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40842CB-C15F-45FC-8C2C-14E4ED58BE16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onthpass2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" i="2" l="1"/>
  <c r="D68" i="2"/>
  <c r="D70" i="2"/>
  <c r="E70" i="2"/>
  <c r="D72" i="2"/>
  <c r="E72" i="2"/>
  <c r="E71" i="2"/>
  <c r="E69" i="2"/>
  <c r="D69" i="2"/>
  <c r="E68" i="2"/>
  <c r="E67" i="2"/>
  <c r="D67" i="2"/>
  <c r="E66" i="2"/>
  <c r="D66" i="2"/>
  <c r="E65" i="2" l="1"/>
  <c r="E64" i="2"/>
  <c r="E63" i="2"/>
  <c r="E62" i="2"/>
  <c r="E61" i="2"/>
  <c r="E60" i="2"/>
  <c r="E59" i="2"/>
  <c r="E58" i="2"/>
  <c r="E57" i="2"/>
  <c r="E56" i="2"/>
  <c r="E55" i="2"/>
  <c r="E47" i="2"/>
  <c r="E46" i="2"/>
  <c r="E44" i="2"/>
  <c r="D59" i="2"/>
  <c r="D58" i="2"/>
  <c r="D57" i="2"/>
  <c r="D56" i="2"/>
  <c r="D55" i="2"/>
  <c r="D53" i="2"/>
  <c r="D52" i="2"/>
  <c r="D51" i="2"/>
  <c r="D50" i="2"/>
  <c r="D48" i="2"/>
  <c r="D47" i="2"/>
  <c r="D46" i="2"/>
  <c r="D45" i="2"/>
  <c r="D44" i="2"/>
  <c r="D64" i="2" l="1"/>
  <c r="D63" i="2"/>
  <c r="D49" i="2"/>
  <c r="D65" i="2"/>
  <c r="D61" i="2"/>
  <c r="D60" i="2"/>
  <c r="D62" i="2"/>
  <c r="E52" i="2"/>
  <c r="E26" i="2"/>
  <c r="E28" i="2"/>
  <c r="J16" i="2"/>
  <c r="J14" i="2"/>
  <c r="J13" i="2"/>
  <c r="E48" i="2" l="1"/>
  <c r="J15" i="2"/>
  <c r="E45" i="2"/>
  <c r="E49" i="2"/>
  <c r="J8" i="2"/>
  <c r="E50" i="2"/>
  <c r="J11" i="2"/>
  <c r="E51" i="2"/>
  <c r="J12" i="2"/>
  <c r="E53" i="2"/>
  <c r="E24" i="2"/>
  <c r="E12" i="2"/>
  <c r="E23" i="2"/>
  <c r="E25" i="2"/>
  <c r="E27" i="2"/>
</calcChain>
</file>

<file path=xl/sharedStrings.xml><?xml version="1.0" encoding="utf-8"?>
<sst xmlns="http://schemas.openxmlformats.org/spreadsheetml/2006/main" count="98" uniqueCount="43">
  <si>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</si>
  <si>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</si>
  <si>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</si>
  <si>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</si>
  <si>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</si>
  <si>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</si>
  <si>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11월 보상 정리</t>
    <phoneticPr fontId="1" type="noConversion"/>
  </si>
  <si>
    <t>Type</t>
    <phoneticPr fontId="1" type="noConversion"/>
  </si>
  <si>
    <t>아이템 이름</t>
    <phoneticPr fontId="1" type="noConversion"/>
  </si>
  <si>
    <t>무료 보상</t>
    <phoneticPr fontId="1" type="noConversion"/>
  </si>
  <si>
    <t>유료 보상</t>
    <phoneticPr fontId="1" type="noConversion"/>
  </si>
  <si>
    <t>만능 소탕권</t>
    <phoneticPr fontId="1" type="noConversion"/>
  </si>
  <si>
    <t>내면세계 입장권</t>
    <phoneticPr fontId="1" type="noConversion"/>
  </si>
  <si>
    <t>초월석 소탕권</t>
    <phoneticPr fontId="1" type="noConversion"/>
  </si>
  <si>
    <t>귀문석 소탕권</t>
    <phoneticPr fontId="1" type="noConversion"/>
  </si>
  <si>
    <t>도술꽃 소탕권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</si>
  <si>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</si>
  <si>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</si>
  <si>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</si>
  <si>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</si>
  <si>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</si>
  <si>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>요괴 불꽃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</si>
  <si>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</si>
  <si>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</si>
  <si>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</si>
  <si>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도깨비불</t>
    <phoneticPr fontId="1" type="noConversion"/>
  </si>
  <si>
    <t>수미꽃</t>
    <phoneticPr fontId="1" type="noConversion"/>
  </si>
  <si>
    <t>영혼석</t>
    <phoneticPr fontId="1" type="noConversion"/>
  </si>
  <si>
    <t>수호환</t>
    <phoneticPr fontId="1" type="noConversion"/>
  </si>
  <si>
    <t>여우불씨</t>
    <phoneticPr fontId="1" type="noConversion"/>
  </si>
  <si>
    <t>도술꽃</t>
    <phoneticPr fontId="1" type="noConversion"/>
  </si>
  <si>
    <t>심득조각</t>
    <phoneticPr fontId="1" type="noConversion"/>
  </si>
  <si>
    <t xml:space="preserve"> 실제 지급량</t>
    <phoneticPr fontId="1" type="noConversion"/>
  </si>
  <si>
    <t>1회 지급량</t>
    <phoneticPr fontId="1" type="noConversion"/>
  </si>
  <si>
    <t>백만</t>
    <phoneticPr fontId="1" type="noConversion"/>
  </si>
  <si>
    <t>일억</t>
    <phoneticPr fontId="1" type="noConversion"/>
  </si>
  <si>
    <t>삼만</t>
    <phoneticPr fontId="1" type="noConversion"/>
  </si>
  <si>
    <t>150만</t>
    <phoneticPr fontId="1" type="noConversion"/>
  </si>
  <si>
    <t>01월 보상 정리</t>
    <phoneticPr fontId="1" type="noConversion"/>
  </si>
  <si>
    <t>무료 지급</t>
    <phoneticPr fontId="1" type="noConversion"/>
  </si>
  <si>
    <t>유료 지급</t>
    <phoneticPr fontId="1" type="noConversion"/>
  </si>
  <si>
    <t>태극조각</t>
    <phoneticPr fontId="1" type="noConversion"/>
  </si>
  <si>
    <t>사신수 기운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</si>
</sst>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  <xf numFmtId="0" fontId="4" fillId="4" borderId="0" xfId="3" applyAlignment="1">
      <alignment vertical="top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2" borderId="0" xfId="1" applyAlignment="1">
      <alignment vertical="top"/>
    </xf>
    <xf numFmtId="176" fontId="0" fillId="0" borderId="0" xfId="0" applyNumberFormat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61"/>
  <sheetViews>
    <sheetView tabSelected="1" topLeftCell="A28" zoomScale="85" zoomScaleNormal="85" workbookViewId="0">
      <selection activeCell="E42" sqref="E42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10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0" s="3" customFormat="1" x14ac:dyDescent="0.3">
      <c r="A2" s="3">
        <v>0</v>
      </c>
      <c r="B2" s="3">
        <v>500000</v>
      </c>
      <c r="C2" s="4">
        <v>2035</v>
      </c>
      <c r="D2" s="3">
        <v>1</v>
      </c>
      <c r="E2" s="3">
        <v>1548</v>
      </c>
      <c r="F2" s="3">
        <v>1</v>
      </c>
    </row>
    <row r="3" spans="1:10" s="2" customFormat="1" x14ac:dyDescent="0.3">
      <c r="A3" s="2">
        <v>1</v>
      </c>
      <c r="B3" s="2">
        <v>5000000</v>
      </c>
      <c r="C3" s="2">
        <v>9039</v>
      </c>
      <c r="D3" s="2">
        <v>2</v>
      </c>
      <c r="E3" s="2">
        <v>9039</v>
      </c>
      <c r="F3" s="2">
        <v>10</v>
      </c>
    </row>
    <row r="4" spans="1:10" s="1" customFormat="1" x14ac:dyDescent="0.3">
      <c r="A4" s="1">
        <v>2</v>
      </c>
      <c r="B4" s="1">
        <v>7500000</v>
      </c>
      <c r="C4" s="1">
        <v>9065</v>
      </c>
      <c r="D4" s="1">
        <v>30000</v>
      </c>
      <c r="E4" s="1">
        <v>9066</v>
      </c>
      <c r="F4" s="1">
        <v>5</v>
      </c>
    </row>
    <row r="5" spans="1:10" s="1" customFormat="1" x14ac:dyDescent="0.3">
      <c r="A5" s="1">
        <v>3</v>
      </c>
      <c r="B5" s="1">
        <v>10000000</v>
      </c>
      <c r="C5" s="1">
        <v>9064</v>
      </c>
      <c r="D5" s="1">
        <v>20000</v>
      </c>
      <c r="E5" s="1">
        <v>9064</v>
      </c>
      <c r="F5" s="1">
        <v>50000</v>
      </c>
    </row>
    <row r="6" spans="1:10" s="2" customFormat="1" x14ac:dyDescent="0.3">
      <c r="A6" s="1">
        <v>4</v>
      </c>
      <c r="B6" s="1">
        <v>12500000</v>
      </c>
      <c r="C6" s="1">
        <v>9062</v>
      </c>
      <c r="D6" s="1">
        <v>50000</v>
      </c>
      <c r="E6" s="1">
        <v>9063</v>
      </c>
      <c r="F6" s="1">
        <v>8</v>
      </c>
    </row>
    <row r="7" spans="1:10" s="1" customFormat="1" x14ac:dyDescent="0.3">
      <c r="A7" s="1">
        <v>5</v>
      </c>
      <c r="B7" s="1">
        <v>15000000</v>
      </c>
      <c r="C7" s="1">
        <v>9049</v>
      </c>
      <c r="D7" s="1">
        <v>50000</v>
      </c>
      <c r="E7" s="1">
        <v>9050</v>
      </c>
      <c r="F7" s="1">
        <v>10</v>
      </c>
    </row>
    <row r="8" spans="1:10" s="3" customFormat="1" x14ac:dyDescent="0.3">
      <c r="A8" s="1">
        <v>6</v>
      </c>
      <c r="B8" s="1">
        <v>17500000</v>
      </c>
      <c r="C8" s="9">
        <v>9048</v>
      </c>
      <c r="D8" s="1">
        <v>100000</v>
      </c>
      <c r="E8" s="1">
        <v>9048</v>
      </c>
      <c r="F8" s="1">
        <v>300000</v>
      </c>
    </row>
    <row r="9" spans="1:10" s="1" customFormat="1" x14ac:dyDescent="0.3">
      <c r="A9" s="1">
        <v>7</v>
      </c>
      <c r="B9" s="1">
        <v>20000000</v>
      </c>
      <c r="C9" s="1">
        <v>9043</v>
      </c>
      <c r="D9" s="1">
        <v>5000000</v>
      </c>
      <c r="E9" s="1">
        <v>9044</v>
      </c>
      <c r="F9" s="1">
        <v>8</v>
      </c>
    </row>
    <row r="10" spans="1:10" s="1" customFormat="1" x14ac:dyDescent="0.3">
      <c r="A10" s="1">
        <v>8</v>
      </c>
      <c r="B10" s="1">
        <v>22500000</v>
      </c>
      <c r="C10" s="1">
        <v>9032</v>
      </c>
      <c r="D10" s="1">
        <v>100000000</v>
      </c>
      <c r="E10" s="1">
        <v>9033</v>
      </c>
      <c r="F10" s="1">
        <v>8</v>
      </c>
    </row>
    <row r="11" spans="1:10" s="2" customFormat="1" x14ac:dyDescent="0.3">
      <c r="A11" s="1">
        <v>9</v>
      </c>
      <c r="B11" s="1">
        <v>25000000</v>
      </c>
      <c r="C11" s="1">
        <v>9028</v>
      </c>
      <c r="D11" s="1">
        <v>20</v>
      </c>
      <c r="E11" s="1">
        <v>9028</v>
      </c>
      <c r="F11" s="1">
        <v>50</v>
      </c>
    </row>
    <row r="12" spans="1:10" x14ac:dyDescent="0.3">
      <c r="A12" s="1">
        <v>10</v>
      </c>
      <c r="B12" s="1">
        <v>27500000</v>
      </c>
      <c r="C12" s="1">
        <v>9026</v>
      </c>
      <c r="D12" s="1">
        <v>500000</v>
      </c>
      <c r="E12" s="1">
        <v>9027</v>
      </c>
      <c r="F12" s="1">
        <v>8</v>
      </c>
      <c r="J12" s="1"/>
    </row>
    <row r="13" spans="1:10" x14ac:dyDescent="0.3">
      <c r="A13" s="1">
        <v>11</v>
      </c>
      <c r="B13" s="1">
        <v>30000000</v>
      </c>
      <c r="C13" s="1">
        <v>9016</v>
      </c>
      <c r="D13" s="1">
        <v>30000</v>
      </c>
      <c r="E13" s="1">
        <v>9017</v>
      </c>
      <c r="F13" s="1">
        <v>8</v>
      </c>
    </row>
    <row r="14" spans="1:10" x14ac:dyDescent="0.3">
      <c r="A14" s="1">
        <v>12</v>
      </c>
      <c r="B14" s="1">
        <v>32500000</v>
      </c>
      <c r="C14" s="1">
        <v>9010</v>
      </c>
      <c r="D14" s="1">
        <v>1000000</v>
      </c>
      <c r="E14" s="1">
        <v>9023</v>
      </c>
      <c r="F14" s="1">
        <v>20</v>
      </c>
    </row>
    <row r="15" spans="1:10" x14ac:dyDescent="0.3">
      <c r="A15" s="1">
        <v>13</v>
      </c>
      <c r="B15" s="1">
        <v>35000000</v>
      </c>
      <c r="C15" s="9">
        <v>9065</v>
      </c>
      <c r="D15" s="1">
        <v>30000</v>
      </c>
      <c r="E15" s="1">
        <v>9066</v>
      </c>
      <c r="F15" s="1">
        <v>5</v>
      </c>
    </row>
    <row r="16" spans="1:10" s="2" customFormat="1" x14ac:dyDescent="0.3">
      <c r="A16" s="1">
        <v>14</v>
      </c>
      <c r="B16" s="1">
        <v>37500000</v>
      </c>
      <c r="C16" s="1">
        <v>9064</v>
      </c>
      <c r="D16" s="1">
        <v>20000</v>
      </c>
      <c r="E16" s="1">
        <v>9064</v>
      </c>
      <c r="F16" s="1">
        <v>50000</v>
      </c>
    </row>
    <row r="17" spans="1:6" x14ac:dyDescent="0.3">
      <c r="A17" s="1">
        <v>15</v>
      </c>
      <c r="B17" s="1">
        <v>40000000</v>
      </c>
      <c r="C17" s="1">
        <v>9062</v>
      </c>
      <c r="D17" s="1">
        <v>50000</v>
      </c>
      <c r="E17" s="1">
        <v>9063</v>
      </c>
      <c r="F17" s="1">
        <v>8</v>
      </c>
    </row>
    <row r="18" spans="1:6" x14ac:dyDescent="0.3">
      <c r="A18" s="1">
        <v>16</v>
      </c>
      <c r="B18" s="1">
        <v>42500000</v>
      </c>
      <c r="C18" s="1">
        <v>9049</v>
      </c>
      <c r="D18" s="1">
        <v>50000</v>
      </c>
      <c r="E18" s="1">
        <v>9050</v>
      </c>
      <c r="F18" s="1">
        <v>10</v>
      </c>
    </row>
    <row r="19" spans="1:6" x14ac:dyDescent="0.3">
      <c r="A19" s="1">
        <v>17</v>
      </c>
      <c r="B19" s="1">
        <v>45000000</v>
      </c>
      <c r="C19" s="1">
        <v>9048</v>
      </c>
      <c r="D19" s="1">
        <v>100000</v>
      </c>
      <c r="E19" s="1">
        <v>9048</v>
      </c>
      <c r="F19" s="1">
        <v>300000</v>
      </c>
    </row>
    <row r="20" spans="1:6" x14ac:dyDescent="0.3">
      <c r="A20" s="1">
        <v>18</v>
      </c>
      <c r="B20" s="1">
        <v>47500000</v>
      </c>
      <c r="C20" s="1">
        <v>9043</v>
      </c>
      <c r="D20" s="1">
        <v>5000000</v>
      </c>
      <c r="E20" s="1">
        <v>9044</v>
      </c>
      <c r="F20" s="1">
        <v>8</v>
      </c>
    </row>
    <row r="21" spans="1:6" s="2" customFormat="1" x14ac:dyDescent="0.3">
      <c r="A21" s="1">
        <v>19</v>
      </c>
      <c r="B21" s="1">
        <v>50000000</v>
      </c>
      <c r="C21" s="1">
        <v>9032</v>
      </c>
      <c r="D21" s="1">
        <v>100000000</v>
      </c>
      <c r="E21" s="1">
        <v>9033</v>
      </c>
      <c r="F21" s="1">
        <v>8</v>
      </c>
    </row>
    <row r="22" spans="1:6" x14ac:dyDescent="0.3">
      <c r="A22" s="1">
        <v>20</v>
      </c>
      <c r="B22" s="1">
        <v>52500000</v>
      </c>
      <c r="C22" s="9">
        <v>9028</v>
      </c>
      <c r="D22" s="1">
        <v>20</v>
      </c>
      <c r="E22" s="1">
        <v>9028</v>
      </c>
      <c r="F22" s="1">
        <v>50</v>
      </c>
    </row>
    <row r="23" spans="1:6" x14ac:dyDescent="0.3">
      <c r="A23" s="1">
        <v>21</v>
      </c>
      <c r="B23" s="1">
        <v>55000000</v>
      </c>
      <c r="C23" s="1">
        <v>9026</v>
      </c>
      <c r="D23" s="1">
        <v>500000</v>
      </c>
      <c r="E23" s="1">
        <v>9027</v>
      </c>
      <c r="F23" s="1">
        <v>8</v>
      </c>
    </row>
    <row r="24" spans="1:6" x14ac:dyDescent="0.3">
      <c r="A24" s="1">
        <v>22</v>
      </c>
      <c r="B24" s="1">
        <v>57500000</v>
      </c>
      <c r="C24" s="1">
        <v>9016</v>
      </c>
      <c r="D24" s="1">
        <v>30000</v>
      </c>
      <c r="E24" s="1">
        <v>9017</v>
      </c>
      <c r="F24" s="1">
        <v>8</v>
      </c>
    </row>
    <row r="25" spans="1:6" x14ac:dyDescent="0.3">
      <c r="A25" s="1">
        <v>23</v>
      </c>
      <c r="B25" s="1">
        <v>60000000</v>
      </c>
      <c r="C25" s="1">
        <v>9010</v>
      </c>
      <c r="D25" s="1">
        <v>1000000</v>
      </c>
      <c r="E25" s="1">
        <v>9023</v>
      </c>
      <c r="F25" s="1">
        <v>20</v>
      </c>
    </row>
    <row r="26" spans="1:6" s="2" customFormat="1" x14ac:dyDescent="0.3">
      <c r="A26" s="1">
        <v>24</v>
      </c>
      <c r="B26" s="1">
        <v>62500000</v>
      </c>
      <c r="C26" s="1">
        <v>9065</v>
      </c>
      <c r="D26" s="1">
        <v>30000</v>
      </c>
      <c r="E26" s="1">
        <v>9066</v>
      </c>
      <c r="F26" s="1">
        <v>5</v>
      </c>
    </row>
    <row r="27" spans="1:6" x14ac:dyDescent="0.3">
      <c r="A27" s="1">
        <v>25</v>
      </c>
      <c r="B27" s="1">
        <v>65000000</v>
      </c>
      <c r="C27" s="1">
        <v>9064</v>
      </c>
      <c r="D27" s="1">
        <v>20000</v>
      </c>
      <c r="E27" s="1">
        <v>9064</v>
      </c>
      <c r="F27" s="1">
        <v>50000</v>
      </c>
    </row>
    <row r="28" spans="1:6" x14ac:dyDescent="0.3">
      <c r="A28" s="1">
        <v>26</v>
      </c>
      <c r="B28" s="1">
        <v>67500000</v>
      </c>
      <c r="C28" s="1">
        <v>9062</v>
      </c>
      <c r="D28" s="1">
        <v>50000</v>
      </c>
      <c r="E28" s="1">
        <v>9063</v>
      </c>
      <c r="F28" s="1">
        <v>8</v>
      </c>
    </row>
    <row r="29" spans="1:6" x14ac:dyDescent="0.3">
      <c r="A29" s="1">
        <v>27</v>
      </c>
      <c r="B29" s="1">
        <v>70000000</v>
      </c>
      <c r="C29" s="9">
        <v>9049</v>
      </c>
      <c r="D29" s="1">
        <v>50000</v>
      </c>
      <c r="E29" s="1">
        <v>9050</v>
      </c>
      <c r="F29" s="1">
        <v>10</v>
      </c>
    </row>
    <row r="30" spans="1:6" x14ac:dyDescent="0.3">
      <c r="A30" s="1">
        <v>28</v>
      </c>
      <c r="B30" s="1">
        <v>72500000</v>
      </c>
      <c r="C30" s="1">
        <v>9048</v>
      </c>
      <c r="D30" s="1">
        <v>100000</v>
      </c>
      <c r="E30" s="1">
        <v>9048</v>
      </c>
      <c r="F30" s="1">
        <v>300000</v>
      </c>
    </row>
    <row r="31" spans="1:6" s="2" customFormat="1" x14ac:dyDescent="0.3">
      <c r="A31" s="1">
        <v>29</v>
      </c>
      <c r="B31" s="1">
        <v>75000000</v>
      </c>
      <c r="C31" s="1">
        <v>9043</v>
      </c>
      <c r="D31" s="1">
        <v>5000000</v>
      </c>
      <c r="E31" s="1">
        <v>9044</v>
      </c>
      <c r="F31" s="1">
        <v>8</v>
      </c>
    </row>
    <row r="32" spans="1:6" x14ac:dyDescent="0.3">
      <c r="A32" s="1">
        <v>30</v>
      </c>
      <c r="B32" s="1">
        <v>77500000</v>
      </c>
      <c r="C32" s="1">
        <v>9032</v>
      </c>
      <c r="D32" s="1">
        <v>100000000</v>
      </c>
      <c r="E32" s="1">
        <v>9033</v>
      </c>
      <c r="F32" s="1">
        <v>8</v>
      </c>
    </row>
    <row r="33" spans="1:6" x14ac:dyDescent="0.3">
      <c r="A33" s="1">
        <v>31</v>
      </c>
      <c r="B33" s="1">
        <v>80000000</v>
      </c>
      <c r="C33" s="1">
        <v>9028</v>
      </c>
      <c r="D33" s="1">
        <v>20</v>
      </c>
      <c r="E33" s="1">
        <v>9028</v>
      </c>
      <c r="F33" s="1">
        <v>50</v>
      </c>
    </row>
    <row r="34" spans="1:6" x14ac:dyDescent="0.3">
      <c r="A34" s="1">
        <v>32</v>
      </c>
      <c r="B34" s="1">
        <v>82500000</v>
      </c>
      <c r="C34" s="1">
        <v>9026</v>
      </c>
      <c r="D34" s="1">
        <v>500000</v>
      </c>
      <c r="E34" s="1">
        <v>9027</v>
      </c>
      <c r="F34" s="1">
        <v>8</v>
      </c>
    </row>
    <row r="35" spans="1:6" x14ac:dyDescent="0.3">
      <c r="A35" s="1">
        <v>33</v>
      </c>
      <c r="B35" s="1">
        <v>85000000</v>
      </c>
      <c r="C35" s="1">
        <v>9016</v>
      </c>
      <c r="D35" s="1">
        <v>30000</v>
      </c>
      <c r="E35" s="1">
        <v>9017</v>
      </c>
      <c r="F35" s="1">
        <v>8</v>
      </c>
    </row>
    <row r="36" spans="1:6" s="2" customFormat="1" x14ac:dyDescent="0.3">
      <c r="A36" s="1">
        <v>34</v>
      </c>
      <c r="B36" s="1">
        <v>87500000</v>
      </c>
      <c r="C36" s="9">
        <v>9010</v>
      </c>
      <c r="D36" s="1">
        <v>1000000</v>
      </c>
      <c r="E36" s="1">
        <v>9023</v>
      </c>
      <c r="F36" s="1">
        <v>20</v>
      </c>
    </row>
    <row r="37" spans="1:6" x14ac:dyDescent="0.3">
      <c r="A37" s="1">
        <v>35</v>
      </c>
      <c r="B37" s="1">
        <v>90000000</v>
      </c>
      <c r="C37" s="1">
        <v>9065</v>
      </c>
      <c r="D37" s="1">
        <v>30000</v>
      </c>
      <c r="E37" s="1">
        <v>9066</v>
      </c>
      <c r="F37" s="1">
        <v>5</v>
      </c>
    </row>
    <row r="38" spans="1:6" x14ac:dyDescent="0.3">
      <c r="A38" s="1">
        <v>36</v>
      </c>
      <c r="B38" s="1">
        <v>92500000</v>
      </c>
      <c r="C38" s="1">
        <v>9064</v>
      </c>
      <c r="D38" s="1">
        <v>20000</v>
      </c>
      <c r="E38" s="1">
        <v>9064</v>
      </c>
      <c r="F38" s="1">
        <v>50000</v>
      </c>
    </row>
    <row r="39" spans="1:6" x14ac:dyDescent="0.3">
      <c r="A39" s="1">
        <v>37</v>
      </c>
      <c r="B39" s="1">
        <v>95000000</v>
      </c>
      <c r="C39" s="1">
        <v>9062</v>
      </c>
      <c r="D39" s="1">
        <v>50000</v>
      </c>
      <c r="E39" s="1">
        <v>9063</v>
      </c>
      <c r="F39" s="1">
        <v>8</v>
      </c>
    </row>
    <row r="40" spans="1:6" x14ac:dyDescent="0.3">
      <c r="A40" s="1">
        <v>38</v>
      </c>
      <c r="B40" s="1">
        <v>97500000</v>
      </c>
      <c r="C40" s="1">
        <v>9049</v>
      </c>
      <c r="D40" s="1">
        <v>50000</v>
      </c>
      <c r="E40" s="1">
        <v>9050</v>
      </c>
      <c r="F40" s="1">
        <v>10</v>
      </c>
    </row>
    <row r="41" spans="1:6" s="2" customFormat="1" x14ac:dyDescent="0.3">
      <c r="A41" s="1">
        <v>39</v>
      </c>
      <c r="B41" s="1">
        <v>100000000</v>
      </c>
      <c r="C41" s="1">
        <v>9048</v>
      </c>
      <c r="D41" s="1">
        <v>100000</v>
      </c>
      <c r="E41" s="1">
        <v>9048</v>
      </c>
      <c r="F41" s="1">
        <v>300000</v>
      </c>
    </row>
    <row r="42" spans="1:6" x14ac:dyDescent="0.3">
      <c r="A42" s="1">
        <v>40</v>
      </c>
      <c r="B42" s="1">
        <v>102500000</v>
      </c>
      <c r="C42" s="1">
        <v>9043</v>
      </c>
      <c r="D42" s="1">
        <v>5000000</v>
      </c>
      <c r="E42" s="1">
        <v>9044</v>
      </c>
      <c r="F42" s="1">
        <v>8</v>
      </c>
    </row>
    <row r="43" spans="1:6" x14ac:dyDescent="0.3">
      <c r="A43" s="1">
        <v>41</v>
      </c>
      <c r="B43" s="1">
        <v>105000000</v>
      </c>
      <c r="C43" s="9">
        <v>9032</v>
      </c>
      <c r="D43" s="1">
        <v>100000000</v>
      </c>
      <c r="E43" s="1">
        <v>9033</v>
      </c>
      <c r="F43" s="1">
        <v>8</v>
      </c>
    </row>
    <row r="44" spans="1:6" x14ac:dyDescent="0.3">
      <c r="A44" s="1">
        <v>42</v>
      </c>
      <c r="B44" s="1">
        <v>107500000</v>
      </c>
      <c r="C44" s="1">
        <v>9028</v>
      </c>
      <c r="D44" s="1">
        <v>20</v>
      </c>
      <c r="E44" s="1">
        <v>9028</v>
      </c>
      <c r="F44" s="1">
        <v>50</v>
      </c>
    </row>
    <row r="45" spans="1:6" x14ac:dyDescent="0.3">
      <c r="A45" s="1">
        <v>43</v>
      </c>
      <c r="B45" s="1">
        <v>110000000</v>
      </c>
      <c r="C45" s="1">
        <v>9026</v>
      </c>
      <c r="D45" s="1">
        <v>500000</v>
      </c>
      <c r="E45" s="1">
        <v>9027</v>
      </c>
      <c r="F45" s="1">
        <v>8</v>
      </c>
    </row>
    <row r="46" spans="1:6" s="2" customFormat="1" x14ac:dyDescent="0.3">
      <c r="A46" s="1">
        <v>44</v>
      </c>
      <c r="B46" s="1">
        <v>112500000</v>
      </c>
      <c r="C46" s="1">
        <v>9016</v>
      </c>
      <c r="D46" s="1">
        <v>30000</v>
      </c>
      <c r="E46" s="1">
        <v>9017</v>
      </c>
      <c r="F46" s="1">
        <v>8</v>
      </c>
    </row>
    <row r="47" spans="1:6" x14ac:dyDescent="0.3">
      <c r="A47" s="1">
        <v>45</v>
      </c>
      <c r="B47" s="1">
        <v>115000000</v>
      </c>
      <c r="C47" s="1">
        <v>9010</v>
      </c>
      <c r="D47" s="1">
        <v>1000000</v>
      </c>
      <c r="E47" s="1">
        <v>9023</v>
      </c>
      <c r="F47" s="1">
        <v>20</v>
      </c>
    </row>
    <row r="48" spans="1:6" x14ac:dyDescent="0.3">
      <c r="A48" s="1">
        <v>46</v>
      </c>
      <c r="B48" s="1">
        <v>117500000</v>
      </c>
      <c r="C48" s="1">
        <v>9065</v>
      </c>
      <c r="D48" s="1">
        <v>30000</v>
      </c>
      <c r="E48" s="1">
        <v>9066</v>
      </c>
      <c r="F48" s="1">
        <v>5</v>
      </c>
    </row>
    <row r="49" spans="1:6" x14ac:dyDescent="0.3">
      <c r="A49" s="1">
        <v>47</v>
      </c>
      <c r="B49" s="1">
        <v>120000000</v>
      </c>
      <c r="C49" s="1">
        <v>9064</v>
      </c>
      <c r="D49" s="1">
        <v>20000</v>
      </c>
      <c r="E49" s="1">
        <v>9064</v>
      </c>
      <c r="F49" s="1">
        <v>50000</v>
      </c>
    </row>
    <row r="50" spans="1:6" x14ac:dyDescent="0.3">
      <c r="A50" s="1">
        <v>48</v>
      </c>
      <c r="B50" s="1">
        <v>122500000</v>
      </c>
      <c r="C50" s="9">
        <v>9062</v>
      </c>
      <c r="D50" s="1">
        <v>50000</v>
      </c>
      <c r="E50" s="1">
        <v>9063</v>
      </c>
      <c r="F50" s="1">
        <v>8</v>
      </c>
    </row>
    <row r="51" spans="1:6" s="2" customFormat="1" x14ac:dyDescent="0.3">
      <c r="A51" s="1">
        <v>49</v>
      </c>
      <c r="B51" s="1">
        <v>125000000</v>
      </c>
      <c r="C51" s="1">
        <v>9049</v>
      </c>
      <c r="D51" s="1">
        <v>50000</v>
      </c>
      <c r="E51" s="1">
        <v>9050</v>
      </c>
      <c r="F51" s="1">
        <v>10</v>
      </c>
    </row>
    <row r="52" spans="1:6" x14ac:dyDescent="0.3">
      <c r="A52" s="1">
        <v>50</v>
      </c>
      <c r="B52" s="1">
        <v>127500000</v>
      </c>
      <c r="C52" s="1">
        <v>9048</v>
      </c>
      <c r="D52" s="1">
        <v>100000</v>
      </c>
      <c r="E52" s="1">
        <v>9048</v>
      </c>
      <c r="F52" s="1">
        <v>300000</v>
      </c>
    </row>
    <row r="53" spans="1:6" x14ac:dyDescent="0.3">
      <c r="A53" s="1">
        <v>51</v>
      </c>
      <c r="B53" s="1">
        <v>130000000</v>
      </c>
      <c r="C53" s="1">
        <v>9043</v>
      </c>
      <c r="D53" s="1">
        <v>5000000</v>
      </c>
      <c r="E53" s="1">
        <v>9044</v>
      </c>
      <c r="F53" s="1">
        <v>8</v>
      </c>
    </row>
    <row r="54" spans="1:6" x14ac:dyDescent="0.3">
      <c r="A54" s="1">
        <v>52</v>
      </c>
      <c r="B54" s="1">
        <v>132500000</v>
      </c>
      <c r="C54" s="1">
        <v>9032</v>
      </c>
      <c r="D54" s="1">
        <v>100000000</v>
      </c>
      <c r="E54" s="1">
        <v>9033</v>
      </c>
      <c r="F54" s="1">
        <v>8</v>
      </c>
    </row>
    <row r="55" spans="1:6" x14ac:dyDescent="0.3">
      <c r="A55" s="1">
        <v>53</v>
      </c>
      <c r="B55" s="1">
        <v>135000000</v>
      </c>
      <c r="C55" s="1">
        <v>9028</v>
      </c>
      <c r="D55" s="1">
        <v>20</v>
      </c>
      <c r="E55" s="1">
        <v>9028</v>
      </c>
      <c r="F55" s="1">
        <v>50</v>
      </c>
    </row>
    <row r="56" spans="1:6" s="2" customFormat="1" x14ac:dyDescent="0.3">
      <c r="A56" s="1">
        <v>54</v>
      </c>
      <c r="B56" s="1">
        <v>137500000</v>
      </c>
      <c r="C56" s="1">
        <v>9026</v>
      </c>
      <c r="D56" s="1">
        <v>500000</v>
      </c>
      <c r="E56" s="1">
        <v>9027</v>
      </c>
      <c r="F56" s="1">
        <v>8</v>
      </c>
    </row>
    <row r="57" spans="1:6" x14ac:dyDescent="0.3">
      <c r="A57" s="1">
        <v>55</v>
      </c>
      <c r="B57" s="1">
        <v>140000000</v>
      </c>
      <c r="C57" s="9">
        <v>9016</v>
      </c>
      <c r="D57" s="1">
        <v>30000</v>
      </c>
      <c r="E57" s="1">
        <v>9017</v>
      </c>
      <c r="F57" s="1">
        <v>8</v>
      </c>
    </row>
    <row r="58" spans="1:6" x14ac:dyDescent="0.3">
      <c r="A58" s="1">
        <v>56</v>
      </c>
      <c r="B58" s="1">
        <v>142500000</v>
      </c>
      <c r="C58" s="1">
        <v>9010</v>
      </c>
      <c r="D58" s="1">
        <v>1000000</v>
      </c>
      <c r="E58" s="1">
        <v>9023</v>
      </c>
      <c r="F58" s="1">
        <v>20</v>
      </c>
    </row>
    <row r="59" spans="1:6" x14ac:dyDescent="0.3">
      <c r="A59" s="1">
        <v>57</v>
      </c>
      <c r="B59" s="1">
        <v>145000000</v>
      </c>
      <c r="C59" s="1">
        <v>9065</v>
      </c>
      <c r="D59" s="1">
        <v>30000</v>
      </c>
      <c r="E59" s="1">
        <v>9066</v>
      </c>
      <c r="F59" s="1">
        <v>5</v>
      </c>
    </row>
    <row r="60" spans="1:6" x14ac:dyDescent="0.3">
      <c r="A60" s="1">
        <v>58</v>
      </c>
      <c r="B60" s="1">
        <v>147500000</v>
      </c>
      <c r="C60" s="1">
        <v>9064</v>
      </c>
      <c r="D60" s="1">
        <v>20000</v>
      </c>
      <c r="E60" s="1">
        <v>9064</v>
      </c>
      <c r="F60" s="1">
        <v>50000</v>
      </c>
    </row>
    <row r="61" spans="1:6" s="2" customFormat="1" x14ac:dyDescent="0.3">
      <c r="A61" s="1">
        <v>59</v>
      </c>
      <c r="B61" s="1">
        <v>150000000</v>
      </c>
      <c r="C61" s="1">
        <v>9062</v>
      </c>
      <c r="D61" s="1">
        <v>50000</v>
      </c>
      <c r="E61" s="1">
        <v>9063</v>
      </c>
      <c r="F61" s="1">
        <v>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FDB1-0DA9-4220-B18D-A891CDB262A0}">
  <dimension ref="B3:J72"/>
  <sheetViews>
    <sheetView topLeftCell="A45" workbookViewId="0">
      <selection activeCell="C62" sqref="C62"/>
    </sheetView>
  </sheetViews>
  <sheetFormatPr defaultRowHeight="16.5" x14ac:dyDescent="0.3"/>
  <cols>
    <col min="2" max="2" width="15.125" bestFit="1" customWidth="1"/>
    <col min="3" max="3" width="17" customWidth="1"/>
    <col min="4" max="4" width="13.875" customWidth="1"/>
    <col min="5" max="5" width="14.5" customWidth="1"/>
    <col min="7" max="7" width="15.5" customWidth="1"/>
    <col min="8" max="8" width="16.75" customWidth="1"/>
    <col min="9" max="9" width="15" customWidth="1"/>
    <col min="10" max="10" width="14.25" customWidth="1"/>
  </cols>
  <sheetData>
    <row r="3" spans="2:10" x14ac:dyDescent="0.3">
      <c r="B3" s="5" t="s">
        <v>6</v>
      </c>
    </row>
    <row r="5" spans="2:10" x14ac:dyDescent="0.3">
      <c r="B5" s="7" t="s">
        <v>9</v>
      </c>
      <c r="C5" s="6"/>
      <c r="D5" s="6"/>
      <c r="E5" s="6"/>
      <c r="F5" s="6"/>
      <c r="G5" s="7" t="s">
        <v>10</v>
      </c>
    </row>
    <row r="6" spans="2:10" x14ac:dyDescent="0.3">
      <c r="B6" s="6" t="s">
        <v>7</v>
      </c>
      <c r="C6" s="6" t="s">
        <v>8</v>
      </c>
      <c r="D6" s="6" t="s">
        <v>33</v>
      </c>
      <c r="E6" s="6" t="s">
        <v>32</v>
      </c>
      <c r="F6" s="6"/>
      <c r="G6" s="6" t="s">
        <v>7</v>
      </c>
      <c r="H6" s="6" t="s">
        <v>8</v>
      </c>
      <c r="I6" s="6" t="s">
        <v>33</v>
      </c>
      <c r="J6" s="6" t="s">
        <v>32</v>
      </c>
    </row>
    <row r="7" spans="2:10" x14ac:dyDescent="0.3">
      <c r="B7">
        <v>9039</v>
      </c>
      <c r="C7" t="s">
        <v>11</v>
      </c>
      <c r="G7">
        <v>9039</v>
      </c>
      <c r="H7" s="8" t="s">
        <v>11</v>
      </c>
    </row>
    <row r="8" spans="2:10" x14ac:dyDescent="0.3">
      <c r="B8">
        <v>9044</v>
      </c>
      <c r="C8" t="s">
        <v>12</v>
      </c>
      <c r="G8">
        <v>9044</v>
      </c>
      <c r="H8" s="8" t="s">
        <v>12</v>
      </c>
      <c r="I8">
        <v>1</v>
      </c>
      <c r="J8">
        <f ca="1">SUMIF(monthpass2!E:F,balance!G8,monthpass2!F:F)</f>
        <v>40</v>
      </c>
    </row>
    <row r="9" spans="2:10" x14ac:dyDescent="0.3">
      <c r="B9">
        <v>9041</v>
      </c>
      <c r="C9" t="s">
        <v>13</v>
      </c>
      <c r="G9">
        <v>9041</v>
      </c>
      <c r="H9" t="s">
        <v>13</v>
      </c>
    </row>
    <row r="10" spans="2:10" x14ac:dyDescent="0.3">
      <c r="B10">
        <v>9038</v>
      </c>
      <c r="C10" t="s">
        <v>14</v>
      </c>
      <c r="G10">
        <v>9038</v>
      </c>
      <c r="H10" t="s">
        <v>14</v>
      </c>
    </row>
    <row r="11" spans="2:10" x14ac:dyDescent="0.3">
      <c r="B11">
        <v>9033</v>
      </c>
      <c r="C11" t="s">
        <v>15</v>
      </c>
      <c r="G11">
        <v>9033</v>
      </c>
      <c r="H11" s="8" t="s">
        <v>15</v>
      </c>
      <c r="I11">
        <v>1</v>
      </c>
      <c r="J11">
        <f ca="1">SUMIF(monthpass2!E:F,balance!G11,monthpass2!F:F)</f>
        <v>40</v>
      </c>
    </row>
    <row r="12" spans="2:10" x14ac:dyDescent="0.3">
      <c r="B12">
        <v>9028</v>
      </c>
      <c r="C12" s="8" t="s">
        <v>16</v>
      </c>
      <c r="D12">
        <v>1</v>
      </c>
      <c r="E12" s="10">
        <f ca="1">SUMIF(monthpass2!C:D,balance!B12,monthpass2!D:D)</f>
        <v>100</v>
      </c>
      <c r="G12">
        <v>9028</v>
      </c>
      <c r="H12" s="8" t="s">
        <v>16</v>
      </c>
      <c r="I12">
        <v>2</v>
      </c>
      <c r="J12">
        <f ca="1">SUMIF(monthpass2!E:F,balance!G12,monthpass2!F:F)</f>
        <v>250</v>
      </c>
    </row>
    <row r="13" spans="2:10" x14ac:dyDescent="0.3">
      <c r="B13">
        <v>9027</v>
      </c>
      <c r="C13" t="s">
        <v>17</v>
      </c>
      <c r="G13">
        <v>9027</v>
      </c>
      <c r="H13" s="8" t="s">
        <v>17</v>
      </c>
      <c r="I13">
        <v>1</v>
      </c>
      <c r="J13">
        <f ca="1">SUMIF(monthpass2!E:F,balance!G13,monthpass2!F:F)</f>
        <v>40</v>
      </c>
    </row>
    <row r="14" spans="2:10" x14ac:dyDescent="0.3">
      <c r="B14">
        <v>9017</v>
      </c>
      <c r="C14" t="s">
        <v>18</v>
      </c>
      <c r="G14">
        <v>9017</v>
      </c>
      <c r="H14" s="8" t="s">
        <v>18</v>
      </c>
      <c r="I14">
        <v>1</v>
      </c>
      <c r="J14">
        <f ca="1">SUMIF(monthpass2!E:F,balance!G14,monthpass2!F:F)</f>
        <v>40</v>
      </c>
    </row>
    <row r="15" spans="2:10" x14ac:dyDescent="0.3">
      <c r="B15">
        <v>9023</v>
      </c>
      <c r="C15" t="s">
        <v>19</v>
      </c>
      <c r="G15">
        <v>9023</v>
      </c>
      <c r="H15" s="8" t="s">
        <v>19</v>
      </c>
      <c r="I15">
        <v>2</v>
      </c>
      <c r="J15">
        <f ca="1">SUMIF(monthpass2!E:F,balance!G15,monthpass2!F:F)</f>
        <v>100</v>
      </c>
    </row>
    <row r="16" spans="2:10" x14ac:dyDescent="0.3">
      <c r="B16">
        <v>9009</v>
      </c>
      <c r="C16" t="s">
        <v>20</v>
      </c>
      <c r="G16">
        <v>9009</v>
      </c>
      <c r="H16" s="8" t="s">
        <v>20</v>
      </c>
      <c r="I16">
        <v>2</v>
      </c>
      <c r="J16">
        <f ca="1">SUMIF(monthpass2!E:F,balance!G16,monthpass2!F:F)</f>
        <v>0</v>
      </c>
    </row>
    <row r="18" spans="2:8" x14ac:dyDescent="0.3">
      <c r="B18">
        <v>30</v>
      </c>
      <c r="C18" t="s">
        <v>21</v>
      </c>
      <c r="G18">
        <v>30</v>
      </c>
      <c r="H18" t="s">
        <v>21</v>
      </c>
    </row>
    <row r="19" spans="2:8" x14ac:dyDescent="0.3">
      <c r="B19">
        <v>46</v>
      </c>
      <c r="C19" t="s">
        <v>22</v>
      </c>
      <c r="G19">
        <v>46</v>
      </c>
      <c r="H19" t="s">
        <v>22</v>
      </c>
    </row>
    <row r="20" spans="2:8" x14ac:dyDescent="0.3">
      <c r="B20">
        <v>73</v>
      </c>
      <c r="C20" t="s">
        <v>23</v>
      </c>
      <c r="G20">
        <v>73</v>
      </c>
      <c r="H20" t="s">
        <v>23</v>
      </c>
    </row>
    <row r="21" spans="2:8" x14ac:dyDescent="0.3">
      <c r="B21">
        <v>88</v>
      </c>
      <c r="C21" t="s">
        <v>24</v>
      </c>
      <c r="G21">
        <v>88</v>
      </c>
      <c r="H21" t="s">
        <v>24</v>
      </c>
    </row>
    <row r="22" spans="2:8" x14ac:dyDescent="0.3">
      <c r="B22">
        <v>9001</v>
      </c>
      <c r="C22" t="s">
        <v>25</v>
      </c>
      <c r="G22">
        <v>9001</v>
      </c>
      <c r="H22" t="s">
        <v>25</v>
      </c>
    </row>
    <row r="23" spans="2:8" x14ac:dyDescent="0.3">
      <c r="B23">
        <v>9010</v>
      </c>
      <c r="C23" s="8" t="s">
        <v>26</v>
      </c>
      <c r="D23" s="10">
        <v>15000</v>
      </c>
      <c r="E23" s="10">
        <f ca="1">SUMIF(monthpass2!C:D,balance!B23,monthpass2!D:D)</f>
        <v>5000000</v>
      </c>
      <c r="G23">
        <v>9010</v>
      </c>
      <c r="H23" t="s">
        <v>26</v>
      </c>
    </row>
    <row r="24" spans="2:8" x14ac:dyDescent="0.3">
      <c r="B24">
        <v>9008</v>
      </c>
      <c r="C24" s="8" t="s">
        <v>27</v>
      </c>
      <c r="D24" s="10">
        <v>50000</v>
      </c>
      <c r="E24" s="10">
        <f ca="1">SUMIF(monthpass2!C:D,balance!B24,monthpass2!D:D)</f>
        <v>0</v>
      </c>
      <c r="F24" t="s">
        <v>37</v>
      </c>
      <c r="G24">
        <v>9008</v>
      </c>
      <c r="H24" t="s">
        <v>27</v>
      </c>
    </row>
    <row r="25" spans="2:8" x14ac:dyDescent="0.3">
      <c r="B25">
        <v>9016</v>
      </c>
      <c r="C25" s="8" t="s">
        <v>28</v>
      </c>
      <c r="D25" s="10">
        <v>1000</v>
      </c>
      <c r="E25" s="10">
        <f ca="1">SUMIF(monthpass2!C:D,balance!B25,monthpass2!D:D)</f>
        <v>150000</v>
      </c>
      <c r="F25" t="s">
        <v>36</v>
      </c>
      <c r="G25">
        <v>9016</v>
      </c>
      <c r="H25" t="s">
        <v>28</v>
      </c>
    </row>
    <row r="26" spans="2:8" x14ac:dyDescent="0.3">
      <c r="B26">
        <v>9026</v>
      </c>
      <c r="C26" s="8" t="s">
        <v>29</v>
      </c>
      <c r="D26" s="10">
        <v>30000</v>
      </c>
      <c r="E26" s="10">
        <f ca="1">SUMIF(monthpass2!C:D,balance!B26,monthpass2!D:D)</f>
        <v>2500000</v>
      </c>
      <c r="F26" t="s">
        <v>34</v>
      </c>
      <c r="G26">
        <v>9026</v>
      </c>
      <c r="H26" t="s">
        <v>29</v>
      </c>
    </row>
    <row r="27" spans="2:8" x14ac:dyDescent="0.3">
      <c r="B27">
        <v>9032</v>
      </c>
      <c r="C27" s="8" t="s">
        <v>30</v>
      </c>
      <c r="D27" s="10">
        <v>3000000</v>
      </c>
      <c r="E27" s="10">
        <f ca="1">SUMIF(monthpass2!C:D,balance!B27,monthpass2!D:D)</f>
        <v>500000000</v>
      </c>
      <c r="F27" t="s">
        <v>35</v>
      </c>
      <c r="G27">
        <v>9032</v>
      </c>
      <c r="H27" t="s">
        <v>30</v>
      </c>
    </row>
    <row r="28" spans="2:8" x14ac:dyDescent="0.3">
      <c r="B28">
        <v>9043</v>
      </c>
      <c r="C28" s="8" t="s">
        <v>31</v>
      </c>
      <c r="D28" s="10">
        <v>30000</v>
      </c>
      <c r="E28" s="10">
        <f ca="1">SUMIF(monthpass2!C:D,balance!B28,monthpass2!D:D)</f>
        <v>25000000</v>
      </c>
      <c r="F28" t="s">
        <v>34</v>
      </c>
      <c r="G28">
        <v>9043</v>
      </c>
      <c r="H28" t="s">
        <v>31</v>
      </c>
    </row>
    <row r="30" spans="2:8" x14ac:dyDescent="0.3">
      <c r="C30">
        <v>9043</v>
      </c>
      <c r="D30">
        <v>30000</v>
      </c>
    </row>
    <row r="31" spans="2:8" x14ac:dyDescent="0.3">
      <c r="C31">
        <v>9032</v>
      </c>
      <c r="D31" s="1">
        <v>3000000</v>
      </c>
    </row>
    <row r="32" spans="2:8" x14ac:dyDescent="0.3">
      <c r="C32">
        <v>9028</v>
      </c>
      <c r="D32">
        <v>1</v>
      </c>
    </row>
    <row r="33" spans="2:6" x14ac:dyDescent="0.3">
      <c r="C33">
        <v>9026</v>
      </c>
      <c r="D33">
        <v>30000</v>
      </c>
    </row>
    <row r="34" spans="2:6" x14ac:dyDescent="0.3">
      <c r="C34">
        <v>9016</v>
      </c>
      <c r="D34">
        <v>1000</v>
      </c>
    </row>
    <row r="35" spans="2:6" x14ac:dyDescent="0.3">
      <c r="C35">
        <v>9008</v>
      </c>
      <c r="D35">
        <v>50000</v>
      </c>
    </row>
    <row r="36" spans="2:6" x14ac:dyDescent="0.3">
      <c r="C36">
        <v>9010</v>
      </c>
      <c r="D36">
        <v>15000</v>
      </c>
    </row>
    <row r="40" spans="2:6" x14ac:dyDescent="0.3">
      <c r="B40" s="5" t="s">
        <v>38</v>
      </c>
    </row>
    <row r="42" spans="2:6" x14ac:dyDescent="0.3">
      <c r="B42" s="7" t="s">
        <v>9</v>
      </c>
      <c r="C42" s="6"/>
      <c r="D42" s="6"/>
      <c r="E42" s="6"/>
      <c r="F42" s="6"/>
    </row>
    <row r="43" spans="2:6" x14ac:dyDescent="0.3">
      <c r="B43" s="6" t="s">
        <v>7</v>
      </c>
      <c r="C43" s="6" t="s">
        <v>8</v>
      </c>
      <c r="D43" s="6" t="s">
        <v>39</v>
      </c>
      <c r="E43" s="6" t="s">
        <v>40</v>
      </c>
      <c r="F43" s="6"/>
    </row>
    <row r="44" spans="2:6" x14ac:dyDescent="0.3">
      <c r="B44">
        <v>9039</v>
      </c>
      <c r="C44" t="s">
        <v>11</v>
      </c>
      <c r="D44">
        <f>SUMIF(monthpass2!C:C,balance!B44,monthpass2!D:D)</f>
        <v>2</v>
      </c>
      <c r="E44">
        <f>SUMIF(monthpass2!E:E,balance!B44,monthpass2!F:F)</f>
        <v>10</v>
      </c>
    </row>
    <row r="45" spans="2:6" x14ac:dyDescent="0.3">
      <c r="B45">
        <v>9044</v>
      </c>
      <c r="C45" t="s">
        <v>12</v>
      </c>
      <c r="D45">
        <f>SUMIF(monthpass2!C:C,balance!B45,monthpass2!D:D)</f>
        <v>0</v>
      </c>
      <c r="E45">
        <f>SUMIF(monthpass2!E:E,balance!B45,monthpass2!F:F)</f>
        <v>40</v>
      </c>
    </row>
    <row r="46" spans="2:6" x14ac:dyDescent="0.3">
      <c r="B46">
        <v>9041</v>
      </c>
      <c r="C46" t="s">
        <v>13</v>
      </c>
      <c r="D46">
        <f>SUMIF(monthpass2!C:C,balance!B46,monthpass2!D:D)</f>
        <v>0</v>
      </c>
      <c r="E46">
        <f>SUMIF(monthpass2!E:E,balance!B46,monthpass2!F:F)</f>
        <v>0</v>
      </c>
    </row>
    <row r="47" spans="2:6" x14ac:dyDescent="0.3">
      <c r="B47">
        <v>9038</v>
      </c>
      <c r="C47" t="s">
        <v>14</v>
      </c>
      <c r="D47">
        <f>SUMIF(monthpass2!C:C,balance!B47,monthpass2!D:D)</f>
        <v>0</v>
      </c>
      <c r="E47">
        <f>SUMIF(monthpass2!E:E,balance!B47,monthpass2!F:F)</f>
        <v>0</v>
      </c>
    </row>
    <row r="48" spans="2:6" x14ac:dyDescent="0.3">
      <c r="B48">
        <v>9033</v>
      </c>
      <c r="C48" t="s">
        <v>15</v>
      </c>
      <c r="D48">
        <f>SUMIF(monthpass2!C:C,balance!B48,monthpass2!D:D)</f>
        <v>0</v>
      </c>
      <c r="E48">
        <f>SUMIF(monthpass2!E:E,balance!B48,monthpass2!F:F)</f>
        <v>40</v>
      </c>
    </row>
    <row r="49" spans="2:5" x14ac:dyDescent="0.3">
      <c r="B49">
        <v>9028</v>
      </c>
      <c r="C49" s="8" t="s">
        <v>16</v>
      </c>
      <c r="D49">
        <f>SUMIF(monthpass2!C:C,balance!B49,monthpass2!D:D)</f>
        <v>100</v>
      </c>
      <c r="E49">
        <f>SUMIF(monthpass2!E:E,balance!B49,monthpass2!F:F)</f>
        <v>250</v>
      </c>
    </row>
    <row r="50" spans="2:5" x14ac:dyDescent="0.3">
      <c r="B50">
        <v>9027</v>
      </c>
      <c r="C50" t="s">
        <v>17</v>
      </c>
      <c r="D50">
        <f>SUMIF(monthpass2!C:C,balance!B50,monthpass2!D:D)</f>
        <v>0</v>
      </c>
      <c r="E50">
        <f>SUMIF(monthpass2!E:E,balance!B50,monthpass2!F:F)</f>
        <v>40</v>
      </c>
    </row>
    <row r="51" spans="2:5" x14ac:dyDescent="0.3">
      <c r="B51">
        <v>9017</v>
      </c>
      <c r="C51" t="s">
        <v>18</v>
      </c>
      <c r="D51">
        <f>SUMIF(monthpass2!C:C,balance!B51,monthpass2!D:D)</f>
        <v>0</v>
      </c>
      <c r="E51">
        <f>SUMIF(monthpass2!E:E,balance!B51,monthpass2!F:F)</f>
        <v>40</v>
      </c>
    </row>
    <row r="52" spans="2:5" x14ac:dyDescent="0.3">
      <c r="B52">
        <v>9023</v>
      </c>
      <c r="C52" t="s">
        <v>19</v>
      </c>
      <c r="D52">
        <f>SUMIF(monthpass2!C:C,balance!B52,monthpass2!D:D)</f>
        <v>0</v>
      </c>
      <c r="E52">
        <f>SUMIF(monthpass2!E:E,balance!B52,monthpass2!F:F)</f>
        <v>100</v>
      </c>
    </row>
    <row r="53" spans="2:5" x14ac:dyDescent="0.3">
      <c r="B53">
        <v>9009</v>
      </c>
      <c r="C53" t="s">
        <v>20</v>
      </c>
      <c r="D53">
        <f>SUMIF(monthpass2!C:C,balance!B53,monthpass2!D:D)</f>
        <v>0</v>
      </c>
      <c r="E53">
        <f>SUMIF(monthpass2!E:E,balance!B53,monthpass2!F:F)</f>
        <v>0</v>
      </c>
    </row>
    <row r="55" spans="2:5" x14ac:dyDescent="0.3">
      <c r="B55">
        <v>30</v>
      </c>
      <c r="C55" t="s">
        <v>21</v>
      </c>
      <c r="D55">
        <f>SUMIF(monthpass2!C:C,balance!B55,monthpass2!D:D)</f>
        <v>0</v>
      </c>
      <c r="E55">
        <f>SUMIF(monthpass2!E:E,balance!B55,monthpass2!F:F)</f>
        <v>0</v>
      </c>
    </row>
    <row r="56" spans="2:5" x14ac:dyDescent="0.3">
      <c r="B56">
        <v>46</v>
      </c>
      <c r="C56" t="s">
        <v>22</v>
      </c>
      <c r="D56">
        <f>SUMIF(monthpass2!C:C,balance!B56,monthpass2!D:D)</f>
        <v>0</v>
      </c>
      <c r="E56">
        <f>SUMIF(monthpass2!E:E,balance!B56,monthpass2!F:F)</f>
        <v>0</v>
      </c>
    </row>
    <row r="57" spans="2:5" x14ac:dyDescent="0.3">
      <c r="B57">
        <v>73</v>
      </c>
      <c r="C57" t="s">
        <v>23</v>
      </c>
      <c r="D57">
        <f>SUMIF(monthpass2!C:C,balance!B57,monthpass2!D:D)</f>
        <v>0</v>
      </c>
      <c r="E57">
        <f>SUMIF(monthpass2!E:E,balance!B57,monthpass2!F:F)</f>
        <v>0</v>
      </c>
    </row>
    <row r="58" spans="2:5" x14ac:dyDescent="0.3">
      <c r="B58">
        <v>88</v>
      </c>
      <c r="C58" t="s">
        <v>24</v>
      </c>
      <c r="D58">
        <f>SUMIF(monthpass2!C:C,balance!B58,monthpass2!D:D)</f>
        <v>0</v>
      </c>
      <c r="E58">
        <f>SUMIF(monthpass2!E:E,balance!B58,monthpass2!F:F)</f>
        <v>0</v>
      </c>
    </row>
    <row r="59" spans="2:5" x14ac:dyDescent="0.3">
      <c r="B59">
        <v>9001</v>
      </c>
      <c r="C59" t="s">
        <v>25</v>
      </c>
      <c r="D59">
        <f>SUMIF(monthpass2!C:C,balance!B59,monthpass2!D:D)</f>
        <v>0</v>
      </c>
      <c r="E59">
        <f>SUMIF(monthpass2!E:E,balance!B59,monthpass2!F:F)</f>
        <v>0</v>
      </c>
    </row>
    <row r="60" spans="2:5" x14ac:dyDescent="0.3">
      <c r="B60">
        <v>9010</v>
      </c>
      <c r="C60" s="8" t="s">
        <v>26</v>
      </c>
      <c r="D60">
        <f>SUMIF(monthpass2!C:C,balance!B60,monthpass2!D:D)</f>
        <v>5000000</v>
      </c>
      <c r="E60">
        <f>SUMIF(monthpass2!E:E,balance!B60,monthpass2!F:F)</f>
        <v>0</v>
      </c>
    </row>
    <row r="61" spans="2:5" x14ac:dyDescent="0.3">
      <c r="B61">
        <v>9008</v>
      </c>
      <c r="C61" s="8" t="s">
        <v>27</v>
      </c>
      <c r="D61">
        <f>SUMIF(monthpass2!C:C,balance!B61,monthpass2!D:D)</f>
        <v>0</v>
      </c>
      <c r="E61">
        <f>SUMIF(monthpass2!E:E,balance!B61,monthpass2!F:F)</f>
        <v>0</v>
      </c>
    </row>
    <row r="62" spans="2:5" x14ac:dyDescent="0.3">
      <c r="B62">
        <v>9016</v>
      </c>
      <c r="C62" s="8" t="s">
        <v>28</v>
      </c>
      <c r="D62">
        <f>SUMIF(monthpass2!C:C,balance!B62,monthpass2!D:D)</f>
        <v>150000</v>
      </c>
      <c r="E62">
        <f>SUMIF(monthpass2!E:E,balance!B62,monthpass2!F:F)</f>
        <v>0</v>
      </c>
    </row>
    <row r="63" spans="2:5" x14ac:dyDescent="0.3">
      <c r="B63">
        <v>9026</v>
      </c>
      <c r="C63" s="8" t="s">
        <v>29</v>
      </c>
      <c r="D63">
        <f>SUMIF(monthpass2!C:C,balance!B63,monthpass2!D:D)</f>
        <v>2500000</v>
      </c>
      <c r="E63">
        <f>SUMIF(monthpass2!E:E,balance!B63,monthpass2!F:F)</f>
        <v>0</v>
      </c>
    </row>
    <row r="64" spans="2:5" x14ac:dyDescent="0.3">
      <c r="B64">
        <v>9032</v>
      </c>
      <c r="C64" s="8" t="s">
        <v>30</v>
      </c>
      <c r="D64">
        <f>SUMIF(monthpass2!C:C,balance!B64,monthpass2!D:D)</f>
        <v>500000000</v>
      </c>
      <c r="E64">
        <f>SUMIF(monthpass2!E:E,balance!B64,monthpass2!F:F)</f>
        <v>0</v>
      </c>
    </row>
    <row r="65" spans="2:5" x14ac:dyDescent="0.3">
      <c r="B65">
        <v>9043</v>
      </c>
      <c r="C65" s="8" t="s">
        <v>31</v>
      </c>
      <c r="D65">
        <f>SUMIF(monthpass2!C:C,balance!B65,monthpass2!D:D)</f>
        <v>25000000</v>
      </c>
      <c r="E65">
        <f>SUMIF(monthpass2!E:E,balance!B65,monthpass2!F:F)</f>
        <v>0</v>
      </c>
    </row>
    <row r="66" spans="2:5" x14ac:dyDescent="0.3">
      <c r="B66">
        <v>9062</v>
      </c>
      <c r="C66" s="8" t="s">
        <v>42</v>
      </c>
      <c r="D66">
        <f>SUMIF(monthpass2!C:C,balance!B66,monthpass2!D:D)</f>
        <v>300000</v>
      </c>
      <c r="E66">
        <f>SUMIF(monthpass2!E:E,balance!B66,monthpass2!F:F)</f>
        <v>0</v>
      </c>
    </row>
    <row r="67" spans="2:5" x14ac:dyDescent="0.3">
      <c r="B67">
        <v>9049</v>
      </c>
      <c r="C67" s="8" t="s">
        <v>41</v>
      </c>
      <c r="D67">
        <f>SUMIF(monthpass2!C:C,balance!B67,monthpass2!D:D)</f>
        <v>250000</v>
      </c>
      <c r="E67">
        <f>SUMIF(monthpass2!E:E,balance!B67,monthpass2!F:F)</f>
        <v>0</v>
      </c>
    </row>
    <row r="68" spans="2:5" x14ac:dyDescent="0.3">
      <c r="B68">
        <v>9043</v>
      </c>
      <c r="C68" s="8" t="s">
        <v>31</v>
      </c>
      <c r="D68">
        <f>SUMIF(monthpass2!C:C,balance!B68,monthpass2!D:D)</f>
        <v>25000000</v>
      </c>
      <c r="E68">
        <f>SUMIF(monthpass2!E:E,balance!B68,monthpass2!F:F)</f>
        <v>0</v>
      </c>
    </row>
    <row r="69" spans="2:5" x14ac:dyDescent="0.3">
      <c r="B69">
        <v>9032</v>
      </c>
      <c r="C69" t="s">
        <v>30</v>
      </c>
      <c r="D69">
        <f>SUMIF(monthpass2!C:C,balance!B69,monthpass2!D:D)</f>
        <v>500000000</v>
      </c>
      <c r="E69">
        <f>SUMIF(monthpass2!E:E,balance!B69,monthpass2!F:F)</f>
        <v>0</v>
      </c>
    </row>
    <row r="70" spans="2:5" x14ac:dyDescent="0.3">
      <c r="B70">
        <v>9028</v>
      </c>
      <c r="C70" t="s">
        <v>16</v>
      </c>
      <c r="D70">
        <f>SUMIF(monthpass2!C:C,balance!B70,monthpass2!D:D)</f>
        <v>100</v>
      </c>
      <c r="E70">
        <f>SUMIF(monthpass2!E:E,balance!B70,monthpass2!F:F)</f>
        <v>250</v>
      </c>
    </row>
    <row r="71" spans="2:5" x14ac:dyDescent="0.3">
      <c r="B71">
        <v>9026</v>
      </c>
      <c r="C71" t="s">
        <v>29</v>
      </c>
      <c r="D71">
        <f>SUMIF(monthpass2!C:C,balance!B71,monthpass2!D:D)</f>
        <v>2500000</v>
      </c>
      <c r="E71">
        <f>SUMIF(monthpass2!E:E,balance!B71,monthpass2!F:F)</f>
        <v>0</v>
      </c>
    </row>
    <row r="72" spans="2:5" x14ac:dyDescent="0.3">
      <c r="B72">
        <v>9016</v>
      </c>
      <c r="C72" t="s">
        <v>28</v>
      </c>
      <c r="D72">
        <f>SUMIF(monthpass2!C:C,balance!B72,monthpass2!D:D)</f>
        <v>150000</v>
      </c>
      <c r="E72">
        <f>SUMIF(monthpass2!E:E,balance!B72,monthpass2!F:F)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monthpass2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2024-07-16T01:13:40Z</dcterms:modified>
</cp:coreProperties>
</file>