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3611675-10CA-4FBF-BE52-B920A27D7E8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ky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52" i="1" s="1"/>
  <c r="D57" i="1" s="1"/>
  <c r="D62" i="1" s="1"/>
  <c r="D67" i="1" s="1"/>
  <c r="D48" i="1"/>
  <c r="D49" i="1"/>
  <c r="D54" i="1" s="1"/>
  <c r="D59" i="1" s="1"/>
  <c r="D64" i="1" s="1"/>
  <c r="D69" i="1" s="1"/>
  <c r="D50" i="1"/>
  <c r="D55" i="1" s="1"/>
  <c r="D60" i="1" s="1"/>
  <c r="D65" i="1" s="1"/>
  <c r="D70" i="1" s="1"/>
  <c r="D51" i="1"/>
  <c r="D56" i="1" s="1"/>
  <c r="D61" i="1" s="1"/>
  <c r="D66" i="1" s="1"/>
  <c r="D71" i="1" s="1"/>
  <c r="D53" i="1"/>
  <c r="D58" i="1" s="1"/>
  <c r="D63" i="1" s="1"/>
  <c r="D68" i="1" s="1"/>
  <c r="N71" i="3"/>
  <c r="O71" i="3" s="1"/>
  <c r="N72" i="3"/>
  <c r="O72" i="3" s="1"/>
  <c r="N73" i="3"/>
  <c r="O73" i="3" s="1"/>
  <c r="N74" i="3"/>
  <c r="O74" i="3" s="1"/>
  <c r="N75" i="3"/>
  <c r="O75" i="3" s="1"/>
  <c r="D41" i="1"/>
  <c r="D12" i="1"/>
  <c r="D13" i="1"/>
  <c r="D14" i="1"/>
  <c r="D15" i="1"/>
  <c r="D16" i="1"/>
  <c r="D17" i="1"/>
  <c r="D18" i="1"/>
  <c r="D19" i="1"/>
  <c r="D24" i="1" s="1"/>
  <c r="D29" i="1" s="1"/>
  <c r="D34" i="1" s="1"/>
  <c r="D39" i="1" s="1"/>
  <c r="D20" i="1"/>
  <c r="D25" i="1" s="1"/>
  <c r="D30" i="1" s="1"/>
  <c r="D35" i="1" s="1"/>
  <c r="D40" i="1" s="1"/>
  <c r="D21" i="1"/>
  <c r="D26" i="1" s="1"/>
  <c r="D31" i="1" s="1"/>
  <c r="D36" i="1" s="1"/>
  <c r="D22" i="1"/>
  <c r="D27" i="1" s="1"/>
  <c r="D32" i="1" s="1"/>
  <c r="D37" i="1" s="1"/>
  <c r="D23" i="1"/>
  <c r="D28" i="1" s="1"/>
  <c r="D33" i="1" s="1"/>
  <c r="D38" i="1" s="1"/>
  <c r="N69" i="3"/>
  <c r="O69" i="3" s="1"/>
  <c r="N70" i="3"/>
  <c r="O70" i="3" s="1"/>
  <c r="N68" i="3"/>
  <c r="O68" i="3" s="1"/>
  <c r="N67" i="3"/>
  <c r="O67" i="3" s="1"/>
  <c r="N66" i="3"/>
  <c r="O66" i="3" s="1"/>
  <c r="N65" i="3"/>
  <c r="O65" i="3" s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9" i="1"/>
  <c r="D10" i="1"/>
  <c r="D11" i="1"/>
  <c r="D7" i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<sst xmlns="http://schemas.openxmlformats.org/spreadsheetml/2006/main" count="167" uniqueCount="96">
  <si>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</si>
  <si>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</si>
  <si>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</si>
  <si>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</si>
  <si>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</si>
  <si>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</si>
  <si>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</si>
  <si>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</si>
  <si>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</si>
  <si>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</si>
  <si>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</si>
  <si>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</si>
  <si>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</si>
  <si>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</si>
  <si>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</si>
  <si>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</si>
  <si>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</si>
  <si>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</si>
  <si>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</si>
  <si>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</si>
  <si>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</si>
  <si>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</si>
  <si>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</si>
  <si>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</si>
  <si>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</si>
  <si>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</si>
  <si>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</si>
  <si>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</si>
  <si>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</si>
  <si>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</si>
  <si>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</si>
  <si>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</si>
  <si>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</si>
  <si>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</si>
  <si>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</si>
  <si>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</si>
  <si>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</si>
  <si>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</si>
  <si>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</si>
  <si>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</si>
  <si>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</si>
  <si>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</si>
  <si>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</si>
  <si>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</si>
  <si>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</si>
  <si>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</si>
  <si>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</si>
  <si>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</si>
  <si>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</si>
  <si>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</si>
  <si>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</si>
  <si>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</si>
  <si>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</si>
  <si>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</si>
  <si>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</si>
  <si>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</si>
  <si>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</si>
  <si>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</si>
  <si>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</si>
  <si>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</si>
  <si>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</si>
  <si>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</si>
  <si>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</si>
  <si>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</si>
  <si>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</si>
  <si>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</si>
  <si>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</si>
  <si>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</si>
  <si>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</si>
  <si>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</si>
  <si>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</si>
  <si>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</si>
  <si>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</si>
  <si>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</si>
  <si>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</si>
  <si>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</si>
  <si>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</si>
  <si>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</si>
  <si>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</si>
  <si>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</si>
  <si>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우</t>
  </si>
  <si>
    <t>팽</t>
  </si>
  <si>
    <t>한</t>
  </si>
  <si>
    <t>혈</t>
  </si>
  <si>
    <t>연</t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</si>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</sst>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1"/>
  <sheetViews>
    <sheetView tabSelected="1" workbookViewId="0">
      <pane ySplit="1" topLeftCell="A56" activePane="bottomLeft" state="frozen"/>
      <selection pane="bottomLeft" activeCell="F75" sqref="F7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10004</v>
      </c>
      <c r="D2">
        <v>1</v>
      </c>
      <c r="E2">
        <v>1</v>
      </c>
      <c r="F2" s="2">
        <v>1.0000000000000001E+236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10004</v>
      </c>
      <c r="D3">
        <v>1</v>
      </c>
      <c r="E3">
        <v>1</v>
      </c>
      <c r="F3" s="2">
        <v>3.0000000000000003E+236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10004</v>
      </c>
      <c r="D4">
        <v>1</v>
      </c>
      <c r="E4">
        <v>1</v>
      </c>
      <c r="F4" s="2">
        <v>9.0000000000000004E+236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10004</v>
      </c>
      <c r="D5">
        <v>1</v>
      </c>
      <c r="E5">
        <v>1</v>
      </c>
      <c r="F5" s="2">
        <v>2.7000000000000003E+237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10004</v>
      </c>
      <c r="D6">
        <v>1</v>
      </c>
      <c r="E6">
        <v>1</v>
      </c>
      <c r="F6" s="2">
        <v>8.0999999999999998E+237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10004</v>
      </c>
      <c r="D7">
        <f>D2+1</f>
        <v>2</v>
      </c>
      <c r="E7">
        <v>1</v>
      </c>
      <c r="F7" s="2">
        <v>2.4300000000000001E+238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10004</v>
      </c>
      <c r="D8">
        <f t="shared" ref="D8:D71" si="0">D3+1</f>
        <v>2</v>
      </c>
      <c r="E8">
        <v>1</v>
      </c>
      <c r="F8" s="2">
        <v>7.2900000000000005E+238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10004</v>
      </c>
      <c r="D9">
        <f t="shared" si="0"/>
        <v>2</v>
      </c>
      <c r="E9">
        <v>1</v>
      </c>
      <c r="F9" s="2">
        <v>2.187E+239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10004</v>
      </c>
      <c r="D10">
        <f t="shared" si="0"/>
        <v>2</v>
      </c>
      <c r="E10">
        <v>1</v>
      </c>
      <c r="F10" s="2">
        <v>6.5610000000000001E+239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10004</v>
      </c>
      <c r="D11">
        <f t="shared" si="0"/>
        <v>2</v>
      </c>
      <c r="E11">
        <v>1</v>
      </c>
      <c r="F11" s="2">
        <v>1.9682999999999999E+240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10004</v>
      </c>
      <c r="D12">
        <f t="shared" si="0"/>
        <v>3</v>
      </c>
      <c r="E12">
        <v>1</v>
      </c>
      <c r="F12">
        <v>5.9100000000000001E+240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10004</v>
      </c>
      <c r="D13">
        <f t="shared" si="0"/>
        <v>3</v>
      </c>
      <c r="E13">
        <v>1</v>
      </c>
      <c r="F13">
        <v>1.7730000000000001E+241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10004</v>
      </c>
      <c r="D14">
        <f t="shared" si="0"/>
        <v>3</v>
      </c>
      <c r="E14">
        <v>1</v>
      </c>
      <c r="F14">
        <v>5.319E+241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10004</v>
      </c>
      <c r="D15">
        <f t="shared" si="0"/>
        <v>3</v>
      </c>
      <c r="E15">
        <v>1</v>
      </c>
      <c r="F15">
        <v>1.5957E+242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10004</v>
      </c>
      <c r="D16">
        <f t="shared" si="0"/>
        <v>3</v>
      </c>
      <c r="E16">
        <v>1</v>
      </c>
      <c r="F16">
        <v>4.7870999999999995E+242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10004</v>
      </c>
      <c r="D17">
        <f t="shared" si="0"/>
        <v>4</v>
      </c>
      <c r="E17">
        <v>1</v>
      </c>
      <c r="F17">
        <v>1.4361300000000001E+243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10004</v>
      </c>
      <c r="D18">
        <f t="shared" si="0"/>
        <v>4</v>
      </c>
      <c r="E18">
        <v>1</v>
      </c>
      <c r="F18">
        <v>4.3083900000000002E+243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10004</v>
      </c>
      <c r="D19">
        <f t="shared" si="0"/>
        <v>4</v>
      </c>
      <c r="E19">
        <v>1</v>
      </c>
      <c r="F19">
        <v>1.2926000000000001E+244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10004</v>
      </c>
      <c r="D20">
        <f t="shared" si="0"/>
        <v>4</v>
      </c>
      <c r="E20">
        <v>1</v>
      </c>
      <c r="F20">
        <v>3.8800000000000003E+244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10004</v>
      </c>
      <c r="D21">
        <f t="shared" si="0"/>
        <v>4</v>
      </c>
      <c r="E21">
        <v>1</v>
      </c>
      <c r="F21">
        <v>1.1640000000000001E+245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10004</v>
      </c>
      <c r="D22">
        <f t="shared" si="0"/>
        <v>5</v>
      </c>
      <c r="E22">
        <v>1</v>
      </c>
      <c r="F22">
        <v>3.4920000000000007E+245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10004</v>
      </c>
      <c r="D23">
        <f t="shared" si="0"/>
        <v>5</v>
      </c>
      <c r="E23">
        <v>1</v>
      </c>
      <c r="F23">
        <v>1.0476000000000001E+246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10004</v>
      </c>
      <c r="D24">
        <f t="shared" si="0"/>
        <v>5</v>
      </c>
      <c r="E24">
        <v>1</v>
      </c>
      <c r="F24">
        <v>3.1427999999999999E+246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10004</v>
      </c>
      <c r="D25">
        <f t="shared" si="0"/>
        <v>5</v>
      </c>
      <c r="E25">
        <v>1</v>
      </c>
      <c r="F25">
        <v>9.4284000000000013E+246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10004</v>
      </c>
      <c r="D26">
        <f t="shared" si="0"/>
        <v>5</v>
      </c>
      <c r="E26">
        <v>1</v>
      </c>
      <c r="F26">
        <v>2.8285200000000001E+247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10004</v>
      </c>
      <c r="D27">
        <f t="shared" si="0"/>
        <v>6</v>
      </c>
      <c r="E27">
        <v>1</v>
      </c>
      <c r="F27">
        <v>8.4855599999999996E+247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10004</v>
      </c>
      <c r="D28">
        <f t="shared" si="0"/>
        <v>6</v>
      </c>
      <c r="E28">
        <v>1</v>
      </c>
      <c r="F28">
        <v>2.5457000000000003E+248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10004</v>
      </c>
      <c r="D29">
        <f t="shared" si="0"/>
        <v>6</v>
      </c>
      <c r="E29">
        <v>1</v>
      </c>
      <c r="F29">
        <v>7.6400000000000001E+248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10004</v>
      </c>
      <c r="D30">
        <f t="shared" si="0"/>
        <v>6</v>
      </c>
      <c r="E30">
        <v>1</v>
      </c>
      <c r="F30">
        <v>2.2920000000000002E+249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10004</v>
      </c>
      <c r="D31">
        <f t="shared" si="0"/>
        <v>6</v>
      </c>
      <c r="E31">
        <v>1</v>
      </c>
      <c r="F31">
        <v>6.8760000000000007E+249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10004</v>
      </c>
      <c r="D32">
        <f t="shared" si="0"/>
        <v>7</v>
      </c>
      <c r="E32">
        <v>1</v>
      </c>
      <c r="F32">
        <v>2.0628E+250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10004</v>
      </c>
      <c r="D33">
        <f t="shared" si="0"/>
        <v>7</v>
      </c>
      <c r="E33">
        <v>1</v>
      </c>
      <c r="F33">
        <v>6.1884000000000002E+250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10004</v>
      </c>
      <c r="D34">
        <f t="shared" si="0"/>
        <v>7</v>
      </c>
      <c r="E34">
        <v>1</v>
      </c>
      <c r="F34">
        <v>1.8565199999999999E+251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10004</v>
      </c>
      <c r="D35">
        <f t="shared" si="0"/>
        <v>7</v>
      </c>
      <c r="E35">
        <v>1</v>
      </c>
      <c r="F35">
        <v>5.5695600000000003E+251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10004</v>
      </c>
      <c r="D36">
        <f t="shared" si="0"/>
        <v>7</v>
      </c>
      <c r="E36">
        <v>1</v>
      </c>
      <c r="F36">
        <v>1.6709000000000003E+252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10004</v>
      </c>
      <c r="D37">
        <f t="shared" si="0"/>
        <v>8</v>
      </c>
      <c r="E37">
        <v>1</v>
      </c>
      <c r="F37">
        <v>5.0199999999999997E+252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10004</v>
      </c>
      <c r="D38">
        <f t="shared" si="0"/>
        <v>8</v>
      </c>
      <c r="E38">
        <v>1</v>
      </c>
      <c r="F38">
        <v>1.5060000000000001E+253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10004</v>
      </c>
      <c r="D39">
        <f t="shared" si="0"/>
        <v>8</v>
      </c>
      <c r="E39">
        <v>1</v>
      </c>
      <c r="F39">
        <v>4.5180000000000002E+253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10004</v>
      </c>
      <c r="D40">
        <f t="shared" si="0"/>
        <v>8</v>
      </c>
      <c r="E40">
        <v>1</v>
      </c>
      <c r="F40">
        <v>1.3554000000000001E+254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10004</v>
      </c>
      <c r="D41">
        <f t="shared" si="0"/>
        <v>8</v>
      </c>
      <c r="E41">
        <v>1</v>
      </c>
      <c r="F41">
        <v>4.0662000000000007E+254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10004</v>
      </c>
      <c r="D42">
        <f t="shared" si="0"/>
        <v>9</v>
      </c>
      <c r="E42">
        <v>1</v>
      </c>
      <c r="F42">
        <v>1.21986E+255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10004</v>
      </c>
      <c r="D43">
        <f t="shared" si="0"/>
        <v>9</v>
      </c>
      <c r="E43">
        <v>1</v>
      </c>
      <c r="F43">
        <v>3.6595800000000004E+255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10004</v>
      </c>
      <c r="D44">
        <f t="shared" si="0"/>
        <v>9</v>
      </c>
      <c r="E44">
        <v>1</v>
      </c>
      <c r="F44">
        <v>1.0979000000000002E+256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10004</v>
      </c>
      <c r="D45">
        <f t="shared" si="0"/>
        <v>9</v>
      </c>
      <c r="E45">
        <v>1</v>
      </c>
      <c r="F45">
        <v>3.2999999999999999E+256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10004</v>
      </c>
      <c r="D46">
        <f t="shared" si="0"/>
        <v>9</v>
      </c>
      <c r="E46">
        <v>1</v>
      </c>
      <c r="F46">
        <v>9.900000000000001E+256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10004</v>
      </c>
      <c r="D47">
        <f t="shared" si="0"/>
        <v>10</v>
      </c>
      <c r="E47">
        <v>1</v>
      </c>
      <c r="F47">
        <v>2.97E+257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10004</v>
      </c>
      <c r="D48">
        <f t="shared" si="0"/>
        <v>10</v>
      </c>
      <c r="E48">
        <v>1</v>
      </c>
      <c r="F48">
        <v>8.9100000000000001E+257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10004</v>
      </c>
      <c r="D49">
        <f t="shared" si="0"/>
        <v>10</v>
      </c>
      <c r="E49">
        <v>1</v>
      </c>
      <c r="F49">
        <v>2.6730000000000004E+258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10004</v>
      </c>
      <c r="D50">
        <f t="shared" si="0"/>
        <v>10</v>
      </c>
      <c r="E50">
        <v>1</v>
      </c>
      <c r="F50">
        <v>8.0189999999999994E+258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">
        <v>11</v>
      </c>
      <c r="C51">
        <v>10004</v>
      </c>
      <c r="D51">
        <f t="shared" si="0"/>
        <v>10</v>
      </c>
      <c r="E51">
        <v>1</v>
      </c>
      <c r="F51">
        <v>2.4056999999999998E+259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">
        <v>11</v>
      </c>
      <c r="C52">
        <v>10004</v>
      </c>
      <c r="D52">
        <f t="shared" si="0"/>
        <v>11</v>
      </c>
      <c r="E52">
        <v>1</v>
      </c>
      <c r="F52">
        <v>7.2171000000000011E+259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">
        <v>11</v>
      </c>
      <c r="C53">
        <v>10004</v>
      </c>
      <c r="D53">
        <f t="shared" si="0"/>
        <v>11</v>
      </c>
      <c r="E53">
        <v>1</v>
      </c>
      <c r="F53">
        <v>2.1652000000000001E+260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">
        <v>11</v>
      </c>
      <c r="C54">
        <v>10004</v>
      </c>
      <c r="D54">
        <f t="shared" si="0"/>
        <v>11</v>
      </c>
      <c r="E54">
        <v>1</v>
      </c>
      <c r="F54">
        <v>6.5000000000000006E+260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">
        <v>11</v>
      </c>
      <c r="C55">
        <v>10004</v>
      </c>
      <c r="D55">
        <f t="shared" si="0"/>
        <v>11</v>
      </c>
      <c r="E55">
        <v>1</v>
      </c>
      <c r="F55">
        <v>1.9500000000000002E+261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">
        <v>11</v>
      </c>
      <c r="C56">
        <v>10004</v>
      </c>
      <c r="D56">
        <f t="shared" si="0"/>
        <v>11</v>
      </c>
      <c r="E56">
        <v>1</v>
      </c>
      <c r="F56">
        <v>5.8500000000000001E+261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">
        <v>11</v>
      </c>
      <c r="C57">
        <v>10004</v>
      </c>
      <c r="D57">
        <f t="shared" si="0"/>
        <v>12</v>
      </c>
      <c r="E57">
        <v>1</v>
      </c>
      <c r="F57">
        <v>1.755E+262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">
        <v>11</v>
      </c>
      <c r="C58">
        <v>10004</v>
      </c>
      <c r="D58">
        <f t="shared" si="0"/>
        <v>12</v>
      </c>
      <c r="E58">
        <v>1</v>
      </c>
      <c r="F58">
        <v>5.2650000000000001E+262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">
        <v>11</v>
      </c>
      <c r="C59">
        <v>10004</v>
      </c>
      <c r="D59">
        <f t="shared" si="0"/>
        <v>12</v>
      </c>
      <c r="E59">
        <v>1</v>
      </c>
      <c r="F59">
        <v>1.5795E+263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">
        <v>11</v>
      </c>
      <c r="C60">
        <v>10004</v>
      </c>
      <c r="D60">
        <f t="shared" si="0"/>
        <v>12</v>
      </c>
      <c r="E60">
        <v>1</v>
      </c>
      <c r="F60">
        <v>4.7385000000000001E+263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">
        <v>11</v>
      </c>
      <c r="C61">
        <v>10004</v>
      </c>
      <c r="D61">
        <f t="shared" si="0"/>
        <v>12</v>
      </c>
      <c r="E61">
        <v>1</v>
      </c>
      <c r="F61">
        <v>1.4216E+264</v>
      </c>
      <c r="G61">
        <v>1000</v>
      </c>
      <c r="H61">
        <v>8</v>
      </c>
      <c r="I61">
        <v>0</v>
      </c>
      <c r="J61">
        <v>13800</v>
      </c>
    </row>
    <row r="62" spans="1:10" x14ac:dyDescent="0.3">
      <c r="A62">
        <v>60</v>
      </c>
      <c r="B62" s="1" t="s">
        <v>11</v>
      </c>
      <c r="C62">
        <v>10004</v>
      </c>
      <c r="D62">
        <f t="shared" si="0"/>
        <v>13</v>
      </c>
      <c r="E62">
        <v>1</v>
      </c>
      <c r="F62">
        <v>4.2699999999999994E+264</v>
      </c>
      <c r="G62">
        <v>1000</v>
      </c>
      <c r="H62">
        <v>8</v>
      </c>
      <c r="I62">
        <v>0</v>
      </c>
      <c r="J62">
        <v>14000</v>
      </c>
    </row>
    <row r="63" spans="1:10" x14ac:dyDescent="0.3">
      <c r="A63">
        <v>61</v>
      </c>
      <c r="B63" s="1" t="s">
        <v>11</v>
      </c>
      <c r="C63">
        <v>10004</v>
      </c>
      <c r="D63">
        <f t="shared" si="0"/>
        <v>13</v>
      </c>
      <c r="E63">
        <v>1</v>
      </c>
      <c r="F63">
        <v>1.2810000000000001E+265</v>
      </c>
      <c r="G63">
        <v>1000</v>
      </c>
      <c r="H63">
        <v>8</v>
      </c>
      <c r="I63">
        <v>0</v>
      </c>
      <c r="J63">
        <v>14200</v>
      </c>
    </row>
    <row r="64" spans="1:10" x14ac:dyDescent="0.3">
      <c r="A64">
        <v>62</v>
      </c>
      <c r="B64" s="1" t="s">
        <v>11</v>
      </c>
      <c r="C64">
        <v>10004</v>
      </c>
      <c r="D64">
        <f t="shared" si="0"/>
        <v>13</v>
      </c>
      <c r="E64">
        <v>1</v>
      </c>
      <c r="F64">
        <v>3.8430000000000001E+265</v>
      </c>
      <c r="G64">
        <v>1000</v>
      </c>
      <c r="H64">
        <v>8</v>
      </c>
      <c r="I64">
        <v>0</v>
      </c>
      <c r="J64">
        <v>14400</v>
      </c>
    </row>
    <row r="65" spans="1:10" x14ac:dyDescent="0.3">
      <c r="A65">
        <v>63</v>
      </c>
      <c r="B65" s="1" t="s">
        <v>11</v>
      </c>
      <c r="C65">
        <v>10004</v>
      </c>
      <c r="D65">
        <f t="shared" si="0"/>
        <v>13</v>
      </c>
      <c r="E65">
        <v>1</v>
      </c>
      <c r="F65">
        <v>1.1529000000000001E+266</v>
      </c>
      <c r="G65">
        <v>1000</v>
      </c>
      <c r="H65">
        <v>8</v>
      </c>
      <c r="I65">
        <v>0</v>
      </c>
      <c r="J65">
        <v>14600</v>
      </c>
    </row>
    <row r="66" spans="1:10" x14ac:dyDescent="0.3">
      <c r="A66">
        <v>64</v>
      </c>
      <c r="B66" s="1" t="s">
        <v>11</v>
      </c>
      <c r="C66">
        <v>10004</v>
      </c>
      <c r="D66">
        <f t="shared" si="0"/>
        <v>13</v>
      </c>
      <c r="E66">
        <v>1</v>
      </c>
      <c r="F66">
        <v>3.4587000000000001E+266</v>
      </c>
      <c r="G66">
        <v>1000</v>
      </c>
      <c r="H66">
        <v>8</v>
      </c>
      <c r="I66">
        <v>0</v>
      </c>
      <c r="J66">
        <v>14800</v>
      </c>
    </row>
    <row r="67" spans="1:10" x14ac:dyDescent="0.3">
      <c r="A67">
        <v>65</v>
      </c>
      <c r="B67" s="1" t="s">
        <v>11</v>
      </c>
      <c r="C67">
        <v>10004</v>
      </c>
      <c r="D67">
        <f t="shared" si="0"/>
        <v>14</v>
      </c>
      <c r="E67">
        <v>1</v>
      </c>
      <c r="F67">
        <v>1.0376099999999999E+267</v>
      </c>
      <c r="G67">
        <v>1000</v>
      </c>
      <c r="H67">
        <v>8</v>
      </c>
      <c r="I67">
        <v>0</v>
      </c>
      <c r="J67">
        <v>15000</v>
      </c>
    </row>
    <row r="68" spans="1:10" x14ac:dyDescent="0.3">
      <c r="A68">
        <v>66</v>
      </c>
      <c r="B68" s="1" t="s">
        <v>11</v>
      </c>
      <c r="C68">
        <v>10004</v>
      </c>
      <c r="D68">
        <f t="shared" si="0"/>
        <v>14</v>
      </c>
      <c r="E68">
        <v>1</v>
      </c>
      <c r="F68">
        <v>3.1128299999999998E+267</v>
      </c>
      <c r="G68">
        <v>1000</v>
      </c>
      <c r="H68">
        <v>8</v>
      </c>
      <c r="I68">
        <v>0</v>
      </c>
      <c r="J68">
        <v>15200</v>
      </c>
    </row>
    <row r="69" spans="1:10" x14ac:dyDescent="0.3">
      <c r="A69">
        <v>67</v>
      </c>
      <c r="B69" s="1" t="s">
        <v>11</v>
      </c>
      <c r="C69">
        <v>10004</v>
      </c>
      <c r="D69">
        <f t="shared" si="0"/>
        <v>14</v>
      </c>
      <c r="E69">
        <v>1</v>
      </c>
      <c r="F69">
        <v>9.33849E+267</v>
      </c>
      <c r="G69">
        <v>1000</v>
      </c>
      <c r="H69">
        <v>8</v>
      </c>
      <c r="I69">
        <v>0</v>
      </c>
      <c r="J69">
        <v>15400</v>
      </c>
    </row>
    <row r="70" spans="1:10" x14ac:dyDescent="0.3">
      <c r="A70">
        <v>68</v>
      </c>
      <c r="B70" s="1" t="s">
        <v>11</v>
      </c>
      <c r="C70">
        <v>10004</v>
      </c>
      <c r="D70">
        <f t="shared" si="0"/>
        <v>14</v>
      </c>
      <c r="E70">
        <v>1</v>
      </c>
      <c r="F70">
        <v>2.8015999999999998E+268</v>
      </c>
      <c r="G70">
        <v>1000</v>
      </c>
      <c r="H70">
        <v>8</v>
      </c>
      <c r="I70">
        <v>0</v>
      </c>
      <c r="J70">
        <v>15600</v>
      </c>
    </row>
    <row r="71" spans="1:10" x14ac:dyDescent="0.3">
      <c r="A71">
        <v>69</v>
      </c>
      <c r="B71" s="1" t="s">
        <v>11</v>
      </c>
      <c r="C71">
        <v>10004</v>
      </c>
      <c r="D71">
        <f t="shared" si="0"/>
        <v>14</v>
      </c>
      <c r="E71">
        <v>1</v>
      </c>
      <c r="F71">
        <v>8.4100000000000004E+268</v>
      </c>
      <c r="G71">
        <v>1000</v>
      </c>
      <c r="H71">
        <v>8</v>
      </c>
      <c r="I71">
        <v>0</v>
      </c>
      <c r="J71">
        <v>15800</v>
      </c>
    </row>
  </sheetData>
  <phoneticPr fontId="1" type="noConversion"/>
  <conditionalFormatting sqref="A2:J11 A12:E71 G12:J71">
    <cfRule type="expression" dxfId="0" priority="5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47" workbookViewId="0">
      <selection activeCell="G9" sqref="G9:G7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1군</v>
      </c>
      <c r="G9" s="17">
        <f>H9*J9</f>
        <v>1.0000000000000001E+236</v>
      </c>
      <c r="H9" s="17">
        <v>1</v>
      </c>
      <c r="I9" s="16" t="s">
        <v>86</v>
      </c>
      <c r="J9" s="16" t="str">
        <f t="shared" ref="J9:J40" si="0">VLOOKUP(I9,L:O,4,FALSE)</f>
        <v>1E+236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3군</v>
      </c>
      <c r="G10" s="17">
        <f t="shared" ref="G10:G39" si="4">H10*J10</f>
        <v>3.0000000000000003E+236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군</v>
      </c>
      <c r="J10" s="16" t="str">
        <f t="shared" si="0"/>
        <v>1E+236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9군</v>
      </c>
      <c r="G11" s="17">
        <f t="shared" si="4"/>
        <v>9.0000000000000004E+236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군</v>
      </c>
      <c r="J11" s="16" t="str">
        <f t="shared" si="0"/>
        <v>1E+236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27군</v>
      </c>
      <c r="G12" s="17">
        <f t="shared" si="4"/>
        <v>2.7000000000000003E+237</v>
      </c>
      <c r="H12" s="17">
        <f t="shared" si="5"/>
        <v>27</v>
      </c>
      <c r="I12" s="16" t="str" cm="1">
        <f t="array" ref="I12">IF(AND(H11&gt;100,H12&lt;10),INDEX(L:L,MATCH(I11,L:L,0)+1,0),I11)</f>
        <v>군</v>
      </c>
      <c r="J12" s="16" t="str">
        <f t="shared" si="0"/>
        <v>1E+236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81군</v>
      </c>
      <c r="G13" s="17">
        <f t="shared" si="4"/>
        <v>8.0999999999999998E+237</v>
      </c>
      <c r="H13" s="17">
        <f t="shared" si="5"/>
        <v>81</v>
      </c>
      <c r="I13" s="16" t="str" cm="1">
        <f t="array" ref="I13">IF(AND(H12&gt;100,H13&lt;10),INDEX(L:L,MATCH(I12,L:L,0)+1,0),I12)</f>
        <v>군</v>
      </c>
      <c r="J13" s="16" t="str">
        <f t="shared" si="0"/>
        <v>1E+236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243군</v>
      </c>
      <c r="G14" s="17">
        <f>H14*J14</f>
        <v>2.4300000000000001E+238</v>
      </c>
      <c r="H14" s="17">
        <f t="shared" si="5"/>
        <v>243</v>
      </c>
      <c r="I14" s="16" t="str" cm="1">
        <f t="array" ref="I14">IF(AND(H13&gt;100,H14&lt;10),INDEX(L:L,MATCH(I13,L:L,0)+1,0),I13)</f>
        <v>군</v>
      </c>
      <c r="J14" s="16" t="str">
        <f t="shared" si="0"/>
        <v>1E+236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729군</v>
      </c>
      <c r="G15" s="17">
        <f t="shared" si="4"/>
        <v>7.2900000000000005E+238</v>
      </c>
      <c r="H15" s="17">
        <f t="shared" si="5"/>
        <v>729</v>
      </c>
      <c r="I15" s="16" t="str" cm="1">
        <f t="array" ref="I15">IF(AND(H14&gt;100,H15&lt;10),INDEX(L:L,MATCH(I14,L:L,0)+1,0),I14)</f>
        <v>군</v>
      </c>
      <c r="J15" s="16" t="str">
        <f t="shared" si="0"/>
        <v>1E+236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2187군</v>
      </c>
      <c r="G16" s="17">
        <f t="shared" si="4"/>
        <v>2.187E+239</v>
      </c>
      <c r="H16" s="17">
        <f t="shared" si="5"/>
        <v>2187</v>
      </c>
      <c r="I16" s="16" t="str" cm="1">
        <f t="array" ref="I16">IF(AND(H15&gt;100,H16&lt;10),INDEX(L:L,MATCH(I15,L:L,0)+1,0),I15)</f>
        <v>군</v>
      </c>
      <c r="J16" s="16" t="str">
        <f t="shared" si="0"/>
        <v>1E+236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6561군</v>
      </c>
      <c r="G17" s="17">
        <f t="shared" si="4"/>
        <v>6.5610000000000001E+239</v>
      </c>
      <c r="H17" s="17">
        <f t="shared" si="5"/>
        <v>6561</v>
      </c>
      <c r="I17" s="16" t="str" cm="1">
        <f t="array" ref="I17">IF(AND(H16&gt;100,H17&lt;10),INDEX(L:L,MATCH(I16,L:L,0)+1,0),I16)</f>
        <v>군</v>
      </c>
      <c r="J17" s="16" t="str">
        <f t="shared" si="0"/>
        <v>1E+236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1.9683결</v>
      </c>
      <c r="G18" s="17">
        <f t="shared" si="4"/>
        <v>1.9682999999999999E+240</v>
      </c>
      <c r="H18" s="17">
        <f t="shared" si="5"/>
        <v>1.9682999999999999</v>
      </c>
      <c r="I18" s="16" t="str" cm="1">
        <f t="array" ref="I18">IF(AND(H17&gt;100,H18&lt;10),INDEX(L:L,MATCH(I17,L:L,0)+1,0),I17)</f>
        <v>결</v>
      </c>
      <c r="J18" s="16" t="str">
        <f t="shared" si="0"/>
        <v>1E+240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5.91결</v>
      </c>
      <c r="G19" s="17">
        <f t="shared" si="4"/>
        <v>5.9100000000000001E+240</v>
      </c>
      <c r="H19" s="17">
        <f t="shared" si="5"/>
        <v>5.91</v>
      </c>
      <c r="I19" s="16" t="str" cm="1">
        <f t="array" ref="I19">IF(AND(H18&gt;100,H19&lt;10),INDEX(L:L,MATCH(I18,L:L,0)+1,0),I18)</f>
        <v>결</v>
      </c>
      <c r="J19" s="16" t="str">
        <f t="shared" si="0"/>
        <v>1E+240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17.73결</v>
      </c>
      <c r="G20" s="17">
        <f t="shared" si="4"/>
        <v>1.7730000000000001E+241</v>
      </c>
      <c r="H20" s="17">
        <f t="shared" si="5"/>
        <v>17.73</v>
      </c>
      <c r="I20" s="16" t="str" cm="1">
        <f t="array" ref="I20">IF(AND(H19&gt;100,H20&lt;10),INDEX(L:L,MATCH(I19,L:L,0)+1,0),I19)</f>
        <v>결</v>
      </c>
      <c r="J20" s="16" t="str">
        <f t="shared" si="0"/>
        <v>1E+240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53.19결</v>
      </c>
      <c r="G21" s="17">
        <f t="shared" si="4"/>
        <v>5.319E+241</v>
      </c>
      <c r="H21" s="17">
        <f t="shared" si="5"/>
        <v>53.19</v>
      </c>
      <c r="I21" s="16" t="str" cm="1">
        <f t="array" ref="I21">IF(AND(H20&gt;100,H21&lt;10),INDEX(L:L,MATCH(I20,L:L,0)+1,0),I20)</f>
        <v>결</v>
      </c>
      <c r="J21" s="16" t="str">
        <f t="shared" si="0"/>
        <v>1E+240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159.57결</v>
      </c>
      <c r="G22" s="17">
        <f t="shared" si="4"/>
        <v>1.5957E+242</v>
      </c>
      <c r="H22" s="17">
        <f t="shared" si="5"/>
        <v>159.57</v>
      </c>
      <c r="I22" s="16" t="str" cm="1">
        <f t="array" ref="I22">IF(AND(H21&gt;100,H22&lt;10),INDEX(L:L,MATCH(I21,L:L,0)+1,0),I21)</f>
        <v>결</v>
      </c>
      <c r="J22" s="16" t="str">
        <f t="shared" si="0"/>
        <v>1E+240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478.71결</v>
      </c>
      <c r="G23" s="17">
        <f t="shared" si="4"/>
        <v>4.7870999999999995E+242</v>
      </c>
      <c r="H23" s="17">
        <f t="shared" si="5"/>
        <v>478.71</v>
      </c>
      <c r="I23" s="16" t="str" cm="1">
        <f t="array" ref="I23">IF(AND(H22&gt;100,H23&lt;10),INDEX(L:L,MATCH(I22,L:L,0)+1,0),I22)</f>
        <v>결</v>
      </c>
      <c r="J23" s="16" t="str">
        <f t="shared" si="0"/>
        <v>1E+240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1436.13결</v>
      </c>
      <c r="G24" s="17">
        <f t="shared" si="4"/>
        <v>1.4361300000000001E+243</v>
      </c>
      <c r="H24" s="17">
        <f t="shared" si="5"/>
        <v>1436.13</v>
      </c>
      <c r="I24" s="16" t="str" cm="1">
        <f t="array" ref="I24">IF(AND(H23&gt;100,H24&lt;10),INDEX(L:L,MATCH(I23,L:L,0)+1,0),I23)</f>
        <v>결</v>
      </c>
      <c r="J24" s="16" t="str">
        <f t="shared" si="0"/>
        <v>1E+240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4308.39결</v>
      </c>
      <c r="G25" s="17">
        <f t="shared" si="4"/>
        <v>4.3083900000000002E+243</v>
      </c>
      <c r="H25" s="17">
        <f t="shared" si="5"/>
        <v>4308.3900000000003</v>
      </c>
      <c r="I25" s="16" t="str" cm="1">
        <f t="array" ref="I25">IF(AND(H24&gt;100,H25&lt;10),INDEX(L:L,MATCH(I24,L:L,0)+1,0),I24)</f>
        <v>결</v>
      </c>
      <c r="J25" s="16" t="str">
        <f t="shared" si="0"/>
        <v>1E+240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1.2926맥</v>
      </c>
      <c r="G26" s="17">
        <f t="shared" si="4"/>
        <v>1.2926000000000001E+244</v>
      </c>
      <c r="H26" s="17">
        <f t="shared" si="5"/>
        <v>1.2926</v>
      </c>
      <c r="I26" s="16" t="str" cm="1">
        <f t="array" ref="I26">IF(AND(H25&gt;100,H26&lt;10),INDEX(L:L,MATCH(I25,L:L,0)+1,0),I25)</f>
        <v>맥</v>
      </c>
      <c r="J26" s="16" t="str">
        <f t="shared" si="0"/>
        <v>1E+244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3.88맥</v>
      </c>
      <c r="G27" s="17">
        <f t="shared" si="4"/>
        <v>3.8800000000000003E+244</v>
      </c>
      <c r="H27" s="17">
        <f t="shared" si="5"/>
        <v>3.88</v>
      </c>
      <c r="I27" s="16" t="str" cm="1">
        <f t="array" ref="I27">IF(AND(H26&gt;100,H27&lt;10),INDEX(L:L,MATCH(I26,L:L,0)+1,0),I26)</f>
        <v>맥</v>
      </c>
      <c r="J27" s="16" t="str">
        <f t="shared" si="0"/>
        <v>1E+244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11.64맥</v>
      </c>
      <c r="G28" s="17">
        <f t="shared" si="4"/>
        <v>1.1640000000000001E+245</v>
      </c>
      <c r="H28" s="17">
        <f t="shared" si="5"/>
        <v>11.64</v>
      </c>
      <c r="I28" s="16" t="str" cm="1">
        <f t="array" ref="I28">IF(AND(H27&gt;100,H28&lt;10),INDEX(L:L,MATCH(I27,L:L,0)+1,0),I27)</f>
        <v>맥</v>
      </c>
      <c r="J28" s="16" t="str">
        <f t="shared" si="0"/>
        <v>1E+244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34.92맥</v>
      </c>
      <c r="G29" s="17">
        <f t="shared" si="4"/>
        <v>3.4920000000000007E+245</v>
      </c>
      <c r="H29" s="17">
        <f t="shared" si="5"/>
        <v>34.92</v>
      </c>
      <c r="I29" s="16" t="str" cm="1">
        <f t="array" ref="I29">IF(AND(H28&gt;100,H29&lt;10),INDEX(L:L,MATCH(I28,L:L,0)+1,0),I28)</f>
        <v>맥</v>
      </c>
      <c r="J29" s="16" t="str">
        <f t="shared" si="0"/>
        <v>1E+244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104.76맥</v>
      </c>
      <c r="G30" s="17">
        <f t="shared" si="4"/>
        <v>1.0476000000000001E+246</v>
      </c>
      <c r="H30" s="17">
        <f t="shared" si="5"/>
        <v>104.76</v>
      </c>
      <c r="I30" s="16" t="str" cm="1">
        <f t="array" ref="I30">IF(AND(H29&gt;100,H30&lt;10),INDEX(L:L,MATCH(I29,L:L,0)+1,0),I29)</f>
        <v>맥</v>
      </c>
      <c r="J30" s="16" t="str">
        <f t="shared" si="0"/>
        <v>1E+244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314.28맥</v>
      </c>
      <c r="G31" s="17">
        <f t="shared" si="4"/>
        <v>3.1427999999999999E+246</v>
      </c>
      <c r="H31" s="17">
        <f t="shared" si="5"/>
        <v>314.27999999999997</v>
      </c>
      <c r="I31" s="16" t="str" cm="1">
        <f t="array" ref="I31">IF(AND(H30&gt;100,H31&lt;10),INDEX(L:L,MATCH(I30,L:L,0)+1,0),I30)</f>
        <v>맥</v>
      </c>
      <c r="J31" s="16" t="str">
        <f t="shared" si="0"/>
        <v>1E+244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942.84맥</v>
      </c>
      <c r="G32" s="17">
        <f t="shared" si="4"/>
        <v>9.4284000000000013E+246</v>
      </c>
      <c r="H32" s="17">
        <f t="shared" si="5"/>
        <v>942.84</v>
      </c>
      <c r="I32" s="16" t="str" cm="1">
        <f t="array" ref="I32">IF(AND(H31&gt;100,H32&lt;10),INDEX(L:L,MATCH(I31,L:L,0)+1,0),I31)</f>
        <v>맥</v>
      </c>
      <c r="J32" s="16" t="str">
        <f t="shared" si="0"/>
        <v>1E+244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2828.52맥</v>
      </c>
      <c r="G33" s="17">
        <f t="shared" si="4"/>
        <v>2.8285200000000001E+247</v>
      </c>
      <c r="H33" s="17">
        <f t="shared" si="5"/>
        <v>2828.52</v>
      </c>
      <c r="I33" s="16" t="str" cm="1">
        <f t="array" ref="I33">IF(AND(H32&gt;100,H33&lt;10),INDEX(L:L,MATCH(I32,L:L,0)+1,0),I32)</f>
        <v>맥</v>
      </c>
      <c r="J33" s="16" t="str">
        <f t="shared" si="0"/>
        <v>1E+244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8485.56맥</v>
      </c>
      <c r="G34" s="17">
        <f t="shared" si="4"/>
        <v>8.4855599999999996E+247</v>
      </c>
      <c r="H34" s="17">
        <f t="shared" si="5"/>
        <v>8485.56</v>
      </c>
      <c r="I34" s="16" t="str" cm="1">
        <f t="array" ref="I34">IF(AND(H33&gt;100,H34&lt;10),INDEX(L:L,MATCH(I33,L:L,0)+1,0),I33)</f>
        <v>맥</v>
      </c>
      <c r="J34" s="16" t="str">
        <f t="shared" si="0"/>
        <v>1E+244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2.5457토</v>
      </c>
      <c r="G35" s="17">
        <f t="shared" si="4"/>
        <v>2.5457000000000003E+248</v>
      </c>
      <c r="H35" s="17">
        <f t="shared" si="5"/>
        <v>2.5457000000000001</v>
      </c>
      <c r="I35" s="16" t="str" cm="1">
        <f t="array" ref="I35">IF(AND(H34&gt;100,H35&lt;10),INDEX(L:L,MATCH(I34,L:L,0)+1,0),I34)</f>
        <v>토</v>
      </c>
      <c r="J35" s="16" t="str">
        <f t="shared" si="0"/>
        <v>1E+248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7.64토</v>
      </c>
      <c r="G36" s="17">
        <f t="shared" si="4"/>
        <v>7.6400000000000001E+248</v>
      </c>
      <c r="H36" s="17">
        <f t="shared" si="5"/>
        <v>7.64</v>
      </c>
      <c r="I36" s="16" t="str" cm="1">
        <f t="array" ref="I36">IF(AND(H35&gt;100,H36&lt;10),INDEX(L:L,MATCH(I35,L:L,0)+1,0),I35)</f>
        <v>토</v>
      </c>
      <c r="J36" s="16" t="str">
        <f t="shared" si="0"/>
        <v>1E+248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22.92토</v>
      </c>
      <c r="G37" s="17">
        <f t="shared" si="4"/>
        <v>2.2920000000000002E+249</v>
      </c>
      <c r="H37" s="17">
        <f t="shared" si="5"/>
        <v>22.92</v>
      </c>
      <c r="I37" s="16" t="str" cm="1">
        <f t="array" ref="I37">IF(AND(H36&gt;100,H37&lt;10),INDEX(L:L,MATCH(I36,L:L,0)+1,0),I36)</f>
        <v>토</v>
      </c>
      <c r="J37" s="16" t="str">
        <f t="shared" si="0"/>
        <v>1E+248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68.76토</v>
      </c>
      <c r="G38" s="17">
        <f t="shared" si="4"/>
        <v>6.8760000000000007E+249</v>
      </c>
      <c r="H38" s="17">
        <f t="shared" si="5"/>
        <v>68.760000000000005</v>
      </c>
      <c r="I38" s="16" t="str" cm="1">
        <f t="array" ref="I38">IF(AND(H37&gt;100,H38&lt;10),INDEX(L:L,MATCH(I37,L:L,0)+1,0),I37)</f>
        <v>토</v>
      </c>
      <c r="J38" s="16" t="str">
        <f t="shared" si="0"/>
        <v>1E+248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206.28토</v>
      </c>
      <c r="G39" s="17">
        <f t="shared" si="4"/>
        <v>2.0628E+250</v>
      </c>
      <c r="H39" s="17">
        <f t="shared" si="5"/>
        <v>206.28</v>
      </c>
      <c r="I39" s="16" t="str" cm="1">
        <f t="array" ref="I39">IF(AND(H38&gt;100,H39&lt;10),INDEX(L:L,MATCH(I38,L:L,0)+1,0),I38)</f>
        <v>토</v>
      </c>
      <c r="J39" s="16" t="str">
        <f t="shared" si="0"/>
        <v>1E+248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618.84토</v>
      </c>
      <c r="G40" s="17">
        <f t="shared" ref="G40:G43" si="11">H40*J40</f>
        <v>6.1884000000000002E+250</v>
      </c>
      <c r="H40" s="17">
        <f t="shared" si="5"/>
        <v>618.84</v>
      </c>
      <c r="I40" s="16" t="str" cm="1">
        <f t="array" ref="I40">IF(AND(H39&gt;100,H40&lt;10),INDEX(L:L,MATCH(I39,L:L,0)+1,0),I39)</f>
        <v>토</v>
      </c>
      <c r="J40" s="16" t="str">
        <f t="shared" si="0"/>
        <v>1E+248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1856.52토</v>
      </c>
      <c r="G41" s="17">
        <f t="shared" si="11"/>
        <v>1.8565199999999999E+251</v>
      </c>
      <c r="H41" s="17">
        <f t="shared" si="5"/>
        <v>1856.52</v>
      </c>
      <c r="I41" s="16" t="str" cm="1">
        <f t="array" ref="I41">IF(AND(H40&gt;100,H41&lt;10),INDEX(L:L,MATCH(I40,L:L,0)+1,0),I40)</f>
        <v>토</v>
      </c>
      <c r="J41" s="16" t="str">
        <f t="shared" ref="J41:J72" si="12">VLOOKUP(I41,L:O,4,FALSE)</f>
        <v>1E+248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5569.56토</v>
      </c>
      <c r="G42" s="17">
        <f t="shared" si="11"/>
        <v>5.5695600000000003E+251</v>
      </c>
      <c r="H42" s="17">
        <f t="shared" si="5"/>
        <v>5569.56</v>
      </c>
      <c r="I42" s="16" t="str" cm="1">
        <f t="array" ref="I42">IF(AND(H41&gt;100,H42&lt;10),INDEX(L:L,MATCH(I41,L:L,0)+1,0),I41)</f>
        <v>토</v>
      </c>
      <c r="J42" s="16" t="str">
        <f t="shared" si="12"/>
        <v>1E+248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1.6709산</v>
      </c>
      <c r="G43" s="17">
        <f t="shared" si="11"/>
        <v>1.6709000000000003E+252</v>
      </c>
      <c r="H43" s="17">
        <f t="shared" si="5"/>
        <v>1.6709000000000001</v>
      </c>
      <c r="I43" s="16" t="str" cm="1">
        <f t="array" ref="I43">IF(AND(H42&gt;100,H43&lt;10),INDEX(L:L,MATCH(I42,L:L,0)+1,0),I42)</f>
        <v>산</v>
      </c>
      <c r="J43" s="16" t="str">
        <f t="shared" si="12"/>
        <v>1E+252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5.02산</v>
      </c>
      <c r="G44" s="17">
        <f t="shared" ref="G44:G48" si="17">H44*J44</f>
        <v>5.0199999999999997E+252</v>
      </c>
      <c r="H44" s="17">
        <f t="shared" si="5"/>
        <v>5.0199999999999996</v>
      </c>
      <c r="I44" s="16" t="str" cm="1">
        <f t="array" ref="I44">IF(AND(H43&gt;100,H44&lt;10),INDEX(L:L,MATCH(I43,L:L,0)+1,0),I43)</f>
        <v>산</v>
      </c>
      <c r="J44" s="16" t="str">
        <f t="shared" si="12"/>
        <v>1E+252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15.06산</v>
      </c>
      <c r="G45" s="17">
        <f t="shared" si="17"/>
        <v>1.5060000000000001E+253</v>
      </c>
      <c r="H45" s="17">
        <f t="shared" si="5"/>
        <v>15.06</v>
      </c>
      <c r="I45" s="16" t="str" cm="1">
        <f t="array" ref="I45">IF(AND(H44&gt;100,H45&lt;10),INDEX(L:L,MATCH(I44,L:L,0)+1,0),I44)</f>
        <v>산</v>
      </c>
      <c r="J45" s="16" t="str">
        <f t="shared" si="12"/>
        <v>1E+252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45.18산</v>
      </c>
      <c r="G46" s="17">
        <f t="shared" si="17"/>
        <v>4.5180000000000002E+253</v>
      </c>
      <c r="H46" s="17">
        <f t="shared" si="5"/>
        <v>45.18</v>
      </c>
      <c r="I46" s="16" t="str" cm="1">
        <f t="array" ref="I46">IF(AND(H45&gt;100,H46&lt;10),INDEX(L:L,MATCH(I45,L:L,0)+1,0),I45)</f>
        <v>산</v>
      </c>
      <c r="J46" s="16" t="str">
        <f t="shared" si="12"/>
        <v>1E+252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135.54산</v>
      </c>
      <c r="G47" s="17">
        <f t="shared" si="17"/>
        <v>1.3554000000000001E+254</v>
      </c>
      <c r="H47" s="17">
        <f t="shared" si="5"/>
        <v>135.54</v>
      </c>
      <c r="I47" s="16" t="str" cm="1">
        <f t="array" ref="I47">IF(AND(H46&gt;100,H47&lt;10),INDEX(L:L,MATCH(I46,L:L,0)+1,0),I46)</f>
        <v>산</v>
      </c>
      <c r="J47" s="16" t="str">
        <f t="shared" si="12"/>
        <v>1E+252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406.62산</v>
      </c>
      <c r="G48" s="17">
        <f t="shared" si="17"/>
        <v>4.0662000000000007E+254</v>
      </c>
      <c r="H48" s="17">
        <f t="shared" si="5"/>
        <v>406.62</v>
      </c>
      <c r="I48" s="16" t="str" cm="1">
        <f t="array" ref="I48">IF(AND(H47&gt;100,H48&lt;10),INDEX(L:L,MATCH(I47,L:L,0)+1,0),I47)</f>
        <v>산</v>
      </c>
      <c r="J48" s="16" t="str">
        <f t="shared" si="12"/>
        <v>1E+252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1219.86산</v>
      </c>
      <c r="G49" s="17">
        <f t="shared" ref="G49:G53" si="23">H49*J49</f>
        <v>1.21986E+255</v>
      </c>
      <c r="H49" s="17">
        <f t="shared" si="5"/>
        <v>1219.8599999999999</v>
      </c>
      <c r="I49" s="16" t="str" cm="1">
        <f t="array" ref="I49">IF(AND(H48&gt;100,H49&lt;10),INDEX(L:L,MATCH(I48,L:L,0)+1,0),I48)</f>
        <v>산</v>
      </c>
      <c r="J49" s="16" t="str">
        <f t="shared" si="12"/>
        <v>1E+252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3659.58산</v>
      </c>
      <c r="G50" s="17">
        <f t="shared" si="23"/>
        <v>3.6595800000000004E+255</v>
      </c>
      <c r="H50" s="17">
        <f t="shared" si="5"/>
        <v>3659.58</v>
      </c>
      <c r="I50" s="16" t="str" cm="1">
        <f t="array" ref="I50">IF(AND(H49&gt;100,H50&lt;10),INDEX(L:L,MATCH(I49,L:L,0)+1,0),I49)</f>
        <v>산</v>
      </c>
      <c r="J50" s="16" t="str">
        <f t="shared" si="12"/>
        <v>1E+252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1.0979강</v>
      </c>
      <c r="G51" s="17">
        <f t="shared" si="23"/>
        <v>1.0979000000000002E+256</v>
      </c>
      <c r="H51" s="17">
        <f t="shared" si="5"/>
        <v>1.0979000000000001</v>
      </c>
      <c r="I51" s="16" t="str" cm="1">
        <f t="array" ref="I51">IF(AND(H50&gt;100,H51&lt;10),INDEX(L:L,MATCH(I50,L:L,0)+1,0),I50)</f>
        <v>강</v>
      </c>
      <c r="J51" s="16" t="str">
        <f t="shared" si="12"/>
        <v>1E+256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3.3강</v>
      </c>
      <c r="G52" s="17">
        <f t="shared" si="23"/>
        <v>3.2999999999999999E+256</v>
      </c>
      <c r="H52" s="17">
        <f t="shared" si="5"/>
        <v>3.3</v>
      </c>
      <c r="I52" s="16" t="str" cm="1">
        <f t="array" ref="I52">IF(AND(H51&gt;100,H52&lt;10),INDEX(L:L,MATCH(I51,L:L,0)+1,0),I51)</f>
        <v>강</v>
      </c>
      <c r="J52" s="16" t="str">
        <f t="shared" si="12"/>
        <v>1E+256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9.9강</v>
      </c>
      <c r="G53" s="17">
        <f t="shared" si="23"/>
        <v>9.900000000000001E+256</v>
      </c>
      <c r="H53" s="17">
        <f t="shared" si="5"/>
        <v>9.9</v>
      </c>
      <c r="I53" s="16" t="str" cm="1">
        <f t="array" ref="I53">IF(AND(H52&gt;100,H53&lt;10),INDEX(L:L,MATCH(I52,L:L,0)+1,0),I52)</f>
        <v>강</v>
      </c>
      <c r="J53" s="16" t="str">
        <f t="shared" si="12"/>
        <v>1E+256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6">H54&amp;I54</f>
        <v>29.7강</v>
      </c>
      <c r="G54" s="17">
        <f t="shared" ref="G54:G58" si="27">H54*J54</f>
        <v>2.97E+257</v>
      </c>
      <c r="H54" s="17">
        <f t="shared" si="5"/>
        <v>29.7</v>
      </c>
      <c r="I54" s="16" t="str" cm="1">
        <f t="array" ref="I54">IF(AND(H53&gt;100,H54&lt;10),INDEX(L:L,MATCH(I53,L:L,0)+1,0),I53)</f>
        <v>강</v>
      </c>
      <c r="J54" s="16" t="str">
        <f t="shared" si="12"/>
        <v>1E+256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6"/>
        <v>89.1강</v>
      </c>
      <c r="G55" s="17">
        <f t="shared" si="27"/>
        <v>8.9100000000000001E+257</v>
      </c>
      <c r="H55" s="17">
        <f t="shared" si="5"/>
        <v>89.1</v>
      </c>
      <c r="I55" s="16" t="str" cm="1">
        <f t="array" ref="I55">IF(AND(H54&gt;100,H55&lt;10),INDEX(L:L,MATCH(I54,L:L,0)+1,0),I54)</f>
        <v>강</v>
      </c>
      <c r="J55" s="16" t="str">
        <f t="shared" si="12"/>
        <v>1E+256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6"/>
        <v>267.3강</v>
      </c>
      <c r="G56" s="17">
        <f t="shared" si="27"/>
        <v>2.6730000000000004E+258</v>
      </c>
      <c r="H56" s="17">
        <f t="shared" si="5"/>
        <v>267.3</v>
      </c>
      <c r="I56" s="16" t="str" cm="1">
        <f t="array" ref="I56">IF(AND(H55&gt;100,H56&lt;10),INDEX(L:L,MATCH(I55,L:L,0)+1,0),I55)</f>
        <v>강</v>
      </c>
      <c r="J56" s="16" t="str">
        <f t="shared" si="12"/>
        <v>1E+256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6"/>
        <v>801.9강</v>
      </c>
      <c r="G57" s="17">
        <f t="shared" si="27"/>
        <v>8.0189999999999994E+258</v>
      </c>
      <c r="H57" s="17">
        <f t="shared" si="5"/>
        <v>801.9</v>
      </c>
      <c r="I57" s="16" t="str" cm="1">
        <f t="array" ref="I57">IF(AND(H56&gt;100,H57&lt;10),INDEX(L:L,MATCH(I56,L:L,0)+1,0),I56)</f>
        <v>강</v>
      </c>
      <c r="J57" s="16" t="str">
        <f t="shared" si="12"/>
        <v>1E+256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6"/>
        <v>2405.7강</v>
      </c>
      <c r="G58" s="17">
        <f t="shared" si="27"/>
        <v>2.4056999999999998E+259</v>
      </c>
      <c r="H58" s="17">
        <f t="shared" si="5"/>
        <v>2405.6999999999998</v>
      </c>
      <c r="I58" s="16" t="str" cm="1">
        <f t="array" ref="I58">IF(AND(H57&gt;100,H58&lt;10),INDEX(L:L,MATCH(I57,L:L,0)+1,0),I57)</f>
        <v>강</v>
      </c>
      <c r="J58" s="16" t="str">
        <f t="shared" si="12"/>
        <v>1E+256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32">H59&amp;I59</f>
        <v>7217.1강</v>
      </c>
      <c r="G59" s="17">
        <f t="shared" ref="G59:G78" si="33">H59*J59</f>
        <v>7.2171000000000011E+259</v>
      </c>
      <c r="H59" s="17">
        <f t="shared" si="5"/>
        <v>7217.1</v>
      </c>
      <c r="I59" s="16" t="str" cm="1">
        <f t="array" ref="I59">IF(AND(H58&gt;100,H59&lt;10),INDEX(L:L,MATCH(I58,L:L,0)+1,0),I58)</f>
        <v>강</v>
      </c>
      <c r="J59" s="16" t="str">
        <f t="shared" si="12"/>
        <v>1E+256</v>
      </c>
      <c r="L59" s="16" t="s">
        <v>80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32"/>
        <v>2.1652환</v>
      </c>
      <c r="G60" s="17">
        <f t="shared" si="33"/>
        <v>2.1652000000000001E+260</v>
      </c>
      <c r="H60" s="17">
        <f t="shared" si="5"/>
        <v>2.1652</v>
      </c>
      <c r="I60" s="16" t="str" cm="1">
        <f t="array" ref="I60">IF(AND(H59&gt;100,H60&lt;10),INDEX(L:L,MATCH(I59,L:L,0)+1,0),I59)</f>
        <v>환</v>
      </c>
      <c r="J60" s="16" t="str">
        <f t="shared" si="12"/>
        <v>1E+260</v>
      </c>
      <c r="L60" s="16" t="s">
        <v>81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32"/>
        <v>6.5환</v>
      </c>
      <c r="G61" s="17">
        <f t="shared" si="33"/>
        <v>6.5000000000000006E+260</v>
      </c>
      <c r="H61" s="17">
        <f t="shared" si="5"/>
        <v>6.5</v>
      </c>
      <c r="I61" s="16" t="str" cm="1">
        <f t="array" ref="I61">IF(AND(H60&gt;100,H61&lt;10),INDEX(L:L,MATCH(I60,L:L,0)+1,0),I60)</f>
        <v>환</v>
      </c>
      <c r="J61" s="16" t="str">
        <f t="shared" si="12"/>
        <v>1E+260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32"/>
        <v>19.5환</v>
      </c>
      <c r="G62" s="17">
        <f t="shared" si="33"/>
        <v>1.9500000000000002E+261</v>
      </c>
      <c r="H62" s="17">
        <f t="shared" si="5"/>
        <v>19.5</v>
      </c>
      <c r="I62" s="16" t="str" cm="1">
        <f t="array" ref="I62">IF(AND(H61&gt;100,H62&lt;10),INDEX(L:L,MATCH(I61,L:L,0)+1,0),I61)</f>
        <v>환</v>
      </c>
      <c r="J62" s="16" t="str">
        <f t="shared" si="12"/>
        <v>1E+260</v>
      </c>
      <c r="L62" s="16" t="s">
        <v>82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32"/>
        <v>58.5환</v>
      </c>
      <c r="G63" s="17">
        <f t="shared" si="33"/>
        <v>5.8500000000000001E+261</v>
      </c>
      <c r="H63" s="17">
        <f t="shared" si="5"/>
        <v>58.5</v>
      </c>
      <c r="I63" s="16" t="str" cm="1">
        <f t="array" ref="I63">IF(AND(H62&gt;100,H63&lt;10),INDEX(L:L,MATCH(I62,L:L,0)+1,0),I62)</f>
        <v>환</v>
      </c>
      <c r="J63" s="16" t="str">
        <f t="shared" si="12"/>
        <v>1E+260</v>
      </c>
      <c r="L63" s="16" t="s">
        <v>83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32"/>
        <v>175.5환</v>
      </c>
      <c r="G64" s="17">
        <f t="shared" si="33"/>
        <v>1.755E+262</v>
      </c>
      <c r="H64" s="17">
        <f t="shared" si="5"/>
        <v>175.5</v>
      </c>
      <c r="I64" s="16" t="str" cm="1">
        <f t="array" ref="I64">IF(AND(H63&gt;100,H64&lt;10),INDEX(L:L,MATCH(I63,L:L,0)+1,0),I63)</f>
        <v>환</v>
      </c>
      <c r="J64" s="16" t="str">
        <f t="shared" si="12"/>
        <v>1E+260</v>
      </c>
      <c r="L64" s="16" t="s">
        <v>84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32"/>
        <v>526.5환</v>
      </c>
      <c r="G65" s="17">
        <f t="shared" si="33"/>
        <v>5.2650000000000001E+262</v>
      </c>
      <c r="H65" s="17">
        <f t="shared" si="5"/>
        <v>526.5</v>
      </c>
      <c r="I65" s="16" t="str" cm="1">
        <f t="array" ref="I65">IF(AND(H64&gt;100,H65&lt;10),INDEX(L:L,MATCH(I64,L:L,0)+1,0),I64)</f>
        <v>환</v>
      </c>
      <c r="J65" s="16" t="str">
        <f t="shared" si="12"/>
        <v>1E+260</v>
      </c>
      <c r="L65" s="16" t="s">
        <v>85</v>
      </c>
      <c r="M65" s="16">
        <v>232</v>
      </c>
      <c r="N65" s="17">
        <f t="shared" ref="N65:N66" si="38">POWER(10,M65)</f>
        <v>1.0000000000000001E+232</v>
      </c>
      <c r="O65" s="17" t="str">
        <f t="shared" ref="O65:O66" si="39">RIGHT(N65,M65)</f>
        <v>1E+232</v>
      </c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32"/>
        <v>1579.5환</v>
      </c>
      <c r="G66" s="17">
        <f t="shared" si="33"/>
        <v>1.5795E+263</v>
      </c>
      <c r="H66" s="17">
        <f t="shared" si="5"/>
        <v>1579.5</v>
      </c>
      <c r="I66" s="16" t="str" cm="1">
        <f t="array" ref="I66">IF(AND(H65&gt;100,H66&lt;10),INDEX(L:L,MATCH(I65,L:L,0)+1,0),I65)</f>
        <v>환</v>
      </c>
      <c r="J66" s="16" t="str">
        <f t="shared" si="12"/>
        <v>1E+260</v>
      </c>
      <c r="L66" s="16" t="s">
        <v>86</v>
      </c>
      <c r="M66" s="16">
        <v>236</v>
      </c>
      <c r="N66" s="17">
        <f t="shared" si="38"/>
        <v>1.0000000000000001E+236</v>
      </c>
      <c r="O66" s="17" t="str">
        <f t="shared" si="39"/>
        <v>1E+236</v>
      </c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32"/>
        <v>4738.5환</v>
      </c>
      <c r="G67" s="17">
        <f t="shared" si="33"/>
        <v>4.7385000000000001E+263</v>
      </c>
      <c r="H67" s="17">
        <f t="shared" si="5"/>
        <v>4738.5</v>
      </c>
      <c r="I67" s="16" t="str" cm="1">
        <f t="array" ref="I67">IF(AND(H66&gt;100,H67&lt;10),INDEX(L:L,MATCH(I66,L:L,0)+1,0),I66)</f>
        <v>환</v>
      </c>
      <c r="J67" s="16" t="str">
        <f t="shared" si="12"/>
        <v>1E+260</v>
      </c>
      <c r="L67" s="16" t="s">
        <v>87</v>
      </c>
      <c r="M67" s="16">
        <v>240</v>
      </c>
      <c r="N67" s="17">
        <f t="shared" ref="N67:N68" si="40">POWER(10,M67)</f>
        <v>1E+240</v>
      </c>
      <c r="O67" s="17" t="str">
        <f t="shared" ref="O67:O68" si="41">RIGHT(N67,M67)</f>
        <v>1E+240</v>
      </c>
    </row>
    <row r="68" spans="5:24" x14ac:dyDescent="0.3">
      <c r="E68" s="16">
        <v>60</v>
      </c>
      <c r="F68" s="17" t="str">
        <f t="shared" si="32"/>
        <v>1.4216종</v>
      </c>
      <c r="G68" s="17">
        <f t="shared" si="33"/>
        <v>1.4216E+264</v>
      </c>
      <c r="H68" s="17">
        <f t="shared" si="5"/>
        <v>1.4216</v>
      </c>
      <c r="I68" s="16" t="str" cm="1">
        <f t="array" ref="I68">IF(AND(H67&gt;100,H68&lt;10),INDEX(L:L,MATCH(I67,L:L,0)+1,0),I67)</f>
        <v>종</v>
      </c>
      <c r="J68" s="16" t="str">
        <f t="shared" si="12"/>
        <v>1E+264</v>
      </c>
      <c r="L68" s="16" t="s">
        <v>88</v>
      </c>
      <c r="M68" s="16">
        <v>244</v>
      </c>
      <c r="N68" s="17">
        <f t="shared" si="40"/>
        <v>1.0000000000000001E+244</v>
      </c>
      <c r="O68" s="17" t="str">
        <f t="shared" si="41"/>
        <v>1E+244</v>
      </c>
    </row>
    <row r="69" spans="5:24" x14ac:dyDescent="0.3">
      <c r="E69" s="16">
        <v>61</v>
      </c>
      <c r="F69" s="17" t="str">
        <f t="shared" si="32"/>
        <v>4.27종</v>
      </c>
      <c r="G69" s="17">
        <f t="shared" si="33"/>
        <v>4.2699999999999994E+264</v>
      </c>
      <c r="H69" s="17">
        <f t="shared" si="5"/>
        <v>4.2699999999999996</v>
      </c>
      <c r="I69" s="16" t="str" cm="1">
        <f t="array" ref="I69">IF(AND(H68&gt;100,H69&lt;10),INDEX(L:L,MATCH(I68,L:L,0)+1,0),I68)</f>
        <v>종</v>
      </c>
      <c r="J69" s="16" t="str">
        <f t="shared" si="12"/>
        <v>1E+264</v>
      </c>
      <c r="L69" s="16" t="s">
        <v>89</v>
      </c>
      <c r="M69" s="16">
        <v>248</v>
      </c>
      <c r="N69" s="17">
        <f t="shared" ref="N69:N70" si="42">POWER(10,M69)</f>
        <v>1E+248</v>
      </c>
      <c r="O69" s="17" t="str">
        <f t="shared" ref="O69:O70" si="43">RIGHT(N69,M69)</f>
        <v>1E+248</v>
      </c>
    </row>
    <row r="70" spans="5:24" x14ac:dyDescent="0.3">
      <c r="E70" s="16">
        <v>62</v>
      </c>
      <c r="F70" s="17" t="str">
        <f t="shared" si="32"/>
        <v>12.81종</v>
      </c>
      <c r="G70" s="17">
        <f t="shared" si="33"/>
        <v>1.2810000000000001E+265</v>
      </c>
      <c r="H70" s="17">
        <f t="shared" si="5"/>
        <v>12.81</v>
      </c>
      <c r="I70" s="16" t="str" cm="1">
        <f t="array" ref="I70">IF(AND(H69&gt;100,H70&lt;10),INDEX(L:L,MATCH(I69,L:L,0)+1,0),I69)</f>
        <v>종</v>
      </c>
      <c r="J70" s="16" t="str">
        <f t="shared" si="12"/>
        <v>1E+264</v>
      </c>
      <c r="L70" s="16" t="s">
        <v>90</v>
      </c>
      <c r="M70" s="16">
        <v>252</v>
      </c>
      <c r="N70" s="17">
        <f t="shared" si="42"/>
        <v>1.0000000000000001E+252</v>
      </c>
      <c r="O70" s="17" t="str">
        <f t="shared" si="43"/>
        <v>1E+252</v>
      </c>
    </row>
    <row r="71" spans="5:24" x14ac:dyDescent="0.3">
      <c r="E71" s="16">
        <v>63</v>
      </c>
      <c r="F71" s="17" t="str">
        <f t="shared" si="32"/>
        <v>38.43종</v>
      </c>
      <c r="G71" s="17">
        <f t="shared" si="33"/>
        <v>3.8430000000000001E+265</v>
      </c>
      <c r="H71" s="17">
        <f t="shared" si="5"/>
        <v>38.43</v>
      </c>
      <c r="I71" s="16" t="str" cm="1">
        <f t="array" ref="I71">IF(AND(H70&gt;100,H71&lt;10),INDEX(L:L,MATCH(I70,L:L,0)+1,0),I70)</f>
        <v>종</v>
      </c>
      <c r="J71" s="16" t="str">
        <f t="shared" si="12"/>
        <v>1E+264</v>
      </c>
      <c r="L71" s="16" t="s">
        <v>91</v>
      </c>
      <c r="M71" s="16">
        <v>256</v>
      </c>
      <c r="N71" s="17">
        <f t="shared" ref="N71:N76" si="44">POWER(10,M71)</f>
        <v>1E+256</v>
      </c>
      <c r="O71" s="17" t="str">
        <f t="shared" ref="O71:O76" si="45">RIGHT(N71,M71)</f>
        <v>1E+256</v>
      </c>
    </row>
    <row r="72" spans="5:24" x14ac:dyDescent="0.3">
      <c r="E72" s="16">
        <v>64</v>
      </c>
      <c r="F72" s="17" t="str">
        <f t="shared" si="32"/>
        <v>115.29종</v>
      </c>
      <c r="G72" s="17">
        <f t="shared" si="33"/>
        <v>1.1529000000000001E+266</v>
      </c>
      <c r="H72" s="17">
        <f t="shared" si="5"/>
        <v>115.29</v>
      </c>
      <c r="I72" s="16" t="str" cm="1">
        <f t="array" ref="I72">IF(AND(H71&gt;100,H72&lt;10),INDEX(L:L,MATCH(I71,L:L,0)+1,0),I71)</f>
        <v>종</v>
      </c>
      <c r="J72" s="16" t="str">
        <f t="shared" si="12"/>
        <v>1E+264</v>
      </c>
      <c r="L72" s="16" t="s">
        <v>92</v>
      </c>
      <c r="M72" s="16">
        <v>260</v>
      </c>
      <c r="N72" s="17">
        <f t="shared" si="44"/>
        <v>1.0000000000000001E+260</v>
      </c>
      <c r="O72" s="17" t="str">
        <f t="shared" si="45"/>
        <v>1E+260</v>
      </c>
    </row>
    <row r="73" spans="5:24" x14ac:dyDescent="0.3">
      <c r="E73" s="16">
        <v>65</v>
      </c>
      <c r="F73" s="17" t="str">
        <f t="shared" si="32"/>
        <v>345.87종</v>
      </c>
      <c r="G73" s="17">
        <f t="shared" si="33"/>
        <v>3.4587000000000001E+266</v>
      </c>
      <c r="H73" s="17">
        <f t="shared" si="5"/>
        <v>345.87</v>
      </c>
      <c r="I73" s="16" t="str" cm="1">
        <f t="array" ref="I73">IF(AND(H72&gt;100,H73&lt;10),INDEX(L:L,MATCH(I72,L:L,0)+1,0),I72)</f>
        <v>종</v>
      </c>
      <c r="J73" s="16" t="str">
        <f t="shared" ref="J73:J78" si="46">VLOOKUP(I73,L:O,4,FALSE)</f>
        <v>1E+264</v>
      </c>
      <c r="L73" s="16" t="s">
        <v>93</v>
      </c>
      <c r="M73" s="16">
        <v>264</v>
      </c>
      <c r="N73" s="17">
        <f t="shared" si="44"/>
        <v>1E+264</v>
      </c>
      <c r="O73" s="17" t="str">
        <f t="shared" si="45"/>
        <v>1E+264</v>
      </c>
    </row>
    <row r="74" spans="5:24" x14ac:dyDescent="0.3">
      <c r="E74" s="16">
        <v>66</v>
      </c>
      <c r="F74" s="17" t="str">
        <f t="shared" si="32"/>
        <v>1037.61종</v>
      </c>
      <c r="G74" s="17">
        <f t="shared" si="33"/>
        <v>1.0376099999999999E+267</v>
      </c>
      <c r="H74" s="17">
        <f t="shared" si="5"/>
        <v>1037.6099999999999</v>
      </c>
      <c r="I74" s="16" t="str" cm="1">
        <f t="array" ref="I74">IF(AND(H73&gt;100,H74&lt;10),INDEX(L:L,MATCH(I73,L:L,0)+1,0),I73)</f>
        <v>종</v>
      </c>
      <c r="J74" s="16" t="str">
        <f t="shared" si="46"/>
        <v>1E+264</v>
      </c>
      <c r="L74" s="16" t="s">
        <v>94</v>
      </c>
      <c r="M74" s="16">
        <v>268</v>
      </c>
      <c r="N74" s="17">
        <f t="shared" si="44"/>
        <v>9.9999999999999997E+267</v>
      </c>
      <c r="O74" s="17" t="str">
        <f t="shared" si="45"/>
        <v>1E+268</v>
      </c>
    </row>
    <row r="75" spans="5:24" x14ac:dyDescent="0.3">
      <c r="E75" s="16">
        <v>67</v>
      </c>
      <c r="F75" s="17" t="str">
        <f t="shared" si="32"/>
        <v>3112.83종</v>
      </c>
      <c r="G75" s="17">
        <f t="shared" si="33"/>
        <v>3.1128299999999998E+267</v>
      </c>
      <c r="H75" s="17">
        <f t="shared" ref="H75:H78" si="47">IF(ROUNDUP(H74*((100+$B$10)/100),0)&gt;10000,ROUNDUP(H74*((100+$B$10)/100)/10000,4),ROUNDUP(H74*((100+$B$10)/100),2))</f>
        <v>3112.83</v>
      </c>
      <c r="I75" s="16" t="str" cm="1">
        <f t="array" ref="I75">IF(AND(H74&gt;100,H75&lt;10),INDEX(L:L,MATCH(I74,L:L,0)+1,0),I74)</f>
        <v>종</v>
      </c>
      <c r="J75" s="16" t="str">
        <f t="shared" si="46"/>
        <v>1E+264</v>
      </c>
      <c r="L75" s="16" t="s">
        <v>95</v>
      </c>
      <c r="M75" s="16">
        <v>272</v>
      </c>
      <c r="N75" s="17">
        <f t="shared" si="44"/>
        <v>1.0000000000000001E+272</v>
      </c>
      <c r="O75" s="17" t="str">
        <f t="shared" si="45"/>
        <v>1E+272</v>
      </c>
    </row>
    <row r="76" spans="5:24" x14ac:dyDescent="0.3">
      <c r="E76" s="16">
        <v>68</v>
      </c>
      <c r="F76" s="17" t="str">
        <f t="shared" si="32"/>
        <v>9338.49종</v>
      </c>
      <c r="G76" s="17">
        <f t="shared" si="33"/>
        <v>9.33849E+267</v>
      </c>
      <c r="H76" s="17">
        <f t="shared" si="47"/>
        <v>9338.49</v>
      </c>
      <c r="I76" s="16" t="str" cm="1">
        <f t="array" ref="I76">IF(AND(H75&gt;100,H76&lt;10),INDEX(L:L,MATCH(I75,L:L,0)+1,0),I75)</f>
        <v>종</v>
      </c>
      <c r="J76" s="16" t="str">
        <f t="shared" si="46"/>
        <v>1E+264</v>
      </c>
      <c r="L76" s="16"/>
      <c r="M76" s="16"/>
      <c r="N76" s="17"/>
      <c r="O76" s="17"/>
    </row>
    <row r="77" spans="5:24" x14ac:dyDescent="0.3">
      <c r="E77" s="16">
        <v>69</v>
      </c>
      <c r="F77" s="17" t="str">
        <f t="shared" si="32"/>
        <v>2.8016덕</v>
      </c>
      <c r="G77" s="17">
        <f t="shared" si="33"/>
        <v>2.8015999999999998E+268</v>
      </c>
      <c r="H77" s="17">
        <f t="shared" si="47"/>
        <v>2.8016000000000001</v>
      </c>
      <c r="I77" s="16" t="str" cm="1">
        <f t="array" ref="I77">IF(AND(H76&gt;100,H77&lt;10),INDEX(L:L,MATCH(I76,L:L,0)+1,0),I76)</f>
        <v>덕</v>
      </c>
      <c r="J77" s="16" t="str">
        <f t="shared" si="46"/>
        <v>1E+268</v>
      </c>
    </row>
    <row r="78" spans="5:24" x14ac:dyDescent="0.3">
      <c r="E78" s="16">
        <v>70</v>
      </c>
      <c r="F78" s="17" t="str">
        <f t="shared" si="32"/>
        <v>8.41덕</v>
      </c>
      <c r="G78" s="17">
        <f t="shared" si="33"/>
        <v>8.4100000000000004E+268</v>
      </c>
      <c r="H78" s="17">
        <f t="shared" si="47"/>
        <v>8.41</v>
      </c>
      <c r="I78" s="16" t="str" cm="1">
        <f t="array" ref="I78">IF(AND(H77&gt;100,H78&lt;10),INDEX(L:L,MATCH(I77,L:L,0)+1,0),I77)</f>
        <v>덕</v>
      </c>
      <c r="J78" s="16" t="str">
        <f t="shared" si="46"/>
        <v>1E+268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SkyTowerTable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2024-08-08T07:16:39Z</dcterms:modified>
</cp:coreProperties>
</file>