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6E0FE36-875E-43FB-BBD1-1024F2E1B14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3" l="1"/>
  <c r="J47" i="3"/>
  <c r="G47" i="3" s="1"/>
  <c r="F40" i="1" s="1"/>
  <c r="F48" i="3"/>
  <c r="J48" i="3"/>
  <c r="G48" i="3" s="1"/>
  <c r="F41" i="1" s="1"/>
  <c r="F49" i="3"/>
  <c r="J49" i="3"/>
  <c r="G49" i="3" s="1"/>
  <c r="F42" i="1" s="1"/>
  <c r="F50" i="3"/>
  <c r="G50" i="3"/>
  <c r="J50" i="3"/>
  <c r="O75" i="3"/>
  <c r="P75" i="3" s="1"/>
  <c r="O74" i="3"/>
  <c r="P74" i="3" s="1"/>
  <c r="O73" i="3"/>
  <c r="P73" i="3" s="1"/>
  <c r="O72" i="3"/>
  <c r="P72" i="3" s="1"/>
  <c r="J40" i="1"/>
  <c r="J41" i="1" s="1"/>
  <c r="J42" i="1" s="1"/>
  <c r="L40" i="1"/>
  <c r="L41" i="1"/>
  <c r="L42" i="1"/>
  <c r="F46" i="3"/>
  <c r="J46" i="3"/>
  <c r="G46" i="3" s="1"/>
  <c r="F39" i="1" s="1"/>
  <c r="O71" i="3"/>
  <c r="P71" i="3" s="1"/>
  <c r="J39" i="1"/>
  <c r="L39" i="1"/>
  <c r="F45" i="3"/>
  <c r="J45" i="3"/>
  <c r="G45" i="3" s="1"/>
  <c r="F38" i="1" s="1"/>
  <c r="J38" i="1"/>
  <c r="L38" i="1"/>
  <c r="J44" i="3"/>
  <c r="G44" i="3" s="1"/>
  <c r="F37" i="1" s="1"/>
  <c r="F44" i="3"/>
  <c r="O70" i="3"/>
  <c r="P70" i="3" s="1"/>
  <c r="O69" i="3"/>
  <c r="P69" i="3" s="1"/>
  <c r="J37" i="1"/>
  <c r="L37" i="1"/>
  <c r="F43" i="3"/>
  <c r="J43" i="3"/>
  <c r="G43" i="3" s="1"/>
  <c r="F36" i="1" s="1"/>
  <c r="L36" i="1"/>
  <c r="F42" i="3"/>
  <c r="J42" i="3"/>
  <c r="G42" i="3" s="1"/>
  <c r="F35" i="1" s="1"/>
  <c r="O68" i="3"/>
  <c r="P68" i="3" s="1"/>
  <c r="O67" i="3"/>
  <c r="P67" i="3" s="1"/>
  <c r="L35" i="1"/>
  <c r="F41" i="3"/>
  <c r="J41" i="3"/>
  <c r="G41" i="3" s="1"/>
  <c r="F34" i="1" s="1"/>
  <c r="L34" i="1"/>
  <c r="F40" i="3"/>
  <c r="J40" i="3"/>
  <c r="G40" i="3" s="1"/>
  <c r="F33" i="1" s="1"/>
  <c r="O66" i="3"/>
  <c r="P66" i="3" s="1"/>
  <c r="O65" i="3"/>
  <c r="P65" i="3" s="1"/>
  <c r="L33" i="1"/>
  <c r="L32" i="1"/>
  <c r="F38" i="3"/>
  <c r="F39" i="3"/>
  <c r="O64" i="3"/>
  <c r="P64" i="3" s="1"/>
  <c r="O63" i="3"/>
  <c r="P63" i="3" s="1"/>
  <c r="J39" i="3"/>
  <c r="G39" i="3" s="1"/>
  <c r="F32" i="1" s="1"/>
  <c r="J38" i="3"/>
  <c r="G38" i="3" s="1"/>
  <c r="F31" i="1" s="1"/>
  <c r="L31" i="1"/>
  <c r="L30" i="1"/>
  <c r="J37" i="3"/>
  <c r="G37" i="3" s="1"/>
  <c r="F30" i="1" s="1"/>
  <c r="F37" i="3"/>
  <c r="O62" i="3"/>
  <c r="P62" i="3" s="1"/>
  <c r="O61" i="3"/>
  <c r="P61" i="3" s="1"/>
  <c r="L29" i="1"/>
  <c r="F36" i="3"/>
  <c r="J36" i="3"/>
  <c r="G36" i="3" s="1"/>
  <c r="F29" i="1" s="1"/>
  <c r="O60" i="3"/>
  <c r="P60" i="3" s="1"/>
  <c r="F34" i="3"/>
  <c r="J34" i="3"/>
  <c r="G34" i="3" s="1"/>
  <c r="F27" i="1" s="1"/>
  <c r="F35" i="3"/>
  <c r="J35" i="3"/>
  <c r="G35" i="3" s="1"/>
  <c r="F28" i="1" s="1"/>
  <c r="O59" i="3"/>
  <c r="P59" i="3" s="1"/>
  <c r="O58" i="3"/>
  <c r="P58" i="3" s="1"/>
  <c r="L27" i="1"/>
  <c r="L28" i="1"/>
  <c r="L25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L24" i="1"/>
  <c r="F30" i="3"/>
  <c r="J30" i="3"/>
  <c r="G30" i="3" s="1"/>
  <c r="F23" i="1" s="1"/>
  <c r="O54" i="3"/>
  <c r="P54" i="3" s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<sst xmlns="http://schemas.openxmlformats.org/spreadsheetml/2006/main" count="180" uniqueCount="97">
  <si>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</si>
  <si>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</si>
  <si>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</si>
  <si>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</si>
  <si>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</si>
  <si>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</si>
  <si>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</si>
  <si>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</si>
  <si>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</si>
  <si>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</si>
  <si>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</si>
  <si>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</si>
  <si>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</si>
  <si>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</si>
  <si>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</si>
  <si>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</si>
  <si>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</si>
  <si>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</si>
  <si>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</si>
  <si>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</si>
  <si>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</si>
  <si>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</si>
  <si>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</si>
  <si>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</si>
  <si>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</si>
  <si>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</si>
  <si>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</si>
  <si>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</si>
  <si>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</si>
  <si>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</si>
  <si>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</si>
  <si>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</si>
  <si>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</si>
  <si>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</si>
  <si>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</si>
  <si>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</si>
  <si>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</si>
  <si>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</si>
  <si>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</si>
  <si>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</si>
  <si>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</si>
  <si>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</si>
  <si>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</si>
  <si>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</si>
  <si>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</si>
  <si>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</si>
  <si>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</si>
  <si>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</si>
  <si>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</si>
  <si>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</si>
  <si>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</si>
  <si>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</si>
  <si>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</si>
  <si>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</si>
  <si>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</si>
  <si>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</si>
  <si>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</si>
  <si>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</si>
  <si>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</si>
  <si>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</si>
  <si>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</si>
  <si>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</si>
  <si>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</si>
  <si>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</si>
  <si>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</si>
  <si>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</si>
  <si>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</si>
  <si>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</si>
  <si>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</si>
  <si>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</si>
  <si>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</si>
  <si>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</si>
  <si>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</si>
  <si>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</si>
  <si>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</si>
  <si>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</si>
  <si>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</si>
  <si>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</si>
  <si>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</si>
  <si>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</si>
  <si>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</si>
  <si>
    <t>팽</t>
    <phoneticPr fontId="1" type="noConversion"/>
  </si>
  <si>
    <t>한</t>
    <phoneticPr fontId="1" type="noConversion"/>
  </si>
  <si>
    <t>관</t>
    <phoneticPr fontId="1" type="noConversion"/>
  </si>
  <si>
    <t>혈</t>
    <phoneticPr fontId="1" type="noConversion"/>
  </si>
  <si>
    <t>연</t>
    <phoneticPr fontId="1" type="noConversion"/>
  </si>
  <si>
    <t>난</t>
    <phoneticPr fontId="1" type="noConversion"/>
  </si>
  <si>
    <t>군</t>
    <phoneticPr fontId="1" type="noConversion"/>
  </si>
  <si>
    <t>결</t>
    <phoneticPr fontId="1" type="noConversion"/>
  </si>
  <si>
    <t>맥</t>
    <phoneticPr fontId="1" type="noConversion"/>
  </si>
  <si>
    <t>토</t>
    <phoneticPr fontId="1" type="noConversion"/>
  </si>
  <si>
    <t>산</t>
    <phoneticPr fontId="1" type="noConversion"/>
  </si>
  <si>
    <t>강</t>
    <phoneticPr fontId="1" type="noConversion"/>
  </si>
  <si>
    <t>환</t>
    <phoneticPr fontId="1" type="noConversion"/>
  </si>
  <si>
    <t>종</t>
    <phoneticPr fontId="1" type="noConversion"/>
  </si>
  <si>
    <t>덕</t>
    <phoneticPr fontId="1" type="noConversion"/>
  </si>
  <si>
    <t>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</si>
</sst>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42"/>
  <sheetViews>
    <sheetView tabSelected="1" zoomScale="115" zoomScaleNormal="115" workbookViewId="0">
      <pane ySplit="1" topLeftCell="A32" activePane="bottomLeft" state="frozen"/>
      <selection pane="bottomLeft" activeCell="F40" sqref="F40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42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  <row r="29" spans="1:12" x14ac:dyDescent="0.3">
      <c r="A29" s="21">
        <v>27</v>
      </c>
      <c r="B29" s="21" t="s">
        <v>61</v>
      </c>
      <c r="C29" s="21">
        <v>9040</v>
      </c>
      <c r="D29" s="21">
        <v>6</v>
      </c>
      <c r="E29" s="21">
        <v>1</v>
      </c>
      <c r="F29" s="22">
        <f>VLOOKUP(A29,Balance!E:J,3,FALSE)</f>
        <v>9.9999999999999991E+211</v>
      </c>
      <c r="G29" s="21">
        <v>1000</v>
      </c>
      <c r="H29" s="21">
        <v>8</v>
      </c>
      <c r="I29" s="21">
        <v>0</v>
      </c>
      <c r="J29" s="21">
        <f t="shared" si="0"/>
        <v>29000</v>
      </c>
      <c r="K29" s="21">
        <v>9040</v>
      </c>
      <c r="L29" s="21">
        <f>VLOOKUP(A29,Balance!E:K,7,FALSE)</f>
        <v>28</v>
      </c>
    </row>
    <row r="30" spans="1:12" x14ac:dyDescent="0.3">
      <c r="A30" s="21">
        <v>28</v>
      </c>
      <c r="B30" s="21" t="s">
        <v>61</v>
      </c>
      <c r="C30" s="21">
        <v>9040</v>
      </c>
      <c r="D30" s="21">
        <v>6</v>
      </c>
      <c r="E30" s="21">
        <v>1</v>
      </c>
      <c r="F30" s="22">
        <f>VLOOKUP(A30,Balance!E:J,3,FALSE)</f>
        <v>1E+216</v>
      </c>
      <c r="G30" s="21">
        <v>1000</v>
      </c>
      <c r="H30" s="21">
        <v>8</v>
      </c>
      <c r="I30" s="21">
        <v>0</v>
      </c>
      <c r="J30" s="21">
        <f t="shared" si="0"/>
        <v>30000</v>
      </c>
      <c r="K30" s="21">
        <v>9040</v>
      </c>
      <c r="L30" s="21">
        <f>VLOOKUP(A30,Balance!E:K,7,FALSE)</f>
        <v>29</v>
      </c>
    </row>
    <row r="31" spans="1:12" x14ac:dyDescent="0.3">
      <c r="A31" s="21">
        <v>29</v>
      </c>
      <c r="B31" s="21" t="s">
        <v>61</v>
      </c>
      <c r="C31" s="21">
        <v>9040</v>
      </c>
      <c r="D31" s="21">
        <v>6</v>
      </c>
      <c r="E31" s="21">
        <v>1</v>
      </c>
      <c r="F31" s="22">
        <f>VLOOKUP(A31,Balance!E:J,3,FALSE)</f>
        <v>9.9999999999999997E+223</v>
      </c>
      <c r="G31" s="21">
        <v>1000</v>
      </c>
      <c r="H31" s="21">
        <v>8</v>
      </c>
      <c r="I31" s="21">
        <v>0</v>
      </c>
      <c r="J31" s="21">
        <f t="shared" si="0"/>
        <v>31000</v>
      </c>
      <c r="K31" s="21">
        <v>9040</v>
      </c>
      <c r="L31" s="21">
        <f>VLOOKUP(A31,Balance!E:K,7,FALSE)</f>
        <v>30</v>
      </c>
    </row>
    <row r="32" spans="1:12" x14ac:dyDescent="0.3">
      <c r="A32" s="21">
        <v>30</v>
      </c>
      <c r="B32" s="21" t="s">
        <v>61</v>
      </c>
      <c r="C32" s="21">
        <v>9040</v>
      </c>
      <c r="D32" s="21">
        <v>6</v>
      </c>
      <c r="E32" s="21">
        <v>1</v>
      </c>
      <c r="F32" s="22">
        <f>VLOOKUP(A32,Balance!E:J,3,FALSE)</f>
        <v>9.9999999999999992E+227</v>
      </c>
      <c r="G32" s="21">
        <v>1000</v>
      </c>
      <c r="H32" s="21">
        <v>8</v>
      </c>
      <c r="I32" s="21">
        <v>0</v>
      </c>
      <c r="J32" s="21">
        <f t="shared" si="0"/>
        <v>32000</v>
      </c>
      <c r="K32" s="21">
        <v>9040</v>
      </c>
      <c r="L32" s="21">
        <f>VLOOKUP(A32,Balance!E:K,7,FALSE)</f>
        <v>31</v>
      </c>
    </row>
    <row r="33" spans="1:12" x14ac:dyDescent="0.3">
      <c r="A33" s="21">
        <v>31</v>
      </c>
      <c r="B33" s="21" t="s">
        <v>61</v>
      </c>
      <c r="C33" s="21">
        <v>9040</v>
      </c>
      <c r="D33" s="21">
        <v>6</v>
      </c>
      <c r="E33" s="21">
        <v>1</v>
      </c>
      <c r="F33" s="22">
        <f>VLOOKUP(A33,Balance!E:J,3,FALSE)</f>
        <v>1.0000000000000001E+232</v>
      </c>
      <c r="G33" s="21">
        <v>1000</v>
      </c>
      <c r="H33" s="21">
        <v>8</v>
      </c>
      <c r="I33" s="21">
        <v>0</v>
      </c>
      <c r="J33" s="21">
        <f t="shared" si="0"/>
        <v>33000</v>
      </c>
      <c r="K33" s="21">
        <v>9040</v>
      </c>
      <c r="L33" s="21">
        <f>VLOOKUP(A33,Balance!E:K,7,FALSE)</f>
        <v>32</v>
      </c>
    </row>
    <row r="34" spans="1:12" x14ac:dyDescent="0.3">
      <c r="A34" s="21">
        <v>32</v>
      </c>
      <c r="B34" s="21" t="s">
        <v>61</v>
      </c>
      <c r="C34" s="21">
        <v>9040</v>
      </c>
      <c r="D34" s="21">
        <v>6</v>
      </c>
      <c r="E34" s="21">
        <v>1</v>
      </c>
      <c r="F34" s="22">
        <f>VLOOKUP(A34,Balance!E:J,3,FALSE)</f>
        <v>1.0000000000000001E+236</v>
      </c>
      <c r="G34" s="21">
        <v>1000</v>
      </c>
      <c r="H34" s="21">
        <v>8</v>
      </c>
      <c r="I34" s="21">
        <v>0</v>
      </c>
      <c r="J34" s="21">
        <f t="shared" si="0"/>
        <v>34000</v>
      </c>
      <c r="K34" s="21">
        <v>9040</v>
      </c>
      <c r="L34" s="21">
        <f>VLOOKUP(A34,Balance!E:K,7,FALSE)</f>
        <v>33</v>
      </c>
    </row>
    <row r="35" spans="1:12" x14ac:dyDescent="0.3">
      <c r="A35" s="21">
        <v>33</v>
      </c>
      <c r="B35" s="21" t="s">
        <v>61</v>
      </c>
      <c r="C35" s="21">
        <v>9040</v>
      </c>
      <c r="D35" s="21">
        <v>6</v>
      </c>
      <c r="E35" s="21">
        <v>1</v>
      </c>
      <c r="F35" s="22">
        <f>VLOOKUP(A35,Balance!E:J,3,FALSE)</f>
        <v>1E+240</v>
      </c>
      <c r="G35" s="21">
        <v>1000</v>
      </c>
      <c r="H35" s="21">
        <v>8</v>
      </c>
      <c r="I35" s="21">
        <v>0</v>
      </c>
      <c r="J35" s="21">
        <f t="shared" si="0"/>
        <v>35000</v>
      </c>
      <c r="K35" s="21">
        <v>9040</v>
      </c>
      <c r="L35" s="21">
        <f>VLOOKUP(A35,Balance!E:K,7,FALSE)</f>
        <v>34</v>
      </c>
    </row>
    <row r="36" spans="1:12" x14ac:dyDescent="0.3">
      <c r="A36" s="21">
        <v>34</v>
      </c>
      <c r="B36" s="21" t="s">
        <v>61</v>
      </c>
      <c r="C36" s="21">
        <v>9040</v>
      </c>
      <c r="D36" s="21">
        <v>6</v>
      </c>
      <c r="E36" s="21">
        <v>1</v>
      </c>
      <c r="F36" s="22">
        <f>VLOOKUP(A36,Balance!E:J,3,FALSE)</f>
        <v>1.0000000000000001E+244</v>
      </c>
      <c r="G36" s="21">
        <v>1000</v>
      </c>
      <c r="H36" s="21">
        <v>8</v>
      </c>
      <c r="I36" s="21">
        <v>0</v>
      </c>
      <c r="J36" s="21">
        <f t="shared" si="0"/>
        <v>36000</v>
      </c>
      <c r="K36" s="21">
        <v>9040</v>
      </c>
      <c r="L36" s="21">
        <f>VLOOKUP(A36,Balance!E:K,7,FALSE)</f>
        <v>35</v>
      </c>
    </row>
    <row r="37" spans="1:12" x14ac:dyDescent="0.3">
      <c r="A37" s="21">
        <v>35</v>
      </c>
      <c r="B37" s="21" t="s">
        <v>61</v>
      </c>
      <c r="C37" s="21">
        <v>9040</v>
      </c>
      <c r="D37" s="21">
        <v>6</v>
      </c>
      <c r="E37" s="21">
        <v>1</v>
      </c>
      <c r="F37" s="22">
        <f>VLOOKUP(A37,Balance!E:J,3,FALSE)</f>
        <v>1E+248</v>
      </c>
      <c r="G37" s="21">
        <v>1000</v>
      </c>
      <c r="H37" s="21">
        <v>8</v>
      </c>
      <c r="I37" s="21">
        <v>0</v>
      </c>
      <c r="J37" s="21">
        <f t="shared" si="0"/>
        <v>37000</v>
      </c>
      <c r="K37" s="21">
        <v>9040</v>
      </c>
      <c r="L37" s="21">
        <f>VLOOKUP(A37,Balance!E:K,7,FALSE)</f>
        <v>36</v>
      </c>
    </row>
    <row r="38" spans="1:12" x14ac:dyDescent="0.3">
      <c r="A38" s="21">
        <v>36</v>
      </c>
      <c r="B38" s="21" t="s">
        <v>61</v>
      </c>
      <c r="C38" s="21">
        <v>9040</v>
      </c>
      <c r="D38" s="21">
        <v>6</v>
      </c>
      <c r="E38" s="21">
        <v>1</v>
      </c>
      <c r="F38" s="22">
        <f>VLOOKUP(A38,Balance!E:J,3,FALSE)</f>
        <v>1.0000000000000001E+252</v>
      </c>
      <c r="G38" s="21">
        <v>1000</v>
      </c>
      <c r="H38" s="21">
        <v>8</v>
      </c>
      <c r="I38" s="21">
        <v>0</v>
      </c>
      <c r="J38" s="21">
        <f t="shared" si="0"/>
        <v>38000</v>
      </c>
      <c r="K38" s="21">
        <v>9040</v>
      </c>
      <c r="L38" s="21">
        <f>VLOOKUP(A38,Balance!E:K,7,FALSE)</f>
        <v>37</v>
      </c>
    </row>
    <row r="39" spans="1:12" x14ac:dyDescent="0.3">
      <c r="A39" s="21">
        <v>37</v>
      </c>
      <c r="B39" s="21" t="s">
        <v>61</v>
      </c>
      <c r="C39" s="21">
        <v>9040</v>
      </c>
      <c r="D39" s="21">
        <v>6</v>
      </c>
      <c r="E39" s="21">
        <v>1</v>
      </c>
      <c r="F39" s="22">
        <f>VLOOKUP(A39,Balance!E:J,3,FALSE)</f>
        <v>1E+256</v>
      </c>
      <c r="G39" s="21">
        <v>1000</v>
      </c>
      <c r="H39" s="21">
        <v>8</v>
      </c>
      <c r="I39" s="21">
        <v>0</v>
      </c>
      <c r="J39" s="21">
        <f t="shared" si="0"/>
        <v>39000</v>
      </c>
      <c r="K39" s="21">
        <v>9040</v>
      </c>
      <c r="L39" s="21">
        <f>VLOOKUP(A39,Balance!E:K,7,FALSE)</f>
        <v>38</v>
      </c>
    </row>
    <row r="40" spans="1:12" x14ac:dyDescent="0.3">
      <c r="A40" s="21">
        <v>38</v>
      </c>
      <c r="B40" s="21" t="s">
        <v>61</v>
      </c>
      <c r="C40" s="21">
        <v>9040</v>
      </c>
      <c r="D40" s="21">
        <v>6</v>
      </c>
      <c r="E40" s="21">
        <v>1</v>
      </c>
      <c r="F40" s="22">
        <f>VLOOKUP(A40,Balance!E:J,3,FALSE)</f>
        <v>1.0000000000000001E+260</v>
      </c>
      <c r="G40" s="21">
        <v>1000</v>
      </c>
      <c r="H40" s="21">
        <v>8</v>
      </c>
      <c r="I40" s="21">
        <v>0</v>
      </c>
      <c r="J40" s="21">
        <f t="shared" si="0"/>
        <v>40000</v>
      </c>
      <c r="K40" s="21">
        <v>9040</v>
      </c>
      <c r="L40" s="21">
        <f>VLOOKUP(A40,Balance!E:K,7,FALSE)</f>
        <v>39</v>
      </c>
    </row>
    <row r="41" spans="1:12" x14ac:dyDescent="0.3">
      <c r="A41" s="21">
        <v>39</v>
      </c>
      <c r="B41" s="21" t="s">
        <v>61</v>
      </c>
      <c r="C41" s="21">
        <v>9040</v>
      </c>
      <c r="D41" s="21">
        <v>6</v>
      </c>
      <c r="E41" s="21">
        <v>1</v>
      </c>
      <c r="F41" s="22">
        <f>VLOOKUP(A41,Balance!E:J,3,FALSE)</f>
        <v>1E+264</v>
      </c>
      <c r="G41" s="21">
        <v>1000</v>
      </c>
      <c r="H41" s="21">
        <v>8</v>
      </c>
      <c r="I41" s="21">
        <v>0</v>
      </c>
      <c r="J41" s="21">
        <f t="shared" si="0"/>
        <v>41000</v>
      </c>
      <c r="K41" s="21">
        <v>9040</v>
      </c>
      <c r="L41" s="21">
        <f>VLOOKUP(A41,Balance!E:K,7,FALSE)</f>
        <v>40</v>
      </c>
    </row>
    <row r="42" spans="1:12" x14ac:dyDescent="0.3">
      <c r="A42" s="21">
        <v>40</v>
      </c>
      <c r="B42" s="21" t="s">
        <v>61</v>
      </c>
      <c r="C42" s="21">
        <v>9040</v>
      </c>
      <c r="D42" s="21">
        <v>6</v>
      </c>
      <c r="E42" s="21">
        <v>1</v>
      </c>
      <c r="F42" s="22">
        <f>VLOOKUP(A42,Balance!E:J,3,FALSE)</f>
        <v>9.9999999999999997E+267</v>
      </c>
      <c r="G42" s="21">
        <v>1000</v>
      </c>
      <c r="H42" s="21">
        <v>8</v>
      </c>
      <c r="I42" s="21">
        <v>0</v>
      </c>
      <c r="J42" s="21">
        <f t="shared" si="0"/>
        <v>42000</v>
      </c>
      <c r="K42" s="21">
        <v>9040</v>
      </c>
      <c r="L42" s="21">
        <f>VLOOKUP(A42,Balance!E:K,7,FALSE)</f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42" zoomScaleNormal="100" workbookViewId="0">
      <selection activeCell="I47" sqref="I47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>
        <v>27</v>
      </c>
      <c r="F36" s="7" t="str">
        <f t="shared" si="22"/>
        <v>1팽</v>
      </c>
      <c r="G36" s="7">
        <f t="shared" si="23"/>
        <v>9.9999999999999991E+211</v>
      </c>
      <c r="H36" s="7">
        <v>1</v>
      </c>
      <c r="I36" s="6" t="s">
        <v>81</v>
      </c>
      <c r="J36" s="6" t="str">
        <f t="shared" si="24"/>
        <v>1E+212</v>
      </c>
      <c r="K36" s="2">
        <v>28</v>
      </c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>
        <v>28</v>
      </c>
      <c r="F37" s="7" t="str">
        <f t="shared" ref="F37:F41" si="25">H37&amp;I37</f>
        <v>1관</v>
      </c>
      <c r="G37" s="7">
        <f t="shared" ref="G37:G41" si="26">H37*J37</f>
        <v>1E+216</v>
      </c>
      <c r="H37" s="7">
        <v>1</v>
      </c>
      <c r="I37" s="6" t="s">
        <v>83</v>
      </c>
      <c r="J37" s="6" t="str">
        <f t="shared" ref="J37:J38" si="27">VLOOKUP(I37,M:P,4,FALSE)</f>
        <v>1E+216</v>
      </c>
      <c r="K37" s="2">
        <v>29</v>
      </c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>
        <v>29</v>
      </c>
      <c r="F38" s="7" t="str">
        <f t="shared" si="25"/>
        <v>1혈</v>
      </c>
      <c r="G38" s="7">
        <f t="shared" si="26"/>
        <v>9.9999999999999997E+223</v>
      </c>
      <c r="H38" s="7">
        <v>1</v>
      </c>
      <c r="I38" s="6" t="s">
        <v>84</v>
      </c>
      <c r="J38" s="6" t="str">
        <f t="shared" si="27"/>
        <v>1E+224</v>
      </c>
      <c r="K38" s="2">
        <v>30</v>
      </c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>
        <v>30</v>
      </c>
      <c r="F39" s="7" t="str">
        <f t="shared" si="25"/>
        <v>1연</v>
      </c>
      <c r="G39" s="7">
        <f t="shared" si="26"/>
        <v>9.9999999999999992E+227</v>
      </c>
      <c r="H39" s="7">
        <v>1</v>
      </c>
      <c r="I39" s="6" t="s">
        <v>85</v>
      </c>
      <c r="J39" s="6" t="str">
        <f t="shared" ref="J39:J42" si="28">VLOOKUP(I39,M:P,4,FALSE)</f>
        <v>1E+228</v>
      </c>
      <c r="K39" s="2">
        <v>31</v>
      </c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>
        <v>31</v>
      </c>
      <c r="F40" s="7" t="str">
        <f t="shared" si="25"/>
        <v>1난</v>
      </c>
      <c r="G40" s="7">
        <f t="shared" si="26"/>
        <v>1.0000000000000001E+232</v>
      </c>
      <c r="H40" s="7">
        <v>1</v>
      </c>
      <c r="I40" s="6" t="s">
        <v>86</v>
      </c>
      <c r="J40" s="6" t="str">
        <f t="shared" si="28"/>
        <v>1E+232</v>
      </c>
      <c r="K40" s="2">
        <v>32</v>
      </c>
      <c r="L40" s="17"/>
      <c r="M40" s="6" t="s">
        <v>48</v>
      </c>
      <c r="N40" s="6">
        <v>132</v>
      </c>
      <c r="O40" s="7">
        <f t="shared" ref="O40" si="29">POWER(10,N40)</f>
        <v>9.9999999999999999E+131</v>
      </c>
      <c r="P40" s="7" t="str">
        <f t="shared" ref="P40" si="30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>
        <v>32</v>
      </c>
      <c r="F41" s="7" t="str">
        <f t="shared" si="25"/>
        <v>1군</v>
      </c>
      <c r="G41" s="7">
        <f t="shared" si="26"/>
        <v>1.0000000000000001E+236</v>
      </c>
      <c r="H41" s="7">
        <v>1</v>
      </c>
      <c r="I41" s="6" t="s">
        <v>87</v>
      </c>
      <c r="J41" s="6" t="str">
        <f t="shared" si="28"/>
        <v>1E+236</v>
      </c>
      <c r="K41" s="2">
        <v>33</v>
      </c>
      <c r="L41" s="17"/>
      <c r="M41" s="6" t="s">
        <v>62</v>
      </c>
      <c r="N41" s="6">
        <v>136</v>
      </c>
      <c r="O41" s="7">
        <f t="shared" ref="O41:O42" si="31">POWER(10,N41)</f>
        <v>1.0000000000000001E+136</v>
      </c>
      <c r="P41" s="7" t="str">
        <f t="shared" ref="P41:P42" si="32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>
        <v>33</v>
      </c>
      <c r="F42" s="7" t="str">
        <f t="shared" ref="F42:F43" si="33">H42&amp;I42</f>
        <v>1결</v>
      </c>
      <c r="G42" s="7">
        <f t="shared" ref="G42:G43" si="34">H42*J42</f>
        <v>1E+240</v>
      </c>
      <c r="H42" s="7">
        <v>1</v>
      </c>
      <c r="I42" s="6" t="s">
        <v>88</v>
      </c>
      <c r="J42" s="6" t="str">
        <f t="shared" si="28"/>
        <v>1E+240</v>
      </c>
      <c r="K42" s="2">
        <v>34</v>
      </c>
      <c r="L42" s="17"/>
      <c r="M42" s="6" t="s">
        <v>63</v>
      </c>
      <c r="N42" s="6">
        <v>140</v>
      </c>
      <c r="O42" s="7">
        <f t="shared" si="31"/>
        <v>1.0000000000000001E+140</v>
      </c>
      <c r="P42" s="7" t="str">
        <f t="shared" si="32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>
        <v>34</v>
      </c>
      <c r="F43" s="7" t="str">
        <f t="shared" si="33"/>
        <v>1맥</v>
      </c>
      <c r="G43" s="7">
        <f t="shared" si="34"/>
        <v>1.0000000000000001E+244</v>
      </c>
      <c r="H43" s="7">
        <v>1</v>
      </c>
      <c r="I43" s="6" t="s">
        <v>89</v>
      </c>
      <c r="J43" s="6" t="str">
        <f t="shared" ref="J43" si="35">VLOOKUP(I43,M:P,4,FALSE)</f>
        <v>1E+244</v>
      </c>
      <c r="K43" s="2">
        <v>35</v>
      </c>
      <c r="L43" s="17"/>
      <c r="M43" s="6" t="s">
        <v>64</v>
      </c>
      <c r="N43" s="6">
        <v>144</v>
      </c>
      <c r="O43" s="7">
        <f t="shared" ref="O43" si="36">POWER(10,N43)</f>
        <v>1E+144</v>
      </c>
      <c r="P43" s="7" t="str">
        <f t="shared" ref="P43" si="37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>
        <v>35</v>
      </c>
      <c r="F44" s="7" t="str">
        <f t="shared" ref="F44:F47" si="38">H44&amp;I44</f>
        <v>1토</v>
      </c>
      <c r="G44" s="7">
        <f t="shared" ref="G44:G47" si="39">H44*J44</f>
        <v>1E+248</v>
      </c>
      <c r="H44" s="7">
        <v>1</v>
      </c>
      <c r="I44" s="6" t="s">
        <v>90</v>
      </c>
      <c r="J44" s="6" t="str">
        <f t="shared" ref="J44:J47" si="40">VLOOKUP(I44,M:P,4,FALSE)</f>
        <v>1E+248</v>
      </c>
      <c r="K44" s="2">
        <v>36</v>
      </c>
      <c r="L44" s="17"/>
      <c r="M44" s="6" t="s">
        <v>65</v>
      </c>
      <c r="N44" s="6">
        <v>148</v>
      </c>
      <c r="O44" s="7">
        <f t="shared" ref="O44" si="41">POWER(10,N44)</f>
        <v>1E+148</v>
      </c>
      <c r="P44" s="7" t="str">
        <f t="shared" ref="P44" si="42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>
        <v>36</v>
      </c>
      <c r="F45" s="7" t="str">
        <f t="shared" si="38"/>
        <v>1산</v>
      </c>
      <c r="G45" s="7">
        <f t="shared" si="39"/>
        <v>1.0000000000000001E+252</v>
      </c>
      <c r="H45" s="7">
        <v>1</v>
      </c>
      <c r="I45" s="6" t="s">
        <v>91</v>
      </c>
      <c r="J45" s="6" t="str">
        <f t="shared" si="40"/>
        <v>1E+252</v>
      </c>
      <c r="K45" s="2">
        <v>37</v>
      </c>
      <c r="L45" s="17"/>
      <c r="M45" s="6" t="s">
        <v>66</v>
      </c>
      <c r="N45" s="6">
        <v>152</v>
      </c>
      <c r="O45" s="7">
        <f t="shared" ref="O45" si="43">POWER(10,N45)</f>
        <v>1E+152</v>
      </c>
      <c r="P45" s="7" t="str">
        <f t="shared" ref="P45" si="44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>
        <v>37</v>
      </c>
      <c r="F46" s="7" t="str">
        <f t="shared" si="38"/>
        <v>1강</v>
      </c>
      <c r="G46" s="7">
        <f t="shared" si="39"/>
        <v>1E+256</v>
      </c>
      <c r="H46" s="7">
        <v>1</v>
      </c>
      <c r="I46" s="6" t="s">
        <v>92</v>
      </c>
      <c r="J46" s="6" t="str">
        <f t="shared" si="40"/>
        <v>1E+256</v>
      </c>
      <c r="K46" s="2">
        <v>38</v>
      </c>
      <c r="L46" s="17"/>
      <c r="M46" s="6" t="s">
        <v>67</v>
      </c>
      <c r="N46" s="6">
        <v>156</v>
      </c>
      <c r="O46" s="7">
        <f t="shared" ref="O46" si="45">POWER(10,N46)</f>
        <v>9.9999999999999998E+155</v>
      </c>
      <c r="P46" s="7" t="str">
        <f t="shared" ref="P46" si="46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>
        <v>38</v>
      </c>
      <c r="F47" s="7" t="str">
        <f t="shared" si="38"/>
        <v>1환</v>
      </c>
      <c r="G47" s="7">
        <f t="shared" si="39"/>
        <v>1.0000000000000001E+260</v>
      </c>
      <c r="H47" s="7">
        <v>1</v>
      </c>
      <c r="I47" s="6" t="s">
        <v>93</v>
      </c>
      <c r="J47" s="6" t="str">
        <f t="shared" si="40"/>
        <v>1E+260</v>
      </c>
      <c r="K47" s="2">
        <v>39</v>
      </c>
      <c r="L47" s="17"/>
      <c r="M47" s="6" t="s">
        <v>68</v>
      </c>
      <c r="N47" s="6">
        <v>160</v>
      </c>
      <c r="O47" s="7">
        <f t="shared" ref="O47:O48" si="47">POWER(10,N47)</f>
        <v>1E+160</v>
      </c>
      <c r="P47" s="7" t="str">
        <f t="shared" ref="P47:P48" si="48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>
        <v>39</v>
      </c>
      <c r="F48" s="7" t="str">
        <f t="shared" ref="F48:F50" si="49">H48&amp;I48</f>
        <v>1종</v>
      </c>
      <c r="G48" s="7">
        <f t="shared" ref="G48:G50" si="50">H48*J48</f>
        <v>1E+264</v>
      </c>
      <c r="H48" s="7">
        <v>1</v>
      </c>
      <c r="I48" s="6" t="s">
        <v>94</v>
      </c>
      <c r="J48" s="6" t="str">
        <f t="shared" ref="J48:J50" si="51">VLOOKUP(I48,M:P,4,FALSE)</f>
        <v>1E+264</v>
      </c>
      <c r="K48" s="2">
        <v>40</v>
      </c>
      <c r="L48" s="17"/>
      <c r="M48" s="6" t="s">
        <v>69</v>
      </c>
      <c r="N48" s="6">
        <v>164</v>
      </c>
      <c r="O48" s="7">
        <f t="shared" si="47"/>
        <v>1E+164</v>
      </c>
      <c r="P48" s="7" t="str">
        <f t="shared" si="48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>
        <v>40</v>
      </c>
      <c r="F49" s="7" t="str">
        <f t="shared" si="49"/>
        <v>1덕</v>
      </c>
      <c r="G49" s="7">
        <f t="shared" si="50"/>
        <v>9.9999999999999997E+267</v>
      </c>
      <c r="H49" s="7">
        <v>1</v>
      </c>
      <c r="I49" s="6" t="s">
        <v>95</v>
      </c>
      <c r="J49" s="6" t="str">
        <f t="shared" si="51"/>
        <v>1E+268</v>
      </c>
      <c r="K49" s="2">
        <v>41</v>
      </c>
      <c r="L49" s="17"/>
      <c r="M49" s="6" t="s">
        <v>70</v>
      </c>
      <c r="N49" s="6">
        <v>168</v>
      </c>
      <c r="O49" s="7">
        <f t="shared" ref="O49" si="52">POWER(10,N49)</f>
        <v>9.9999999999999993E+167</v>
      </c>
      <c r="P49" s="7" t="str">
        <f t="shared" ref="P49" si="53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>
        <v>41</v>
      </c>
      <c r="F50" s="7" t="str">
        <f t="shared" si="49"/>
        <v>1건</v>
      </c>
      <c r="G50" s="7">
        <f t="shared" si="50"/>
        <v>1.0000000000000001E+272</v>
      </c>
      <c r="H50" s="7">
        <v>1</v>
      </c>
      <c r="I50" s="6" t="s">
        <v>96</v>
      </c>
      <c r="J50" s="6" t="str">
        <f t="shared" si="51"/>
        <v>1E+272</v>
      </c>
      <c r="K50" s="2">
        <v>42</v>
      </c>
      <c r="L50" s="17"/>
      <c r="M50" s="6" t="s">
        <v>71</v>
      </c>
      <c r="N50" s="6">
        <v>172</v>
      </c>
      <c r="O50" s="7">
        <f t="shared" ref="O50:O51" si="54">POWER(10,N50)</f>
        <v>1.0000000000000001E+172</v>
      </c>
      <c r="P50" s="7" t="str">
        <f t="shared" ref="P50:P51" si="55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54"/>
        <v>1E+176</v>
      </c>
      <c r="P51" s="7" t="str">
        <f t="shared" si="55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56">POWER(10,N52)</f>
        <v>1E+180</v>
      </c>
      <c r="P52" s="7" t="str">
        <f t="shared" ref="P52" si="57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58">POWER(10,N53)</f>
        <v>1E+184</v>
      </c>
      <c r="P53" s="7" t="str">
        <f t="shared" ref="P53" si="59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60">POWER(10,N54)</f>
        <v>1E+188</v>
      </c>
      <c r="P54" s="7" t="str">
        <f t="shared" ref="P54" si="61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62">POWER(10,N55)</f>
        <v>1E+192</v>
      </c>
      <c r="P55" s="7" t="str">
        <f t="shared" ref="P55" si="63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64">POWER(10,N56)</f>
        <v>9.9999999999999995E+195</v>
      </c>
      <c r="P56" s="7" t="str">
        <f t="shared" ref="P56:P57" si="65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64"/>
        <v>9.9999999999999997E+199</v>
      </c>
      <c r="P57" s="7" t="str">
        <f t="shared" si="65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66">POWER(10,N58)</f>
        <v>9.9999999999999999E+203</v>
      </c>
      <c r="P58" s="7" t="str">
        <f t="shared" ref="P58:P59" si="67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66"/>
        <v>9.9999999999999998E+207</v>
      </c>
      <c r="P59" s="7" t="str">
        <f t="shared" si="67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M60" s="6" t="s">
        <v>81</v>
      </c>
      <c r="N60" s="6">
        <v>212</v>
      </c>
      <c r="O60" s="7">
        <f t="shared" ref="O60" si="68">POWER(10,N60)</f>
        <v>9.9999999999999991E+211</v>
      </c>
      <c r="P60" s="7" t="str">
        <f t="shared" ref="P60" si="69">RIGHT(O60,N60)</f>
        <v>1E+212</v>
      </c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M61" s="6" t="s">
        <v>83</v>
      </c>
      <c r="N61" s="6">
        <v>216</v>
      </c>
      <c r="O61" s="7">
        <f t="shared" ref="O61:O62" si="70">POWER(10,N61)</f>
        <v>1E+216</v>
      </c>
      <c r="P61" s="7" t="str">
        <f t="shared" ref="P61:P62" si="71">RIGHT(O61,N61)</f>
        <v>1E+216</v>
      </c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M62" s="6" t="s">
        <v>82</v>
      </c>
      <c r="N62" s="6">
        <v>220</v>
      </c>
      <c r="O62" s="7">
        <f t="shared" si="70"/>
        <v>1E+220</v>
      </c>
      <c r="P62" s="7" t="str">
        <f t="shared" si="71"/>
        <v>1E+220</v>
      </c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M63" s="6" t="s">
        <v>84</v>
      </c>
      <c r="N63" s="6">
        <v>224</v>
      </c>
      <c r="O63" s="7">
        <f t="shared" ref="O63:O64" si="72">POWER(10,N63)</f>
        <v>9.9999999999999997E+223</v>
      </c>
      <c r="P63" s="7" t="str">
        <f t="shared" ref="P63:P64" si="73">RIGHT(O63,N63)</f>
        <v>1E+224</v>
      </c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M64" s="6" t="s">
        <v>85</v>
      </c>
      <c r="N64" s="6">
        <v>228</v>
      </c>
      <c r="O64" s="7">
        <f t="shared" si="72"/>
        <v>9.9999999999999992E+227</v>
      </c>
      <c r="P64" s="7" t="str">
        <f t="shared" si="73"/>
        <v>1E+228</v>
      </c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M65" s="6" t="s">
        <v>86</v>
      </c>
      <c r="N65" s="6">
        <v>232</v>
      </c>
      <c r="O65" s="7">
        <f t="shared" ref="O65:O66" si="74">POWER(10,N65)</f>
        <v>1.0000000000000001E+232</v>
      </c>
      <c r="P65" s="7" t="str">
        <f t="shared" ref="P65:P66" si="75">RIGHT(O65,N65)</f>
        <v>1E+232</v>
      </c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M66" s="6" t="s">
        <v>87</v>
      </c>
      <c r="N66" s="6">
        <v>236</v>
      </c>
      <c r="O66" s="7">
        <f t="shared" si="74"/>
        <v>1.0000000000000001E+236</v>
      </c>
      <c r="P66" s="7" t="str">
        <f t="shared" si="75"/>
        <v>1E+236</v>
      </c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  <c r="M67" s="6" t="s">
        <v>88</v>
      </c>
      <c r="N67" s="6">
        <v>240</v>
      </c>
      <c r="O67" s="7">
        <f t="shared" ref="O67:O68" si="76">POWER(10,N67)</f>
        <v>1E+240</v>
      </c>
      <c r="P67" s="7" t="str">
        <f t="shared" ref="P67:P68" si="77">RIGHT(O67,N67)</f>
        <v>1E+240</v>
      </c>
    </row>
    <row r="68" spans="5:25" x14ac:dyDescent="0.3">
      <c r="E68" s="6"/>
      <c r="F68" s="7"/>
      <c r="G68" s="7"/>
      <c r="H68" s="7"/>
      <c r="I68" s="6"/>
      <c r="J68" s="6"/>
      <c r="L68" s="17"/>
      <c r="M68" s="6" t="s">
        <v>89</v>
      </c>
      <c r="N68" s="6">
        <v>244</v>
      </c>
      <c r="O68" s="7">
        <f t="shared" si="76"/>
        <v>1.0000000000000001E+244</v>
      </c>
      <c r="P68" s="7" t="str">
        <f t="shared" si="77"/>
        <v>1E+244</v>
      </c>
    </row>
    <row r="69" spans="5:25" x14ac:dyDescent="0.3">
      <c r="E69" s="6"/>
      <c r="F69" s="7"/>
      <c r="G69" s="7"/>
      <c r="H69" s="7"/>
      <c r="I69" s="6"/>
      <c r="J69" s="6"/>
      <c r="L69" s="17"/>
      <c r="M69" s="6" t="s">
        <v>90</v>
      </c>
      <c r="N69" s="6">
        <v>248</v>
      </c>
      <c r="O69" s="7">
        <f t="shared" ref="O69:O70" si="78">POWER(10,N69)</f>
        <v>1E+248</v>
      </c>
      <c r="P69" s="7" t="str">
        <f t="shared" ref="P69:P70" si="79">RIGHT(O69,N69)</f>
        <v>1E+248</v>
      </c>
    </row>
    <row r="70" spans="5:25" x14ac:dyDescent="0.3">
      <c r="E70" s="6"/>
      <c r="F70" s="7"/>
      <c r="G70" s="7"/>
      <c r="H70" s="7"/>
      <c r="I70" s="6"/>
      <c r="J70" s="6"/>
      <c r="L70" s="17"/>
      <c r="M70" s="6" t="s">
        <v>91</v>
      </c>
      <c r="N70" s="6">
        <v>252</v>
      </c>
      <c r="O70" s="7">
        <f t="shared" si="78"/>
        <v>1.0000000000000001E+252</v>
      </c>
      <c r="P70" s="7" t="str">
        <f t="shared" si="79"/>
        <v>1E+252</v>
      </c>
    </row>
    <row r="71" spans="5:25" x14ac:dyDescent="0.3">
      <c r="E71" s="6"/>
      <c r="F71" s="7"/>
      <c r="G71" s="7"/>
      <c r="H71" s="7"/>
      <c r="I71" s="6"/>
      <c r="J71" s="6"/>
      <c r="L71" s="17"/>
      <c r="M71" s="6" t="s">
        <v>92</v>
      </c>
      <c r="N71" s="6">
        <v>256</v>
      </c>
      <c r="O71" s="7">
        <f t="shared" ref="O71" si="80">POWER(10,N71)</f>
        <v>1E+256</v>
      </c>
      <c r="P71" s="7" t="str">
        <f t="shared" ref="P71" si="81">RIGHT(O71,N71)</f>
        <v>1E+256</v>
      </c>
    </row>
    <row r="72" spans="5:25" x14ac:dyDescent="0.3">
      <c r="E72" s="6"/>
      <c r="F72" s="7"/>
      <c r="G72" s="7"/>
      <c r="H72" s="7"/>
      <c r="I72" s="6"/>
      <c r="J72" s="6"/>
      <c r="L72" s="17"/>
      <c r="M72" s="6" t="s">
        <v>93</v>
      </c>
      <c r="N72" s="6">
        <v>260</v>
      </c>
      <c r="O72" s="7">
        <f t="shared" ref="O72:O75" si="82">POWER(10,N72)</f>
        <v>1.0000000000000001E+260</v>
      </c>
      <c r="P72" s="7" t="str">
        <f t="shared" ref="P72:P75" si="83">RIGHT(O72,N72)</f>
        <v>1E+260</v>
      </c>
    </row>
    <row r="73" spans="5:25" x14ac:dyDescent="0.3">
      <c r="E73" s="6"/>
      <c r="F73" s="7"/>
      <c r="G73" s="7"/>
      <c r="H73" s="7"/>
      <c r="I73" s="6"/>
      <c r="J73" s="6"/>
      <c r="L73" s="17"/>
      <c r="M73" s="6" t="s">
        <v>94</v>
      </c>
      <c r="N73" s="6">
        <v>264</v>
      </c>
      <c r="O73" s="7">
        <f t="shared" si="82"/>
        <v>1E+264</v>
      </c>
      <c r="P73" s="7" t="str">
        <f t="shared" si="83"/>
        <v>1E+264</v>
      </c>
    </row>
    <row r="74" spans="5:25" x14ac:dyDescent="0.3">
      <c r="E74" s="6"/>
      <c r="F74" s="7"/>
      <c r="G74" s="7"/>
      <c r="H74" s="7"/>
      <c r="I74" s="6"/>
      <c r="J74" s="6"/>
      <c r="L74" s="17"/>
      <c r="M74" s="6" t="s">
        <v>95</v>
      </c>
      <c r="N74" s="6">
        <v>268</v>
      </c>
      <c r="O74" s="7">
        <f t="shared" si="82"/>
        <v>9.9999999999999997E+267</v>
      </c>
      <c r="P74" s="7" t="str">
        <f t="shared" si="83"/>
        <v>1E+268</v>
      </c>
    </row>
    <row r="75" spans="5:25" x14ac:dyDescent="0.3">
      <c r="E75" s="6"/>
      <c r="F75" s="7"/>
      <c r="G75" s="7"/>
      <c r="H75" s="7"/>
      <c r="I75" s="6"/>
      <c r="J75" s="6"/>
      <c r="L75" s="17"/>
      <c r="M75" s="6" t="s">
        <v>96</v>
      </c>
      <c r="N75" s="6">
        <v>272</v>
      </c>
      <c r="O75" s="7">
        <f t="shared" si="82"/>
        <v>1.0000000000000001E+272</v>
      </c>
      <c r="P75" s="7" t="str">
        <f t="shared" si="83"/>
        <v>1E+272</v>
      </c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2024-08-08T05:48:35Z</dcterms:modified>
</cp:coreProperties>
</file>