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DF5FBC9-1282-4E07-9910-2C102AE00F8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5" i="1" l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 l="1"/>
  <c r="A274" i="1"/>
  <c r="A273" i="1"/>
  <c r="A272" i="1"/>
  <c r="F63" i="2"/>
  <c r="K63" i="2" s="1"/>
  <c r="F65" i="2"/>
  <c r="K65" i="2" s="1"/>
  <c r="K66" i="2"/>
  <c r="O67" i="2" s="1"/>
  <c r="F67" i="2"/>
  <c r="F69" i="2"/>
  <c r="K67" i="2"/>
  <c r="K68" i="2"/>
  <c r="O69" i="2" s="1"/>
  <c r="D61" i="2"/>
  <c r="F61" i="2"/>
  <c r="K61" i="2" s="1"/>
  <c r="J61" i="2"/>
  <c r="D62" i="2"/>
  <c r="K62" i="2"/>
  <c r="O63" i="2" s="1"/>
  <c r="J62" i="2"/>
  <c r="O62" i="2"/>
  <c r="D63" i="2"/>
  <c r="J63" i="2"/>
  <c r="D64" i="2"/>
  <c r="K64" i="2"/>
  <c r="O65" i="2" s="1"/>
  <c r="J64" i="2"/>
  <c r="J65" i="2"/>
  <c r="O64" i="2" s="1"/>
  <c r="J66" i="2"/>
  <c r="J67" i="2"/>
  <c r="O66" i="2" s="1"/>
  <c r="J68" i="2"/>
  <c r="O68" i="2"/>
  <c r="K69" i="2"/>
  <c r="J69" i="2"/>
  <c r="A271" i="1"/>
  <c r="G64" i="2" l="1"/>
  <c r="G63" i="2"/>
  <c r="D66" i="2"/>
  <c r="G62" i="2"/>
  <c r="D65" i="2"/>
  <c r="A268" i="1"/>
  <c r="A270" i="1"/>
  <c r="A269" i="1"/>
  <c r="A267" i="1"/>
  <c r="A266" i="1"/>
  <c r="A265" i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9" i="2"/>
  <c r="O60" i="2"/>
  <c r="D45" i="2"/>
  <c r="F45" i="2"/>
  <c r="J45" i="2"/>
  <c r="K45" i="2"/>
  <c r="D46" i="2"/>
  <c r="K46" i="2"/>
  <c r="J46" i="2"/>
  <c r="D47" i="2"/>
  <c r="F47" i="2"/>
  <c r="J47" i="2"/>
  <c r="K47" i="2"/>
  <c r="D48" i="2"/>
  <c r="K48" i="2"/>
  <c r="J48" i="2"/>
  <c r="D49" i="2"/>
  <c r="F49" i="2"/>
  <c r="J49" i="2"/>
  <c r="K49" i="2"/>
  <c r="D50" i="2"/>
  <c r="D52" i="2" s="1"/>
  <c r="K50" i="2"/>
  <c r="J50" i="2"/>
  <c r="D51" i="2"/>
  <c r="F51" i="2"/>
  <c r="K51" i="2" s="1"/>
  <c r="J51" i="2"/>
  <c r="K52" i="2"/>
  <c r="J52" i="2"/>
  <c r="F53" i="2"/>
  <c r="K53" i="2" s="1"/>
  <c r="J53" i="2"/>
  <c r="K54" i="2"/>
  <c r="J54" i="2"/>
  <c r="F55" i="2"/>
  <c r="K55" i="2" s="1"/>
  <c r="J55" i="2"/>
  <c r="K56" i="2"/>
  <c r="J56" i="2"/>
  <c r="F57" i="2"/>
  <c r="K57" i="2" s="1"/>
  <c r="J57" i="2"/>
  <c r="K58" i="2"/>
  <c r="J58" i="2"/>
  <c r="F59" i="2"/>
  <c r="K59" i="2" s="1"/>
  <c r="J59" i="2"/>
  <c r="O58" i="2" s="1"/>
  <c r="K60" i="2"/>
  <c r="O61" i="2" s="1"/>
  <c r="J60" i="2"/>
  <c r="A264" i="1"/>
  <c r="A263" i="1"/>
  <c r="A262" i="1"/>
  <c r="A261" i="1"/>
  <c r="A260" i="1"/>
  <c r="A259" i="1"/>
  <c r="A258" i="1"/>
  <c r="H64" i="2" l="1"/>
  <c r="G65" i="2"/>
  <c r="H65" i="2" s="1"/>
  <c r="D67" i="2"/>
  <c r="G66" i="2"/>
  <c r="D68" i="2"/>
  <c r="G68" i="2" s="1"/>
  <c r="G61" i="2"/>
  <c r="H62" i="2" s="1"/>
  <c r="H63" i="2"/>
  <c r="G51" i="2"/>
  <c r="G47" i="2"/>
  <c r="G46" i="2"/>
  <c r="G52" i="2"/>
  <c r="D54" i="2"/>
  <c r="G48" i="2"/>
  <c r="D53" i="2"/>
  <c r="G49" i="2"/>
  <c r="G50" i="2"/>
  <c r="A257" i="1"/>
  <c r="A256" i="1"/>
  <c r="A255" i="1"/>
  <c r="A251" i="1"/>
  <c r="A254" i="1"/>
  <c r="H66" i="2" l="1"/>
  <c r="H48" i="2"/>
  <c r="G67" i="2"/>
  <c r="H67" i="2" s="1"/>
  <c r="D69" i="2"/>
  <c r="G69" i="2" s="1"/>
  <c r="H69" i="2" s="1"/>
  <c r="H52" i="2"/>
  <c r="H47" i="2"/>
  <c r="H49" i="2"/>
  <c r="H50" i="2"/>
  <c r="G53" i="2"/>
  <c r="H53" i="2" s="1"/>
  <c r="D55" i="2"/>
  <c r="G54" i="2"/>
  <c r="D56" i="2"/>
  <c r="H51" i="2"/>
  <c r="A253" i="1"/>
  <c r="A252" i="1"/>
  <c r="F44" i="2"/>
  <c r="G45" i="2" s="1"/>
  <c r="F43" i="2"/>
  <c r="F42" i="2"/>
  <c r="F41" i="2"/>
  <c r="F40" i="2"/>
  <c r="H68" i="2" l="1"/>
  <c r="H54" i="2"/>
  <c r="H46" i="2"/>
  <c r="G56" i="2"/>
  <c r="D58" i="2"/>
  <c r="G55" i="2"/>
  <c r="H55" i="2" s="1"/>
  <c r="D57" i="2"/>
  <c r="F37" i="2"/>
  <c r="F39" i="2"/>
  <c r="K40" i="2"/>
  <c r="O41" i="2" s="1"/>
  <c r="K41" i="2"/>
  <c r="K42" i="2"/>
  <c r="O43" i="2" s="1"/>
  <c r="G44" i="2"/>
  <c r="H45" i="2" s="1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D60" i="2" l="1"/>
  <c r="G60" i="2" s="1"/>
  <c r="H61" i="2" s="1"/>
  <c r="G58" i="2"/>
  <c r="G57" i="2"/>
  <c r="H57" i="2" s="1"/>
  <c r="D59" i="2"/>
  <c r="G59" i="2" s="1"/>
  <c r="H59" i="2" s="1"/>
  <c r="H56" i="2"/>
  <c r="G40" i="2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58" i="2" l="1"/>
  <c r="H60" i="2"/>
  <c r="H42" i="2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<sst xmlns="http://schemas.openxmlformats.org/spreadsheetml/2006/main" count="362" uniqueCount="346">
  <si>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</si>
  <si>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</si>
  <si>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</si>
  <si>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</si>
  <si>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</si>
  <si>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</si>
  <si>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</si>
  <si>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</si>
  <si>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</si>
  <si>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</si>
  <si>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</si>
  <si>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</si>
  <si>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</si>
  <si>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</si>
  <si>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</si>
  <si>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</si>
  <si>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</si>
  <si>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</si>
  <si>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</si>
  <si>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</si>
  <si>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</si>
  <si>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</si>
  <si>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</si>
  <si>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</si>
  <si>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</si>
  <si>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</si>
  <si>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</si>
  <si>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</si>
  <si>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</si>
  <si>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</si>
  <si>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</si>
  <si>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</si>
  <si>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</si>
  <si>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</si>
  <si>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</si>
  <si>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</si>
  <si>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</si>
  <si>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</si>
  <si>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</si>
  <si>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</si>
  <si>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</si>
  <si>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</si>
  <si>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</si>
  <si>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</si>
  <si>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</si>
  <si>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</si>
  <si>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</si>
  <si>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</si>
  <si>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</si>
  <si>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</si>
  <si>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</si>
  <si>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</si>
  <si>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</si>
  <si>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</si>
  <si>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</si>
  <si>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</si>
  <si>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</si>
  <si>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</si>
  <si>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</si>
  <si>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</si>
  <si>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</si>
  <si>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</si>
  <si>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</si>
  <si>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</si>
  <si>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</si>
  <si>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</si>
  <si>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</si>
  <si>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</si>
  <si>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</si>
  <si>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</si>
  <si>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</si>
  <si>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</si>
  <si>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</si>
  <si>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</si>
  <si>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</si>
  <si>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</si>
  <si>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</si>
  <si>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</si>
  <si>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</si>
  <si>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</si>
  <si>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</si>
  <si>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</si>
  <si>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</si>
  <si>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</si>
  <si>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</si>
  <si>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</si>
  <si>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</si>
  <si>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</si>
  <si>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</si>
  <si>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</si>
  <si>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</si>
  <si>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</si>
  <si>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</si>
  <si>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</si>
  <si>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</si>
  <si>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</si>
  <si>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</si>
  <si>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</si>
  <si>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</si>
  <si>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</si>
  <si>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</si>
  <si>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</si>
  <si>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</si>
  <si>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</si>
  <si>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</si>
  <si>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</si>
  <si>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</si>
  <si>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</si>
  <si>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</si>
  <si>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</si>
  <si>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</si>
  <si>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</si>
  <si>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</si>
  <si>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</si>
  <si>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</si>
  <si>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</si>
  <si>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</si>
  <si>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</si>
  <si>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</si>
  <si>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</si>
  <si>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</si>
  <si>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</si>
  <si>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</si>
  <si>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</si>
  <si>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</si>
  <si>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</si>
  <si>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</si>
  <si>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</si>
  <si>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</si>
  <si>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</si>
  <si>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</si>
  <si>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</si>
  <si>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</si>
  <si>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</si>
  <si>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</si>
  <si>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</si>
  <si>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</si>
  <si>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</si>
  <si>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</si>
  <si>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</si>
  <si>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</si>
  <si>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</si>
  <si>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</si>
  <si>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</si>
  <si>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</si>
  <si>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</si>
  <si>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</si>
  <si>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</si>
  <si>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</si>
  <si>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</si>
  <si>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</si>
  <si>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</si>
  <si>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</si>
  <si>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</si>
  <si>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</si>
  <si>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</si>
  <si>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</si>
  <si>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</si>
  <si>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</si>
  <si>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</si>
  <si>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</si>
  <si>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</si>
  <si>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</si>
  <si>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</si>
  <si>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</si>
  <si>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</si>
  <si>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</si>
  <si>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</si>
  <si>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</si>
  <si>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</si>
  <si>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</si>
  <si>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</si>
  <si>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</si>
  <si>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</si>
  <si>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</si>
  <si>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</si>
  <si>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</si>
  <si>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</si>
  <si>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</si>
  <si>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</si>
  <si>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</si>
  <si>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</si>
  <si>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</si>
  <si>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</si>
  <si>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</si>
  <si>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</si>
  <si>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</si>
  <si>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</si>
  <si>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</si>
  <si>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</si>
  <si>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</si>
  <si>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</si>
  <si>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</si>
  <si>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</si>
  <si>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</si>
  <si>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</si>
  <si>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</si>
  <si>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</si>
  <si>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</si>
  <si>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</si>
  <si>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</si>
  <si>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</si>
  <si>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</si>
  <si>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</si>
  <si>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</si>
  <si>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</si>
  <si>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</si>
  <si>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</si>
  <si>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</si>
  <si>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</si>
  <si>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</si>
  <si>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</si>
  <si>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</si>
  <si>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</si>
  <si>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</si>
  <si>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</si>
  <si>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</si>
  <si>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</si>
  <si>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</si>
  <si>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</si>
  <si>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</si>
  <si>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</si>
  <si>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</si>
  <si>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</si>
  <si>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</si>
  <si>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</si>
  <si>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</si>
  <si>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</si>
  <si>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</si>
  <si>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</si>
  <si>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</si>
  <si>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</si>
  <si>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</si>
  <si>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</si>
  <si>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</si>
  <si>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</si>
  <si>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</si>
  <si>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</si>
  <si>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</si>
  <si>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</si>
  <si>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</si>
  <si>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</si>
  <si>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</si>
  <si>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</si>
  <si>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</si>
  <si>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</si>
  <si>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</si>
  <si>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</si>
  <si>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</si>
  <si>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</si>
  <si>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</si>
  <si>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</si>
  <si>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</si>
  <si>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</si>
  <si>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</si>
  <si>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</si>
  <si>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</si>
  <si>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</si>
  <si>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</si>
  <si>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</si>
  <si>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</si>
  <si>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</si>
  <si>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</si>
  <si>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</si>
  <si>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</si>
  <si>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</si>
  <si>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</si>
  <si>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</si>
  <si>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</si>
  <si>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</si>
  <si>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</si>
  <si>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</si>
  <si>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</si>
  <si>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</si>
  <si>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</si>
  <si>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</si>
  <si>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</si>
  <si>
    <t>극락검3</t>
    <phoneticPr fontId="1" type="noConversion"/>
  </si>
  <si>
    <t>보스도전검3</t>
    <phoneticPr fontId="1" type="noConversion"/>
  </si>
  <si>
    <t>보스도전검4</t>
  </si>
  <si>
    <t>극락노리개3</t>
    <phoneticPr fontId="1" type="noConversion"/>
  </si>
  <si>
    <t>무림검3</t>
    <phoneticPr fontId="1" type="noConversion"/>
  </si>
  <si>
    <t>무림노리개3</t>
    <phoneticPr fontId="1" type="noConversion"/>
  </si>
  <si>
    <t>극락검4</t>
    <phoneticPr fontId="1" type="noConversion"/>
  </si>
  <si>
    <t>보스도전검5</t>
    <phoneticPr fontId="1" type="noConversion"/>
  </si>
  <si>
    <t>보스도전검6</t>
    <phoneticPr fontId="1" type="noConversion"/>
  </si>
  <si>
    <t>극락노리개4</t>
    <phoneticPr fontId="1" type="noConversion"/>
  </si>
  <si>
    <t>무림검4</t>
    <phoneticPr fontId="1" type="noConversion"/>
  </si>
  <si>
    <t>무림노리개4</t>
    <phoneticPr fontId="1" type="noConversion"/>
  </si>
  <si>
    <t>극락노리개5</t>
    <phoneticPr fontId="1" type="noConversion"/>
  </si>
  <si>
    <t>나선비경검0</t>
    <phoneticPr fontId="1" type="noConversion"/>
  </si>
  <si>
    <t>극락검5</t>
    <phoneticPr fontId="1" type="noConversion"/>
  </si>
  <si>
    <t>보스도전검7</t>
    <phoneticPr fontId="1" type="noConversion"/>
  </si>
  <si>
    <t>보스도전검8</t>
    <phoneticPr fontId="1" type="noConversion"/>
  </si>
  <si>
    <t>나선노리개0</t>
    <phoneticPr fontId="1" type="noConversion"/>
  </si>
  <si>
    <t>무림검5</t>
  </si>
  <si>
    <t>나선비경검1</t>
    <phoneticPr fontId="1" type="noConversion"/>
  </si>
  <si>
    <t>보스도전검9</t>
    <phoneticPr fontId="1" type="noConversion"/>
  </si>
  <si>
    <t>보스도전검10</t>
    <phoneticPr fontId="1" type="noConversion"/>
  </si>
  <si>
    <t>삼천검0</t>
    <phoneticPr fontId="1" type="noConversion"/>
  </si>
  <si>
    <t>보스도전검11</t>
    <phoneticPr fontId="1" type="noConversion"/>
  </si>
  <si>
    <t>보스도전검12</t>
    <phoneticPr fontId="1" type="noConversion"/>
  </si>
  <si>
    <t>삼천노리개0</t>
    <phoneticPr fontId="1" type="noConversion"/>
  </si>
  <si>
    <t>연옥검1</t>
    <phoneticPr fontId="1" type="noConversion"/>
  </si>
  <si>
    <t>연옥노리개1</t>
    <phoneticPr fontId="1" type="noConversion"/>
  </si>
  <si>
    <t>연옥검2</t>
  </si>
  <si>
    <t>연옥노리개2</t>
  </si>
  <si>
    <t>연옥검3</t>
  </si>
  <si>
    <t>연옥노리개3</t>
  </si>
  <si>
    <t>연옥검4</t>
  </si>
  <si>
    <t>연옥노리개4</t>
  </si>
  <si>
    <t>연옥검5</t>
  </si>
  <si>
    <t>무림노리개5</t>
    <phoneticPr fontId="1" type="noConversion"/>
  </si>
  <si>
    <t>삼천검1</t>
    <phoneticPr fontId="1" type="noConversion"/>
  </si>
  <si>
    <t>보스도전검13</t>
    <phoneticPr fontId="1" type="noConversion"/>
  </si>
  <si>
    <t>보스도전검14</t>
    <phoneticPr fontId="1" type="noConversion"/>
  </si>
  <si>
    <t>삼천노리개1</t>
    <phoneticPr fontId="1" type="noConversion"/>
  </si>
  <si>
    <t>삼천검2</t>
    <phoneticPr fontId="1" type="noConversion"/>
  </si>
  <si>
    <t>보스도전검15</t>
    <phoneticPr fontId="1" type="noConversion"/>
  </si>
  <si>
    <t>보스도전검16</t>
    <phoneticPr fontId="1" type="noConversion"/>
  </si>
  <si>
    <t>삼천노리개2</t>
    <phoneticPr fontId="1" type="noConversion"/>
  </si>
  <si>
    <t>삼천검3</t>
    <phoneticPr fontId="1" type="noConversion"/>
  </si>
  <si>
    <t>보스도전검17</t>
    <phoneticPr fontId="1" type="noConversion"/>
  </si>
  <si>
    <t>보스도전검18</t>
    <phoneticPr fontId="1" type="noConversion"/>
  </si>
  <si>
    <t>삼천노리개3</t>
    <phoneticPr fontId="1" type="noConversion"/>
  </si>
  <si>
    <t>삼천검4</t>
    <phoneticPr fontId="1" type="noConversion"/>
  </si>
  <si>
    <t>보스도전검19</t>
    <phoneticPr fontId="1" type="noConversion"/>
  </si>
  <si>
    <t>보스도전검20</t>
    <phoneticPr fontId="1" type="noConversion"/>
  </si>
  <si>
    <t>삼천노리개4</t>
    <phoneticPr fontId="1" type="noConversion"/>
  </si>
  <si>
    <t>연옥노리개5</t>
  </si>
  <si>
    <t>삼천검5</t>
    <phoneticPr fontId="1" type="noConversion"/>
  </si>
  <si>
    <t>삼천노리개5</t>
    <phoneticPr fontId="1" type="noConversion"/>
  </si>
  <si>
    <t>천상검0</t>
    <phoneticPr fontId="1" type="noConversion"/>
  </si>
  <si>
    <t>천상노리개1</t>
    <phoneticPr fontId="1" type="noConversion"/>
  </si>
  <si>
    <t>삼천검6</t>
    <phoneticPr fontId="1" type="noConversion"/>
  </si>
  <si>
    <t>삼천노리개6</t>
    <phoneticPr fontId="1" type="noConversion"/>
  </si>
  <si>
    <t>천상검1</t>
  </si>
  <si>
    <t>삼천검7</t>
    <phoneticPr fontId="1" type="noConversion"/>
  </si>
  <si>
    <t>삼천노리개7</t>
    <phoneticPr fontId="1" type="noConversion"/>
  </si>
  <si>
    <t>천상검2</t>
  </si>
  <si>
    <t>천상노리개0</t>
    <phoneticPr fontId="1" type="noConversion"/>
  </si>
  <si>
    <t>천상노리개2</t>
    <phoneticPr fontId="1" type="noConversion"/>
  </si>
  <si>
    <t>삼천검8</t>
    <phoneticPr fontId="1" type="noConversion"/>
  </si>
  <si>
    <t>삼천노리개8</t>
    <phoneticPr fontId="1" type="noConversion"/>
  </si>
  <si>
    <t>천상검3</t>
    <phoneticPr fontId="1" type="noConversion"/>
  </si>
  <si>
    <t>천상노리개3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</si>
</sst>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95"/>
  <sheetViews>
    <sheetView tabSelected="1" zoomScale="85" zoomScaleNormal="85" workbookViewId="0">
      <pane ySplit="1" topLeftCell="A271" activePane="bottomLeft" state="frozen"/>
      <selection pane="bottomLeft" activeCell="C303" sqref="C303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84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5600000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  <row r="251" spans="1:17" x14ac:dyDescent="0.3">
      <c r="A251" s="3">
        <f t="shared" si="0"/>
        <v>249</v>
      </c>
      <c r="B251" s="3" t="s">
        <v>277</v>
      </c>
      <c r="C251" s="3">
        <v>3</v>
      </c>
      <c r="D251" s="3">
        <v>0.6</v>
      </c>
      <c r="E251" s="3">
        <v>1.5E-3</v>
      </c>
      <c r="F251" s="3">
        <v>80</v>
      </c>
      <c r="G251" s="3">
        <v>0</v>
      </c>
      <c r="H251" s="3">
        <v>60</v>
      </c>
      <c r="I251" s="3">
        <v>27</v>
      </c>
      <c r="J251" s="3">
        <v>0</v>
      </c>
      <c r="K251" s="3">
        <v>30</v>
      </c>
      <c r="L251" s="3">
        <v>-1</v>
      </c>
      <c r="M251" s="3">
        <v>0</v>
      </c>
      <c r="N251" s="3">
        <v>0</v>
      </c>
      <c r="O251" s="3">
        <v>-1</v>
      </c>
      <c r="P251" s="3">
        <v>0</v>
      </c>
      <c r="Q251" s="3">
        <v>0</v>
      </c>
    </row>
    <row r="252" spans="1:17" x14ac:dyDescent="0.3">
      <c r="A252" s="3">
        <f t="shared" si="0"/>
        <v>250</v>
      </c>
      <c r="B252" s="3" t="s">
        <v>278</v>
      </c>
      <c r="C252" s="3">
        <v>-1</v>
      </c>
      <c r="D252" s="3">
        <v>0</v>
      </c>
      <c r="E252" s="3">
        <v>0</v>
      </c>
      <c r="F252" s="3">
        <v>-1</v>
      </c>
      <c r="G252" s="3">
        <v>0</v>
      </c>
      <c r="H252" s="3">
        <v>0</v>
      </c>
      <c r="I252" s="3">
        <v>113</v>
      </c>
      <c r="J252" s="3">
        <v>1.5</v>
      </c>
      <c r="K252" s="3">
        <v>0</v>
      </c>
      <c r="L252" s="3">
        <v>-1</v>
      </c>
      <c r="M252" s="3">
        <v>0</v>
      </c>
      <c r="N252" s="3">
        <v>0</v>
      </c>
      <c r="O252" s="3">
        <v>-1</v>
      </c>
      <c r="P252" s="3">
        <v>0</v>
      </c>
      <c r="Q252" s="3">
        <v>0</v>
      </c>
    </row>
    <row r="253" spans="1:17" x14ac:dyDescent="0.3">
      <c r="A253" s="3">
        <f t="shared" si="0"/>
        <v>251</v>
      </c>
      <c r="B253" s="3" t="s">
        <v>279</v>
      </c>
      <c r="C253" s="3">
        <v>-1</v>
      </c>
      <c r="D253" s="3">
        <v>0</v>
      </c>
      <c r="E253" s="3">
        <v>0</v>
      </c>
      <c r="F253" s="3">
        <v>-1</v>
      </c>
      <c r="G253" s="3">
        <v>0</v>
      </c>
      <c r="H253" s="3">
        <v>0</v>
      </c>
      <c r="I253" s="3">
        <v>113</v>
      </c>
      <c r="J253" s="3">
        <v>2</v>
      </c>
      <c r="K253" s="3">
        <v>0</v>
      </c>
      <c r="L253" s="3">
        <v>-1</v>
      </c>
      <c r="M253" s="3">
        <v>0</v>
      </c>
      <c r="N253" s="3">
        <v>0</v>
      </c>
      <c r="O253" s="3">
        <v>-1</v>
      </c>
      <c r="P253" s="3">
        <v>0</v>
      </c>
      <c r="Q253" s="3">
        <v>0</v>
      </c>
    </row>
    <row r="254" spans="1:17" x14ac:dyDescent="0.3">
      <c r="A254" s="3">
        <f t="shared" si="0"/>
        <v>252</v>
      </c>
      <c r="B254" s="3" t="s">
        <v>280</v>
      </c>
      <c r="C254" s="3">
        <v>4</v>
      </c>
      <c r="D254" s="3">
        <v>40000000</v>
      </c>
      <c r="E254" s="3">
        <v>5700000</v>
      </c>
      <c r="F254" s="3">
        <v>80</v>
      </c>
      <c r="G254" s="3">
        <v>0</v>
      </c>
      <c r="H254" s="3">
        <v>15</v>
      </c>
      <c r="I254" s="3">
        <v>4</v>
      </c>
      <c r="J254" s="3">
        <v>7200000</v>
      </c>
      <c r="K254" s="3">
        <v>415000</v>
      </c>
      <c r="L254" s="3">
        <v>-1</v>
      </c>
      <c r="M254" s="3">
        <v>0</v>
      </c>
      <c r="N254" s="3">
        <v>0</v>
      </c>
      <c r="O254" s="3">
        <v>-1</v>
      </c>
      <c r="P254" s="3">
        <v>0</v>
      </c>
      <c r="Q254" s="3">
        <v>0</v>
      </c>
    </row>
    <row r="255" spans="1:17" x14ac:dyDescent="0.3">
      <c r="A255" s="3">
        <f t="shared" si="0"/>
        <v>253</v>
      </c>
      <c r="B255" s="3" t="s">
        <v>283</v>
      </c>
      <c r="C255" s="3">
        <v>3</v>
      </c>
      <c r="D255" s="3">
        <v>0.6</v>
      </c>
      <c r="E255" s="3">
        <v>1.5E-3</v>
      </c>
      <c r="F255" s="3">
        <v>80</v>
      </c>
      <c r="G255" s="3">
        <v>0</v>
      </c>
      <c r="H255" s="3">
        <v>80</v>
      </c>
      <c r="I255" s="3">
        <v>27</v>
      </c>
      <c r="J255" s="3">
        <v>0</v>
      </c>
      <c r="K255" s="3">
        <v>30</v>
      </c>
      <c r="L255" s="3">
        <v>-1</v>
      </c>
      <c r="M255" s="3">
        <v>0</v>
      </c>
      <c r="N255" s="3">
        <v>0</v>
      </c>
      <c r="O255" s="3">
        <v>-1</v>
      </c>
      <c r="P255" s="3">
        <v>0</v>
      </c>
      <c r="Q255" s="3">
        <v>0</v>
      </c>
    </row>
    <row r="256" spans="1:17" x14ac:dyDescent="0.3">
      <c r="A256" s="3">
        <f t="shared" si="0"/>
        <v>254</v>
      </c>
      <c r="B256" s="3" t="s">
        <v>284</v>
      </c>
      <c r="C256" s="3">
        <v>-1</v>
      </c>
      <c r="D256" s="3">
        <v>0</v>
      </c>
      <c r="E256" s="3">
        <v>0</v>
      </c>
      <c r="F256" s="3">
        <v>-1</v>
      </c>
      <c r="G256" s="3">
        <v>0</v>
      </c>
      <c r="H256" s="3">
        <v>0</v>
      </c>
      <c r="I256" s="3">
        <v>113</v>
      </c>
      <c r="J256" s="3">
        <v>2.5</v>
      </c>
      <c r="K256" s="3">
        <v>0</v>
      </c>
      <c r="L256" s="3">
        <v>-1</v>
      </c>
      <c r="M256" s="3">
        <v>0</v>
      </c>
      <c r="N256" s="3">
        <v>0</v>
      </c>
      <c r="O256" s="3">
        <v>-1</v>
      </c>
      <c r="P256" s="3">
        <v>0</v>
      </c>
      <c r="Q256" s="3">
        <v>0</v>
      </c>
    </row>
    <row r="257" spans="1:17" x14ac:dyDescent="0.3">
      <c r="A257" s="3">
        <f t="shared" si="0"/>
        <v>255</v>
      </c>
      <c r="B257" s="3" t="s">
        <v>285</v>
      </c>
      <c r="C257" s="3">
        <v>-1</v>
      </c>
      <c r="D257" s="3">
        <v>0</v>
      </c>
      <c r="E257" s="3">
        <v>0</v>
      </c>
      <c r="F257" s="3">
        <v>-1</v>
      </c>
      <c r="G257" s="3">
        <v>0</v>
      </c>
      <c r="H257" s="3">
        <v>0</v>
      </c>
      <c r="I257" s="3">
        <v>113</v>
      </c>
      <c r="J257" s="3">
        <v>3</v>
      </c>
      <c r="K257" s="3">
        <v>0</v>
      </c>
      <c r="L257" s="3">
        <v>-1</v>
      </c>
      <c r="M257" s="3">
        <v>0</v>
      </c>
      <c r="N257" s="3">
        <v>0</v>
      </c>
      <c r="O257" s="3">
        <v>-1</v>
      </c>
      <c r="P257" s="3">
        <v>0</v>
      </c>
      <c r="Q257" s="3">
        <v>0</v>
      </c>
    </row>
    <row r="258" spans="1:17" x14ac:dyDescent="0.3">
      <c r="A258" s="3">
        <f t="shared" si="0"/>
        <v>256</v>
      </c>
      <c r="B258" s="3" t="s">
        <v>286</v>
      </c>
      <c r="C258" s="3">
        <v>4</v>
      </c>
      <c r="D258" s="3">
        <v>40000000</v>
      </c>
      <c r="E258" s="3">
        <v>5800000</v>
      </c>
      <c r="F258" s="3">
        <v>80</v>
      </c>
      <c r="G258" s="3">
        <v>0</v>
      </c>
      <c r="H258" s="3">
        <v>20</v>
      </c>
      <c r="I258" s="3">
        <v>4</v>
      </c>
      <c r="J258" s="3">
        <v>7300000</v>
      </c>
      <c r="K258" s="3">
        <v>420000</v>
      </c>
      <c r="L258" s="3">
        <v>-1</v>
      </c>
      <c r="M258" s="3">
        <v>0</v>
      </c>
      <c r="N258" s="3">
        <v>0</v>
      </c>
      <c r="O258" s="3">
        <v>-1</v>
      </c>
      <c r="P258" s="3">
        <v>0</v>
      </c>
      <c r="Q258" s="3">
        <v>0</v>
      </c>
    </row>
    <row r="259" spans="1:17" x14ac:dyDescent="0.3">
      <c r="A259" s="3">
        <f t="shared" si="0"/>
        <v>257</v>
      </c>
      <c r="B259" s="3" t="s">
        <v>291</v>
      </c>
      <c r="C259" s="3">
        <v>3</v>
      </c>
      <c r="D259" s="3">
        <v>0.6</v>
      </c>
      <c r="E259" s="3">
        <v>1.5E-3</v>
      </c>
      <c r="F259" s="3">
        <v>80</v>
      </c>
      <c r="G259" s="3">
        <v>0</v>
      </c>
      <c r="H259" s="3">
        <v>110</v>
      </c>
      <c r="I259" s="3">
        <v>27</v>
      </c>
      <c r="J259" s="3">
        <v>0</v>
      </c>
      <c r="K259" s="3">
        <v>30</v>
      </c>
      <c r="L259" s="3">
        <v>-1</v>
      </c>
      <c r="M259" s="3">
        <v>0</v>
      </c>
      <c r="N259" s="3">
        <v>0</v>
      </c>
      <c r="O259" s="3">
        <v>-1</v>
      </c>
      <c r="P259" s="3">
        <v>0</v>
      </c>
      <c r="Q259" s="3">
        <v>0</v>
      </c>
    </row>
    <row r="260" spans="1:17" x14ac:dyDescent="0.3">
      <c r="A260" s="3">
        <f t="shared" si="0"/>
        <v>258</v>
      </c>
      <c r="B260" s="3" t="s">
        <v>292</v>
      </c>
      <c r="C260" s="3">
        <v>-1</v>
      </c>
      <c r="D260" s="3">
        <v>0</v>
      </c>
      <c r="E260" s="3">
        <v>0</v>
      </c>
      <c r="F260" s="3">
        <v>-1</v>
      </c>
      <c r="G260" s="3">
        <v>0</v>
      </c>
      <c r="H260" s="3">
        <v>0</v>
      </c>
      <c r="I260" s="3">
        <v>113</v>
      </c>
      <c r="J260" s="3">
        <v>5</v>
      </c>
      <c r="K260" s="3">
        <v>0</v>
      </c>
      <c r="L260" s="3">
        <v>-1</v>
      </c>
      <c r="M260" s="3">
        <v>0</v>
      </c>
      <c r="N260" s="3">
        <v>0</v>
      </c>
      <c r="O260" s="3">
        <v>-1</v>
      </c>
      <c r="P260" s="3">
        <v>0</v>
      </c>
      <c r="Q260" s="3">
        <v>0</v>
      </c>
    </row>
    <row r="261" spans="1:17" x14ac:dyDescent="0.3">
      <c r="A261" s="3">
        <f t="shared" si="0"/>
        <v>259</v>
      </c>
      <c r="B261" s="3" t="s">
        <v>293</v>
      </c>
      <c r="C261" s="3">
        <v>-1</v>
      </c>
      <c r="D261" s="3">
        <v>0</v>
      </c>
      <c r="E261" s="3">
        <v>0</v>
      </c>
      <c r="F261" s="3">
        <v>-1</v>
      </c>
      <c r="G261" s="3">
        <v>0</v>
      </c>
      <c r="H261" s="3">
        <v>0</v>
      </c>
      <c r="I261" s="3">
        <v>113</v>
      </c>
      <c r="J261" s="3">
        <v>8</v>
      </c>
      <c r="K261" s="3">
        <v>0</v>
      </c>
      <c r="L261" s="3">
        <v>-1</v>
      </c>
      <c r="M261" s="3">
        <v>0</v>
      </c>
      <c r="N261" s="3">
        <v>0</v>
      </c>
      <c r="O261" s="3">
        <v>-1</v>
      </c>
      <c r="P261" s="3">
        <v>0</v>
      </c>
      <c r="Q261" s="3">
        <v>0</v>
      </c>
    </row>
    <row r="262" spans="1:17" x14ac:dyDescent="0.3">
      <c r="A262" s="3">
        <f t="shared" si="0"/>
        <v>260</v>
      </c>
      <c r="B262" s="3" t="s">
        <v>290</v>
      </c>
      <c r="C262" s="3">
        <v>-1</v>
      </c>
      <c r="D262" s="3">
        <v>0</v>
      </c>
      <c r="E262" s="3">
        <v>0</v>
      </c>
      <c r="F262" s="3">
        <v>-1</v>
      </c>
      <c r="G262" s="3">
        <v>0</v>
      </c>
      <c r="H262" s="3">
        <v>0</v>
      </c>
      <c r="I262" s="3">
        <v>-1</v>
      </c>
      <c r="J262" s="3">
        <v>0</v>
      </c>
      <c r="K262" s="3">
        <v>0</v>
      </c>
      <c r="L262" s="3">
        <v>-1</v>
      </c>
      <c r="M262" s="3">
        <v>0</v>
      </c>
      <c r="N262" s="3">
        <v>0</v>
      </c>
      <c r="O262" s="3">
        <v>-1</v>
      </c>
      <c r="P262" s="3">
        <v>0</v>
      </c>
      <c r="Q262" s="3">
        <v>0</v>
      </c>
    </row>
    <row r="263" spans="1:17" x14ac:dyDescent="0.3">
      <c r="A263" s="3">
        <f t="shared" si="0"/>
        <v>261</v>
      </c>
      <c r="B263" s="3" t="s">
        <v>289</v>
      </c>
      <c r="C263" s="3">
        <v>4</v>
      </c>
      <c r="D263" s="3">
        <v>40000000</v>
      </c>
      <c r="E263" s="3">
        <v>5900000</v>
      </c>
      <c r="F263" s="3">
        <v>80</v>
      </c>
      <c r="G263" s="3">
        <v>0</v>
      </c>
      <c r="H263" s="3">
        <v>27.5</v>
      </c>
      <c r="I263" s="3">
        <v>4</v>
      </c>
      <c r="J263" s="3">
        <v>7400000</v>
      </c>
      <c r="K263" s="3">
        <v>425000</v>
      </c>
      <c r="L263" s="3">
        <v>-1</v>
      </c>
      <c r="M263" s="3">
        <v>0</v>
      </c>
      <c r="N263" s="3">
        <v>0</v>
      </c>
      <c r="O263" s="3">
        <v>-1</v>
      </c>
      <c r="P263" s="3">
        <v>0</v>
      </c>
      <c r="Q263" s="3">
        <v>0</v>
      </c>
    </row>
    <row r="264" spans="1:17" x14ac:dyDescent="0.3">
      <c r="A264" s="3">
        <f t="shared" si="0"/>
        <v>262</v>
      </c>
      <c r="B264" s="3" t="s">
        <v>294</v>
      </c>
      <c r="C264" s="3">
        <v>-1</v>
      </c>
      <c r="D264" s="3">
        <v>0</v>
      </c>
      <c r="E264" s="3">
        <v>0</v>
      </c>
      <c r="F264" s="3">
        <v>-1</v>
      </c>
      <c r="G264" s="3">
        <v>0</v>
      </c>
      <c r="H264" s="3">
        <v>0</v>
      </c>
      <c r="I264" s="3">
        <v>-1</v>
      </c>
      <c r="J264" s="3">
        <v>0</v>
      </c>
      <c r="K264" s="3">
        <v>0</v>
      </c>
      <c r="L264" s="3">
        <v>-1</v>
      </c>
      <c r="M264" s="3">
        <v>0</v>
      </c>
      <c r="N264" s="3">
        <v>0</v>
      </c>
      <c r="O264" s="3">
        <v>-1</v>
      </c>
      <c r="P264" s="3">
        <v>0</v>
      </c>
      <c r="Q264" s="3">
        <v>0</v>
      </c>
    </row>
    <row r="265" spans="1:17" x14ac:dyDescent="0.3">
      <c r="A265" s="3">
        <f t="shared" si="0"/>
        <v>263</v>
      </c>
      <c r="B265" s="3" t="s">
        <v>297</v>
      </c>
      <c r="C265" s="3">
        <v>-1</v>
      </c>
      <c r="D265" s="3">
        <v>0</v>
      </c>
      <c r="E265" s="3">
        <v>0</v>
      </c>
      <c r="F265" s="3">
        <v>-1</v>
      </c>
      <c r="G265" s="3">
        <v>0</v>
      </c>
      <c r="H265" s="3">
        <v>0</v>
      </c>
      <c r="I265" s="3">
        <v>113</v>
      </c>
      <c r="J265" s="3">
        <v>12</v>
      </c>
      <c r="K265" s="3">
        <v>0</v>
      </c>
      <c r="L265" s="3">
        <v>-1</v>
      </c>
      <c r="M265" s="3">
        <v>0</v>
      </c>
      <c r="N265" s="3">
        <v>0</v>
      </c>
      <c r="O265" s="3">
        <v>-1</v>
      </c>
      <c r="P265" s="3">
        <v>0</v>
      </c>
      <c r="Q265" s="3">
        <v>0</v>
      </c>
    </row>
    <row r="266" spans="1:17" x14ac:dyDescent="0.3">
      <c r="A266" s="3">
        <f t="shared" si="0"/>
        <v>264</v>
      </c>
      <c r="B266" s="3" t="s">
        <v>298</v>
      </c>
      <c r="C266" s="3">
        <v>-1</v>
      </c>
      <c r="D266" s="3">
        <v>0</v>
      </c>
      <c r="E266" s="3">
        <v>0</v>
      </c>
      <c r="F266" s="3">
        <v>-1</v>
      </c>
      <c r="G266" s="3">
        <v>0</v>
      </c>
      <c r="H266" s="3">
        <v>0</v>
      </c>
      <c r="I266" s="3">
        <v>113</v>
      </c>
      <c r="J266" s="3">
        <v>16</v>
      </c>
      <c r="K266" s="3">
        <v>0</v>
      </c>
      <c r="L266" s="3">
        <v>-1</v>
      </c>
      <c r="M266" s="3">
        <v>0</v>
      </c>
      <c r="N266" s="3">
        <v>0</v>
      </c>
      <c r="O266" s="3">
        <v>-1</v>
      </c>
      <c r="P266" s="3">
        <v>0</v>
      </c>
      <c r="Q266" s="3">
        <v>0</v>
      </c>
    </row>
    <row r="267" spans="1:17" x14ac:dyDescent="0.3">
      <c r="A267" s="3">
        <f t="shared" si="0"/>
        <v>265</v>
      </c>
      <c r="B267" s="3" t="s">
        <v>296</v>
      </c>
      <c r="C267" s="3">
        <v>-1</v>
      </c>
      <c r="D267" s="3">
        <v>0</v>
      </c>
      <c r="E267" s="3">
        <v>0</v>
      </c>
      <c r="F267" s="3">
        <v>-1</v>
      </c>
      <c r="G267" s="3">
        <v>0</v>
      </c>
      <c r="H267" s="3">
        <v>0</v>
      </c>
      <c r="I267" s="3">
        <v>-1</v>
      </c>
      <c r="J267" s="3">
        <v>0</v>
      </c>
      <c r="K267" s="3">
        <v>0</v>
      </c>
      <c r="L267" s="3">
        <v>-1</v>
      </c>
      <c r="M267" s="3">
        <v>0</v>
      </c>
      <c r="N267" s="3">
        <v>0</v>
      </c>
      <c r="O267" s="3">
        <v>-1</v>
      </c>
      <c r="P267" s="3">
        <v>0</v>
      </c>
      <c r="Q267" s="3">
        <v>0</v>
      </c>
    </row>
    <row r="268" spans="1:17" x14ac:dyDescent="0.3">
      <c r="A268" s="3">
        <f t="shared" si="0"/>
        <v>266</v>
      </c>
      <c r="B268" s="3" t="s">
        <v>299</v>
      </c>
      <c r="C268" s="3">
        <v>3</v>
      </c>
      <c r="D268" s="3">
        <v>0.6</v>
      </c>
      <c r="E268" s="3">
        <v>1.5E-3</v>
      </c>
      <c r="F268" s="3">
        <v>80</v>
      </c>
      <c r="G268" s="3">
        <v>0</v>
      </c>
      <c r="H268" s="3">
        <v>150</v>
      </c>
      <c r="I268" s="3">
        <v>27</v>
      </c>
      <c r="J268" s="3">
        <v>0</v>
      </c>
      <c r="K268" s="3">
        <v>30</v>
      </c>
      <c r="L268" s="3">
        <v>-1</v>
      </c>
      <c r="M268" s="3">
        <v>0</v>
      </c>
      <c r="N268" s="3">
        <v>0</v>
      </c>
      <c r="O268" s="3">
        <v>-1</v>
      </c>
      <c r="P268" s="3">
        <v>0</v>
      </c>
      <c r="Q268" s="3">
        <v>0</v>
      </c>
    </row>
    <row r="269" spans="1:17" x14ac:dyDescent="0.3">
      <c r="A269" s="3">
        <f t="shared" si="0"/>
        <v>267</v>
      </c>
      <c r="B269" s="3" t="s">
        <v>300</v>
      </c>
      <c r="C269" s="3">
        <v>-1</v>
      </c>
      <c r="D269" s="3">
        <v>0</v>
      </c>
      <c r="E269" s="3">
        <v>0</v>
      </c>
      <c r="F269" s="3">
        <v>-1</v>
      </c>
      <c r="G269" s="3">
        <v>0</v>
      </c>
      <c r="H269" s="3">
        <v>0</v>
      </c>
      <c r="I269" s="3">
        <v>113</v>
      </c>
      <c r="J269" s="3">
        <v>22</v>
      </c>
      <c r="K269" s="3">
        <v>0</v>
      </c>
      <c r="L269" s="3">
        <v>-1</v>
      </c>
      <c r="M269" s="3">
        <v>0</v>
      </c>
      <c r="N269" s="3">
        <v>0</v>
      </c>
      <c r="O269" s="3">
        <v>-1</v>
      </c>
      <c r="P269" s="3">
        <v>0</v>
      </c>
      <c r="Q269" s="3">
        <v>0</v>
      </c>
    </row>
    <row r="270" spans="1:17" x14ac:dyDescent="0.3">
      <c r="A270" s="3">
        <f t="shared" si="0"/>
        <v>268</v>
      </c>
      <c r="B270" s="3" t="s">
        <v>301</v>
      </c>
      <c r="C270" s="3">
        <v>-1</v>
      </c>
      <c r="D270" s="3">
        <v>0</v>
      </c>
      <c r="E270" s="3">
        <v>0</v>
      </c>
      <c r="F270" s="3">
        <v>-1</v>
      </c>
      <c r="G270" s="3">
        <v>0</v>
      </c>
      <c r="H270" s="3">
        <v>0</v>
      </c>
      <c r="I270" s="3">
        <v>113</v>
      </c>
      <c r="J270" s="3">
        <v>30</v>
      </c>
      <c r="K270" s="3">
        <v>0</v>
      </c>
      <c r="L270" s="3">
        <v>-1</v>
      </c>
      <c r="M270" s="3">
        <v>0</v>
      </c>
      <c r="N270" s="3">
        <v>0</v>
      </c>
      <c r="O270" s="3">
        <v>-1</v>
      </c>
      <c r="P270" s="3">
        <v>0</v>
      </c>
      <c r="Q270" s="3">
        <v>0</v>
      </c>
    </row>
    <row r="271" spans="1:17" x14ac:dyDescent="0.3">
      <c r="A271" s="3">
        <f t="shared" si="0"/>
        <v>269</v>
      </c>
      <c r="B271" s="3" t="s">
        <v>302</v>
      </c>
      <c r="C271" s="3">
        <v>4</v>
      </c>
      <c r="D271" s="3">
        <v>40000000</v>
      </c>
      <c r="E271" s="3">
        <v>6000000</v>
      </c>
      <c r="F271" s="3">
        <v>80</v>
      </c>
      <c r="G271" s="3">
        <v>0</v>
      </c>
      <c r="H271" s="3">
        <v>40</v>
      </c>
      <c r="I271" s="3">
        <v>4</v>
      </c>
      <c r="J271" s="3">
        <v>7500000</v>
      </c>
      <c r="K271" s="3">
        <v>430000</v>
      </c>
      <c r="L271" s="3">
        <v>-1</v>
      </c>
      <c r="M271" s="3">
        <v>0</v>
      </c>
      <c r="N271" s="3">
        <v>0</v>
      </c>
      <c r="O271" s="3">
        <v>-1</v>
      </c>
      <c r="P271" s="3">
        <v>0</v>
      </c>
      <c r="Q271" s="3">
        <v>0</v>
      </c>
    </row>
    <row r="272" spans="1:17" x14ac:dyDescent="0.3">
      <c r="A272" s="3">
        <f t="shared" si="0"/>
        <v>270</v>
      </c>
      <c r="B272" s="3" t="s">
        <v>313</v>
      </c>
      <c r="C272" s="3">
        <v>3</v>
      </c>
      <c r="D272" s="3">
        <v>0.6</v>
      </c>
      <c r="E272" s="3">
        <v>1.5E-3</v>
      </c>
      <c r="F272" s="3">
        <v>80</v>
      </c>
      <c r="G272" s="3">
        <v>0</v>
      </c>
      <c r="H272" s="3">
        <v>200</v>
      </c>
      <c r="I272" s="3">
        <v>27</v>
      </c>
      <c r="J272" s="3">
        <v>0</v>
      </c>
      <c r="K272" s="3">
        <v>30</v>
      </c>
      <c r="L272" s="3">
        <v>-1</v>
      </c>
      <c r="M272" s="3">
        <v>0</v>
      </c>
      <c r="N272" s="3">
        <v>0</v>
      </c>
      <c r="O272" s="3">
        <v>-1</v>
      </c>
      <c r="P272" s="3">
        <v>0</v>
      </c>
      <c r="Q272" s="3">
        <v>0</v>
      </c>
    </row>
    <row r="273" spans="1:17" x14ac:dyDescent="0.3">
      <c r="A273" s="3">
        <f t="shared" si="0"/>
        <v>271</v>
      </c>
      <c r="B273" s="3" t="s">
        <v>314</v>
      </c>
      <c r="C273" s="3">
        <v>-1</v>
      </c>
      <c r="D273" s="3">
        <v>0</v>
      </c>
      <c r="E273" s="3">
        <v>0</v>
      </c>
      <c r="F273" s="3">
        <v>-1</v>
      </c>
      <c r="G273" s="3">
        <v>0</v>
      </c>
      <c r="H273" s="3">
        <v>0</v>
      </c>
      <c r="I273" s="3">
        <v>113</v>
      </c>
      <c r="J273" s="3">
        <v>40</v>
      </c>
      <c r="K273" s="3">
        <v>0</v>
      </c>
      <c r="L273" s="3">
        <v>-1</v>
      </c>
      <c r="M273" s="3">
        <v>0</v>
      </c>
      <c r="N273" s="3">
        <v>0</v>
      </c>
      <c r="O273" s="3">
        <v>-1</v>
      </c>
      <c r="P273" s="3">
        <v>0</v>
      </c>
      <c r="Q273" s="3">
        <v>0</v>
      </c>
    </row>
    <row r="274" spans="1:17" x14ac:dyDescent="0.3">
      <c r="A274" s="3">
        <f t="shared" si="0"/>
        <v>272</v>
      </c>
      <c r="B274" s="3" t="s">
        <v>315</v>
      </c>
      <c r="C274" s="3">
        <v>-1</v>
      </c>
      <c r="D274" s="3">
        <v>0</v>
      </c>
      <c r="E274" s="3">
        <v>0</v>
      </c>
      <c r="F274" s="3">
        <v>-1</v>
      </c>
      <c r="G274" s="3">
        <v>0</v>
      </c>
      <c r="H274" s="3">
        <v>0</v>
      </c>
      <c r="I274" s="3">
        <v>113</v>
      </c>
      <c r="J274" s="3">
        <v>50</v>
      </c>
      <c r="K274" s="3">
        <v>0</v>
      </c>
      <c r="L274" s="3">
        <v>-1</v>
      </c>
      <c r="M274" s="3">
        <v>0</v>
      </c>
      <c r="N274" s="3">
        <v>0</v>
      </c>
      <c r="O274" s="3">
        <v>-1</v>
      </c>
      <c r="P274" s="3">
        <v>0</v>
      </c>
      <c r="Q274" s="3">
        <v>0</v>
      </c>
    </row>
    <row r="275" spans="1:17" x14ac:dyDescent="0.3">
      <c r="A275" s="3">
        <f t="shared" si="0"/>
        <v>273</v>
      </c>
      <c r="B275" s="3" t="s">
        <v>316</v>
      </c>
      <c r="C275" s="3">
        <v>4</v>
      </c>
      <c r="D275" s="3">
        <v>40000000</v>
      </c>
      <c r="E275" s="3">
        <v>6100000</v>
      </c>
      <c r="F275" s="3">
        <v>80</v>
      </c>
      <c r="G275" s="3">
        <v>0</v>
      </c>
      <c r="H275" s="3">
        <v>60</v>
      </c>
      <c r="I275" s="3">
        <v>4</v>
      </c>
      <c r="J275" s="3">
        <v>7600000</v>
      </c>
      <c r="K275" s="3">
        <v>435000</v>
      </c>
      <c r="L275" s="3">
        <v>-1</v>
      </c>
      <c r="M275" s="3">
        <v>0</v>
      </c>
      <c r="N275" s="3">
        <v>0</v>
      </c>
      <c r="O275" s="3">
        <v>-1</v>
      </c>
      <c r="P275" s="3">
        <v>0</v>
      </c>
      <c r="Q275" s="3">
        <v>0</v>
      </c>
    </row>
    <row r="276" spans="1:17" x14ac:dyDescent="0.3">
      <c r="A276" s="3">
        <f t="shared" si="0"/>
        <v>274</v>
      </c>
      <c r="B276" s="3" t="s">
        <v>317</v>
      </c>
      <c r="C276" s="3">
        <v>3</v>
      </c>
      <c r="D276" s="3">
        <v>0.6</v>
      </c>
      <c r="E276" s="3">
        <v>1.5E-3</v>
      </c>
      <c r="F276" s="3">
        <v>80</v>
      </c>
      <c r="G276" s="3">
        <v>0</v>
      </c>
      <c r="H276" s="3">
        <v>280</v>
      </c>
      <c r="I276" s="3">
        <v>27</v>
      </c>
      <c r="J276" s="3">
        <v>0</v>
      </c>
      <c r="K276" s="3">
        <v>30</v>
      </c>
      <c r="L276" s="3">
        <v>-1</v>
      </c>
      <c r="M276" s="3">
        <v>0</v>
      </c>
      <c r="N276" s="3">
        <v>0</v>
      </c>
      <c r="O276" s="3">
        <v>-1</v>
      </c>
      <c r="P276" s="3">
        <v>0</v>
      </c>
      <c r="Q276" s="3">
        <v>0</v>
      </c>
    </row>
    <row r="277" spans="1:17" x14ac:dyDescent="0.3">
      <c r="A277" s="3">
        <f t="shared" si="0"/>
        <v>275</v>
      </c>
      <c r="B277" s="3" t="s">
        <v>318</v>
      </c>
      <c r="C277" s="3">
        <v>-1</v>
      </c>
      <c r="D277" s="3">
        <v>0</v>
      </c>
      <c r="E277" s="3">
        <v>0</v>
      </c>
      <c r="F277" s="3">
        <v>-1</v>
      </c>
      <c r="G277" s="3">
        <v>0</v>
      </c>
      <c r="H277" s="3">
        <v>0</v>
      </c>
      <c r="I277" s="3">
        <v>113</v>
      </c>
      <c r="J277" s="3">
        <v>70</v>
      </c>
      <c r="K277" s="3">
        <v>0</v>
      </c>
      <c r="L277" s="3">
        <v>-1</v>
      </c>
      <c r="M277" s="3">
        <v>0</v>
      </c>
      <c r="N277" s="3">
        <v>0</v>
      </c>
      <c r="O277" s="3">
        <v>-1</v>
      </c>
      <c r="P277" s="3">
        <v>0</v>
      </c>
      <c r="Q277" s="3">
        <v>0</v>
      </c>
    </row>
    <row r="278" spans="1:17" x14ac:dyDescent="0.3">
      <c r="A278" s="3">
        <f t="shared" si="0"/>
        <v>276</v>
      </c>
      <c r="B278" s="3" t="s">
        <v>319</v>
      </c>
      <c r="C278" s="3">
        <v>-1</v>
      </c>
      <c r="D278" s="3">
        <v>0</v>
      </c>
      <c r="E278" s="3">
        <v>0</v>
      </c>
      <c r="F278" s="3">
        <v>-1</v>
      </c>
      <c r="G278" s="3">
        <v>0</v>
      </c>
      <c r="H278" s="3">
        <v>0</v>
      </c>
      <c r="I278" s="3">
        <v>113</v>
      </c>
      <c r="J278" s="3">
        <v>90</v>
      </c>
      <c r="K278" s="3">
        <v>0</v>
      </c>
      <c r="L278" s="3">
        <v>-1</v>
      </c>
      <c r="M278" s="3">
        <v>0</v>
      </c>
      <c r="N278" s="3">
        <v>0</v>
      </c>
      <c r="O278" s="3">
        <v>-1</v>
      </c>
      <c r="P278" s="3">
        <v>0</v>
      </c>
      <c r="Q278" s="3">
        <v>0</v>
      </c>
    </row>
    <row r="279" spans="1:17" x14ac:dyDescent="0.3">
      <c r="A279" s="3">
        <f t="shared" si="0"/>
        <v>277</v>
      </c>
      <c r="B279" s="3" t="s">
        <v>320</v>
      </c>
      <c r="C279" s="3">
        <v>4</v>
      </c>
      <c r="D279" s="3">
        <v>40000000</v>
      </c>
      <c r="E279" s="3">
        <v>6200000</v>
      </c>
      <c r="F279" s="3">
        <v>80</v>
      </c>
      <c r="G279" s="3">
        <v>0</v>
      </c>
      <c r="H279" s="3">
        <v>80</v>
      </c>
      <c r="I279" s="3">
        <v>4</v>
      </c>
      <c r="J279" s="3">
        <v>7700000</v>
      </c>
      <c r="K279" s="3">
        <v>440000</v>
      </c>
      <c r="L279" s="3">
        <v>-1</v>
      </c>
      <c r="M279" s="3">
        <v>0</v>
      </c>
      <c r="N279" s="3">
        <v>0</v>
      </c>
      <c r="O279" s="3">
        <v>-1</v>
      </c>
      <c r="P279" s="3">
        <v>0</v>
      </c>
      <c r="Q279" s="3">
        <v>0</v>
      </c>
    </row>
    <row r="280" spans="1:17" x14ac:dyDescent="0.3">
      <c r="A280" s="3">
        <f t="shared" si="0"/>
        <v>278</v>
      </c>
      <c r="B280" s="3" t="s">
        <v>321</v>
      </c>
      <c r="C280" s="3">
        <v>3</v>
      </c>
      <c r="D280" s="3">
        <v>0.6</v>
      </c>
      <c r="E280" s="3">
        <v>1.5E-3</v>
      </c>
      <c r="F280" s="3">
        <v>80</v>
      </c>
      <c r="G280" s="3">
        <v>0</v>
      </c>
      <c r="H280" s="3">
        <v>380</v>
      </c>
      <c r="I280" s="3">
        <v>27</v>
      </c>
      <c r="J280" s="3">
        <v>0</v>
      </c>
      <c r="K280" s="3">
        <v>30</v>
      </c>
      <c r="L280" s="3">
        <v>-1</v>
      </c>
      <c r="M280" s="3">
        <v>0</v>
      </c>
      <c r="N280" s="3">
        <v>0</v>
      </c>
      <c r="O280" s="3">
        <v>-1</v>
      </c>
      <c r="P280" s="3">
        <v>0</v>
      </c>
      <c r="Q280" s="3">
        <v>0</v>
      </c>
    </row>
    <row r="281" spans="1:17" x14ac:dyDescent="0.3">
      <c r="A281" s="3">
        <f t="shared" si="0"/>
        <v>279</v>
      </c>
      <c r="B281" s="3" t="s">
        <v>322</v>
      </c>
      <c r="C281" s="3">
        <v>-1</v>
      </c>
      <c r="D281" s="3">
        <v>0</v>
      </c>
      <c r="E281" s="3">
        <v>0</v>
      </c>
      <c r="F281" s="3">
        <v>-1</v>
      </c>
      <c r="G281" s="3">
        <v>0</v>
      </c>
      <c r="H281" s="3">
        <v>0</v>
      </c>
      <c r="I281" s="3">
        <v>113</v>
      </c>
      <c r="J281" s="3">
        <v>120</v>
      </c>
      <c r="K281" s="3">
        <v>0</v>
      </c>
      <c r="L281" s="3">
        <v>-1</v>
      </c>
      <c r="M281" s="3">
        <v>0</v>
      </c>
      <c r="N281" s="3">
        <v>0</v>
      </c>
      <c r="O281" s="3">
        <v>-1</v>
      </c>
      <c r="P281" s="3">
        <v>0</v>
      </c>
      <c r="Q281" s="3">
        <v>0</v>
      </c>
    </row>
    <row r="282" spans="1:17" x14ac:dyDescent="0.3">
      <c r="A282" s="3">
        <f t="shared" si="0"/>
        <v>280</v>
      </c>
      <c r="B282" s="3" t="s">
        <v>323</v>
      </c>
      <c r="C282" s="3">
        <v>-1</v>
      </c>
      <c r="D282" s="3">
        <v>0</v>
      </c>
      <c r="E282" s="3">
        <v>0</v>
      </c>
      <c r="F282" s="3">
        <v>-1</v>
      </c>
      <c r="G282" s="3">
        <v>0</v>
      </c>
      <c r="H282" s="3">
        <v>0</v>
      </c>
      <c r="I282" s="3">
        <v>113</v>
      </c>
      <c r="J282" s="3">
        <v>150</v>
      </c>
      <c r="K282" s="3">
        <v>0</v>
      </c>
      <c r="L282" s="3">
        <v>-1</v>
      </c>
      <c r="M282" s="3">
        <v>0</v>
      </c>
      <c r="N282" s="3">
        <v>0</v>
      </c>
      <c r="O282" s="3">
        <v>-1</v>
      </c>
      <c r="P282" s="3">
        <v>0</v>
      </c>
      <c r="Q282" s="3">
        <v>0</v>
      </c>
    </row>
    <row r="283" spans="1:17" x14ac:dyDescent="0.3">
      <c r="A283" s="3">
        <f t="shared" si="0"/>
        <v>281</v>
      </c>
      <c r="B283" s="3" t="s">
        <v>324</v>
      </c>
      <c r="C283" s="3">
        <v>4</v>
      </c>
      <c r="D283" s="3">
        <v>40000000</v>
      </c>
      <c r="E283" s="3">
        <v>6300000</v>
      </c>
      <c r="F283" s="3">
        <v>80</v>
      </c>
      <c r="G283" s="3">
        <v>0</v>
      </c>
      <c r="H283" s="3">
        <v>100</v>
      </c>
      <c r="I283" s="3">
        <v>4</v>
      </c>
      <c r="J283" s="3">
        <v>7800000</v>
      </c>
      <c r="K283" s="3">
        <v>445000</v>
      </c>
      <c r="L283" s="3">
        <v>-1</v>
      </c>
      <c r="M283" s="3">
        <v>0</v>
      </c>
      <c r="N283" s="3">
        <v>0</v>
      </c>
      <c r="O283" s="3">
        <v>-1</v>
      </c>
      <c r="P283" s="3">
        <v>0</v>
      </c>
      <c r="Q283" s="3">
        <v>0</v>
      </c>
    </row>
    <row r="284" spans="1:17" x14ac:dyDescent="0.3">
      <c r="A284" s="3">
        <f t="shared" si="0"/>
        <v>282</v>
      </c>
      <c r="B284" s="3" t="s">
        <v>325</v>
      </c>
      <c r="C284" s="3">
        <v>3</v>
      </c>
      <c r="D284" s="3">
        <v>0.6</v>
      </c>
      <c r="E284" s="3">
        <v>1.5E-3</v>
      </c>
      <c r="F284" s="3">
        <v>80</v>
      </c>
      <c r="G284" s="3">
        <v>0</v>
      </c>
      <c r="H284" s="3">
        <v>500</v>
      </c>
      <c r="I284" s="3">
        <v>27</v>
      </c>
      <c r="J284" s="3">
        <v>0</v>
      </c>
      <c r="K284" s="3">
        <v>30</v>
      </c>
      <c r="L284" s="3">
        <v>-1</v>
      </c>
      <c r="M284" s="3">
        <v>0</v>
      </c>
      <c r="N284" s="3">
        <v>0</v>
      </c>
      <c r="O284" s="3">
        <v>-1</v>
      </c>
      <c r="P284" s="3">
        <v>0</v>
      </c>
      <c r="Q284" s="3">
        <v>0</v>
      </c>
    </row>
    <row r="285" spans="1:17" x14ac:dyDescent="0.3">
      <c r="A285" s="3">
        <f t="shared" ref="A285:A295" si="1">ROW()-2</f>
        <v>283</v>
      </c>
      <c r="B285" s="3" t="s">
        <v>326</v>
      </c>
      <c r="C285" s="3">
        <v>-1</v>
      </c>
      <c r="D285" s="3">
        <v>0</v>
      </c>
      <c r="E285" s="3">
        <v>0</v>
      </c>
      <c r="F285" s="3">
        <v>-1</v>
      </c>
      <c r="G285" s="3">
        <v>0</v>
      </c>
      <c r="H285" s="3">
        <v>0</v>
      </c>
      <c r="I285" s="3">
        <v>113</v>
      </c>
      <c r="J285" s="3">
        <v>180</v>
      </c>
      <c r="K285" s="3">
        <v>0</v>
      </c>
      <c r="L285" s="3">
        <v>-1</v>
      </c>
      <c r="M285" s="3">
        <v>0</v>
      </c>
      <c r="N285" s="3">
        <v>0</v>
      </c>
      <c r="O285" s="3">
        <v>-1</v>
      </c>
      <c r="P285" s="3">
        <v>0</v>
      </c>
      <c r="Q285" s="3">
        <v>0</v>
      </c>
    </row>
    <row r="286" spans="1:17" x14ac:dyDescent="0.3">
      <c r="A286" s="3">
        <f t="shared" si="1"/>
        <v>284</v>
      </c>
      <c r="B286" s="3" t="s">
        <v>327</v>
      </c>
      <c r="C286" s="3">
        <v>-1</v>
      </c>
      <c r="D286" s="3">
        <v>0</v>
      </c>
      <c r="E286" s="3">
        <v>0</v>
      </c>
      <c r="F286" s="3">
        <v>-1</v>
      </c>
      <c r="G286" s="3">
        <v>0</v>
      </c>
      <c r="H286" s="3">
        <v>0</v>
      </c>
      <c r="I286" s="3">
        <v>113</v>
      </c>
      <c r="J286" s="3">
        <v>220</v>
      </c>
      <c r="K286" s="3">
        <v>0</v>
      </c>
      <c r="L286" s="3">
        <v>-1</v>
      </c>
      <c r="M286" s="3">
        <v>0</v>
      </c>
      <c r="N286" s="3">
        <v>0</v>
      </c>
      <c r="O286" s="3">
        <v>-1</v>
      </c>
      <c r="P286" s="3">
        <v>0</v>
      </c>
      <c r="Q286" s="3">
        <v>0</v>
      </c>
    </row>
    <row r="287" spans="1:17" x14ac:dyDescent="0.3">
      <c r="A287" s="3">
        <f t="shared" si="1"/>
        <v>285</v>
      </c>
      <c r="B287" s="3" t="s">
        <v>328</v>
      </c>
      <c r="C287" s="3">
        <v>4</v>
      </c>
      <c r="D287" s="3">
        <v>40000000</v>
      </c>
      <c r="E287" s="3">
        <v>6400000</v>
      </c>
      <c r="F287" s="3">
        <v>80</v>
      </c>
      <c r="G287" s="3">
        <v>0</v>
      </c>
      <c r="H287" s="3">
        <v>125</v>
      </c>
      <c r="I287" s="3">
        <v>4</v>
      </c>
      <c r="J287" s="3">
        <v>7900000</v>
      </c>
      <c r="K287" s="3">
        <v>450000</v>
      </c>
      <c r="L287" s="3">
        <v>-1</v>
      </c>
      <c r="M287" s="3">
        <v>0</v>
      </c>
      <c r="N287" s="3">
        <v>0</v>
      </c>
      <c r="O287" s="3">
        <v>-1</v>
      </c>
      <c r="P287" s="3">
        <v>0</v>
      </c>
      <c r="Q287" s="3">
        <v>0</v>
      </c>
    </row>
    <row r="288" spans="1:17" x14ac:dyDescent="0.3">
      <c r="A288" s="3">
        <f t="shared" si="1"/>
        <v>286</v>
      </c>
      <c r="B288" s="3" t="s">
        <v>330</v>
      </c>
      <c r="C288" s="3">
        <v>3</v>
      </c>
      <c r="D288" s="3">
        <v>0.6</v>
      </c>
      <c r="E288" s="3">
        <v>1.5E-3</v>
      </c>
      <c r="F288" s="3">
        <v>80</v>
      </c>
      <c r="G288" s="3">
        <v>0</v>
      </c>
      <c r="H288" s="3">
        <v>650</v>
      </c>
      <c r="I288" s="3">
        <v>27</v>
      </c>
      <c r="J288" s="3">
        <v>0</v>
      </c>
      <c r="K288" s="3">
        <v>30</v>
      </c>
      <c r="L288" s="3">
        <v>-1</v>
      </c>
      <c r="M288" s="3">
        <v>0</v>
      </c>
      <c r="N288" s="3">
        <v>0</v>
      </c>
      <c r="O288" s="3">
        <v>-1</v>
      </c>
      <c r="P288" s="3">
        <v>0</v>
      </c>
      <c r="Q288" s="3">
        <v>0</v>
      </c>
    </row>
    <row r="289" spans="1:17" x14ac:dyDescent="0.3">
      <c r="A289" s="3">
        <f t="shared" si="1"/>
        <v>287</v>
      </c>
      <c r="B289" s="3" t="s">
        <v>331</v>
      </c>
      <c r="C289" s="3">
        <v>4</v>
      </c>
      <c r="D289" s="3">
        <v>40000000</v>
      </c>
      <c r="E289" s="3">
        <v>6500000</v>
      </c>
      <c r="F289" s="3">
        <v>80</v>
      </c>
      <c r="G289" s="3">
        <v>0</v>
      </c>
      <c r="H289" s="3">
        <v>150</v>
      </c>
      <c r="I289" s="3">
        <v>4</v>
      </c>
      <c r="J289" s="3">
        <v>8000000</v>
      </c>
      <c r="K289" s="3">
        <v>455000</v>
      </c>
      <c r="L289" s="3">
        <v>-1</v>
      </c>
      <c r="M289" s="3">
        <v>0</v>
      </c>
      <c r="N289" s="3">
        <v>0</v>
      </c>
      <c r="O289" s="3">
        <v>-1</v>
      </c>
      <c r="P289" s="3">
        <v>0</v>
      </c>
      <c r="Q289" s="3">
        <v>0</v>
      </c>
    </row>
    <row r="290" spans="1:17" x14ac:dyDescent="0.3">
      <c r="A290" s="3">
        <f t="shared" si="1"/>
        <v>288</v>
      </c>
      <c r="B290" s="3" t="s">
        <v>334</v>
      </c>
      <c r="C290" s="3">
        <v>3</v>
      </c>
      <c r="D290" s="3">
        <v>0.6</v>
      </c>
      <c r="E290" s="3">
        <v>1.5E-3</v>
      </c>
      <c r="F290" s="3">
        <v>80</v>
      </c>
      <c r="G290" s="3">
        <v>0</v>
      </c>
      <c r="H290" s="3">
        <v>900</v>
      </c>
      <c r="I290" s="3">
        <v>27</v>
      </c>
      <c r="J290" s="3">
        <v>0</v>
      </c>
      <c r="K290" s="3">
        <v>30</v>
      </c>
      <c r="L290" s="3">
        <v>-1</v>
      </c>
      <c r="M290" s="3">
        <v>0</v>
      </c>
      <c r="N290" s="3">
        <v>0</v>
      </c>
      <c r="O290" s="3">
        <v>-1</v>
      </c>
      <c r="P290" s="3">
        <v>0</v>
      </c>
      <c r="Q290" s="3">
        <v>0</v>
      </c>
    </row>
    <row r="291" spans="1:17" x14ac:dyDescent="0.3">
      <c r="A291" s="3">
        <f t="shared" si="1"/>
        <v>289</v>
      </c>
      <c r="B291" s="3" t="s">
        <v>335</v>
      </c>
      <c r="C291" s="3">
        <v>4</v>
      </c>
      <c r="D291" s="3">
        <v>40000000</v>
      </c>
      <c r="E291" s="3">
        <v>6600000</v>
      </c>
      <c r="F291" s="3">
        <v>80</v>
      </c>
      <c r="G291" s="3">
        <v>0</v>
      </c>
      <c r="H291" s="3">
        <v>200</v>
      </c>
      <c r="I291" s="3">
        <v>4</v>
      </c>
      <c r="J291" s="3">
        <v>8100000</v>
      </c>
      <c r="K291" s="3">
        <v>460000</v>
      </c>
      <c r="L291" s="3">
        <v>-1</v>
      </c>
      <c r="M291" s="3">
        <v>0</v>
      </c>
      <c r="N291" s="3">
        <v>0</v>
      </c>
      <c r="O291" s="3">
        <v>-1</v>
      </c>
      <c r="P291" s="3">
        <v>0</v>
      </c>
      <c r="Q291" s="3">
        <v>0</v>
      </c>
    </row>
    <row r="292" spans="1:17" ht="17.25" customHeight="1" x14ac:dyDescent="0.3">
      <c r="A292" s="3">
        <f t="shared" si="1"/>
        <v>290</v>
      </c>
      <c r="B292" s="3" t="s">
        <v>337</v>
      </c>
      <c r="C292" s="3">
        <v>3</v>
      </c>
      <c r="D292" s="3">
        <v>0.6</v>
      </c>
      <c r="E292" s="3">
        <v>1.5E-3</v>
      </c>
      <c r="F292" s="3">
        <v>80</v>
      </c>
      <c r="G292" s="3">
        <v>0</v>
      </c>
      <c r="H292" s="3">
        <v>1250</v>
      </c>
      <c r="I292" s="3">
        <v>27</v>
      </c>
      <c r="J292" s="3">
        <v>0</v>
      </c>
      <c r="K292" s="3">
        <v>30</v>
      </c>
      <c r="L292" s="3">
        <v>-1</v>
      </c>
      <c r="M292" s="3">
        <v>0</v>
      </c>
      <c r="N292" s="3">
        <v>0</v>
      </c>
      <c r="O292" s="3">
        <v>-1</v>
      </c>
      <c r="P292" s="3">
        <v>0</v>
      </c>
      <c r="Q292" s="3">
        <v>0</v>
      </c>
    </row>
    <row r="293" spans="1:17" x14ac:dyDescent="0.3">
      <c r="A293" s="3">
        <f t="shared" si="1"/>
        <v>291</v>
      </c>
      <c r="B293" s="3" t="s">
        <v>338</v>
      </c>
      <c r="C293" s="3">
        <v>4</v>
      </c>
      <c r="D293" s="3">
        <v>40000000</v>
      </c>
      <c r="E293" s="3">
        <v>6700000</v>
      </c>
      <c r="F293" s="3">
        <v>80</v>
      </c>
      <c r="G293" s="3">
        <v>0</v>
      </c>
      <c r="H293" s="3">
        <v>300</v>
      </c>
      <c r="I293" s="3">
        <v>4</v>
      </c>
      <c r="J293" s="3">
        <v>8200000</v>
      </c>
      <c r="K293" s="3">
        <v>465000</v>
      </c>
      <c r="L293" s="3">
        <v>-1</v>
      </c>
      <c r="M293" s="3">
        <v>0</v>
      </c>
      <c r="N293" s="3">
        <v>0</v>
      </c>
      <c r="O293" s="3">
        <v>-1</v>
      </c>
      <c r="P293" s="3">
        <v>0</v>
      </c>
      <c r="Q293" s="3">
        <v>0</v>
      </c>
    </row>
    <row r="294" spans="1:17" ht="17.25" customHeight="1" x14ac:dyDescent="0.3">
      <c r="A294" s="3">
        <f t="shared" si="1"/>
        <v>292</v>
      </c>
      <c r="B294" s="3" t="s">
        <v>342</v>
      </c>
      <c r="C294" s="3">
        <v>3</v>
      </c>
      <c r="D294" s="3">
        <v>0.6</v>
      </c>
      <c r="E294" s="3">
        <v>1.5E-3</v>
      </c>
      <c r="F294" s="3">
        <v>80</v>
      </c>
      <c r="G294" s="3">
        <v>0</v>
      </c>
      <c r="H294" s="3">
        <v>1700</v>
      </c>
      <c r="I294" s="3">
        <v>27</v>
      </c>
      <c r="J294" s="3">
        <v>0</v>
      </c>
      <c r="K294" s="3">
        <v>30</v>
      </c>
      <c r="L294" s="3">
        <v>-1</v>
      </c>
      <c r="M294" s="3">
        <v>0</v>
      </c>
      <c r="N294" s="3">
        <v>0</v>
      </c>
      <c r="O294" s="3">
        <v>-1</v>
      </c>
      <c r="P294" s="3">
        <v>0</v>
      </c>
      <c r="Q294" s="3">
        <v>0</v>
      </c>
    </row>
    <row r="295" spans="1:17" x14ac:dyDescent="0.3">
      <c r="A295" s="3">
        <f t="shared" si="1"/>
        <v>293</v>
      </c>
      <c r="B295" s="3" t="s">
        <v>343</v>
      </c>
      <c r="C295" s="3">
        <v>4</v>
      </c>
      <c r="D295" s="3">
        <v>40000000</v>
      </c>
      <c r="E295" s="3">
        <v>6800000</v>
      </c>
      <c r="F295" s="3">
        <v>80</v>
      </c>
      <c r="G295" s="3">
        <v>0</v>
      </c>
      <c r="H295" s="3">
        <v>425</v>
      </c>
      <c r="I295" s="3">
        <v>4</v>
      </c>
      <c r="J295" s="3">
        <v>8300000</v>
      </c>
      <c r="K295" s="3">
        <v>470000</v>
      </c>
      <c r="L295" s="3">
        <v>-1</v>
      </c>
      <c r="M295" s="3">
        <v>0</v>
      </c>
      <c r="N295" s="3">
        <v>0</v>
      </c>
      <c r="O295" s="3">
        <v>-1</v>
      </c>
      <c r="P295" s="3">
        <v>0</v>
      </c>
      <c r="Q295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69"/>
  <sheetViews>
    <sheetView topLeftCell="A46" workbookViewId="0">
      <selection activeCell="N64" sqref="N64"/>
    </sheetView>
  </sheetViews>
  <sheetFormatPr defaultRowHeight="16.5" x14ac:dyDescent="0.3"/>
  <cols>
    <col min="4" max="4" width="9" hidden="1" customWidth="1"/>
    <col min="5" max="5" width="11.375" bestFit="1" customWidth="1"/>
    <col min="6" max="6" width="10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9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69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60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N40" t="s">
        <v>281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N41" t="s">
        <v>282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N42" t="s">
        <v>287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N43" t="s">
        <v>288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550000</v>
      </c>
      <c r="G44" s="5">
        <f t="shared" si="11"/>
        <v>1350000</v>
      </c>
      <c r="H44">
        <f t="shared" si="12"/>
        <v>12.5</v>
      </c>
      <c r="J44">
        <f t="shared" si="13"/>
        <v>0</v>
      </c>
      <c r="K44">
        <f t="shared" si="14"/>
        <v>27.5</v>
      </c>
      <c r="M44">
        <v>39</v>
      </c>
      <c r="N44" t="s">
        <v>295</v>
      </c>
      <c r="O44">
        <f t="shared" si="15"/>
        <v>110</v>
      </c>
    </row>
    <row r="45" spans="3:18" x14ac:dyDescent="0.3">
      <c r="C45">
        <v>40</v>
      </c>
      <c r="D45">
        <f t="shared" si="10"/>
        <v>1</v>
      </c>
      <c r="E45" s="5">
        <v>1100000</v>
      </c>
      <c r="F45" s="5">
        <f t="shared" ref="F45:F59" si="17">E46/2</f>
        <v>0</v>
      </c>
      <c r="G45" s="5">
        <f t="shared" ref="G45:G60" si="18">IF(D45=1,E45+F44,F45+E44)</f>
        <v>1650000</v>
      </c>
      <c r="H45">
        <f t="shared" ref="H45:H60" si="19">100*(G45-G44)/G44</f>
        <v>22.222222222222221</v>
      </c>
      <c r="J45">
        <f t="shared" ref="J45:J60" si="20">E45/10000</f>
        <v>110</v>
      </c>
      <c r="K45">
        <f t="shared" ref="K45:K60" si="21">F45/20000</f>
        <v>0</v>
      </c>
      <c r="M45">
        <v>40</v>
      </c>
      <c r="N45" t="s">
        <v>312</v>
      </c>
      <c r="O45">
        <f t="shared" si="15"/>
        <v>27.5</v>
      </c>
    </row>
    <row r="46" spans="3:18" x14ac:dyDescent="0.3">
      <c r="C46">
        <v>41</v>
      </c>
      <c r="D46">
        <f t="shared" si="10"/>
        <v>0</v>
      </c>
      <c r="E46" s="5"/>
      <c r="F46" s="5">
        <v>800000</v>
      </c>
      <c r="G46" s="5">
        <f t="shared" si="18"/>
        <v>1900000</v>
      </c>
      <c r="H46">
        <f t="shared" si="19"/>
        <v>15.151515151515152</v>
      </c>
      <c r="J46">
        <f t="shared" si="20"/>
        <v>0</v>
      </c>
      <c r="K46">
        <f t="shared" si="21"/>
        <v>40</v>
      </c>
      <c r="M46">
        <v>41</v>
      </c>
      <c r="N46" t="s">
        <v>303</v>
      </c>
      <c r="O46">
        <f t="shared" si="15"/>
        <v>150</v>
      </c>
    </row>
    <row r="47" spans="3:18" x14ac:dyDescent="0.3">
      <c r="C47">
        <v>42</v>
      </c>
      <c r="D47">
        <f t="shared" si="10"/>
        <v>1</v>
      </c>
      <c r="E47" s="5">
        <v>1500000</v>
      </c>
      <c r="F47" s="5">
        <f t="shared" si="17"/>
        <v>0</v>
      </c>
      <c r="G47" s="5">
        <f t="shared" si="18"/>
        <v>2300000</v>
      </c>
      <c r="H47">
        <f t="shared" si="19"/>
        <v>21.05263157894737</v>
      </c>
      <c r="J47">
        <f t="shared" si="20"/>
        <v>150</v>
      </c>
      <c r="K47">
        <f t="shared" si="21"/>
        <v>0</v>
      </c>
      <c r="M47">
        <v>42</v>
      </c>
      <c r="N47" t="s">
        <v>304</v>
      </c>
      <c r="O47">
        <f t="shared" si="15"/>
        <v>40</v>
      </c>
    </row>
    <row r="48" spans="3:18" x14ac:dyDescent="0.3">
      <c r="C48">
        <v>43</v>
      </c>
      <c r="D48">
        <f t="shared" si="10"/>
        <v>0</v>
      </c>
      <c r="E48" s="5"/>
      <c r="F48" s="5">
        <v>1200000</v>
      </c>
      <c r="G48" s="5">
        <f t="shared" si="18"/>
        <v>2700000</v>
      </c>
      <c r="H48">
        <f t="shared" si="19"/>
        <v>17.391304347826086</v>
      </c>
      <c r="J48">
        <f t="shared" si="20"/>
        <v>0</v>
      </c>
      <c r="K48">
        <f t="shared" si="21"/>
        <v>60</v>
      </c>
      <c r="M48">
        <v>43</v>
      </c>
      <c r="N48" t="s">
        <v>305</v>
      </c>
      <c r="O48">
        <f t="shared" si="15"/>
        <v>200</v>
      </c>
    </row>
    <row r="49" spans="3:15" x14ac:dyDescent="0.3">
      <c r="C49">
        <v>44</v>
      </c>
      <c r="D49">
        <f t="shared" si="10"/>
        <v>1</v>
      </c>
      <c r="E49" s="5">
        <v>2000000</v>
      </c>
      <c r="F49" s="5">
        <f t="shared" si="17"/>
        <v>0</v>
      </c>
      <c r="G49" s="5">
        <f t="shared" si="18"/>
        <v>3200000</v>
      </c>
      <c r="H49">
        <f t="shared" si="19"/>
        <v>18.518518518518519</v>
      </c>
      <c r="J49">
        <f t="shared" si="20"/>
        <v>200</v>
      </c>
      <c r="K49">
        <f t="shared" si="21"/>
        <v>0</v>
      </c>
      <c r="M49">
        <v>44</v>
      </c>
      <c r="N49" t="s">
        <v>306</v>
      </c>
      <c r="O49">
        <f t="shared" si="15"/>
        <v>60</v>
      </c>
    </row>
    <row r="50" spans="3:15" x14ac:dyDescent="0.3">
      <c r="C50">
        <v>45</v>
      </c>
      <c r="D50">
        <f t="shared" si="10"/>
        <v>0</v>
      </c>
      <c r="E50" s="5"/>
      <c r="F50" s="5">
        <v>1600000</v>
      </c>
      <c r="G50" s="5">
        <f t="shared" si="18"/>
        <v>3600000</v>
      </c>
      <c r="H50">
        <f t="shared" si="19"/>
        <v>12.5</v>
      </c>
      <c r="J50">
        <f t="shared" si="20"/>
        <v>0</v>
      </c>
      <c r="K50">
        <f t="shared" si="21"/>
        <v>80</v>
      </c>
      <c r="M50">
        <v>45</v>
      </c>
      <c r="N50" t="s">
        <v>307</v>
      </c>
      <c r="O50">
        <f t="shared" si="15"/>
        <v>280</v>
      </c>
    </row>
    <row r="51" spans="3:15" x14ac:dyDescent="0.3">
      <c r="C51">
        <v>46</v>
      </c>
      <c r="D51">
        <f t="shared" si="10"/>
        <v>1</v>
      </c>
      <c r="E51" s="5">
        <v>2800000</v>
      </c>
      <c r="F51" s="5">
        <f t="shared" si="17"/>
        <v>0</v>
      </c>
      <c r="G51" s="5">
        <f t="shared" si="18"/>
        <v>4400000</v>
      </c>
      <c r="H51">
        <f t="shared" si="19"/>
        <v>22.222222222222221</v>
      </c>
      <c r="J51">
        <f t="shared" si="20"/>
        <v>280</v>
      </c>
      <c r="K51">
        <f t="shared" si="21"/>
        <v>0</v>
      </c>
      <c r="M51">
        <v>46</v>
      </c>
      <c r="N51" t="s">
        <v>308</v>
      </c>
      <c r="O51">
        <f t="shared" si="15"/>
        <v>80</v>
      </c>
    </row>
    <row r="52" spans="3:15" x14ac:dyDescent="0.3">
      <c r="C52">
        <v>47</v>
      </c>
      <c r="D52">
        <f t="shared" si="10"/>
        <v>0</v>
      </c>
      <c r="E52" s="5"/>
      <c r="F52" s="5">
        <v>2000000</v>
      </c>
      <c r="G52" s="5">
        <f t="shared" si="18"/>
        <v>4800000</v>
      </c>
      <c r="H52">
        <f t="shared" si="19"/>
        <v>9.0909090909090917</v>
      </c>
      <c r="J52">
        <f t="shared" si="20"/>
        <v>0</v>
      </c>
      <c r="K52">
        <f t="shared" si="21"/>
        <v>100</v>
      </c>
      <c r="M52">
        <v>47</v>
      </c>
      <c r="N52" t="s">
        <v>309</v>
      </c>
      <c r="O52">
        <f t="shared" si="15"/>
        <v>380</v>
      </c>
    </row>
    <row r="53" spans="3:15" x14ac:dyDescent="0.3">
      <c r="C53">
        <v>48</v>
      </c>
      <c r="D53">
        <f t="shared" si="10"/>
        <v>1</v>
      </c>
      <c r="E53" s="5">
        <v>3800000</v>
      </c>
      <c r="F53" s="5">
        <f t="shared" si="17"/>
        <v>0</v>
      </c>
      <c r="G53" s="5">
        <f t="shared" si="18"/>
        <v>5800000</v>
      </c>
      <c r="H53">
        <f t="shared" si="19"/>
        <v>20.833333333333332</v>
      </c>
      <c r="J53">
        <f t="shared" si="20"/>
        <v>380</v>
      </c>
      <c r="K53">
        <f t="shared" si="21"/>
        <v>0</v>
      </c>
      <c r="M53">
        <v>48</v>
      </c>
      <c r="N53" t="s">
        <v>310</v>
      </c>
      <c r="O53">
        <f t="shared" si="15"/>
        <v>100</v>
      </c>
    </row>
    <row r="54" spans="3:15" x14ac:dyDescent="0.3">
      <c r="C54">
        <v>49</v>
      </c>
      <c r="D54">
        <f t="shared" si="10"/>
        <v>0</v>
      </c>
      <c r="E54" s="5"/>
      <c r="F54" s="5">
        <v>2500000</v>
      </c>
      <c r="G54" s="5">
        <f t="shared" si="18"/>
        <v>6300000</v>
      </c>
      <c r="H54">
        <f t="shared" si="19"/>
        <v>8.6206896551724146</v>
      </c>
      <c r="J54">
        <f t="shared" si="20"/>
        <v>0</v>
      </c>
      <c r="K54">
        <f t="shared" si="21"/>
        <v>125</v>
      </c>
      <c r="M54">
        <v>49</v>
      </c>
      <c r="N54" t="s">
        <v>311</v>
      </c>
      <c r="O54">
        <f t="shared" si="15"/>
        <v>500</v>
      </c>
    </row>
    <row r="55" spans="3:15" x14ac:dyDescent="0.3">
      <c r="C55">
        <v>50</v>
      </c>
      <c r="D55">
        <f t="shared" si="10"/>
        <v>1</v>
      </c>
      <c r="E55" s="5">
        <v>5000000</v>
      </c>
      <c r="F55" s="5">
        <f t="shared" si="17"/>
        <v>0</v>
      </c>
      <c r="G55" s="5">
        <f t="shared" si="18"/>
        <v>7500000</v>
      </c>
      <c r="H55">
        <f t="shared" si="19"/>
        <v>19.047619047619047</v>
      </c>
      <c r="J55">
        <f t="shared" si="20"/>
        <v>500</v>
      </c>
      <c r="K55">
        <f t="shared" si="21"/>
        <v>0</v>
      </c>
      <c r="M55">
        <v>50</v>
      </c>
      <c r="N55" t="s">
        <v>329</v>
      </c>
      <c r="O55">
        <f t="shared" si="15"/>
        <v>125</v>
      </c>
    </row>
    <row r="56" spans="3:15" x14ac:dyDescent="0.3">
      <c r="C56">
        <v>51</v>
      </c>
      <c r="D56">
        <f t="shared" si="10"/>
        <v>0</v>
      </c>
      <c r="E56" s="5"/>
      <c r="F56" s="5">
        <v>3000000</v>
      </c>
      <c r="G56" s="5">
        <f t="shared" si="18"/>
        <v>8000000</v>
      </c>
      <c r="H56">
        <f t="shared" si="19"/>
        <v>6.666666666666667</v>
      </c>
      <c r="J56">
        <f t="shared" si="20"/>
        <v>0</v>
      </c>
      <c r="K56">
        <f t="shared" si="21"/>
        <v>150</v>
      </c>
      <c r="M56">
        <v>51</v>
      </c>
      <c r="N56" t="s">
        <v>332</v>
      </c>
      <c r="O56">
        <f t="shared" si="15"/>
        <v>650</v>
      </c>
    </row>
    <row r="57" spans="3:15" x14ac:dyDescent="0.3">
      <c r="C57">
        <v>52</v>
      </c>
      <c r="D57">
        <f t="shared" si="10"/>
        <v>1</v>
      </c>
      <c r="E57" s="5">
        <v>6500000</v>
      </c>
      <c r="F57" s="5">
        <f t="shared" si="17"/>
        <v>0</v>
      </c>
      <c r="G57" s="5">
        <f t="shared" si="18"/>
        <v>9500000</v>
      </c>
      <c r="H57">
        <f t="shared" si="19"/>
        <v>18.75</v>
      </c>
      <c r="J57">
        <f t="shared" si="20"/>
        <v>650</v>
      </c>
      <c r="K57">
        <f t="shared" si="21"/>
        <v>0</v>
      </c>
      <c r="M57">
        <v>52</v>
      </c>
      <c r="N57" t="s">
        <v>340</v>
      </c>
      <c r="O57">
        <f t="shared" si="15"/>
        <v>150</v>
      </c>
    </row>
    <row r="58" spans="3:15" x14ac:dyDescent="0.3">
      <c r="C58">
        <v>53</v>
      </c>
      <c r="D58">
        <f t="shared" si="10"/>
        <v>0</v>
      </c>
      <c r="E58" s="5"/>
      <c r="F58" s="5">
        <v>4000000</v>
      </c>
      <c r="G58" s="5">
        <f t="shared" si="18"/>
        <v>10500000</v>
      </c>
      <c r="H58">
        <f t="shared" si="19"/>
        <v>10.526315789473685</v>
      </c>
      <c r="J58">
        <f t="shared" si="20"/>
        <v>0</v>
      </c>
      <c r="K58">
        <f t="shared" si="21"/>
        <v>200</v>
      </c>
      <c r="M58">
        <v>53</v>
      </c>
      <c r="N58" t="s">
        <v>336</v>
      </c>
      <c r="O58">
        <f t="shared" si="15"/>
        <v>900</v>
      </c>
    </row>
    <row r="59" spans="3:15" x14ac:dyDescent="0.3">
      <c r="C59">
        <v>54</v>
      </c>
      <c r="D59">
        <f t="shared" si="10"/>
        <v>1</v>
      </c>
      <c r="E59" s="5">
        <v>9000000</v>
      </c>
      <c r="F59" s="5">
        <f t="shared" si="17"/>
        <v>0</v>
      </c>
      <c r="G59" s="5">
        <f t="shared" si="18"/>
        <v>13000000</v>
      </c>
      <c r="H59">
        <f t="shared" si="19"/>
        <v>23.80952380952381</v>
      </c>
      <c r="J59">
        <f t="shared" si="20"/>
        <v>900</v>
      </c>
      <c r="K59">
        <f t="shared" si="21"/>
        <v>0</v>
      </c>
      <c r="M59">
        <v>54</v>
      </c>
      <c r="N59" t="s">
        <v>333</v>
      </c>
      <c r="O59">
        <f t="shared" si="15"/>
        <v>200</v>
      </c>
    </row>
    <row r="60" spans="3:15" x14ac:dyDescent="0.3">
      <c r="C60">
        <v>55</v>
      </c>
      <c r="D60">
        <f t="shared" si="10"/>
        <v>0</v>
      </c>
      <c r="E60" s="5"/>
      <c r="F60" s="5">
        <v>6000000</v>
      </c>
      <c r="G60" s="5">
        <f t="shared" si="18"/>
        <v>15000000</v>
      </c>
      <c r="H60">
        <f t="shared" si="19"/>
        <v>15.384615384615385</v>
      </c>
      <c r="J60">
        <f t="shared" si="20"/>
        <v>0</v>
      </c>
      <c r="K60">
        <f t="shared" si="21"/>
        <v>300</v>
      </c>
      <c r="M60">
        <v>55</v>
      </c>
      <c r="N60" t="s">
        <v>339</v>
      </c>
      <c r="O60">
        <f t="shared" si="15"/>
        <v>1250</v>
      </c>
    </row>
    <row r="61" spans="3:15" x14ac:dyDescent="0.3">
      <c r="C61">
        <v>56</v>
      </c>
      <c r="D61">
        <f t="shared" si="10"/>
        <v>1</v>
      </c>
      <c r="E61" s="5">
        <v>12500000</v>
      </c>
      <c r="F61" s="5">
        <f t="shared" ref="F61:F69" si="22">E62/2</f>
        <v>0</v>
      </c>
      <c r="G61" s="5">
        <f t="shared" ref="G61:G69" si="23">IF(D61=1,E61+F60,F61+E60)</f>
        <v>18500000</v>
      </c>
      <c r="H61">
        <f t="shared" ref="H61:H69" si="24">100*(G61-G60)/G60</f>
        <v>23.333333333333332</v>
      </c>
      <c r="J61">
        <f t="shared" ref="J61:J69" si="25">E61/10000</f>
        <v>1250</v>
      </c>
      <c r="K61">
        <f t="shared" ref="K61:K69" si="26">F61/20000</f>
        <v>0</v>
      </c>
      <c r="M61">
        <v>56</v>
      </c>
      <c r="N61" t="s">
        <v>341</v>
      </c>
      <c r="O61">
        <f t="shared" ref="O61:O69" si="27">IF((MOD(C61,2))=1,J62,K60)</f>
        <v>300</v>
      </c>
    </row>
    <row r="62" spans="3:15" x14ac:dyDescent="0.3">
      <c r="C62">
        <v>57</v>
      </c>
      <c r="D62">
        <f t="shared" si="10"/>
        <v>0</v>
      </c>
      <c r="E62" s="5"/>
      <c r="F62" s="5">
        <v>8500000</v>
      </c>
      <c r="G62" s="5">
        <f t="shared" si="23"/>
        <v>21000000</v>
      </c>
      <c r="H62">
        <f t="shared" si="24"/>
        <v>13.513513513513514</v>
      </c>
      <c r="J62">
        <f t="shared" si="25"/>
        <v>0</v>
      </c>
      <c r="K62">
        <f t="shared" si="26"/>
        <v>425</v>
      </c>
      <c r="M62">
        <v>57</v>
      </c>
      <c r="N62" t="s">
        <v>344</v>
      </c>
      <c r="O62">
        <f t="shared" si="27"/>
        <v>1700</v>
      </c>
    </row>
    <row r="63" spans="3:15" x14ac:dyDescent="0.3">
      <c r="C63">
        <v>58</v>
      </c>
      <c r="D63">
        <f t="shared" si="10"/>
        <v>1</v>
      </c>
      <c r="E63" s="5">
        <v>17000000</v>
      </c>
      <c r="F63" s="5">
        <f t="shared" si="22"/>
        <v>0</v>
      </c>
      <c r="G63" s="5">
        <f t="shared" si="23"/>
        <v>25500000</v>
      </c>
      <c r="H63">
        <f t="shared" si="24"/>
        <v>21.428571428571427</v>
      </c>
      <c r="J63">
        <f t="shared" si="25"/>
        <v>1700</v>
      </c>
      <c r="K63">
        <f t="shared" si="26"/>
        <v>0</v>
      </c>
      <c r="M63">
        <v>58</v>
      </c>
      <c r="N63" t="s">
        <v>345</v>
      </c>
      <c r="O63">
        <f t="shared" si="27"/>
        <v>425</v>
      </c>
    </row>
    <row r="64" spans="3:15" x14ac:dyDescent="0.3">
      <c r="C64">
        <v>59</v>
      </c>
      <c r="D64">
        <f t="shared" si="10"/>
        <v>0</v>
      </c>
      <c r="E64" s="5"/>
      <c r="F64" s="5">
        <v>11000000</v>
      </c>
      <c r="G64" s="5">
        <f t="shared" si="23"/>
        <v>28000000</v>
      </c>
      <c r="H64">
        <f t="shared" si="24"/>
        <v>9.8039215686274517</v>
      </c>
      <c r="J64">
        <f t="shared" si="25"/>
        <v>0</v>
      </c>
      <c r="K64">
        <f t="shared" si="26"/>
        <v>550</v>
      </c>
      <c r="M64">
        <v>59</v>
      </c>
      <c r="O64">
        <f t="shared" si="27"/>
        <v>2300</v>
      </c>
    </row>
    <row r="65" spans="3:15" x14ac:dyDescent="0.3">
      <c r="C65">
        <v>60</v>
      </c>
      <c r="D65">
        <f t="shared" si="10"/>
        <v>1</v>
      </c>
      <c r="E65" s="5">
        <v>23000000</v>
      </c>
      <c r="F65" s="5">
        <f t="shared" si="22"/>
        <v>0</v>
      </c>
      <c r="G65" s="5">
        <f t="shared" si="23"/>
        <v>34000000</v>
      </c>
      <c r="H65">
        <f t="shared" si="24"/>
        <v>21.428571428571427</v>
      </c>
      <c r="J65">
        <f t="shared" si="25"/>
        <v>2300</v>
      </c>
      <c r="K65">
        <f t="shared" si="26"/>
        <v>0</v>
      </c>
      <c r="M65">
        <v>60</v>
      </c>
      <c r="O65">
        <f t="shared" si="27"/>
        <v>550</v>
      </c>
    </row>
    <row r="66" spans="3:15" x14ac:dyDescent="0.3">
      <c r="C66">
        <v>61</v>
      </c>
      <c r="D66">
        <f t="shared" si="10"/>
        <v>0</v>
      </c>
      <c r="E66" s="5"/>
      <c r="F66" s="5">
        <v>15000000</v>
      </c>
      <c r="G66" s="5">
        <f t="shared" si="23"/>
        <v>38000000</v>
      </c>
      <c r="H66">
        <f t="shared" si="24"/>
        <v>11.764705882352942</v>
      </c>
      <c r="J66">
        <f t="shared" si="25"/>
        <v>0</v>
      </c>
      <c r="K66">
        <f t="shared" si="26"/>
        <v>750</v>
      </c>
      <c r="M66">
        <v>61</v>
      </c>
      <c r="O66">
        <f t="shared" si="27"/>
        <v>2800</v>
      </c>
    </row>
    <row r="67" spans="3:15" x14ac:dyDescent="0.3">
      <c r="C67">
        <v>62</v>
      </c>
      <c r="D67">
        <f t="shared" si="10"/>
        <v>1</v>
      </c>
      <c r="E67" s="5">
        <v>28000000</v>
      </c>
      <c r="F67" s="5">
        <f t="shared" si="22"/>
        <v>0</v>
      </c>
      <c r="G67" s="5">
        <f t="shared" si="23"/>
        <v>43000000</v>
      </c>
      <c r="H67">
        <f t="shared" si="24"/>
        <v>13.157894736842104</v>
      </c>
      <c r="J67">
        <f t="shared" si="25"/>
        <v>2800</v>
      </c>
      <c r="K67">
        <f t="shared" si="26"/>
        <v>0</v>
      </c>
      <c r="M67">
        <v>62</v>
      </c>
      <c r="O67">
        <f t="shared" si="27"/>
        <v>750</v>
      </c>
    </row>
    <row r="68" spans="3:15" x14ac:dyDescent="0.3">
      <c r="C68">
        <v>63</v>
      </c>
      <c r="D68">
        <f t="shared" si="10"/>
        <v>0</v>
      </c>
      <c r="E68" s="5"/>
      <c r="F68" s="5">
        <v>18000000</v>
      </c>
      <c r="G68" s="5">
        <f t="shared" si="23"/>
        <v>46000000</v>
      </c>
      <c r="H68">
        <f t="shared" si="24"/>
        <v>6.9767441860465116</v>
      </c>
      <c r="J68">
        <f t="shared" si="25"/>
        <v>0</v>
      </c>
      <c r="K68">
        <f t="shared" si="26"/>
        <v>900</v>
      </c>
      <c r="M68">
        <v>63</v>
      </c>
      <c r="O68">
        <f t="shared" si="27"/>
        <v>3700</v>
      </c>
    </row>
    <row r="69" spans="3:15" x14ac:dyDescent="0.3">
      <c r="C69">
        <v>64</v>
      </c>
      <c r="D69">
        <f t="shared" si="10"/>
        <v>1</v>
      </c>
      <c r="E69" s="5">
        <v>37000000</v>
      </c>
      <c r="F69" s="5">
        <f t="shared" si="22"/>
        <v>0</v>
      </c>
      <c r="G69" s="5">
        <f t="shared" si="23"/>
        <v>55000000</v>
      </c>
      <c r="H69">
        <f t="shared" si="24"/>
        <v>19.565217391304348</v>
      </c>
      <c r="J69">
        <f t="shared" si="25"/>
        <v>3700</v>
      </c>
      <c r="K69">
        <f t="shared" si="26"/>
        <v>0</v>
      </c>
      <c r="M69">
        <v>64</v>
      </c>
      <c r="O69">
        <f t="shared" si="27"/>
        <v>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2024-08-08T07:02:16Z</dcterms:modified>
</cp:coreProperties>
</file>