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70E2284-52B2-4655-B10E-8BFE023090AD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F42" i="1"/>
  <c r="L42" i="1"/>
  <c r="D43" i="1"/>
  <c r="F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52" i="2" l="1" a="1"/>
  <c r="I52" i="2" s="1"/>
  <c r="J52" i="2" s="1"/>
  <c r="G52" i="2" s="1"/>
  <c r="I51" i="2" a="1"/>
  <c r="I51" i="2" s="1"/>
  <c r="J51" i="2" s="1"/>
  <c r="G51" i="2" s="1"/>
  <c r="I49" i="2" a="1"/>
  <c r="I49" i="2" s="1"/>
  <c r="J49" i="2" s="1"/>
  <c r="G49" i="2" s="1"/>
  <c r="H44" i="2"/>
  <c r="H42" i="2"/>
  <c r="P33" i="2"/>
  <c r="Q33" i="2" s="1"/>
  <c r="P34" i="2"/>
  <c r="Q34" i="2" s="1"/>
  <c r="F52" i="2" l="1"/>
  <c r="F51" i="2"/>
  <c r="I50" i="2" a="1"/>
  <c r="I50" i="2" s="1"/>
  <c r="F49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50" i="2" l="1"/>
  <c r="G50" i="2" s="1"/>
  <c r="F5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F47" i="2"/>
  <c r="J46" i="2"/>
  <c r="G46" i="2" s="1"/>
  <c r="F39" i="1" s="1"/>
  <c r="F46" i="2"/>
  <c r="J48" i="2" l="1"/>
  <c r="G48" i="2" s="1"/>
  <c r="F41" i="1" s="1"/>
  <c r="F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<sst xmlns="http://schemas.openxmlformats.org/spreadsheetml/2006/main" count="118" uniqueCount="72">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</sst>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43"/>
  <sheetViews>
    <sheetView tabSelected="1" topLeftCell="A19" workbookViewId="0">
      <selection activeCell="G36" sqref="G3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</sheetData>
  <phoneticPr fontId="1" type="noConversion"/>
  <conditionalFormatting sqref="A2:K4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52"/>
  <sheetViews>
    <sheetView topLeftCell="B32" workbookViewId="0">
      <selection activeCell="L50" sqref="L5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52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:P45" si="30">POWER(10,O44)</f>
        <v>1E+148</v>
      </c>
      <c r="Q44" s="20" t="str">
        <f t="shared" ref="Q44:Q45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</row>
    <row r="49" spans="5:12" x14ac:dyDescent="0.3">
      <c r="E49" s="19">
        <v>41</v>
      </c>
      <c r="F49" s="20" t="str">
        <f t="shared" ref="F49:F52" si="41">H49&amp;I49</f>
        <v>1.4902명</v>
      </c>
      <c r="G49" s="20">
        <f t="shared" ref="G49:G52" si="42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3">VLOOKUP(I49,N:Q,4,FALSE)</f>
        <v>1E+148</v>
      </c>
      <c r="K49" s="17">
        <f t="shared" ref="K49:K52" si="44">L49</f>
        <v>5000</v>
      </c>
      <c r="L49" s="11">
        <f t="shared" ref="L49:L52" si="45">($B$14*(E49-1)+2000)/2</f>
        <v>5000</v>
      </c>
    </row>
    <row r="50" spans="5:12" x14ac:dyDescent="0.3">
      <c r="E50" s="19">
        <v>42</v>
      </c>
      <c r="F50" s="20" t="str">
        <f t="shared" si="41"/>
        <v>150.5102명</v>
      </c>
      <c r="G50" s="20">
        <f t="shared" si="42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3"/>
        <v>1E+148</v>
      </c>
      <c r="K50" s="17">
        <f t="shared" si="44"/>
        <v>5100</v>
      </c>
      <c r="L50" s="11">
        <f t="shared" si="45"/>
        <v>5100</v>
      </c>
    </row>
    <row r="51" spans="5:12" x14ac:dyDescent="0.3">
      <c r="E51" s="19">
        <v>43</v>
      </c>
      <c r="F51" s="20" t="str">
        <f t="shared" si="41"/>
        <v>1.5202a</v>
      </c>
      <c r="G51" s="20">
        <f t="shared" si="42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a</v>
      </c>
      <c r="J51" s="19" t="str">
        <f t="shared" si="43"/>
        <v>1E+152</v>
      </c>
      <c r="K51" s="17">
        <f t="shared" si="44"/>
        <v>5200</v>
      </c>
      <c r="L51" s="11">
        <f t="shared" si="45"/>
        <v>5200</v>
      </c>
    </row>
    <row r="52" spans="5:12" x14ac:dyDescent="0.3">
      <c r="E52" s="19">
        <v>44</v>
      </c>
      <c r="F52" s="20" t="str">
        <f t="shared" si="41"/>
        <v>153.5402a</v>
      </c>
      <c r="G52" s="20">
        <f t="shared" si="42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a</v>
      </c>
      <c r="J52" s="19" t="str">
        <f t="shared" si="43"/>
        <v>1E+152</v>
      </c>
      <c r="K52" s="17">
        <f t="shared" si="44"/>
        <v>5300</v>
      </c>
      <c r="L52" s="11">
        <f t="shared" si="45"/>
        <v>5300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최 중범</cp:lastModifiedBy>
  <dcterms:created xsi:type="dcterms:W3CDTF">2023-04-24T09:18:25Z</dcterms:created>
  <dcterms:modified xsi:type="dcterms:W3CDTF">2023-09-15T05:40:15Z</dcterms:modified>
</cp:coreProperties>
</file>