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36B410A-78BA-4E3A-B87C-3B88896094E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" i="1" l="1"/>
  <c r="C64" i="1"/>
  <c r="D64" i="1"/>
  <c r="E64" i="1"/>
  <c r="F64" i="1"/>
  <c r="G64" i="1"/>
  <c r="H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H65" i="1"/>
  <c r="I65" i="1"/>
  <c r="H71" i="3"/>
  <c r="I71" i="3" a="1"/>
  <c r="I71" i="3" s="1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I72" i="3" l="1" a="1"/>
  <c r="I72" i="3" s="1"/>
  <c r="J72" i="3" s="1"/>
  <c r="G72" i="3" s="1"/>
  <c r="J71" i="3"/>
  <c r="G71" i="3" s="1"/>
  <c r="F71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F72" i="3" l="1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J70" i="3" l="1"/>
  <c r="G70" i="3" s="1"/>
  <c r="H63" i="1" s="1"/>
  <c r="F70" i="3"/>
  <c r="L12" i="3"/>
  <c r="K12" i="3" s="1"/>
  <c r="F4" i="1"/>
  <c r="D4" i="1"/>
  <c r="H2" i="1"/>
  <c r="L13" i="3" l="1"/>
  <c r="K13" i="3" s="1"/>
  <c r="F5" i="1"/>
  <c r="D5" i="1"/>
  <c r="J10" i="3"/>
  <c r="F10" i="3"/>
  <c r="G10" i="3" l="1"/>
  <c r="H3" i="1" s="1"/>
  <c r="L14" i="3"/>
  <c r="K14" i="3" s="1"/>
  <c r="F6" i="1"/>
  <c r="F12" i="3"/>
  <c r="F11" i="3"/>
  <c r="D6" i="1"/>
  <c r="J11" i="3"/>
  <c r="G11" i="3" s="1"/>
  <c r="L15" i="3" l="1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<sst xmlns="http://schemas.openxmlformats.org/spreadsheetml/2006/main" count="141" uniqueCount="75">
  <si>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</si>
  <si>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</si>
  <si>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</si>
  <si>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</si>
  <si>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</si>
  <si>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</si>
  <si>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</si>
  <si>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</si>
  <si>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</si>
  <si>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</si>
  <si>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</si>
  <si>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</si>
  <si>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</si>
  <si>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</si>
  <si>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</si>
  <si>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</si>
  <si>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</si>
  <si>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</si>
  <si>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</si>
  <si>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</si>
  <si>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</si>
  <si>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</si>
  <si>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</si>
  <si>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</si>
  <si>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</si>
  <si>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</si>
  <si>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</si>
  <si>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</si>
  <si>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</si>
  <si>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</si>
  <si>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</si>
  <si>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</si>
  <si>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</si>
  <si>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</si>
  <si>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</si>
  <si>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</si>
  <si>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</si>
  <si>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</si>
  <si>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</si>
  <si>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</si>
  <si>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</si>
  <si>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</si>
  <si>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</si>
  <si>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</si>
  <si>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</si>
  <si>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</si>
  <si>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</si>
  <si>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</si>
  <si>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</si>
  <si>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</si>
  <si>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</si>
  <si>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</si>
  <si>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</si>
  <si>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</si>
  <si>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</si>
  <si>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</si>
  <si>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</si>
  <si>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</si>
  <si>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</si>
  <si>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</si>
  <si>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</si>
  <si>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</si>
  <si>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</si>
  <si>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</si>
  <si>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</si>
  <si>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</si>
  <si>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</si>
  <si>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</si>
  <si>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</si>
  <si>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</si>
  <si>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</si>
  <si>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b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</si>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</sst>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65"/>
  <sheetViews>
    <sheetView tabSelected="1" zoomScale="85" zoomScaleNormal="85" workbookViewId="0">
      <pane ySplit="1" topLeftCell="A44" activePane="bottomLeft" state="frozen"/>
      <selection pane="bottomLeft" activeCell="F64" sqref="F6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5" si="2">G3</f>
        <v>1</v>
      </c>
      <c r="H4" s="2">
        <f>VLOOKUP(A4,Balance!E:K,3,FALSE)</f>
        <v>1.0000000000000001E+44</v>
      </c>
      <c r="I4">
        <f t="shared" ref="I4:I65" si="3">I3</f>
        <v>1000</v>
      </c>
      <c r="J4">
        <f t="shared" ref="J4:J65" si="4">J3</f>
        <v>8</v>
      </c>
      <c r="K4">
        <f t="shared" ref="K4:K65" si="5">K3</f>
        <v>0</v>
      </c>
      <c r="L4" t="s">
        <v>57</v>
      </c>
      <c r="M4">
        <f t="shared" ref="M4:M65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65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</sheetData>
  <phoneticPr fontId="1" type="noConversion"/>
  <conditionalFormatting sqref="G2:N12 A2:E65 G13:M6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72"/>
  <sheetViews>
    <sheetView topLeftCell="B53" zoomScaleNormal="100" workbookViewId="0">
      <selection activeCell="I71" sqref="I7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72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72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73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74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71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22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22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22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22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22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22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22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22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22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22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22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22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23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22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24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25">VLOOKUP(I70,O:R,4,FALSE)</f>
        <v>1E+160</v>
      </c>
      <c r="K70" s="22">
        <f t="shared" ref="K70:K72" si="26">L70*0.5</f>
        <v>76500</v>
      </c>
      <c r="L70" s="22">
        <f t="shared" ref="L70:L72" si="27">L69+500+QUOTIENT(E70,15)*1500</f>
        <v>153000</v>
      </c>
    </row>
    <row r="71" spans="5:27" x14ac:dyDescent="0.3">
      <c r="E71" s="16">
        <v>62</v>
      </c>
      <c r="F71" s="17" t="str">
        <f t="shared" ref="F71:F72" si="28">H71&amp;I71</f>
        <v>1절</v>
      </c>
      <c r="G71" s="17">
        <f t="shared" si="24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25"/>
        <v>1E+164</v>
      </c>
      <c r="K71" s="22">
        <f t="shared" si="26"/>
        <v>79750</v>
      </c>
      <c r="L71" s="22">
        <f t="shared" si="27"/>
        <v>159500</v>
      </c>
    </row>
    <row r="72" spans="5:27" x14ac:dyDescent="0.3">
      <c r="E72" s="16">
        <v>63</v>
      </c>
      <c r="F72" s="17" t="str">
        <f t="shared" si="28"/>
        <v>100절</v>
      </c>
      <c r="G72" s="17">
        <f t="shared" si="24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25"/>
        <v>1E+164</v>
      </c>
      <c r="K72" s="22">
        <f t="shared" si="26"/>
        <v>83000</v>
      </c>
      <c r="L72" s="22">
        <f t="shared" si="27"/>
        <v>166000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2023-11-20T05:36:00Z</dcterms:modified>
</cp:coreProperties>
</file>