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93454F8-8472-4863-A990-6D6BF9436634}" xr6:coauthVersionLast="47" xr6:coauthVersionMax="47" xr10:uidLastSave="{00000000-0000-0000-0000-000000000000}"/>
  <bookViews>
    <workbookView xWindow="-120" yWindow="-120" windowWidth="29040" windowHeight="15720" xr2:uid="{CBB89704-E8C9-4645-84CD-F80943CBDC5E}"/>
  </bookViews>
  <sheets>
    <sheet name="YokaiPowerOpen" sheetId="2" r:id="rId1"/>
    <sheet name="bal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1" i="2" l="1"/>
  <c r="C1001" i="2"/>
  <c r="C1000" i="2"/>
  <c r="C999" i="2"/>
  <c r="C998" i="2"/>
  <c r="C997" i="2"/>
  <c r="C996" i="2"/>
  <c r="C995" i="2"/>
  <c r="C994" i="2"/>
  <c r="C993" i="2"/>
  <c r="C992" i="2"/>
  <c r="C991" i="2"/>
  <c r="C985" i="2"/>
  <c r="H5" i="1"/>
  <c r="H6" i="1"/>
  <c r="H7" i="1"/>
  <c r="H8" i="1"/>
  <c r="H9" i="1"/>
  <c r="H10" i="1"/>
  <c r="H11" i="1"/>
  <c r="H12" i="1"/>
  <c r="H13" i="1"/>
  <c r="H14" i="1"/>
  <c r="H15" i="1"/>
  <c r="T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3" i="2"/>
  <c r="G4" i="2"/>
  <c r="G5" i="2"/>
  <c r="G6" i="2"/>
  <c r="G7" i="2"/>
  <c r="G8" i="2"/>
  <c r="G9" i="2"/>
  <c r="G2" i="2"/>
  <c r="Z8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Y6" i="1"/>
  <c r="E3" i="2"/>
  <c r="E4" i="2"/>
  <c r="E5" i="2"/>
  <c r="E6" i="2"/>
  <c r="E7" i="2"/>
  <c r="E8" i="2"/>
  <c r="E13" i="2"/>
  <c r="E2" i="2"/>
  <c r="B18" i="2"/>
  <c r="B26" i="2" s="1"/>
  <c r="B34" i="2" s="1"/>
  <c r="B42" i="2" s="1"/>
  <c r="B50" i="2" s="1"/>
  <c r="B58" i="2" s="1"/>
  <c r="B66" i="2" s="1"/>
  <c r="B74" i="2" s="1"/>
  <c r="B82" i="2" s="1"/>
  <c r="B90" i="2" s="1"/>
  <c r="B98" i="2" s="1"/>
  <c r="B106" i="2" s="1"/>
  <c r="B114" i="2" s="1"/>
  <c r="B122" i="2" s="1"/>
  <c r="B130" i="2" s="1"/>
  <c r="B138" i="2" s="1"/>
  <c r="B146" i="2" s="1"/>
  <c r="B154" i="2" s="1"/>
  <c r="B162" i="2" s="1"/>
  <c r="B170" i="2" s="1"/>
  <c r="B178" i="2" s="1"/>
  <c r="B186" i="2" s="1"/>
  <c r="B194" i="2" s="1"/>
  <c r="B202" i="2" s="1"/>
  <c r="B210" i="2" s="1"/>
  <c r="B218" i="2" s="1"/>
  <c r="B226" i="2" s="1"/>
  <c r="B234" i="2" s="1"/>
  <c r="B242" i="2" s="1"/>
  <c r="B250" i="2" s="1"/>
  <c r="B258" i="2" s="1"/>
  <c r="B266" i="2" s="1"/>
  <c r="B274" i="2" s="1"/>
  <c r="B282" i="2" s="1"/>
  <c r="B290" i="2" s="1"/>
  <c r="B298" i="2" s="1"/>
  <c r="B306" i="2" s="1"/>
  <c r="B314" i="2" s="1"/>
  <c r="B322" i="2" s="1"/>
  <c r="B330" i="2" s="1"/>
  <c r="B338" i="2" s="1"/>
  <c r="B346" i="2" s="1"/>
  <c r="B354" i="2" s="1"/>
  <c r="B362" i="2" s="1"/>
  <c r="B370" i="2" s="1"/>
  <c r="B378" i="2" s="1"/>
  <c r="B386" i="2" s="1"/>
  <c r="B394" i="2" s="1"/>
  <c r="B19" i="2"/>
  <c r="B27" i="2" s="1"/>
  <c r="B35" i="2" s="1"/>
  <c r="B43" i="2" s="1"/>
  <c r="B51" i="2" s="1"/>
  <c r="B59" i="2" s="1"/>
  <c r="B67" i="2" s="1"/>
  <c r="B75" i="2" s="1"/>
  <c r="B83" i="2" s="1"/>
  <c r="B91" i="2" s="1"/>
  <c r="B99" i="2" s="1"/>
  <c r="B107" i="2" s="1"/>
  <c r="B115" i="2" s="1"/>
  <c r="B123" i="2" s="1"/>
  <c r="B131" i="2" s="1"/>
  <c r="B139" i="2" s="1"/>
  <c r="B147" i="2" s="1"/>
  <c r="B155" i="2" s="1"/>
  <c r="B163" i="2" s="1"/>
  <c r="B171" i="2" s="1"/>
  <c r="B179" i="2" s="1"/>
  <c r="B187" i="2" s="1"/>
  <c r="B195" i="2" s="1"/>
  <c r="B203" i="2" s="1"/>
  <c r="B211" i="2" s="1"/>
  <c r="B219" i="2" s="1"/>
  <c r="B227" i="2" s="1"/>
  <c r="B235" i="2" s="1"/>
  <c r="B243" i="2" s="1"/>
  <c r="B251" i="2" s="1"/>
  <c r="B259" i="2" s="1"/>
  <c r="B267" i="2" s="1"/>
  <c r="B275" i="2" s="1"/>
  <c r="B283" i="2" s="1"/>
  <c r="B291" i="2" s="1"/>
  <c r="B299" i="2" s="1"/>
  <c r="B307" i="2" s="1"/>
  <c r="B315" i="2" s="1"/>
  <c r="B323" i="2" s="1"/>
  <c r="B331" i="2" s="1"/>
  <c r="B339" i="2" s="1"/>
  <c r="B347" i="2" s="1"/>
  <c r="B355" i="2" s="1"/>
  <c r="B363" i="2" s="1"/>
  <c r="B371" i="2" s="1"/>
  <c r="B379" i="2" s="1"/>
  <c r="B387" i="2" s="1"/>
  <c r="B395" i="2" s="1"/>
  <c r="B20" i="2"/>
  <c r="B28" i="2" s="1"/>
  <c r="B36" i="2" s="1"/>
  <c r="B44" i="2" s="1"/>
  <c r="B52" i="2" s="1"/>
  <c r="B60" i="2" s="1"/>
  <c r="B68" i="2" s="1"/>
  <c r="B76" i="2" s="1"/>
  <c r="B84" i="2" s="1"/>
  <c r="B92" i="2" s="1"/>
  <c r="B100" i="2" s="1"/>
  <c r="B108" i="2" s="1"/>
  <c r="B116" i="2" s="1"/>
  <c r="B124" i="2" s="1"/>
  <c r="B132" i="2" s="1"/>
  <c r="B140" i="2" s="1"/>
  <c r="B148" i="2" s="1"/>
  <c r="B156" i="2" s="1"/>
  <c r="B164" i="2" s="1"/>
  <c r="B172" i="2" s="1"/>
  <c r="B180" i="2" s="1"/>
  <c r="B188" i="2" s="1"/>
  <c r="B196" i="2" s="1"/>
  <c r="B204" i="2" s="1"/>
  <c r="B212" i="2" s="1"/>
  <c r="B220" i="2" s="1"/>
  <c r="B228" i="2" s="1"/>
  <c r="B236" i="2" s="1"/>
  <c r="B244" i="2" s="1"/>
  <c r="B252" i="2" s="1"/>
  <c r="B260" i="2" s="1"/>
  <c r="B268" i="2" s="1"/>
  <c r="B276" i="2" s="1"/>
  <c r="B284" i="2" s="1"/>
  <c r="B292" i="2" s="1"/>
  <c r="B300" i="2" s="1"/>
  <c r="B308" i="2" s="1"/>
  <c r="B316" i="2" s="1"/>
  <c r="B324" i="2" s="1"/>
  <c r="B332" i="2" s="1"/>
  <c r="B340" i="2" s="1"/>
  <c r="B348" i="2" s="1"/>
  <c r="B356" i="2" s="1"/>
  <c r="B364" i="2" s="1"/>
  <c r="B372" i="2" s="1"/>
  <c r="B380" i="2" s="1"/>
  <c r="B388" i="2" s="1"/>
  <c r="B396" i="2" s="1"/>
  <c r="B21" i="2"/>
  <c r="B29" i="2" s="1"/>
  <c r="B37" i="2" s="1"/>
  <c r="B45" i="2" s="1"/>
  <c r="B53" i="2" s="1"/>
  <c r="B61" i="2" s="1"/>
  <c r="B69" i="2" s="1"/>
  <c r="B77" i="2" s="1"/>
  <c r="B85" i="2" s="1"/>
  <c r="B93" i="2" s="1"/>
  <c r="B101" i="2" s="1"/>
  <c r="B109" i="2" s="1"/>
  <c r="B117" i="2" s="1"/>
  <c r="B125" i="2" s="1"/>
  <c r="B133" i="2" s="1"/>
  <c r="B141" i="2" s="1"/>
  <c r="B149" i="2" s="1"/>
  <c r="B157" i="2" s="1"/>
  <c r="B165" i="2" s="1"/>
  <c r="B173" i="2" s="1"/>
  <c r="B181" i="2" s="1"/>
  <c r="B189" i="2" s="1"/>
  <c r="B197" i="2" s="1"/>
  <c r="B205" i="2" s="1"/>
  <c r="B213" i="2" s="1"/>
  <c r="B221" i="2" s="1"/>
  <c r="B229" i="2" s="1"/>
  <c r="B237" i="2" s="1"/>
  <c r="B245" i="2" s="1"/>
  <c r="B253" i="2" s="1"/>
  <c r="B261" i="2" s="1"/>
  <c r="B269" i="2" s="1"/>
  <c r="B277" i="2" s="1"/>
  <c r="B285" i="2" s="1"/>
  <c r="B293" i="2" s="1"/>
  <c r="B301" i="2" s="1"/>
  <c r="B309" i="2" s="1"/>
  <c r="B317" i="2" s="1"/>
  <c r="B325" i="2" s="1"/>
  <c r="B333" i="2" s="1"/>
  <c r="B341" i="2" s="1"/>
  <c r="B349" i="2" s="1"/>
  <c r="B357" i="2" s="1"/>
  <c r="B365" i="2" s="1"/>
  <c r="B373" i="2" s="1"/>
  <c r="B381" i="2" s="1"/>
  <c r="B389" i="2" s="1"/>
  <c r="B397" i="2" s="1"/>
  <c r="B22" i="2"/>
  <c r="B30" i="2" s="1"/>
  <c r="B38" i="2" s="1"/>
  <c r="B46" i="2" s="1"/>
  <c r="B54" i="2" s="1"/>
  <c r="B62" i="2" s="1"/>
  <c r="B70" i="2" s="1"/>
  <c r="B78" i="2" s="1"/>
  <c r="B86" i="2" s="1"/>
  <c r="B94" i="2" s="1"/>
  <c r="B102" i="2" s="1"/>
  <c r="B110" i="2" s="1"/>
  <c r="B118" i="2" s="1"/>
  <c r="B126" i="2" s="1"/>
  <c r="B134" i="2" s="1"/>
  <c r="B142" i="2" s="1"/>
  <c r="B150" i="2" s="1"/>
  <c r="B158" i="2" s="1"/>
  <c r="B166" i="2" s="1"/>
  <c r="B174" i="2" s="1"/>
  <c r="B182" i="2" s="1"/>
  <c r="B190" i="2" s="1"/>
  <c r="B198" i="2" s="1"/>
  <c r="B206" i="2" s="1"/>
  <c r="B214" i="2" s="1"/>
  <c r="B222" i="2" s="1"/>
  <c r="B230" i="2" s="1"/>
  <c r="B238" i="2" s="1"/>
  <c r="B246" i="2" s="1"/>
  <c r="B254" i="2" s="1"/>
  <c r="B262" i="2" s="1"/>
  <c r="B270" i="2" s="1"/>
  <c r="B278" i="2" s="1"/>
  <c r="B286" i="2" s="1"/>
  <c r="B294" i="2" s="1"/>
  <c r="B302" i="2" s="1"/>
  <c r="B310" i="2" s="1"/>
  <c r="B318" i="2" s="1"/>
  <c r="B326" i="2" s="1"/>
  <c r="B334" i="2" s="1"/>
  <c r="B342" i="2" s="1"/>
  <c r="B350" i="2" s="1"/>
  <c r="B358" i="2" s="1"/>
  <c r="B366" i="2" s="1"/>
  <c r="B374" i="2" s="1"/>
  <c r="B382" i="2" s="1"/>
  <c r="B390" i="2" s="1"/>
  <c r="B398" i="2" s="1"/>
  <c r="B23" i="2"/>
  <c r="B31" i="2" s="1"/>
  <c r="B39" i="2" s="1"/>
  <c r="B47" i="2" s="1"/>
  <c r="B55" i="2" s="1"/>
  <c r="B63" i="2" s="1"/>
  <c r="B71" i="2" s="1"/>
  <c r="B79" i="2" s="1"/>
  <c r="B87" i="2" s="1"/>
  <c r="B95" i="2" s="1"/>
  <c r="B103" i="2" s="1"/>
  <c r="B111" i="2" s="1"/>
  <c r="B119" i="2" s="1"/>
  <c r="B127" i="2" s="1"/>
  <c r="B135" i="2" s="1"/>
  <c r="B143" i="2" s="1"/>
  <c r="B151" i="2" s="1"/>
  <c r="B159" i="2" s="1"/>
  <c r="B167" i="2" s="1"/>
  <c r="B175" i="2" s="1"/>
  <c r="B183" i="2" s="1"/>
  <c r="B191" i="2" s="1"/>
  <c r="B199" i="2" s="1"/>
  <c r="B207" i="2" s="1"/>
  <c r="B215" i="2" s="1"/>
  <c r="B223" i="2" s="1"/>
  <c r="B231" i="2" s="1"/>
  <c r="B239" i="2" s="1"/>
  <c r="B247" i="2" s="1"/>
  <c r="B255" i="2" s="1"/>
  <c r="B263" i="2" s="1"/>
  <c r="B271" i="2" s="1"/>
  <c r="B279" i="2" s="1"/>
  <c r="B287" i="2" s="1"/>
  <c r="B295" i="2" s="1"/>
  <c r="B303" i="2" s="1"/>
  <c r="B311" i="2" s="1"/>
  <c r="B319" i="2" s="1"/>
  <c r="B327" i="2" s="1"/>
  <c r="B335" i="2" s="1"/>
  <c r="B343" i="2" s="1"/>
  <c r="B351" i="2" s="1"/>
  <c r="B359" i="2" s="1"/>
  <c r="B367" i="2" s="1"/>
  <c r="B375" i="2" s="1"/>
  <c r="B383" i="2" s="1"/>
  <c r="B391" i="2" s="1"/>
  <c r="B399" i="2" s="1"/>
  <c r="B24" i="2"/>
  <c r="B32" i="2" s="1"/>
  <c r="B40" i="2" s="1"/>
  <c r="B48" i="2" s="1"/>
  <c r="B56" i="2" s="1"/>
  <c r="B64" i="2" s="1"/>
  <c r="B72" i="2" s="1"/>
  <c r="B80" i="2" s="1"/>
  <c r="B88" i="2" s="1"/>
  <c r="B96" i="2" s="1"/>
  <c r="B104" i="2" s="1"/>
  <c r="B112" i="2" s="1"/>
  <c r="B120" i="2" s="1"/>
  <c r="B128" i="2" s="1"/>
  <c r="B136" i="2" s="1"/>
  <c r="B144" i="2" s="1"/>
  <c r="B152" i="2" s="1"/>
  <c r="B160" i="2" s="1"/>
  <c r="B168" i="2" s="1"/>
  <c r="B176" i="2" s="1"/>
  <c r="B184" i="2" s="1"/>
  <c r="B192" i="2" s="1"/>
  <c r="B200" i="2" s="1"/>
  <c r="B208" i="2" s="1"/>
  <c r="B216" i="2" s="1"/>
  <c r="B224" i="2" s="1"/>
  <c r="B232" i="2" s="1"/>
  <c r="B240" i="2" s="1"/>
  <c r="B248" i="2" s="1"/>
  <c r="B256" i="2" s="1"/>
  <c r="B264" i="2" s="1"/>
  <c r="B272" i="2" s="1"/>
  <c r="B280" i="2" s="1"/>
  <c r="B288" i="2" s="1"/>
  <c r="B296" i="2" s="1"/>
  <c r="B304" i="2" s="1"/>
  <c r="B312" i="2" s="1"/>
  <c r="B320" i="2" s="1"/>
  <c r="B328" i="2" s="1"/>
  <c r="B336" i="2" s="1"/>
  <c r="B344" i="2" s="1"/>
  <c r="B352" i="2" s="1"/>
  <c r="B360" i="2" s="1"/>
  <c r="B368" i="2" s="1"/>
  <c r="B376" i="2" s="1"/>
  <c r="B384" i="2" s="1"/>
  <c r="B392" i="2" s="1"/>
  <c r="B400" i="2" s="1"/>
  <c r="B17" i="2"/>
  <c r="B25" i="2" s="1"/>
  <c r="B33" i="2" s="1"/>
  <c r="B41" i="2" s="1"/>
  <c r="B49" i="2" s="1"/>
  <c r="B57" i="2" s="1"/>
  <c r="B65" i="2" s="1"/>
  <c r="B73" i="2" s="1"/>
  <c r="B81" i="2" s="1"/>
  <c r="B89" i="2" s="1"/>
  <c r="B97" i="2" s="1"/>
  <c r="B105" i="2" s="1"/>
  <c r="B113" i="2" s="1"/>
  <c r="B121" i="2" s="1"/>
  <c r="B129" i="2" s="1"/>
  <c r="B137" i="2" s="1"/>
  <c r="B145" i="2" s="1"/>
  <c r="B153" i="2" s="1"/>
  <c r="B161" i="2" s="1"/>
  <c r="B169" i="2" s="1"/>
  <c r="B177" i="2" s="1"/>
  <c r="B185" i="2" s="1"/>
  <c r="B193" i="2" s="1"/>
  <c r="B201" i="2" s="1"/>
  <c r="B209" i="2" s="1"/>
  <c r="B217" i="2" s="1"/>
  <c r="B225" i="2" s="1"/>
  <c r="B233" i="2" s="1"/>
  <c r="B241" i="2" s="1"/>
  <c r="B249" i="2" s="1"/>
  <c r="B257" i="2" s="1"/>
  <c r="B265" i="2" s="1"/>
  <c r="B273" i="2" s="1"/>
  <c r="B281" i="2" s="1"/>
  <c r="B289" i="2" s="1"/>
  <c r="B297" i="2" s="1"/>
  <c r="B305" i="2" s="1"/>
  <c r="B313" i="2" s="1"/>
  <c r="B321" i="2" s="1"/>
  <c r="B329" i="2" s="1"/>
  <c r="B337" i="2" s="1"/>
  <c r="B345" i="2" s="1"/>
  <c r="B353" i="2" s="1"/>
  <c r="B361" i="2" s="1"/>
  <c r="B369" i="2" s="1"/>
  <c r="B377" i="2" s="1"/>
  <c r="B385" i="2" s="1"/>
  <c r="B393" i="2" s="1"/>
  <c r="C11" i="2"/>
  <c r="C19" i="2" s="1"/>
  <c r="C27" i="2" s="1"/>
  <c r="C35" i="2" s="1"/>
  <c r="C43" i="2" s="1"/>
  <c r="C51" i="2" s="1"/>
  <c r="C59" i="2" s="1"/>
  <c r="C67" i="2" s="1"/>
  <c r="C75" i="2" s="1"/>
  <c r="C83" i="2" s="1"/>
  <c r="C91" i="2" s="1"/>
  <c r="C99" i="2" s="1"/>
  <c r="C107" i="2" s="1"/>
  <c r="C115" i="2" s="1"/>
  <c r="C123" i="2" s="1"/>
  <c r="C131" i="2" s="1"/>
  <c r="C139" i="2" s="1"/>
  <c r="C147" i="2" s="1"/>
  <c r="C155" i="2" s="1"/>
  <c r="C163" i="2" s="1"/>
  <c r="C171" i="2" s="1"/>
  <c r="C179" i="2" s="1"/>
  <c r="C187" i="2" s="1"/>
  <c r="C195" i="2" s="1"/>
  <c r="C203" i="2" s="1"/>
  <c r="C211" i="2" s="1"/>
  <c r="C219" i="2" s="1"/>
  <c r="C227" i="2" s="1"/>
  <c r="C235" i="2" s="1"/>
  <c r="C243" i="2" s="1"/>
  <c r="C251" i="2" s="1"/>
  <c r="C259" i="2" s="1"/>
  <c r="C267" i="2" s="1"/>
  <c r="C275" i="2" s="1"/>
  <c r="C283" i="2" s="1"/>
  <c r="C291" i="2" s="1"/>
  <c r="C299" i="2" s="1"/>
  <c r="C307" i="2" s="1"/>
  <c r="C315" i="2" s="1"/>
  <c r="C323" i="2" s="1"/>
  <c r="C331" i="2" s="1"/>
  <c r="C339" i="2" s="1"/>
  <c r="C347" i="2" s="1"/>
  <c r="C355" i="2" s="1"/>
  <c r="C363" i="2" s="1"/>
  <c r="C371" i="2" s="1"/>
  <c r="C379" i="2" s="1"/>
  <c r="C387" i="2" s="1"/>
  <c r="C12" i="2"/>
  <c r="C20" i="2" s="1"/>
  <c r="C28" i="2" s="1"/>
  <c r="C36" i="2" s="1"/>
  <c r="C44" i="2" s="1"/>
  <c r="C52" i="2" s="1"/>
  <c r="C60" i="2" s="1"/>
  <c r="C68" i="2" s="1"/>
  <c r="C76" i="2" s="1"/>
  <c r="C84" i="2" s="1"/>
  <c r="C92" i="2" s="1"/>
  <c r="C100" i="2" s="1"/>
  <c r="C108" i="2" s="1"/>
  <c r="C116" i="2" s="1"/>
  <c r="C124" i="2" s="1"/>
  <c r="C132" i="2" s="1"/>
  <c r="C140" i="2" s="1"/>
  <c r="C148" i="2" s="1"/>
  <c r="C156" i="2" s="1"/>
  <c r="C164" i="2" s="1"/>
  <c r="C172" i="2" s="1"/>
  <c r="C180" i="2" s="1"/>
  <c r="C188" i="2" s="1"/>
  <c r="C196" i="2" s="1"/>
  <c r="C204" i="2" s="1"/>
  <c r="C212" i="2" s="1"/>
  <c r="C220" i="2" s="1"/>
  <c r="C228" i="2" s="1"/>
  <c r="C236" i="2" s="1"/>
  <c r="C244" i="2" s="1"/>
  <c r="C252" i="2" s="1"/>
  <c r="C260" i="2" s="1"/>
  <c r="C268" i="2" s="1"/>
  <c r="C276" i="2" s="1"/>
  <c r="C284" i="2" s="1"/>
  <c r="C292" i="2" s="1"/>
  <c r="C300" i="2" s="1"/>
  <c r="C308" i="2" s="1"/>
  <c r="C316" i="2" s="1"/>
  <c r="C324" i="2" s="1"/>
  <c r="C332" i="2" s="1"/>
  <c r="C340" i="2" s="1"/>
  <c r="C348" i="2" s="1"/>
  <c r="C356" i="2" s="1"/>
  <c r="C364" i="2" s="1"/>
  <c r="C372" i="2" s="1"/>
  <c r="C380" i="2" s="1"/>
  <c r="C388" i="2" s="1"/>
  <c r="C13" i="2"/>
  <c r="C21" i="2" s="1"/>
  <c r="C29" i="2" s="1"/>
  <c r="C37" i="2" s="1"/>
  <c r="C45" i="2" s="1"/>
  <c r="C53" i="2" s="1"/>
  <c r="C61" i="2" s="1"/>
  <c r="C69" i="2" s="1"/>
  <c r="C77" i="2" s="1"/>
  <c r="C85" i="2" s="1"/>
  <c r="C93" i="2" s="1"/>
  <c r="C101" i="2" s="1"/>
  <c r="C109" i="2" s="1"/>
  <c r="C117" i="2" s="1"/>
  <c r="C125" i="2" s="1"/>
  <c r="C133" i="2" s="1"/>
  <c r="C141" i="2" s="1"/>
  <c r="C149" i="2" s="1"/>
  <c r="C157" i="2" s="1"/>
  <c r="C165" i="2" s="1"/>
  <c r="C173" i="2" s="1"/>
  <c r="C181" i="2" s="1"/>
  <c r="C189" i="2" s="1"/>
  <c r="C197" i="2" s="1"/>
  <c r="C205" i="2" s="1"/>
  <c r="C213" i="2" s="1"/>
  <c r="C221" i="2" s="1"/>
  <c r="C229" i="2" s="1"/>
  <c r="C237" i="2" s="1"/>
  <c r="C245" i="2" s="1"/>
  <c r="C253" i="2" s="1"/>
  <c r="C261" i="2" s="1"/>
  <c r="C269" i="2" s="1"/>
  <c r="C277" i="2" s="1"/>
  <c r="C285" i="2" s="1"/>
  <c r="C293" i="2" s="1"/>
  <c r="C301" i="2" s="1"/>
  <c r="C309" i="2" s="1"/>
  <c r="C317" i="2" s="1"/>
  <c r="C325" i="2" s="1"/>
  <c r="C333" i="2" s="1"/>
  <c r="C341" i="2" s="1"/>
  <c r="C349" i="2" s="1"/>
  <c r="C357" i="2" s="1"/>
  <c r="C365" i="2" s="1"/>
  <c r="C373" i="2" s="1"/>
  <c r="C381" i="2" s="1"/>
  <c r="C389" i="2" s="1"/>
  <c r="C14" i="2"/>
  <c r="C22" i="2" s="1"/>
  <c r="C30" i="2" s="1"/>
  <c r="C38" i="2" s="1"/>
  <c r="C46" i="2" s="1"/>
  <c r="C54" i="2" s="1"/>
  <c r="C62" i="2" s="1"/>
  <c r="C70" i="2" s="1"/>
  <c r="C78" i="2" s="1"/>
  <c r="C86" i="2" s="1"/>
  <c r="C94" i="2" s="1"/>
  <c r="C102" i="2" s="1"/>
  <c r="C110" i="2" s="1"/>
  <c r="C118" i="2" s="1"/>
  <c r="C126" i="2" s="1"/>
  <c r="C134" i="2" s="1"/>
  <c r="C142" i="2" s="1"/>
  <c r="C150" i="2" s="1"/>
  <c r="C158" i="2" s="1"/>
  <c r="C166" i="2" s="1"/>
  <c r="C174" i="2" s="1"/>
  <c r="C182" i="2" s="1"/>
  <c r="C190" i="2" s="1"/>
  <c r="C198" i="2" s="1"/>
  <c r="C206" i="2" s="1"/>
  <c r="C214" i="2" s="1"/>
  <c r="C222" i="2" s="1"/>
  <c r="C230" i="2" s="1"/>
  <c r="C238" i="2" s="1"/>
  <c r="C246" i="2" s="1"/>
  <c r="C254" i="2" s="1"/>
  <c r="C262" i="2" s="1"/>
  <c r="C270" i="2" s="1"/>
  <c r="C278" i="2" s="1"/>
  <c r="C286" i="2" s="1"/>
  <c r="C294" i="2" s="1"/>
  <c r="C302" i="2" s="1"/>
  <c r="C310" i="2" s="1"/>
  <c r="C318" i="2" s="1"/>
  <c r="C326" i="2" s="1"/>
  <c r="C334" i="2" s="1"/>
  <c r="C342" i="2" s="1"/>
  <c r="C350" i="2" s="1"/>
  <c r="C358" i="2" s="1"/>
  <c r="C366" i="2" s="1"/>
  <c r="C374" i="2" s="1"/>
  <c r="C382" i="2" s="1"/>
  <c r="C390" i="2" s="1"/>
  <c r="C15" i="2"/>
  <c r="C23" i="2" s="1"/>
  <c r="C31" i="2" s="1"/>
  <c r="C39" i="2" s="1"/>
  <c r="C47" i="2" s="1"/>
  <c r="C55" i="2" s="1"/>
  <c r="C63" i="2" s="1"/>
  <c r="C71" i="2" s="1"/>
  <c r="C79" i="2" s="1"/>
  <c r="C87" i="2" s="1"/>
  <c r="C95" i="2" s="1"/>
  <c r="C103" i="2" s="1"/>
  <c r="C111" i="2" s="1"/>
  <c r="C119" i="2" s="1"/>
  <c r="C127" i="2" s="1"/>
  <c r="C135" i="2" s="1"/>
  <c r="C143" i="2" s="1"/>
  <c r="C151" i="2" s="1"/>
  <c r="C159" i="2" s="1"/>
  <c r="C167" i="2" s="1"/>
  <c r="C175" i="2" s="1"/>
  <c r="C183" i="2" s="1"/>
  <c r="C191" i="2" s="1"/>
  <c r="C199" i="2" s="1"/>
  <c r="C207" i="2" s="1"/>
  <c r="C215" i="2" s="1"/>
  <c r="C223" i="2" s="1"/>
  <c r="C231" i="2" s="1"/>
  <c r="C239" i="2" s="1"/>
  <c r="C247" i="2" s="1"/>
  <c r="C255" i="2" s="1"/>
  <c r="C263" i="2" s="1"/>
  <c r="C271" i="2" s="1"/>
  <c r="C279" i="2" s="1"/>
  <c r="C287" i="2" s="1"/>
  <c r="C295" i="2" s="1"/>
  <c r="C303" i="2" s="1"/>
  <c r="C311" i="2" s="1"/>
  <c r="C319" i="2" s="1"/>
  <c r="C327" i="2" s="1"/>
  <c r="C335" i="2" s="1"/>
  <c r="C343" i="2" s="1"/>
  <c r="C351" i="2" s="1"/>
  <c r="C359" i="2" s="1"/>
  <c r="C367" i="2" s="1"/>
  <c r="C375" i="2" s="1"/>
  <c r="C383" i="2" s="1"/>
  <c r="C391" i="2" s="1"/>
  <c r="C16" i="2"/>
  <c r="C24" i="2" s="1"/>
  <c r="C32" i="2" s="1"/>
  <c r="C40" i="2" s="1"/>
  <c r="C48" i="2" s="1"/>
  <c r="C56" i="2" s="1"/>
  <c r="C64" i="2" s="1"/>
  <c r="C72" i="2" s="1"/>
  <c r="C80" i="2" s="1"/>
  <c r="C88" i="2" s="1"/>
  <c r="C96" i="2" s="1"/>
  <c r="C104" i="2" s="1"/>
  <c r="C112" i="2" s="1"/>
  <c r="C120" i="2" s="1"/>
  <c r="C128" i="2" s="1"/>
  <c r="C136" i="2" s="1"/>
  <c r="C144" i="2" s="1"/>
  <c r="C152" i="2" s="1"/>
  <c r="C160" i="2" s="1"/>
  <c r="C168" i="2" s="1"/>
  <c r="C176" i="2" s="1"/>
  <c r="C184" i="2" s="1"/>
  <c r="C192" i="2" s="1"/>
  <c r="C200" i="2" s="1"/>
  <c r="C208" i="2" s="1"/>
  <c r="C216" i="2" s="1"/>
  <c r="C224" i="2" s="1"/>
  <c r="C232" i="2" s="1"/>
  <c r="C240" i="2" s="1"/>
  <c r="C248" i="2" s="1"/>
  <c r="C256" i="2" s="1"/>
  <c r="C264" i="2" s="1"/>
  <c r="C272" i="2" s="1"/>
  <c r="C280" i="2" s="1"/>
  <c r="C288" i="2" s="1"/>
  <c r="C296" i="2" s="1"/>
  <c r="C304" i="2" s="1"/>
  <c r="C312" i="2" s="1"/>
  <c r="C320" i="2" s="1"/>
  <c r="C328" i="2" s="1"/>
  <c r="C336" i="2" s="1"/>
  <c r="C344" i="2" s="1"/>
  <c r="C352" i="2" s="1"/>
  <c r="C360" i="2" s="1"/>
  <c r="C368" i="2" s="1"/>
  <c r="C376" i="2" s="1"/>
  <c r="C384" i="2" s="1"/>
  <c r="C392" i="2" s="1"/>
  <c r="C17" i="2"/>
  <c r="C25" i="2" s="1"/>
  <c r="C33" i="2" s="1"/>
  <c r="C41" i="2" s="1"/>
  <c r="C49" i="2" s="1"/>
  <c r="C57" i="2" s="1"/>
  <c r="C65" i="2" s="1"/>
  <c r="C73" i="2" s="1"/>
  <c r="C81" i="2" s="1"/>
  <c r="C89" i="2" s="1"/>
  <c r="C97" i="2" s="1"/>
  <c r="C105" i="2" s="1"/>
  <c r="C113" i="2" s="1"/>
  <c r="C121" i="2" s="1"/>
  <c r="C129" i="2" s="1"/>
  <c r="C137" i="2" s="1"/>
  <c r="C145" i="2" s="1"/>
  <c r="C153" i="2" s="1"/>
  <c r="C161" i="2" s="1"/>
  <c r="C169" i="2" s="1"/>
  <c r="C177" i="2" s="1"/>
  <c r="C185" i="2" s="1"/>
  <c r="C193" i="2" s="1"/>
  <c r="C201" i="2" s="1"/>
  <c r="C209" i="2" s="1"/>
  <c r="C217" i="2" s="1"/>
  <c r="C225" i="2" s="1"/>
  <c r="C233" i="2" s="1"/>
  <c r="C241" i="2" s="1"/>
  <c r="C249" i="2" s="1"/>
  <c r="C257" i="2" s="1"/>
  <c r="C265" i="2" s="1"/>
  <c r="C273" i="2" s="1"/>
  <c r="C281" i="2" s="1"/>
  <c r="C289" i="2" s="1"/>
  <c r="C297" i="2" s="1"/>
  <c r="C305" i="2" s="1"/>
  <c r="C313" i="2" s="1"/>
  <c r="C321" i="2" s="1"/>
  <c r="C329" i="2" s="1"/>
  <c r="C337" i="2" s="1"/>
  <c r="C345" i="2" s="1"/>
  <c r="C353" i="2" s="1"/>
  <c r="C361" i="2" s="1"/>
  <c r="C369" i="2" s="1"/>
  <c r="C377" i="2" s="1"/>
  <c r="C385" i="2" s="1"/>
  <c r="C10" i="2"/>
  <c r="C18" i="2" s="1"/>
  <c r="C26" i="2" s="1"/>
  <c r="C34" i="2" s="1"/>
  <c r="C42" i="2" s="1"/>
  <c r="C50" i="2" s="1"/>
  <c r="C58" i="2" s="1"/>
  <c r="C66" i="2" s="1"/>
  <c r="C74" i="2" s="1"/>
  <c r="C82" i="2" s="1"/>
  <c r="C90" i="2" s="1"/>
  <c r="C98" i="2" s="1"/>
  <c r="C106" i="2" s="1"/>
  <c r="C114" i="2" s="1"/>
  <c r="C122" i="2" s="1"/>
  <c r="C130" i="2" s="1"/>
  <c r="C138" i="2" s="1"/>
  <c r="C146" i="2" s="1"/>
  <c r="C154" i="2" s="1"/>
  <c r="C162" i="2" s="1"/>
  <c r="C170" i="2" s="1"/>
  <c r="C178" i="2" s="1"/>
  <c r="C186" i="2" s="1"/>
  <c r="C194" i="2" s="1"/>
  <c r="C202" i="2" s="1"/>
  <c r="C210" i="2" s="1"/>
  <c r="C218" i="2" s="1"/>
  <c r="C226" i="2" s="1"/>
  <c r="C234" i="2" s="1"/>
  <c r="C242" i="2" s="1"/>
  <c r="C250" i="2" s="1"/>
  <c r="C258" i="2" s="1"/>
  <c r="C266" i="2" s="1"/>
  <c r="C274" i="2" s="1"/>
  <c r="C282" i="2" s="1"/>
  <c r="C290" i="2" s="1"/>
  <c r="C298" i="2" s="1"/>
  <c r="C306" i="2" s="1"/>
  <c r="C314" i="2" s="1"/>
  <c r="C322" i="2" s="1"/>
  <c r="C330" i="2" s="1"/>
  <c r="C338" i="2" s="1"/>
  <c r="C346" i="2" s="1"/>
  <c r="C354" i="2" s="1"/>
  <c r="C362" i="2" s="1"/>
  <c r="C370" i="2" s="1"/>
  <c r="C378" i="2" s="1"/>
  <c r="C386" i="2" s="1"/>
  <c r="C394" i="2" s="1"/>
  <c r="Z5" i="1"/>
  <c r="AB5" i="1" s="1"/>
  <c r="R5" i="1"/>
  <c r="Q5" i="1"/>
  <c r="P5" i="1"/>
  <c r="O5" i="1"/>
  <c r="N5" i="1"/>
  <c r="M5" i="1"/>
  <c r="L5" i="1"/>
  <c r="G307" i="2" l="1"/>
  <c r="G211" i="2"/>
  <c r="G115" i="2"/>
  <c r="G391" i="2"/>
  <c r="C399" i="2"/>
  <c r="B402" i="2"/>
  <c r="E394" i="2"/>
  <c r="G312" i="2"/>
  <c r="G216" i="2"/>
  <c r="G120" i="2"/>
  <c r="G10" i="2"/>
  <c r="G389" i="2"/>
  <c r="C397" i="2"/>
  <c r="G386" i="2"/>
  <c r="G290" i="2"/>
  <c r="G194" i="2"/>
  <c r="G98" i="2"/>
  <c r="G388" i="2"/>
  <c r="C396" i="2"/>
  <c r="G384" i="2"/>
  <c r="G288" i="2"/>
  <c r="G192" i="2"/>
  <c r="G96" i="2"/>
  <c r="G387" i="2"/>
  <c r="C395" i="2"/>
  <c r="G379" i="2"/>
  <c r="G283" i="2"/>
  <c r="G187" i="2"/>
  <c r="G74" i="2"/>
  <c r="E393" i="2"/>
  <c r="B401" i="2"/>
  <c r="G362" i="2"/>
  <c r="G266" i="2"/>
  <c r="G170" i="2"/>
  <c r="G72" i="2"/>
  <c r="G390" i="2"/>
  <c r="C398" i="2"/>
  <c r="B408" i="2"/>
  <c r="E400" i="2"/>
  <c r="G360" i="2"/>
  <c r="G264" i="2"/>
  <c r="G168" i="2"/>
  <c r="G50" i="2"/>
  <c r="E399" i="2"/>
  <c r="B407" i="2"/>
  <c r="G355" i="2"/>
  <c r="G259" i="2"/>
  <c r="G163" i="2"/>
  <c r="G48" i="2"/>
  <c r="B406" i="2"/>
  <c r="E398" i="2"/>
  <c r="G338" i="2"/>
  <c r="G242" i="2"/>
  <c r="G146" i="2"/>
  <c r="G26" i="2"/>
  <c r="C402" i="2"/>
  <c r="G394" i="2"/>
  <c r="B405" i="2"/>
  <c r="E397" i="2"/>
  <c r="G336" i="2"/>
  <c r="G240" i="2"/>
  <c r="G144" i="2"/>
  <c r="G24" i="2"/>
  <c r="G385" i="2"/>
  <c r="C393" i="2"/>
  <c r="B404" i="2"/>
  <c r="E396" i="2"/>
  <c r="G331" i="2"/>
  <c r="G235" i="2"/>
  <c r="G139" i="2"/>
  <c r="G14" i="2"/>
  <c r="G392" i="2"/>
  <c r="C400" i="2"/>
  <c r="B403" i="2"/>
  <c r="E395" i="2"/>
  <c r="G314" i="2"/>
  <c r="G218" i="2"/>
  <c r="G122" i="2"/>
  <c r="G12" i="2"/>
  <c r="G302" i="2"/>
  <c r="G254" i="2"/>
  <c r="G158" i="2"/>
  <c r="G382" i="2"/>
  <c r="G358" i="2"/>
  <c r="G346" i="2"/>
  <c r="G322" i="2"/>
  <c r="G298" i="2"/>
  <c r="G262" i="2"/>
  <c r="G226" i="2"/>
  <c r="G380" i="2"/>
  <c r="G368" i="2"/>
  <c r="G356" i="2"/>
  <c r="G344" i="2"/>
  <c r="G332" i="2"/>
  <c r="G320" i="2"/>
  <c r="G308" i="2"/>
  <c r="G296" i="2"/>
  <c r="G284" i="2"/>
  <c r="G272" i="2"/>
  <c r="G260" i="2"/>
  <c r="G248" i="2"/>
  <c r="G236" i="2"/>
  <c r="G224" i="2"/>
  <c r="G212" i="2"/>
  <c r="G200" i="2"/>
  <c r="G188" i="2"/>
  <c r="G176" i="2"/>
  <c r="G164" i="2"/>
  <c r="G152" i="2"/>
  <c r="G140" i="2"/>
  <c r="G128" i="2"/>
  <c r="G116" i="2"/>
  <c r="G104" i="2"/>
  <c r="G92" i="2"/>
  <c r="G80" i="2"/>
  <c r="G68" i="2"/>
  <c r="G56" i="2"/>
  <c r="G44" i="2"/>
  <c r="G32" i="2"/>
  <c r="G20" i="2"/>
  <c r="G372" i="2"/>
  <c r="G348" i="2"/>
  <c r="G324" i="2"/>
  <c r="G300" i="2"/>
  <c r="G276" i="2"/>
  <c r="G343" i="2"/>
  <c r="G103" i="2"/>
  <c r="G91" i="2"/>
  <c r="G79" i="2"/>
  <c r="G67" i="2"/>
  <c r="G43" i="2"/>
  <c r="G31" i="2"/>
  <c r="G19" i="2"/>
  <c r="G326" i="2"/>
  <c r="G278" i="2"/>
  <c r="G110" i="2"/>
  <c r="G247" i="2"/>
  <c r="G378" i="2"/>
  <c r="G342" i="2"/>
  <c r="G330" i="2"/>
  <c r="G294" i="2"/>
  <c r="G270" i="2"/>
  <c r="G246" i="2"/>
  <c r="G222" i="2"/>
  <c r="G198" i="2"/>
  <c r="G174" i="2"/>
  <c r="G150" i="2"/>
  <c r="G126" i="2"/>
  <c r="G102" i="2"/>
  <c r="G30" i="2"/>
  <c r="G377" i="2"/>
  <c r="G365" i="2"/>
  <c r="G353" i="2"/>
  <c r="G341" i="2"/>
  <c r="G329" i="2"/>
  <c r="G317" i="2"/>
  <c r="G305" i="2"/>
  <c r="G293" i="2"/>
  <c r="G281" i="2"/>
  <c r="G269" i="2"/>
  <c r="G257" i="2"/>
  <c r="G245" i="2"/>
  <c r="G233" i="2"/>
  <c r="G221" i="2"/>
  <c r="G209" i="2"/>
  <c r="G197" i="2"/>
  <c r="G185" i="2"/>
  <c r="G173" i="2"/>
  <c r="G161" i="2"/>
  <c r="G149" i="2"/>
  <c r="G137" i="2"/>
  <c r="G125" i="2"/>
  <c r="G113" i="2"/>
  <c r="G101" i="2"/>
  <c r="G89" i="2"/>
  <c r="G77" i="2"/>
  <c r="G65" i="2"/>
  <c r="G53" i="2"/>
  <c r="G41" i="2"/>
  <c r="G29" i="2"/>
  <c r="G17" i="2"/>
  <c r="G350" i="2"/>
  <c r="G206" i="2"/>
  <c r="G134" i="2"/>
  <c r="G252" i="2"/>
  <c r="G367" i="2"/>
  <c r="G271" i="2"/>
  <c r="G151" i="2"/>
  <c r="G127" i="2"/>
  <c r="G354" i="2"/>
  <c r="G318" i="2"/>
  <c r="G306" i="2"/>
  <c r="G282" i="2"/>
  <c r="G258" i="2"/>
  <c r="G234" i="2"/>
  <c r="G210" i="2"/>
  <c r="G186" i="2"/>
  <c r="G162" i="2"/>
  <c r="G138" i="2"/>
  <c r="G114" i="2"/>
  <c r="G90" i="2"/>
  <c r="G78" i="2"/>
  <c r="G66" i="2"/>
  <c r="G54" i="2"/>
  <c r="G42" i="2"/>
  <c r="G18" i="2"/>
  <c r="G376" i="2"/>
  <c r="G364" i="2"/>
  <c r="G352" i="2"/>
  <c r="G340" i="2"/>
  <c r="G328" i="2"/>
  <c r="G316" i="2"/>
  <c r="G304" i="2"/>
  <c r="G292" i="2"/>
  <c r="G280" i="2"/>
  <c r="G268" i="2"/>
  <c r="G256" i="2"/>
  <c r="G244" i="2"/>
  <c r="G232" i="2"/>
  <c r="G220" i="2"/>
  <c r="G208" i="2"/>
  <c r="G196" i="2"/>
  <c r="G184" i="2"/>
  <c r="G172" i="2"/>
  <c r="G160" i="2"/>
  <c r="G148" i="2"/>
  <c r="G136" i="2"/>
  <c r="G124" i="2"/>
  <c r="G112" i="2"/>
  <c r="G100" i="2"/>
  <c r="G88" i="2"/>
  <c r="G76" i="2"/>
  <c r="G64" i="2"/>
  <c r="G52" i="2"/>
  <c r="G40" i="2"/>
  <c r="G28" i="2"/>
  <c r="G16" i="2"/>
  <c r="G319" i="2"/>
  <c r="G295" i="2"/>
  <c r="G223" i="2"/>
  <c r="G199" i="2"/>
  <c r="G175" i="2"/>
  <c r="G55" i="2"/>
  <c r="G366" i="2"/>
  <c r="G375" i="2"/>
  <c r="G363" i="2"/>
  <c r="G351" i="2"/>
  <c r="G339" i="2"/>
  <c r="G327" i="2"/>
  <c r="G315" i="2"/>
  <c r="G303" i="2"/>
  <c r="G291" i="2"/>
  <c r="G279" i="2"/>
  <c r="G267" i="2"/>
  <c r="G255" i="2"/>
  <c r="G243" i="2"/>
  <c r="G231" i="2"/>
  <c r="G219" i="2"/>
  <c r="G207" i="2"/>
  <c r="G195" i="2"/>
  <c r="G183" i="2"/>
  <c r="G171" i="2"/>
  <c r="G159" i="2"/>
  <c r="G147" i="2"/>
  <c r="G135" i="2"/>
  <c r="G123" i="2"/>
  <c r="G111" i="2"/>
  <c r="G99" i="2"/>
  <c r="G87" i="2"/>
  <c r="G75" i="2"/>
  <c r="G63" i="2"/>
  <c r="G51" i="2"/>
  <c r="G39" i="2"/>
  <c r="G27" i="2"/>
  <c r="G15" i="2"/>
  <c r="G374" i="2"/>
  <c r="G230" i="2"/>
  <c r="G182" i="2"/>
  <c r="G86" i="2"/>
  <c r="G62" i="2"/>
  <c r="G38" i="2"/>
  <c r="G373" i="2"/>
  <c r="G361" i="2"/>
  <c r="G349" i="2"/>
  <c r="G337" i="2"/>
  <c r="G325" i="2"/>
  <c r="G313" i="2"/>
  <c r="G301" i="2"/>
  <c r="G289" i="2"/>
  <c r="G277" i="2"/>
  <c r="G265" i="2"/>
  <c r="G253" i="2"/>
  <c r="G241" i="2"/>
  <c r="G229" i="2"/>
  <c r="G217" i="2"/>
  <c r="G205" i="2"/>
  <c r="G193" i="2"/>
  <c r="G181" i="2"/>
  <c r="G169" i="2"/>
  <c r="G157" i="2"/>
  <c r="G145" i="2"/>
  <c r="G133" i="2"/>
  <c r="G121" i="2"/>
  <c r="G109" i="2"/>
  <c r="G97" i="2"/>
  <c r="G85" i="2"/>
  <c r="G73" i="2"/>
  <c r="G61" i="2"/>
  <c r="G49" i="2"/>
  <c r="G37" i="2"/>
  <c r="G25" i="2"/>
  <c r="G13" i="2"/>
  <c r="G228" i="2"/>
  <c r="G204" i="2"/>
  <c r="G180" i="2"/>
  <c r="G156" i="2"/>
  <c r="G132" i="2"/>
  <c r="G108" i="2"/>
  <c r="G84" i="2"/>
  <c r="G60" i="2"/>
  <c r="G36" i="2"/>
  <c r="G383" i="2"/>
  <c r="G371" i="2"/>
  <c r="G359" i="2"/>
  <c r="G347" i="2"/>
  <c r="G335" i="2"/>
  <c r="G323" i="2"/>
  <c r="G311" i="2"/>
  <c r="G299" i="2"/>
  <c r="G287" i="2"/>
  <c r="G275" i="2"/>
  <c r="G263" i="2"/>
  <c r="G251" i="2"/>
  <c r="G239" i="2"/>
  <c r="G227" i="2"/>
  <c r="G215" i="2"/>
  <c r="G203" i="2"/>
  <c r="G191" i="2"/>
  <c r="G179" i="2"/>
  <c r="G167" i="2"/>
  <c r="G155" i="2"/>
  <c r="G143" i="2"/>
  <c r="G131" i="2"/>
  <c r="G119" i="2"/>
  <c r="G107" i="2"/>
  <c r="G95" i="2"/>
  <c r="G83" i="2"/>
  <c r="G71" i="2"/>
  <c r="G59" i="2"/>
  <c r="G47" i="2"/>
  <c r="G35" i="2"/>
  <c r="G23" i="2"/>
  <c r="G11" i="2"/>
  <c r="G370" i="2"/>
  <c r="G334" i="2"/>
  <c r="G310" i="2"/>
  <c r="G286" i="2"/>
  <c r="G274" i="2"/>
  <c r="G250" i="2"/>
  <c r="G238" i="2"/>
  <c r="G214" i="2"/>
  <c r="G202" i="2"/>
  <c r="G190" i="2"/>
  <c r="G178" i="2"/>
  <c r="G166" i="2"/>
  <c r="G154" i="2"/>
  <c r="G142" i="2"/>
  <c r="G130" i="2"/>
  <c r="G118" i="2"/>
  <c r="G106" i="2"/>
  <c r="G94" i="2"/>
  <c r="G82" i="2"/>
  <c r="G70" i="2"/>
  <c r="G58" i="2"/>
  <c r="G46" i="2"/>
  <c r="G34" i="2"/>
  <c r="G22" i="2"/>
  <c r="G381" i="2"/>
  <c r="G369" i="2"/>
  <c r="G357" i="2"/>
  <c r="G345" i="2"/>
  <c r="G333" i="2"/>
  <c r="G321" i="2"/>
  <c r="G309" i="2"/>
  <c r="G297" i="2"/>
  <c r="G285" i="2"/>
  <c r="G273" i="2"/>
  <c r="G261" i="2"/>
  <c r="G249" i="2"/>
  <c r="G237" i="2"/>
  <c r="G225" i="2"/>
  <c r="G213" i="2"/>
  <c r="G201" i="2"/>
  <c r="G189" i="2"/>
  <c r="G177" i="2"/>
  <c r="G165" i="2"/>
  <c r="G153" i="2"/>
  <c r="G141" i="2"/>
  <c r="G129" i="2"/>
  <c r="G117" i="2"/>
  <c r="G105" i="2"/>
  <c r="G93" i="2"/>
  <c r="G81" i="2"/>
  <c r="G69" i="2"/>
  <c r="G57" i="2"/>
  <c r="G45" i="2"/>
  <c r="G33" i="2"/>
  <c r="G21" i="2"/>
  <c r="E37" i="2"/>
  <c r="E25" i="2"/>
  <c r="E41" i="2"/>
  <c r="E42" i="2"/>
  <c r="E43" i="2"/>
  <c r="E44" i="2"/>
  <c r="E45" i="2"/>
  <c r="E46" i="2"/>
  <c r="E47" i="2"/>
  <c r="E48" i="2"/>
  <c r="E40" i="2"/>
  <c r="E28" i="2"/>
  <c r="E16" i="2"/>
  <c r="E39" i="2"/>
  <c r="E27" i="2"/>
  <c r="E15" i="2"/>
  <c r="E38" i="2"/>
  <c r="E26" i="2"/>
  <c r="E14" i="2"/>
  <c r="E36" i="2"/>
  <c r="E24" i="2"/>
  <c r="E12" i="2"/>
  <c r="E35" i="2"/>
  <c r="E23" i="2"/>
  <c r="E11" i="2"/>
  <c r="E34" i="2"/>
  <c r="E22" i="2"/>
  <c r="E10" i="2"/>
  <c r="E33" i="2"/>
  <c r="E21" i="2"/>
  <c r="E9" i="2"/>
  <c r="E32" i="2"/>
  <c r="E20" i="2"/>
  <c r="E31" i="2"/>
  <c r="E19" i="2"/>
  <c r="E30" i="2"/>
  <c r="E18" i="2"/>
  <c r="E29" i="2"/>
  <c r="E17" i="2"/>
  <c r="Y7" i="1"/>
  <c r="C408" i="2" l="1"/>
  <c r="G400" i="2"/>
  <c r="C406" i="2"/>
  <c r="G398" i="2"/>
  <c r="C403" i="2"/>
  <c r="G395" i="2"/>
  <c r="C405" i="2"/>
  <c r="G397" i="2"/>
  <c r="B414" i="2"/>
  <c r="E406" i="2"/>
  <c r="B411" i="2"/>
  <c r="E403" i="2"/>
  <c r="B413" i="2"/>
  <c r="E405" i="2"/>
  <c r="B415" i="2"/>
  <c r="E407" i="2"/>
  <c r="B416" i="2"/>
  <c r="E408" i="2"/>
  <c r="C410" i="2"/>
  <c r="G402" i="2"/>
  <c r="B409" i="2"/>
  <c r="E401" i="2"/>
  <c r="C404" i="2"/>
  <c r="G396" i="2"/>
  <c r="B412" i="2"/>
  <c r="E404" i="2"/>
  <c r="B410" i="2"/>
  <c r="E402" i="2"/>
  <c r="G393" i="2"/>
  <c r="C401" i="2"/>
  <c r="C407" i="2"/>
  <c r="G399" i="2"/>
  <c r="E53" i="2"/>
  <c r="E54" i="2"/>
  <c r="E55" i="2"/>
  <c r="E56" i="2"/>
  <c r="E50" i="2"/>
  <c r="E51" i="2"/>
  <c r="E52" i="2"/>
  <c r="E49" i="2"/>
  <c r="Y8" i="1"/>
  <c r="Z7" i="1"/>
  <c r="Z6" i="1"/>
  <c r="B417" i="2" l="1"/>
  <c r="E409" i="2"/>
  <c r="B422" i="2"/>
  <c r="E414" i="2"/>
  <c r="C415" i="2"/>
  <c r="G407" i="2"/>
  <c r="C418" i="2"/>
  <c r="G410" i="2"/>
  <c r="C413" i="2"/>
  <c r="G405" i="2"/>
  <c r="B424" i="2"/>
  <c r="E416" i="2"/>
  <c r="C411" i="2"/>
  <c r="G403" i="2"/>
  <c r="C409" i="2"/>
  <c r="G401" i="2"/>
  <c r="B418" i="2"/>
  <c r="E410" i="2"/>
  <c r="B423" i="2"/>
  <c r="E415" i="2"/>
  <c r="C414" i="2"/>
  <c r="G406" i="2"/>
  <c r="C412" i="2"/>
  <c r="G404" i="2"/>
  <c r="B419" i="2"/>
  <c r="E411" i="2"/>
  <c r="B420" i="2"/>
  <c r="E412" i="2"/>
  <c r="B421" i="2"/>
  <c r="E413" i="2"/>
  <c r="C416" i="2"/>
  <c r="G408" i="2"/>
  <c r="E57" i="2"/>
  <c r="E58" i="2"/>
  <c r="E59" i="2"/>
  <c r="E60" i="2"/>
  <c r="E62" i="2"/>
  <c r="E63" i="2"/>
  <c r="E64" i="2"/>
  <c r="E61" i="2"/>
  <c r="Y9" i="1"/>
  <c r="AB6" i="1"/>
  <c r="AB7" i="1"/>
  <c r="C422" i="2" l="1"/>
  <c r="G414" i="2"/>
  <c r="C421" i="2"/>
  <c r="G413" i="2"/>
  <c r="B432" i="2"/>
  <c r="E424" i="2"/>
  <c r="C424" i="2"/>
  <c r="G416" i="2"/>
  <c r="B431" i="2"/>
  <c r="E423" i="2"/>
  <c r="C426" i="2"/>
  <c r="G418" i="2"/>
  <c r="B429" i="2"/>
  <c r="E421" i="2"/>
  <c r="B426" i="2"/>
  <c r="E418" i="2"/>
  <c r="C423" i="2"/>
  <c r="G415" i="2"/>
  <c r="B428" i="2"/>
  <c r="E420" i="2"/>
  <c r="C417" i="2"/>
  <c r="G409" i="2"/>
  <c r="B430" i="2"/>
  <c r="E422" i="2"/>
  <c r="C420" i="2"/>
  <c r="G412" i="2"/>
  <c r="B427" i="2"/>
  <c r="E419" i="2"/>
  <c r="C419" i="2"/>
  <c r="G411" i="2"/>
  <c r="B425" i="2"/>
  <c r="E417" i="2"/>
  <c r="E65" i="2"/>
  <c r="E66" i="2"/>
  <c r="E67" i="2"/>
  <c r="E68" i="2"/>
  <c r="E69" i="2"/>
  <c r="E70" i="2"/>
  <c r="E71" i="2"/>
  <c r="E72" i="2"/>
  <c r="Y10" i="1"/>
  <c r="Z10" i="1" s="1"/>
  <c r="AB8" i="1"/>
  <c r="Z9" i="1"/>
  <c r="C425" i="2" l="1"/>
  <c r="G417" i="2"/>
  <c r="B439" i="2"/>
  <c r="E431" i="2"/>
  <c r="B433" i="2"/>
  <c r="E425" i="2"/>
  <c r="B436" i="2"/>
  <c r="E428" i="2"/>
  <c r="C432" i="2"/>
  <c r="G424" i="2"/>
  <c r="C434" i="2"/>
  <c r="G426" i="2"/>
  <c r="C427" i="2"/>
  <c r="G419" i="2"/>
  <c r="C431" i="2"/>
  <c r="G423" i="2"/>
  <c r="B440" i="2"/>
  <c r="E432" i="2"/>
  <c r="B435" i="2"/>
  <c r="E427" i="2"/>
  <c r="B434" i="2"/>
  <c r="E426" i="2"/>
  <c r="C429" i="2"/>
  <c r="G421" i="2"/>
  <c r="B438" i="2"/>
  <c r="E430" i="2"/>
  <c r="C428" i="2"/>
  <c r="G420" i="2"/>
  <c r="B437" i="2"/>
  <c r="E429" i="2"/>
  <c r="C430" i="2"/>
  <c r="G422" i="2"/>
  <c r="E77" i="2"/>
  <c r="E78" i="2"/>
  <c r="E79" i="2"/>
  <c r="E80" i="2"/>
  <c r="E74" i="2"/>
  <c r="E75" i="2"/>
  <c r="E76" i="2"/>
  <c r="E73" i="2"/>
  <c r="Y11" i="1"/>
  <c r="Z11" i="1" s="1"/>
  <c r="AB9" i="1"/>
  <c r="AB10" i="1"/>
  <c r="B442" i="2" l="1"/>
  <c r="E434" i="2"/>
  <c r="C440" i="2"/>
  <c r="G432" i="2"/>
  <c r="C437" i="2"/>
  <c r="G429" i="2"/>
  <c r="C438" i="2"/>
  <c r="G430" i="2"/>
  <c r="B443" i="2"/>
  <c r="E435" i="2"/>
  <c r="B444" i="2"/>
  <c r="E436" i="2"/>
  <c r="B445" i="2"/>
  <c r="E437" i="2"/>
  <c r="B448" i="2"/>
  <c r="E440" i="2"/>
  <c r="B441" i="2"/>
  <c r="E433" i="2"/>
  <c r="C442" i="2"/>
  <c r="G434" i="2"/>
  <c r="C436" i="2"/>
  <c r="G428" i="2"/>
  <c r="C439" i="2"/>
  <c r="G431" i="2"/>
  <c r="B447" i="2"/>
  <c r="E439" i="2"/>
  <c r="B446" i="2"/>
  <c r="E438" i="2"/>
  <c r="C435" i="2"/>
  <c r="G427" i="2"/>
  <c r="C433" i="2"/>
  <c r="G425" i="2"/>
  <c r="E81" i="2"/>
  <c r="E82" i="2"/>
  <c r="E83" i="2"/>
  <c r="E84" i="2"/>
  <c r="E86" i="2"/>
  <c r="E87" i="2"/>
  <c r="E88" i="2"/>
  <c r="E85" i="2"/>
  <c r="Y12" i="1"/>
  <c r="Z12" i="1" s="1"/>
  <c r="AB11" i="1"/>
  <c r="B452" i="2" l="1"/>
  <c r="E444" i="2"/>
  <c r="C444" i="2"/>
  <c r="G436" i="2"/>
  <c r="B451" i="2"/>
  <c r="E443" i="2"/>
  <c r="C441" i="2"/>
  <c r="G433" i="2"/>
  <c r="C450" i="2"/>
  <c r="G442" i="2"/>
  <c r="C446" i="2"/>
  <c r="G438" i="2"/>
  <c r="C443" i="2"/>
  <c r="G435" i="2"/>
  <c r="B449" i="2"/>
  <c r="E441" i="2"/>
  <c r="C445" i="2"/>
  <c r="G437" i="2"/>
  <c r="C447" i="2"/>
  <c r="G439" i="2"/>
  <c r="B454" i="2"/>
  <c r="E446" i="2"/>
  <c r="B456" i="2"/>
  <c r="E448" i="2"/>
  <c r="C448" i="2"/>
  <c r="G440" i="2"/>
  <c r="B455" i="2"/>
  <c r="E447" i="2"/>
  <c r="B453" i="2"/>
  <c r="E445" i="2"/>
  <c r="B450" i="2"/>
  <c r="E442" i="2"/>
  <c r="E89" i="2"/>
  <c r="E90" i="2"/>
  <c r="E91" i="2"/>
  <c r="E92" i="2"/>
  <c r="E93" i="2"/>
  <c r="E94" i="2"/>
  <c r="E95" i="2"/>
  <c r="E96" i="2"/>
  <c r="Y13" i="1"/>
  <c r="AB12" i="1"/>
  <c r="B462" i="2" l="1"/>
  <c r="E454" i="2"/>
  <c r="C458" i="2"/>
  <c r="G450" i="2"/>
  <c r="B458" i="2"/>
  <c r="E450" i="2"/>
  <c r="C455" i="2"/>
  <c r="G447" i="2"/>
  <c r="C449" i="2"/>
  <c r="G441" i="2"/>
  <c r="B464" i="2"/>
  <c r="E456" i="2"/>
  <c r="B461" i="2"/>
  <c r="E453" i="2"/>
  <c r="C453" i="2"/>
  <c r="G445" i="2"/>
  <c r="B459" i="2"/>
  <c r="E451" i="2"/>
  <c r="B463" i="2"/>
  <c r="E455" i="2"/>
  <c r="B457" i="2"/>
  <c r="E449" i="2"/>
  <c r="C452" i="2"/>
  <c r="G444" i="2"/>
  <c r="C454" i="2"/>
  <c r="G446" i="2"/>
  <c r="C456" i="2"/>
  <c r="G448" i="2"/>
  <c r="C451" i="2"/>
  <c r="G443" i="2"/>
  <c r="B460" i="2"/>
  <c r="E452" i="2"/>
  <c r="E101" i="2"/>
  <c r="E102" i="2"/>
  <c r="E103" i="2"/>
  <c r="E104" i="2"/>
  <c r="E98" i="2"/>
  <c r="E99" i="2"/>
  <c r="E100" i="2"/>
  <c r="E97" i="2"/>
  <c r="Y14" i="1"/>
  <c r="Z13" i="1"/>
  <c r="B465" i="2" l="1"/>
  <c r="E457" i="2"/>
  <c r="C457" i="2"/>
  <c r="G449" i="2"/>
  <c r="B468" i="2"/>
  <c r="E460" i="2"/>
  <c r="B471" i="2"/>
  <c r="E463" i="2"/>
  <c r="C463" i="2"/>
  <c r="G455" i="2"/>
  <c r="C460" i="2"/>
  <c r="G452" i="2"/>
  <c r="B472" i="2"/>
  <c r="E464" i="2"/>
  <c r="C459" i="2"/>
  <c r="G451" i="2"/>
  <c r="B467" i="2"/>
  <c r="E459" i="2"/>
  <c r="B466" i="2"/>
  <c r="E458" i="2"/>
  <c r="C464" i="2"/>
  <c r="G456" i="2"/>
  <c r="C461" i="2"/>
  <c r="G453" i="2"/>
  <c r="C466" i="2"/>
  <c r="G458" i="2"/>
  <c r="C462" i="2"/>
  <c r="G454" i="2"/>
  <c r="B469" i="2"/>
  <c r="E461" i="2"/>
  <c r="B470" i="2"/>
  <c r="E462" i="2"/>
  <c r="E105" i="2"/>
  <c r="E106" i="2"/>
  <c r="E107" i="2"/>
  <c r="E108" i="2"/>
  <c r="E110" i="2"/>
  <c r="E111" i="2"/>
  <c r="E112" i="2"/>
  <c r="E109" i="2"/>
  <c r="AB13" i="1"/>
  <c r="Y15" i="1"/>
  <c r="Z14" i="1"/>
  <c r="C469" i="2" l="1"/>
  <c r="G461" i="2"/>
  <c r="C472" i="2"/>
  <c r="G464" i="2"/>
  <c r="C471" i="2"/>
  <c r="G463" i="2"/>
  <c r="B478" i="2"/>
  <c r="E470" i="2"/>
  <c r="B474" i="2"/>
  <c r="E466" i="2"/>
  <c r="B479" i="2"/>
  <c r="E471" i="2"/>
  <c r="C468" i="2"/>
  <c r="G460" i="2"/>
  <c r="B477" i="2"/>
  <c r="E469" i="2"/>
  <c r="B475" i="2"/>
  <c r="E467" i="2"/>
  <c r="B476" i="2"/>
  <c r="E468" i="2"/>
  <c r="C470" i="2"/>
  <c r="G462" i="2"/>
  <c r="C467" i="2"/>
  <c r="G459" i="2"/>
  <c r="C465" i="2"/>
  <c r="G457" i="2"/>
  <c r="C474" i="2"/>
  <c r="G466" i="2"/>
  <c r="B480" i="2"/>
  <c r="E472" i="2"/>
  <c r="B473" i="2"/>
  <c r="E465" i="2"/>
  <c r="E113" i="2"/>
  <c r="E114" i="2"/>
  <c r="E115" i="2"/>
  <c r="E116" i="2"/>
  <c r="E117" i="2"/>
  <c r="E118" i="2"/>
  <c r="E119" i="2"/>
  <c r="E120" i="2"/>
  <c r="AB14" i="1"/>
  <c r="Y16" i="1"/>
  <c r="Z15" i="1"/>
  <c r="C478" i="2" l="1"/>
  <c r="G470" i="2"/>
  <c r="B482" i="2"/>
  <c r="E474" i="2"/>
  <c r="B481" i="2"/>
  <c r="E473" i="2"/>
  <c r="B484" i="2"/>
  <c r="E476" i="2"/>
  <c r="B486" i="2"/>
  <c r="E478" i="2"/>
  <c r="C475" i="2"/>
  <c r="G467" i="2"/>
  <c r="B488" i="2"/>
  <c r="E480" i="2"/>
  <c r="B483" i="2"/>
  <c r="E475" i="2"/>
  <c r="C479" i="2"/>
  <c r="G471" i="2"/>
  <c r="B487" i="2"/>
  <c r="E479" i="2"/>
  <c r="C482" i="2"/>
  <c r="G474" i="2"/>
  <c r="B485" i="2"/>
  <c r="E477" i="2"/>
  <c r="C480" i="2"/>
  <c r="G472" i="2"/>
  <c r="C473" i="2"/>
  <c r="G465" i="2"/>
  <c r="C476" i="2"/>
  <c r="G468" i="2"/>
  <c r="C477" i="2"/>
  <c r="G469" i="2"/>
  <c r="E125" i="2"/>
  <c r="E126" i="2"/>
  <c r="E127" i="2"/>
  <c r="E128" i="2"/>
  <c r="E122" i="2"/>
  <c r="E123" i="2"/>
  <c r="E124" i="2"/>
  <c r="E121" i="2"/>
  <c r="AB15" i="1"/>
  <c r="Y17" i="1"/>
  <c r="Z16" i="1"/>
  <c r="C490" i="2" l="1"/>
  <c r="G482" i="2"/>
  <c r="B494" i="2"/>
  <c r="E486" i="2"/>
  <c r="C485" i="2"/>
  <c r="G477" i="2"/>
  <c r="B495" i="2"/>
  <c r="E487" i="2"/>
  <c r="B492" i="2"/>
  <c r="E484" i="2"/>
  <c r="B493" i="2"/>
  <c r="E485" i="2"/>
  <c r="C483" i="2"/>
  <c r="G475" i="2"/>
  <c r="C484" i="2"/>
  <c r="G476" i="2"/>
  <c r="C487" i="2"/>
  <c r="G479" i="2"/>
  <c r="B489" i="2"/>
  <c r="E481" i="2"/>
  <c r="C481" i="2"/>
  <c r="G473" i="2"/>
  <c r="B491" i="2"/>
  <c r="E483" i="2"/>
  <c r="B490" i="2"/>
  <c r="E482" i="2"/>
  <c r="C488" i="2"/>
  <c r="G480" i="2"/>
  <c r="B496" i="2"/>
  <c r="E488" i="2"/>
  <c r="C486" i="2"/>
  <c r="G478" i="2"/>
  <c r="E129" i="2"/>
  <c r="E130" i="2"/>
  <c r="E131" i="2"/>
  <c r="E132" i="2"/>
  <c r="E134" i="2"/>
  <c r="E135" i="2"/>
  <c r="E136" i="2"/>
  <c r="E133" i="2"/>
  <c r="AB16" i="1"/>
  <c r="Y18" i="1"/>
  <c r="Z17" i="1"/>
  <c r="C489" i="2" l="1"/>
  <c r="G481" i="2"/>
  <c r="B500" i="2"/>
  <c r="E492" i="2"/>
  <c r="B501" i="2"/>
  <c r="E493" i="2"/>
  <c r="C494" i="2"/>
  <c r="G486" i="2"/>
  <c r="B497" i="2"/>
  <c r="E489" i="2"/>
  <c r="B503" i="2"/>
  <c r="E495" i="2"/>
  <c r="B499" i="2"/>
  <c r="E491" i="2"/>
  <c r="B504" i="2"/>
  <c r="E496" i="2"/>
  <c r="C495" i="2"/>
  <c r="G487" i="2"/>
  <c r="C493" i="2"/>
  <c r="G485" i="2"/>
  <c r="C496" i="2"/>
  <c r="G488" i="2"/>
  <c r="C492" i="2"/>
  <c r="G484" i="2"/>
  <c r="B502" i="2"/>
  <c r="E494" i="2"/>
  <c r="B498" i="2"/>
  <c r="E490" i="2"/>
  <c r="C491" i="2"/>
  <c r="G483" i="2"/>
  <c r="C498" i="2"/>
  <c r="G490" i="2"/>
  <c r="E137" i="2"/>
  <c r="E138" i="2"/>
  <c r="E139" i="2"/>
  <c r="E140" i="2"/>
  <c r="E141" i="2"/>
  <c r="E142" i="2"/>
  <c r="E143" i="2"/>
  <c r="E144" i="2"/>
  <c r="AB17" i="1"/>
  <c r="Y19" i="1"/>
  <c r="Z18" i="1"/>
  <c r="C504" i="2" l="1"/>
  <c r="G496" i="2"/>
  <c r="B505" i="2"/>
  <c r="E497" i="2"/>
  <c r="B511" i="2"/>
  <c r="E503" i="2"/>
  <c r="C506" i="2"/>
  <c r="G498" i="2"/>
  <c r="C501" i="2"/>
  <c r="G493" i="2"/>
  <c r="C502" i="2"/>
  <c r="G494" i="2"/>
  <c r="C499" i="2"/>
  <c r="G491" i="2"/>
  <c r="C503" i="2"/>
  <c r="G495" i="2"/>
  <c r="B509" i="2"/>
  <c r="E501" i="2"/>
  <c r="B506" i="2"/>
  <c r="E498" i="2"/>
  <c r="B512" i="2"/>
  <c r="E504" i="2"/>
  <c r="B508" i="2"/>
  <c r="E500" i="2"/>
  <c r="C500" i="2"/>
  <c r="G492" i="2"/>
  <c r="B510" i="2"/>
  <c r="E502" i="2"/>
  <c r="B507" i="2"/>
  <c r="E499" i="2"/>
  <c r="C497" i="2"/>
  <c r="G489" i="2"/>
  <c r="E149" i="2"/>
  <c r="E150" i="2"/>
  <c r="E151" i="2"/>
  <c r="E152" i="2"/>
  <c r="E146" i="2"/>
  <c r="E147" i="2"/>
  <c r="E148" i="2"/>
  <c r="E145" i="2"/>
  <c r="AB18" i="1"/>
  <c r="Y20" i="1"/>
  <c r="Z19" i="1"/>
  <c r="B520" i="2" l="1"/>
  <c r="E512" i="2"/>
  <c r="C509" i="2"/>
  <c r="G501" i="2"/>
  <c r="C510" i="2"/>
  <c r="G502" i="2"/>
  <c r="C505" i="2"/>
  <c r="G497" i="2"/>
  <c r="B514" i="2"/>
  <c r="E506" i="2"/>
  <c r="C514" i="2"/>
  <c r="G506" i="2"/>
  <c r="B515" i="2"/>
  <c r="E507" i="2"/>
  <c r="B517" i="2"/>
  <c r="E509" i="2"/>
  <c r="B519" i="2"/>
  <c r="E511" i="2"/>
  <c r="B516" i="2"/>
  <c r="E508" i="2"/>
  <c r="B518" i="2"/>
  <c r="E510" i="2"/>
  <c r="C511" i="2"/>
  <c r="G503" i="2"/>
  <c r="B513" i="2"/>
  <c r="E505" i="2"/>
  <c r="C508" i="2"/>
  <c r="G500" i="2"/>
  <c r="C507" i="2"/>
  <c r="G499" i="2"/>
  <c r="C512" i="2"/>
  <c r="G504" i="2"/>
  <c r="E153" i="2"/>
  <c r="E154" i="2"/>
  <c r="E155" i="2"/>
  <c r="E156" i="2"/>
  <c r="E158" i="2"/>
  <c r="E159" i="2"/>
  <c r="E160" i="2"/>
  <c r="E157" i="2"/>
  <c r="AB19" i="1"/>
  <c r="Y21" i="1"/>
  <c r="Z20" i="1"/>
  <c r="B526" i="2" l="1"/>
  <c r="E518" i="2"/>
  <c r="B522" i="2"/>
  <c r="E514" i="2"/>
  <c r="C522" i="2"/>
  <c r="G514" i="2"/>
  <c r="C520" i="2"/>
  <c r="G512" i="2"/>
  <c r="B524" i="2"/>
  <c r="E516" i="2"/>
  <c r="C513" i="2"/>
  <c r="G505" i="2"/>
  <c r="C519" i="2"/>
  <c r="G511" i="2"/>
  <c r="C515" i="2"/>
  <c r="G507" i="2"/>
  <c r="B527" i="2"/>
  <c r="E519" i="2"/>
  <c r="C518" i="2"/>
  <c r="G510" i="2"/>
  <c r="C516" i="2"/>
  <c r="G508" i="2"/>
  <c r="B525" i="2"/>
  <c r="E517" i="2"/>
  <c r="C517" i="2"/>
  <c r="G509" i="2"/>
  <c r="B521" i="2"/>
  <c r="E513" i="2"/>
  <c r="B523" i="2"/>
  <c r="E515" i="2"/>
  <c r="B528" i="2"/>
  <c r="E520" i="2"/>
  <c r="E161" i="2"/>
  <c r="E162" i="2"/>
  <c r="E163" i="2"/>
  <c r="E164" i="2"/>
  <c r="E165" i="2"/>
  <c r="E166" i="2"/>
  <c r="E167" i="2"/>
  <c r="E168" i="2"/>
  <c r="AB20" i="1"/>
  <c r="Y22" i="1"/>
  <c r="Z21" i="1"/>
  <c r="B533" i="2" l="1"/>
  <c r="E525" i="2"/>
  <c r="C521" i="2"/>
  <c r="G513" i="2"/>
  <c r="C524" i="2"/>
  <c r="G516" i="2"/>
  <c r="B532" i="2"/>
  <c r="E524" i="2"/>
  <c r="B536" i="2"/>
  <c r="E528" i="2"/>
  <c r="C526" i="2"/>
  <c r="G518" i="2"/>
  <c r="C528" i="2"/>
  <c r="G520" i="2"/>
  <c r="B531" i="2"/>
  <c r="E523" i="2"/>
  <c r="B535" i="2"/>
  <c r="E527" i="2"/>
  <c r="C530" i="2"/>
  <c r="G522" i="2"/>
  <c r="B529" i="2"/>
  <c r="E521" i="2"/>
  <c r="C523" i="2"/>
  <c r="G515" i="2"/>
  <c r="B530" i="2"/>
  <c r="E522" i="2"/>
  <c r="C525" i="2"/>
  <c r="G517" i="2"/>
  <c r="C527" i="2"/>
  <c r="G519" i="2"/>
  <c r="B534" i="2"/>
  <c r="E526" i="2"/>
  <c r="E173" i="2"/>
  <c r="E174" i="2"/>
  <c r="E175" i="2"/>
  <c r="E176" i="2"/>
  <c r="E170" i="2"/>
  <c r="E171" i="2"/>
  <c r="E172" i="2"/>
  <c r="E169" i="2"/>
  <c r="AB21" i="1"/>
  <c r="Y23" i="1"/>
  <c r="Z22" i="1"/>
  <c r="C531" i="2" l="1"/>
  <c r="G523" i="2"/>
  <c r="C534" i="2"/>
  <c r="G526" i="2"/>
  <c r="B537" i="2"/>
  <c r="E529" i="2"/>
  <c r="B544" i="2"/>
  <c r="E536" i="2"/>
  <c r="B542" i="2"/>
  <c r="E534" i="2"/>
  <c r="C538" i="2"/>
  <c r="G530" i="2"/>
  <c r="B540" i="2"/>
  <c r="E532" i="2"/>
  <c r="C535" i="2"/>
  <c r="G527" i="2"/>
  <c r="B543" i="2"/>
  <c r="E535" i="2"/>
  <c r="C532" i="2"/>
  <c r="G524" i="2"/>
  <c r="C533" i="2"/>
  <c r="G525" i="2"/>
  <c r="B539" i="2"/>
  <c r="E531" i="2"/>
  <c r="C529" i="2"/>
  <c r="G521" i="2"/>
  <c r="B538" i="2"/>
  <c r="E530" i="2"/>
  <c r="C536" i="2"/>
  <c r="G528" i="2"/>
  <c r="B541" i="2"/>
  <c r="E533" i="2"/>
  <c r="E177" i="2"/>
  <c r="E178" i="2"/>
  <c r="E179" i="2"/>
  <c r="E180" i="2"/>
  <c r="E182" i="2"/>
  <c r="E183" i="2"/>
  <c r="E184" i="2"/>
  <c r="E181" i="2"/>
  <c r="AB22" i="1"/>
  <c r="Y24" i="1"/>
  <c r="Z23" i="1"/>
  <c r="C541" i="2" l="1"/>
  <c r="G533" i="2"/>
  <c r="B550" i="2"/>
  <c r="E542" i="2"/>
  <c r="B549" i="2"/>
  <c r="E541" i="2"/>
  <c r="C540" i="2"/>
  <c r="G532" i="2"/>
  <c r="B552" i="2"/>
  <c r="E544" i="2"/>
  <c r="B547" i="2"/>
  <c r="E539" i="2"/>
  <c r="C544" i="2"/>
  <c r="G536" i="2"/>
  <c r="B551" i="2"/>
  <c r="E543" i="2"/>
  <c r="B545" i="2"/>
  <c r="E537" i="2"/>
  <c r="C546" i="2"/>
  <c r="G538" i="2"/>
  <c r="B546" i="2"/>
  <c r="E538" i="2"/>
  <c r="C543" i="2"/>
  <c r="G535" i="2"/>
  <c r="G534" i="2"/>
  <c r="C542" i="2"/>
  <c r="C537" i="2"/>
  <c r="G529" i="2"/>
  <c r="B548" i="2"/>
  <c r="E540" i="2"/>
  <c r="G531" i="2"/>
  <c r="C539" i="2"/>
  <c r="E185" i="2"/>
  <c r="E186" i="2"/>
  <c r="E187" i="2"/>
  <c r="E188" i="2"/>
  <c r="E189" i="2"/>
  <c r="E190" i="2"/>
  <c r="E191" i="2"/>
  <c r="E192" i="2"/>
  <c r="AB23" i="1"/>
  <c r="Y25" i="1"/>
  <c r="Z24" i="1"/>
  <c r="G543" i="2" l="1"/>
  <c r="C551" i="2"/>
  <c r="B554" i="2"/>
  <c r="E546" i="2"/>
  <c r="B560" i="2"/>
  <c r="E552" i="2"/>
  <c r="G546" i="2"/>
  <c r="C554" i="2"/>
  <c r="G540" i="2"/>
  <c r="C548" i="2"/>
  <c r="B555" i="2"/>
  <c r="E547" i="2"/>
  <c r="B556" i="2"/>
  <c r="E548" i="2"/>
  <c r="B553" i="2"/>
  <c r="E545" i="2"/>
  <c r="B557" i="2"/>
  <c r="E549" i="2"/>
  <c r="C547" i="2"/>
  <c r="G539" i="2"/>
  <c r="G537" i="2"/>
  <c r="C545" i="2"/>
  <c r="B559" i="2"/>
  <c r="E551" i="2"/>
  <c r="B558" i="2"/>
  <c r="E550" i="2"/>
  <c r="C550" i="2"/>
  <c r="G542" i="2"/>
  <c r="C552" i="2"/>
  <c r="G544" i="2"/>
  <c r="C549" i="2"/>
  <c r="G541" i="2"/>
  <c r="E197" i="2"/>
  <c r="E198" i="2"/>
  <c r="E199" i="2"/>
  <c r="E200" i="2"/>
  <c r="E194" i="2"/>
  <c r="E195" i="2"/>
  <c r="E196" i="2"/>
  <c r="E193" i="2"/>
  <c r="AB24" i="1"/>
  <c r="Y26" i="1"/>
  <c r="Z25" i="1"/>
  <c r="C553" i="2" l="1"/>
  <c r="G545" i="2"/>
  <c r="C556" i="2"/>
  <c r="G548" i="2"/>
  <c r="B563" i="2"/>
  <c r="E555" i="2"/>
  <c r="C562" i="2"/>
  <c r="G554" i="2"/>
  <c r="G549" i="2"/>
  <c r="C557" i="2"/>
  <c r="C555" i="2"/>
  <c r="G547" i="2"/>
  <c r="C560" i="2"/>
  <c r="G552" i="2"/>
  <c r="B565" i="2"/>
  <c r="E557" i="2"/>
  <c r="B568" i="2"/>
  <c r="E560" i="2"/>
  <c r="C558" i="2"/>
  <c r="G550" i="2"/>
  <c r="B561" i="2"/>
  <c r="E553" i="2"/>
  <c r="B562" i="2"/>
  <c r="E554" i="2"/>
  <c r="B567" i="2"/>
  <c r="E559" i="2"/>
  <c r="C559" i="2"/>
  <c r="G551" i="2"/>
  <c r="B566" i="2"/>
  <c r="E558" i="2"/>
  <c r="B564" i="2"/>
  <c r="E556" i="2"/>
  <c r="E201" i="2"/>
  <c r="E202" i="2"/>
  <c r="E203" i="2"/>
  <c r="E204" i="2"/>
  <c r="E206" i="2"/>
  <c r="E207" i="2"/>
  <c r="E208" i="2"/>
  <c r="E205" i="2"/>
  <c r="AB25" i="1"/>
  <c r="Y27" i="1"/>
  <c r="Z26" i="1"/>
  <c r="C565" i="2" l="1"/>
  <c r="G557" i="2"/>
  <c r="B570" i="2"/>
  <c r="E562" i="2"/>
  <c r="E564" i="2"/>
  <c r="B572" i="2"/>
  <c r="G558" i="2"/>
  <c r="C566" i="2"/>
  <c r="C570" i="2"/>
  <c r="G562" i="2"/>
  <c r="B574" i="2"/>
  <c r="E566" i="2"/>
  <c r="B576" i="2"/>
  <c r="E568" i="2"/>
  <c r="B571" i="2"/>
  <c r="E563" i="2"/>
  <c r="G555" i="2"/>
  <c r="C563" i="2"/>
  <c r="C567" i="2"/>
  <c r="G559" i="2"/>
  <c r="B573" i="2"/>
  <c r="E565" i="2"/>
  <c r="C564" i="2"/>
  <c r="G556" i="2"/>
  <c r="B569" i="2"/>
  <c r="E561" i="2"/>
  <c r="B575" i="2"/>
  <c r="E567" i="2"/>
  <c r="C568" i="2"/>
  <c r="G560" i="2"/>
  <c r="C561" i="2"/>
  <c r="G553" i="2"/>
  <c r="E209" i="2"/>
  <c r="E210" i="2"/>
  <c r="E211" i="2"/>
  <c r="E212" i="2"/>
  <c r="E213" i="2"/>
  <c r="E214" i="2"/>
  <c r="E215" i="2"/>
  <c r="E216" i="2"/>
  <c r="AB26" i="1"/>
  <c r="Y28" i="1"/>
  <c r="Z27" i="1"/>
  <c r="B581" i="2" l="1"/>
  <c r="E573" i="2"/>
  <c r="C578" i="2"/>
  <c r="G570" i="2"/>
  <c r="C574" i="2"/>
  <c r="G566" i="2"/>
  <c r="C569" i="2"/>
  <c r="G561" i="2"/>
  <c r="G567" i="2"/>
  <c r="C575" i="2"/>
  <c r="G563" i="2"/>
  <c r="C571" i="2"/>
  <c r="B580" i="2"/>
  <c r="E572" i="2"/>
  <c r="C576" i="2"/>
  <c r="G568" i="2"/>
  <c r="B583" i="2"/>
  <c r="E575" i="2"/>
  <c r="B579" i="2"/>
  <c r="E571" i="2"/>
  <c r="E570" i="2"/>
  <c r="B578" i="2"/>
  <c r="B582" i="2"/>
  <c r="E574" i="2"/>
  <c r="C572" i="2"/>
  <c r="G564" i="2"/>
  <c r="B577" i="2"/>
  <c r="E569" i="2"/>
  <c r="E576" i="2"/>
  <c r="B584" i="2"/>
  <c r="C573" i="2"/>
  <c r="G565" i="2"/>
  <c r="E221" i="2"/>
  <c r="E222" i="2"/>
  <c r="E223" i="2"/>
  <c r="E224" i="2"/>
  <c r="E218" i="2"/>
  <c r="E219" i="2"/>
  <c r="E220" i="2"/>
  <c r="E217" i="2"/>
  <c r="AB27" i="1"/>
  <c r="Y29" i="1"/>
  <c r="Z28" i="1"/>
  <c r="C579" i="2" l="1"/>
  <c r="G571" i="2"/>
  <c r="B586" i="2"/>
  <c r="E578" i="2"/>
  <c r="C583" i="2"/>
  <c r="G575" i="2"/>
  <c r="G573" i="2"/>
  <c r="C581" i="2"/>
  <c r="B587" i="2"/>
  <c r="E579" i="2"/>
  <c r="C577" i="2"/>
  <c r="G569" i="2"/>
  <c r="B590" i="2"/>
  <c r="E582" i="2"/>
  <c r="B592" i="2"/>
  <c r="E584" i="2"/>
  <c r="B591" i="2"/>
  <c r="E583" i="2"/>
  <c r="C582" i="2"/>
  <c r="G574" i="2"/>
  <c r="B585" i="2"/>
  <c r="E577" i="2"/>
  <c r="G576" i="2"/>
  <c r="C584" i="2"/>
  <c r="C586" i="2"/>
  <c r="G578" i="2"/>
  <c r="G572" i="2"/>
  <c r="C580" i="2"/>
  <c r="B588" i="2"/>
  <c r="E580" i="2"/>
  <c r="B589" i="2"/>
  <c r="E581" i="2"/>
  <c r="E225" i="2"/>
  <c r="E226" i="2"/>
  <c r="E227" i="2"/>
  <c r="E228" i="2"/>
  <c r="E230" i="2"/>
  <c r="E231" i="2"/>
  <c r="E232" i="2"/>
  <c r="E229" i="2"/>
  <c r="AB28" i="1"/>
  <c r="Y30" i="1"/>
  <c r="Z29" i="1"/>
  <c r="C592" i="2" l="1"/>
  <c r="G584" i="2"/>
  <c r="C585" i="2"/>
  <c r="G577" i="2"/>
  <c r="E585" i="2"/>
  <c r="B593" i="2"/>
  <c r="E587" i="2"/>
  <c r="B595" i="2"/>
  <c r="C589" i="2"/>
  <c r="G581" i="2"/>
  <c r="G582" i="2"/>
  <c r="C590" i="2"/>
  <c r="B596" i="2"/>
  <c r="E588" i="2"/>
  <c r="B599" i="2"/>
  <c r="E591" i="2"/>
  <c r="C591" i="2"/>
  <c r="G583" i="2"/>
  <c r="B597" i="2"/>
  <c r="E589" i="2"/>
  <c r="G580" i="2"/>
  <c r="C588" i="2"/>
  <c r="B600" i="2"/>
  <c r="E592" i="2"/>
  <c r="B594" i="2"/>
  <c r="E586" i="2"/>
  <c r="C594" i="2"/>
  <c r="G586" i="2"/>
  <c r="B598" i="2"/>
  <c r="E590" i="2"/>
  <c r="C587" i="2"/>
  <c r="G579" i="2"/>
  <c r="E233" i="2"/>
  <c r="E234" i="2"/>
  <c r="E235" i="2"/>
  <c r="E236" i="2"/>
  <c r="E237" i="2"/>
  <c r="E238" i="2"/>
  <c r="E239" i="2"/>
  <c r="E240" i="2"/>
  <c r="AB29" i="1"/>
  <c r="Y31" i="1"/>
  <c r="Z30" i="1"/>
  <c r="C598" i="2" l="1"/>
  <c r="G590" i="2"/>
  <c r="C597" i="2"/>
  <c r="G589" i="2"/>
  <c r="B603" i="2"/>
  <c r="E595" i="2"/>
  <c r="C595" i="2"/>
  <c r="G587" i="2"/>
  <c r="E597" i="2"/>
  <c r="B605" i="2"/>
  <c r="B601" i="2"/>
  <c r="E593" i="2"/>
  <c r="G588" i="2"/>
  <c r="C596" i="2"/>
  <c r="B606" i="2"/>
  <c r="E598" i="2"/>
  <c r="G591" i="2"/>
  <c r="C599" i="2"/>
  <c r="G594" i="2"/>
  <c r="C602" i="2"/>
  <c r="E599" i="2"/>
  <c r="B607" i="2"/>
  <c r="G585" i="2"/>
  <c r="C593" i="2"/>
  <c r="E600" i="2"/>
  <c r="B608" i="2"/>
  <c r="E594" i="2"/>
  <c r="B602" i="2"/>
  <c r="E596" i="2"/>
  <c r="B604" i="2"/>
  <c r="G592" i="2"/>
  <c r="C600" i="2"/>
  <c r="E245" i="2"/>
  <c r="E246" i="2"/>
  <c r="E247" i="2"/>
  <c r="E248" i="2"/>
  <c r="E242" i="2"/>
  <c r="E243" i="2"/>
  <c r="E244" i="2"/>
  <c r="E241" i="2"/>
  <c r="AB30" i="1"/>
  <c r="Y32" i="1"/>
  <c r="Z31" i="1"/>
  <c r="B615" i="2" l="1"/>
  <c r="E607" i="2"/>
  <c r="E605" i="2"/>
  <c r="B613" i="2"/>
  <c r="C603" i="2"/>
  <c r="G595" i="2"/>
  <c r="C607" i="2"/>
  <c r="G599" i="2"/>
  <c r="E603" i="2"/>
  <c r="B611" i="2"/>
  <c r="B609" i="2"/>
  <c r="E601" i="2"/>
  <c r="B612" i="2"/>
  <c r="E604" i="2"/>
  <c r="G600" i="2"/>
  <c r="C608" i="2"/>
  <c r="B610" i="2"/>
  <c r="E602" i="2"/>
  <c r="E606" i="2"/>
  <c r="B614" i="2"/>
  <c r="G597" i="2"/>
  <c r="C605" i="2"/>
  <c r="C601" i="2"/>
  <c r="G593" i="2"/>
  <c r="B616" i="2"/>
  <c r="E608" i="2"/>
  <c r="C604" i="2"/>
  <c r="G596" i="2"/>
  <c r="G602" i="2"/>
  <c r="C610" i="2"/>
  <c r="C606" i="2"/>
  <c r="G598" i="2"/>
  <c r="E249" i="2"/>
  <c r="E250" i="2"/>
  <c r="E251" i="2"/>
  <c r="E252" i="2"/>
  <c r="E254" i="2"/>
  <c r="E255" i="2"/>
  <c r="E256" i="2"/>
  <c r="E253" i="2"/>
  <c r="AB31" i="1"/>
  <c r="Y33" i="1"/>
  <c r="Z32" i="1"/>
  <c r="E609" i="2" l="1"/>
  <c r="B617" i="2"/>
  <c r="C613" i="2"/>
  <c r="G605" i="2"/>
  <c r="B619" i="2"/>
  <c r="E611" i="2"/>
  <c r="C615" i="2"/>
  <c r="G607" i="2"/>
  <c r="E614" i="2"/>
  <c r="B622" i="2"/>
  <c r="B618" i="2"/>
  <c r="E610" i="2"/>
  <c r="C611" i="2"/>
  <c r="G603" i="2"/>
  <c r="G608" i="2"/>
  <c r="C616" i="2"/>
  <c r="B621" i="2"/>
  <c r="E613" i="2"/>
  <c r="C609" i="2"/>
  <c r="G601" i="2"/>
  <c r="C614" i="2"/>
  <c r="G606" i="2"/>
  <c r="C618" i="2"/>
  <c r="G610" i="2"/>
  <c r="C612" i="2"/>
  <c r="G604" i="2"/>
  <c r="B624" i="2"/>
  <c r="E616" i="2"/>
  <c r="B620" i="2"/>
  <c r="E612" i="2"/>
  <c r="E615" i="2"/>
  <c r="B623" i="2"/>
  <c r="E257" i="2"/>
  <c r="E258" i="2"/>
  <c r="E259" i="2"/>
  <c r="E260" i="2"/>
  <c r="E261" i="2"/>
  <c r="E262" i="2"/>
  <c r="E263" i="2"/>
  <c r="E264" i="2"/>
  <c r="AB32" i="1"/>
  <c r="Y34" i="1"/>
  <c r="Z33" i="1"/>
  <c r="E622" i="2" l="1"/>
  <c r="B630" i="2"/>
  <c r="C617" i="2"/>
  <c r="G609" i="2"/>
  <c r="C623" i="2"/>
  <c r="G615" i="2"/>
  <c r="B626" i="2"/>
  <c r="E618" i="2"/>
  <c r="G614" i="2"/>
  <c r="C622" i="2"/>
  <c r="E620" i="2"/>
  <c r="B628" i="2"/>
  <c r="E621" i="2"/>
  <c r="B629" i="2"/>
  <c r="E619" i="2"/>
  <c r="B627" i="2"/>
  <c r="B631" i="2"/>
  <c r="E623" i="2"/>
  <c r="G616" i="2"/>
  <c r="C624" i="2"/>
  <c r="E624" i="2"/>
  <c r="B632" i="2"/>
  <c r="G613" i="2"/>
  <c r="C621" i="2"/>
  <c r="C626" i="2"/>
  <c r="G618" i="2"/>
  <c r="E617" i="2"/>
  <c r="B625" i="2"/>
  <c r="G612" i="2"/>
  <c r="C620" i="2"/>
  <c r="G611" i="2"/>
  <c r="C619" i="2"/>
  <c r="E269" i="2"/>
  <c r="E270" i="2"/>
  <c r="E271" i="2"/>
  <c r="E272" i="2"/>
  <c r="E266" i="2"/>
  <c r="E267" i="2"/>
  <c r="E268" i="2"/>
  <c r="E265" i="2"/>
  <c r="AB33" i="1"/>
  <c r="Y35" i="1"/>
  <c r="Z34" i="1"/>
  <c r="L6" i="1"/>
  <c r="M6" i="1"/>
  <c r="N6" i="1"/>
  <c r="O6" i="1"/>
  <c r="P6" i="1"/>
  <c r="Q6" i="1"/>
  <c r="R6" i="1"/>
  <c r="C629" i="2" l="1"/>
  <c r="G621" i="2"/>
  <c r="B636" i="2"/>
  <c r="E628" i="2"/>
  <c r="E632" i="2"/>
  <c r="B640" i="2"/>
  <c r="C630" i="2"/>
  <c r="G622" i="2"/>
  <c r="E626" i="2"/>
  <c r="B634" i="2"/>
  <c r="B639" i="2"/>
  <c r="E631" i="2"/>
  <c r="C631" i="2"/>
  <c r="G623" i="2"/>
  <c r="B633" i="2"/>
  <c r="E625" i="2"/>
  <c r="G624" i="2"/>
  <c r="C632" i="2"/>
  <c r="C628" i="2"/>
  <c r="G620" i="2"/>
  <c r="C625" i="2"/>
  <c r="G617" i="2"/>
  <c r="C627" i="2"/>
  <c r="G619" i="2"/>
  <c r="E627" i="2"/>
  <c r="B635" i="2"/>
  <c r="B637" i="2"/>
  <c r="E629" i="2"/>
  <c r="E630" i="2"/>
  <c r="B638" i="2"/>
  <c r="G626" i="2"/>
  <c r="C634" i="2"/>
  <c r="E273" i="2"/>
  <c r="E274" i="2"/>
  <c r="E275" i="2"/>
  <c r="E276" i="2"/>
  <c r="E278" i="2"/>
  <c r="E279" i="2"/>
  <c r="E280" i="2"/>
  <c r="E277" i="2"/>
  <c r="AB34" i="1"/>
  <c r="Y36" i="1"/>
  <c r="Z35" i="1"/>
  <c r="Q7" i="1"/>
  <c r="R7" i="1"/>
  <c r="L7" i="1"/>
  <c r="M7" i="1"/>
  <c r="P7" i="1"/>
  <c r="N7" i="1"/>
  <c r="O7" i="1"/>
  <c r="B642" i="2" l="1"/>
  <c r="E634" i="2"/>
  <c r="G628" i="2"/>
  <c r="C636" i="2"/>
  <c r="G630" i="2"/>
  <c r="C638" i="2"/>
  <c r="E638" i="2"/>
  <c r="B646" i="2"/>
  <c r="G632" i="2"/>
  <c r="C640" i="2"/>
  <c r="B648" i="2"/>
  <c r="E640" i="2"/>
  <c r="C635" i="2"/>
  <c r="G627" i="2"/>
  <c r="B645" i="2"/>
  <c r="E637" i="2"/>
  <c r="B641" i="2"/>
  <c r="E633" i="2"/>
  <c r="B644" i="2"/>
  <c r="E636" i="2"/>
  <c r="C633" i="2"/>
  <c r="G625" i="2"/>
  <c r="G634" i="2"/>
  <c r="C642" i="2"/>
  <c r="E635" i="2"/>
  <c r="B643" i="2"/>
  <c r="E639" i="2"/>
  <c r="B647" i="2"/>
  <c r="C639" i="2"/>
  <c r="G631" i="2"/>
  <c r="G629" i="2"/>
  <c r="C637" i="2"/>
  <c r="E281" i="2"/>
  <c r="E282" i="2"/>
  <c r="E283" i="2"/>
  <c r="E284" i="2"/>
  <c r="E285" i="2"/>
  <c r="E286" i="2"/>
  <c r="E287" i="2"/>
  <c r="E288" i="2"/>
  <c r="AB35" i="1"/>
  <c r="Y37" i="1"/>
  <c r="Z36" i="1"/>
  <c r="L8" i="1"/>
  <c r="M8" i="1"/>
  <c r="N8" i="1"/>
  <c r="O8" i="1"/>
  <c r="P8" i="1"/>
  <c r="Q8" i="1"/>
  <c r="R8" i="1"/>
  <c r="S5" i="1"/>
  <c r="S7" i="1"/>
  <c r="T7" i="1" s="1"/>
  <c r="S6" i="1"/>
  <c r="T6" i="1" s="1"/>
  <c r="C648" i="2" l="1"/>
  <c r="G640" i="2"/>
  <c r="C650" i="2"/>
  <c r="G642" i="2"/>
  <c r="B654" i="2"/>
  <c r="E646" i="2"/>
  <c r="G638" i="2"/>
  <c r="C646" i="2"/>
  <c r="C647" i="2"/>
  <c r="G639" i="2"/>
  <c r="B649" i="2"/>
  <c r="E641" i="2"/>
  <c r="E648" i="2"/>
  <c r="B656" i="2"/>
  <c r="E647" i="2"/>
  <c r="B655" i="2"/>
  <c r="G636" i="2"/>
  <c r="C644" i="2"/>
  <c r="E644" i="2"/>
  <c r="B652" i="2"/>
  <c r="B653" i="2"/>
  <c r="E645" i="2"/>
  <c r="G633" i="2"/>
  <c r="C641" i="2"/>
  <c r="C645" i="2"/>
  <c r="G637" i="2"/>
  <c r="E643" i="2"/>
  <c r="B651" i="2"/>
  <c r="G635" i="2"/>
  <c r="C643" i="2"/>
  <c r="E642" i="2"/>
  <c r="B650" i="2"/>
  <c r="U5" i="1"/>
  <c r="V5" i="1" s="1"/>
  <c r="E293" i="2"/>
  <c r="E294" i="2"/>
  <c r="E295" i="2"/>
  <c r="E296" i="2"/>
  <c r="E290" i="2"/>
  <c r="E291" i="2"/>
  <c r="E292" i="2"/>
  <c r="E289" i="2"/>
  <c r="AB36" i="1"/>
  <c r="Y38" i="1"/>
  <c r="Z37" i="1"/>
  <c r="O9" i="1"/>
  <c r="P9" i="1"/>
  <c r="Q9" i="1"/>
  <c r="R9" i="1"/>
  <c r="N9" i="1"/>
  <c r="L9" i="1"/>
  <c r="M9" i="1"/>
  <c r="U6" i="1"/>
  <c r="V6" i="1" s="1"/>
  <c r="U7" i="1"/>
  <c r="V7" i="1" s="1"/>
  <c r="B661" i="2" l="1"/>
  <c r="E653" i="2"/>
  <c r="C655" i="2"/>
  <c r="G647" i="2"/>
  <c r="E650" i="2"/>
  <c r="B658" i="2"/>
  <c r="B660" i="2"/>
  <c r="E652" i="2"/>
  <c r="C654" i="2"/>
  <c r="G646" i="2"/>
  <c r="E649" i="2"/>
  <c r="B657" i="2"/>
  <c r="C651" i="2"/>
  <c r="G643" i="2"/>
  <c r="C652" i="2"/>
  <c r="G644" i="2"/>
  <c r="E654" i="2"/>
  <c r="B662" i="2"/>
  <c r="C649" i="2"/>
  <c r="G641" i="2"/>
  <c r="E651" i="2"/>
  <c r="B659" i="2"/>
  <c r="B663" i="2"/>
  <c r="E655" i="2"/>
  <c r="C658" i="2"/>
  <c r="G650" i="2"/>
  <c r="B664" i="2"/>
  <c r="E656" i="2"/>
  <c r="C653" i="2"/>
  <c r="G645" i="2"/>
  <c r="G648" i="2"/>
  <c r="C656" i="2"/>
  <c r="E297" i="2"/>
  <c r="E298" i="2"/>
  <c r="E299" i="2"/>
  <c r="E300" i="2"/>
  <c r="E302" i="2"/>
  <c r="E303" i="2"/>
  <c r="E304" i="2"/>
  <c r="E301" i="2"/>
  <c r="AB37" i="1"/>
  <c r="Y39" i="1"/>
  <c r="Z38" i="1"/>
  <c r="L10" i="1"/>
  <c r="M10" i="1"/>
  <c r="N10" i="1"/>
  <c r="O10" i="1"/>
  <c r="P10" i="1"/>
  <c r="Q10" i="1"/>
  <c r="R10" i="1"/>
  <c r="S8" i="1"/>
  <c r="T8" i="1" s="1"/>
  <c r="B665" i="2" l="1"/>
  <c r="E657" i="2"/>
  <c r="C662" i="2"/>
  <c r="G654" i="2"/>
  <c r="C657" i="2"/>
  <c r="G649" i="2"/>
  <c r="B668" i="2"/>
  <c r="E660" i="2"/>
  <c r="E662" i="2"/>
  <c r="B670" i="2"/>
  <c r="E658" i="2"/>
  <c r="B666" i="2"/>
  <c r="E659" i="2"/>
  <c r="B667" i="2"/>
  <c r="B672" i="2"/>
  <c r="E664" i="2"/>
  <c r="C660" i="2"/>
  <c r="G652" i="2"/>
  <c r="G655" i="2"/>
  <c r="C663" i="2"/>
  <c r="C664" i="2"/>
  <c r="G656" i="2"/>
  <c r="C661" i="2"/>
  <c r="G653" i="2"/>
  <c r="E663" i="2"/>
  <c r="B671" i="2"/>
  <c r="G658" i="2"/>
  <c r="C666" i="2"/>
  <c r="G651" i="2"/>
  <c r="C659" i="2"/>
  <c r="B669" i="2"/>
  <c r="E661" i="2"/>
  <c r="E305" i="2"/>
  <c r="E306" i="2"/>
  <c r="E307" i="2"/>
  <c r="E308" i="2"/>
  <c r="E309" i="2"/>
  <c r="E310" i="2"/>
  <c r="E311" i="2"/>
  <c r="E312" i="2"/>
  <c r="AB38" i="1"/>
  <c r="Y40" i="1"/>
  <c r="Z39" i="1"/>
  <c r="M11" i="1"/>
  <c r="N11" i="1"/>
  <c r="O11" i="1"/>
  <c r="P11" i="1"/>
  <c r="Q11" i="1"/>
  <c r="R11" i="1"/>
  <c r="L11" i="1"/>
  <c r="S9" i="1"/>
  <c r="T9" i="1" s="1"/>
  <c r="U8" i="1"/>
  <c r="V8" i="1" s="1"/>
  <c r="B674" i="2" l="1"/>
  <c r="E666" i="2"/>
  <c r="B678" i="2"/>
  <c r="E670" i="2"/>
  <c r="C669" i="2"/>
  <c r="G661" i="2"/>
  <c r="E668" i="2"/>
  <c r="B676" i="2"/>
  <c r="C667" i="2"/>
  <c r="G659" i="2"/>
  <c r="C668" i="2"/>
  <c r="G660" i="2"/>
  <c r="C665" i="2"/>
  <c r="G657" i="2"/>
  <c r="E669" i="2"/>
  <c r="B677" i="2"/>
  <c r="B680" i="2"/>
  <c r="E672" i="2"/>
  <c r="G662" i="2"/>
  <c r="C670" i="2"/>
  <c r="C678" i="2" s="1"/>
  <c r="C672" i="2"/>
  <c r="G664" i="2"/>
  <c r="G666" i="2"/>
  <c r="C674" i="2"/>
  <c r="E671" i="2"/>
  <c r="B679" i="2"/>
  <c r="E667" i="2"/>
  <c r="B675" i="2"/>
  <c r="C671" i="2"/>
  <c r="G663" i="2"/>
  <c r="E665" i="2"/>
  <c r="B673" i="2"/>
  <c r="E317" i="2"/>
  <c r="E318" i="2"/>
  <c r="E319" i="2"/>
  <c r="E320" i="2"/>
  <c r="E314" i="2"/>
  <c r="E315" i="2"/>
  <c r="E316" i="2"/>
  <c r="E313" i="2"/>
  <c r="AB39" i="1"/>
  <c r="Y41" i="1"/>
  <c r="Z40" i="1"/>
  <c r="U9" i="1"/>
  <c r="V9" i="1" s="1"/>
  <c r="R12" i="1"/>
  <c r="L12" i="1"/>
  <c r="M12" i="1"/>
  <c r="N12" i="1"/>
  <c r="Q12" i="1"/>
  <c r="O12" i="1"/>
  <c r="P12" i="1"/>
  <c r="S10" i="1"/>
  <c r="C676" i="2" l="1"/>
  <c r="G668" i="2"/>
  <c r="G672" i="2"/>
  <c r="C680" i="2"/>
  <c r="C675" i="2"/>
  <c r="G667" i="2"/>
  <c r="B681" i="2"/>
  <c r="E673" i="2"/>
  <c r="C686" i="2"/>
  <c r="G678" i="2"/>
  <c r="B684" i="2"/>
  <c r="E676" i="2"/>
  <c r="C679" i="2"/>
  <c r="G671" i="2"/>
  <c r="E680" i="2"/>
  <c r="B688" i="2"/>
  <c r="G669" i="2"/>
  <c r="C677" i="2"/>
  <c r="E675" i="2"/>
  <c r="B683" i="2"/>
  <c r="B685" i="2"/>
  <c r="E677" i="2"/>
  <c r="B686" i="2"/>
  <c r="E678" i="2"/>
  <c r="E679" i="2"/>
  <c r="B687" i="2"/>
  <c r="G670" i="2"/>
  <c r="C673" i="2"/>
  <c r="G665" i="2"/>
  <c r="G674" i="2"/>
  <c r="C682" i="2"/>
  <c r="E674" i="2"/>
  <c r="B682" i="2"/>
  <c r="U10" i="1"/>
  <c r="V10" i="1" s="1"/>
  <c r="T10" i="1"/>
  <c r="E321" i="2"/>
  <c r="E322" i="2"/>
  <c r="E323" i="2"/>
  <c r="E324" i="2"/>
  <c r="E326" i="2"/>
  <c r="E327" i="2"/>
  <c r="E328" i="2"/>
  <c r="E325" i="2"/>
  <c r="Y42" i="1"/>
  <c r="Z41" i="1"/>
  <c r="AB40" i="1"/>
  <c r="L13" i="1"/>
  <c r="M13" i="1"/>
  <c r="N13" i="1"/>
  <c r="O13" i="1"/>
  <c r="P13" i="1"/>
  <c r="Q13" i="1"/>
  <c r="R13" i="1"/>
  <c r="S11" i="1"/>
  <c r="T11" i="1" s="1"/>
  <c r="E682" i="2" l="1"/>
  <c r="B690" i="2"/>
  <c r="B693" i="2"/>
  <c r="E685" i="2"/>
  <c r="C694" i="2"/>
  <c r="G686" i="2"/>
  <c r="E683" i="2"/>
  <c r="B691" i="2"/>
  <c r="B689" i="2"/>
  <c r="E681" i="2"/>
  <c r="B692" i="2"/>
  <c r="E684" i="2"/>
  <c r="C685" i="2"/>
  <c r="G677" i="2"/>
  <c r="B694" i="2"/>
  <c r="E686" i="2"/>
  <c r="G675" i="2"/>
  <c r="C683" i="2"/>
  <c r="G673" i="2"/>
  <c r="C681" i="2"/>
  <c r="E688" i="2"/>
  <c r="B696" i="2"/>
  <c r="C688" i="2"/>
  <c r="G680" i="2"/>
  <c r="G682" i="2"/>
  <c r="C690" i="2"/>
  <c r="B695" i="2"/>
  <c r="E687" i="2"/>
  <c r="C687" i="2"/>
  <c r="G679" i="2"/>
  <c r="G676" i="2"/>
  <c r="C684" i="2"/>
  <c r="E329" i="2"/>
  <c r="E330" i="2"/>
  <c r="E331" i="2"/>
  <c r="E332" i="2"/>
  <c r="E333" i="2"/>
  <c r="E334" i="2"/>
  <c r="E335" i="2"/>
  <c r="E336" i="2"/>
  <c r="AB41" i="1"/>
  <c r="Y43" i="1"/>
  <c r="Z42" i="1"/>
  <c r="P14" i="1"/>
  <c r="Q14" i="1"/>
  <c r="R14" i="1"/>
  <c r="L14" i="1"/>
  <c r="O14" i="1"/>
  <c r="M14" i="1"/>
  <c r="N14" i="1"/>
  <c r="S12" i="1"/>
  <c r="T12" i="1" s="1"/>
  <c r="U11" i="1"/>
  <c r="V11" i="1" s="1"/>
  <c r="S13" i="1"/>
  <c r="T13" i="1" s="1"/>
  <c r="B697" i="2" l="1"/>
  <c r="E689" i="2"/>
  <c r="C692" i="2"/>
  <c r="G684" i="2"/>
  <c r="C689" i="2"/>
  <c r="G681" i="2"/>
  <c r="B699" i="2"/>
  <c r="E691" i="2"/>
  <c r="B700" i="2"/>
  <c r="E692" i="2"/>
  <c r="G683" i="2"/>
  <c r="C691" i="2"/>
  <c r="E696" i="2"/>
  <c r="B704" i="2"/>
  <c r="C695" i="2"/>
  <c r="G687" i="2"/>
  <c r="C702" i="2"/>
  <c r="C710" i="2" s="1"/>
  <c r="G694" i="2"/>
  <c r="G688" i="2"/>
  <c r="C696" i="2"/>
  <c r="E695" i="2"/>
  <c r="B703" i="2"/>
  <c r="E694" i="2"/>
  <c r="B702" i="2"/>
  <c r="B701" i="2"/>
  <c r="E693" i="2"/>
  <c r="G690" i="2"/>
  <c r="C698" i="2"/>
  <c r="B698" i="2"/>
  <c r="E690" i="2"/>
  <c r="C693" i="2"/>
  <c r="G685" i="2"/>
  <c r="E341" i="2"/>
  <c r="E342" i="2"/>
  <c r="E343" i="2"/>
  <c r="E344" i="2"/>
  <c r="E338" i="2"/>
  <c r="E339" i="2"/>
  <c r="E340" i="2"/>
  <c r="E337" i="2"/>
  <c r="AB42" i="1"/>
  <c r="Y44" i="1"/>
  <c r="Z43" i="1"/>
  <c r="L15" i="1"/>
  <c r="M15" i="1"/>
  <c r="N15" i="1"/>
  <c r="O15" i="1"/>
  <c r="P15" i="1"/>
  <c r="Q15" i="1"/>
  <c r="R15" i="1"/>
  <c r="U12" i="1"/>
  <c r="V12" i="1" s="1"/>
  <c r="U13" i="1"/>
  <c r="V13" i="1" s="1"/>
  <c r="G702" i="2" l="1"/>
  <c r="B710" i="2"/>
  <c r="E702" i="2"/>
  <c r="G691" i="2"/>
  <c r="C699" i="2"/>
  <c r="E700" i="2"/>
  <c r="B708" i="2"/>
  <c r="B707" i="2"/>
  <c r="E699" i="2"/>
  <c r="E703" i="2"/>
  <c r="B711" i="2"/>
  <c r="E698" i="2"/>
  <c r="B706" i="2"/>
  <c r="C718" i="2"/>
  <c r="G710" i="2"/>
  <c r="C697" i="2"/>
  <c r="G689" i="2"/>
  <c r="C703" i="2"/>
  <c r="G695" i="2"/>
  <c r="G692" i="2"/>
  <c r="C700" i="2"/>
  <c r="G698" i="2"/>
  <c r="C706" i="2"/>
  <c r="B712" i="2"/>
  <c r="E704" i="2"/>
  <c r="G696" i="2"/>
  <c r="C704" i="2"/>
  <c r="C701" i="2"/>
  <c r="G693" i="2"/>
  <c r="B709" i="2"/>
  <c r="E701" i="2"/>
  <c r="B705" i="2"/>
  <c r="E697" i="2"/>
  <c r="E345" i="2"/>
  <c r="E346" i="2"/>
  <c r="E347" i="2"/>
  <c r="E348" i="2"/>
  <c r="E350" i="2"/>
  <c r="E351" i="2"/>
  <c r="E352" i="2"/>
  <c r="E349" i="2"/>
  <c r="AB43" i="1"/>
  <c r="Y45" i="1"/>
  <c r="Z44" i="1"/>
  <c r="N16" i="1"/>
  <c r="O16" i="1"/>
  <c r="P16" i="1"/>
  <c r="Q16" i="1"/>
  <c r="R16" i="1"/>
  <c r="M16" i="1"/>
  <c r="L16" i="1"/>
  <c r="S14" i="1"/>
  <c r="E707" i="2" l="1"/>
  <c r="B715" i="2"/>
  <c r="B720" i="2"/>
  <c r="E712" i="2"/>
  <c r="B719" i="2"/>
  <c r="E711" i="2"/>
  <c r="B716" i="2"/>
  <c r="E708" i="2"/>
  <c r="B717" i="2"/>
  <c r="E709" i="2"/>
  <c r="C711" i="2"/>
  <c r="G703" i="2"/>
  <c r="G699" i="2"/>
  <c r="C707" i="2"/>
  <c r="G701" i="2"/>
  <c r="C709" i="2"/>
  <c r="C705" i="2"/>
  <c r="G697" i="2"/>
  <c r="G704" i="2"/>
  <c r="C712" i="2"/>
  <c r="C714" i="2"/>
  <c r="G706" i="2"/>
  <c r="C726" i="2"/>
  <c r="C734" i="2" s="1"/>
  <c r="G718" i="2"/>
  <c r="B718" i="2"/>
  <c r="E710" i="2"/>
  <c r="C708" i="2"/>
  <c r="G700" i="2"/>
  <c r="B713" i="2"/>
  <c r="E705" i="2"/>
  <c r="E706" i="2"/>
  <c r="B714" i="2"/>
  <c r="U14" i="1"/>
  <c r="V14" i="1" s="1"/>
  <c r="T14" i="1"/>
  <c r="E353" i="2"/>
  <c r="E354" i="2"/>
  <c r="E355" i="2"/>
  <c r="E356" i="2"/>
  <c r="E357" i="2"/>
  <c r="E358" i="2"/>
  <c r="E359" i="2"/>
  <c r="E360" i="2"/>
  <c r="AB44" i="1"/>
  <c r="Y46" i="1"/>
  <c r="Z45" i="1"/>
  <c r="L17" i="1"/>
  <c r="M17" i="1"/>
  <c r="N17" i="1"/>
  <c r="O17" i="1"/>
  <c r="R17" i="1"/>
  <c r="P17" i="1"/>
  <c r="Q17" i="1"/>
  <c r="S15" i="1"/>
  <c r="T15" i="1" s="1"/>
  <c r="C722" i="2" l="1"/>
  <c r="G714" i="2"/>
  <c r="E717" i="2"/>
  <c r="B725" i="2"/>
  <c r="E716" i="2"/>
  <c r="B724" i="2"/>
  <c r="B721" i="2"/>
  <c r="E713" i="2"/>
  <c r="C713" i="2"/>
  <c r="G705" i="2"/>
  <c r="B727" i="2"/>
  <c r="E719" i="2"/>
  <c r="C742" i="2"/>
  <c r="C717" i="2"/>
  <c r="G709" i="2"/>
  <c r="G708" i="2"/>
  <c r="C716" i="2"/>
  <c r="E720" i="2"/>
  <c r="B728" i="2"/>
  <c r="C719" i="2"/>
  <c r="G711" i="2"/>
  <c r="E714" i="2"/>
  <c r="B722" i="2"/>
  <c r="C720" i="2"/>
  <c r="G712" i="2"/>
  <c r="C715" i="2"/>
  <c r="G707" i="2"/>
  <c r="E715" i="2"/>
  <c r="B723" i="2"/>
  <c r="E718" i="2"/>
  <c r="B726" i="2"/>
  <c r="E365" i="2"/>
  <c r="E366" i="2"/>
  <c r="E367" i="2"/>
  <c r="E368" i="2"/>
  <c r="E362" i="2"/>
  <c r="E363" i="2"/>
  <c r="E364" i="2"/>
  <c r="E361" i="2"/>
  <c r="AB45" i="1"/>
  <c r="Y47" i="1"/>
  <c r="Z46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L18" i="1"/>
  <c r="M18" i="1"/>
  <c r="N18" i="1"/>
  <c r="O18" i="1"/>
  <c r="P18" i="1"/>
  <c r="Q18" i="1"/>
  <c r="R18" i="1"/>
  <c r="U15" i="1"/>
  <c r="V15" i="1" s="1"/>
  <c r="S17" i="1"/>
  <c r="T17" i="1" s="1"/>
  <c r="S16" i="1"/>
  <c r="T16" i="1" s="1"/>
  <c r="AC5" i="1"/>
  <c r="AC21" i="1"/>
  <c r="AC13" i="1"/>
  <c r="AC17" i="1"/>
  <c r="AC25" i="1"/>
  <c r="AC14" i="1"/>
  <c r="AC23" i="1"/>
  <c r="AC28" i="1"/>
  <c r="AC19" i="1"/>
  <c r="AC8" i="1"/>
  <c r="AC15" i="1"/>
  <c r="AC9" i="1"/>
  <c r="AC22" i="1"/>
  <c r="AC26" i="1"/>
  <c r="AC30" i="1"/>
  <c r="AC18" i="1"/>
  <c r="AC24" i="1"/>
  <c r="AC6" i="1"/>
  <c r="AC16" i="1"/>
  <c r="AC12" i="1"/>
  <c r="AC27" i="1"/>
  <c r="AC29" i="1"/>
  <c r="AC11" i="1"/>
  <c r="AC10" i="1"/>
  <c r="AC20" i="1"/>
  <c r="AC7" i="1"/>
  <c r="C727" i="2" l="1"/>
  <c r="G719" i="2"/>
  <c r="G713" i="2"/>
  <c r="C721" i="2"/>
  <c r="G726" i="2"/>
  <c r="E726" i="2"/>
  <c r="B734" i="2"/>
  <c r="E721" i="2"/>
  <c r="B729" i="2"/>
  <c r="E723" i="2"/>
  <c r="B731" i="2"/>
  <c r="C724" i="2"/>
  <c r="G716" i="2"/>
  <c r="B732" i="2"/>
  <c r="E724" i="2"/>
  <c r="B735" i="2"/>
  <c r="E727" i="2"/>
  <c r="E725" i="2"/>
  <c r="B733" i="2"/>
  <c r="B730" i="2"/>
  <c r="E722" i="2"/>
  <c r="C723" i="2"/>
  <c r="G715" i="2"/>
  <c r="G717" i="2"/>
  <c r="C725" i="2"/>
  <c r="B736" i="2"/>
  <c r="E728" i="2"/>
  <c r="G720" i="2"/>
  <c r="C728" i="2"/>
  <c r="C750" i="2"/>
  <c r="C730" i="2"/>
  <c r="G722" i="2"/>
  <c r="E369" i="2"/>
  <c r="E370" i="2"/>
  <c r="E371" i="2"/>
  <c r="E372" i="2"/>
  <c r="E374" i="2"/>
  <c r="E375" i="2"/>
  <c r="E376" i="2"/>
  <c r="E373" i="2"/>
  <c r="AB46" i="1"/>
  <c r="AC46" i="1" s="1"/>
  <c r="Y48" i="1"/>
  <c r="Z47" i="1"/>
  <c r="Q19" i="1"/>
  <c r="R19" i="1"/>
  <c r="L19" i="1"/>
  <c r="M19" i="1"/>
  <c r="P19" i="1"/>
  <c r="N19" i="1"/>
  <c r="O19" i="1"/>
  <c r="U17" i="1"/>
  <c r="V17" i="1" s="1"/>
  <c r="U16" i="1"/>
  <c r="V16" i="1" s="1"/>
  <c r="AD7" i="1"/>
  <c r="AD16" i="1"/>
  <c r="AD9" i="1"/>
  <c r="AD38" i="1"/>
  <c r="AD35" i="1"/>
  <c r="AD36" i="1"/>
  <c r="AD37" i="1"/>
  <c r="AD12" i="1"/>
  <c r="AD14" i="1"/>
  <c r="AD32" i="1"/>
  <c r="AD25" i="1"/>
  <c r="AD23" i="1"/>
  <c r="AD20" i="1"/>
  <c r="AD6" i="1"/>
  <c r="AD26" i="1"/>
  <c r="AD22" i="1"/>
  <c r="AD31" i="1"/>
  <c r="AD29" i="1"/>
  <c r="AD33" i="1"/>
  <c r="AD17" i="1"/>
  <c r="AD15" i="1"/>
  <c r="AD11" i="1"/>
  <c r="AD13" i="1"/>
  <c r="AD10" i="1"/>
  <c r="AD8" i="1"/>
  <c r="AD18" i="1"/>
  <c r="AD19" i="1"/>
  <c r="AD21" i="1"/>
  <c r="AD34" i="1"/>
  <c r="AD24" i="1"/>
  <c r="AD27" i="1"/>
  <c r="AD30" i="1"/>
  <c r="AD28" i="1"/>
  <c r="C732" i="2" l="1"/>
  <c r="G724" i="2"/>
  <c r="B737" i="2"/>
  <c r="E729" i="2"/>
  <c r="C738" i="2"/>
  <c r="G730" i="2"/>
  <c r="B738" i="2"/>
  <c r="E730" i="2"/>
  <c r="E733" i="2"/>
  <c r="B741" i="2"/>
  <c r="B742" i="2"/>
  <c r="E734" i="2"/>
  <c r="G734" i="2"/>
  <c r="C758" i="2"/>
  <c r="B743" i="2"/>
  <c r="E735" i="2"/>
  <c r="G721" i="2"/>
  <c r="C729" i="2"/>
  <c r="E731" i="2"/>
  <c r="B739" i="2"/>
  <c r="C736" i="2"/>
  <c r="G728" i="2"/>
  <c r="E736" i="2"/>
  <c r="B744" i="2"/>
  <c r="B740" i="2"/>
  <c r="E732" i="2"/>
  <c r="G723" i="2"/>
  <c r="C731" i="2"/>
  <c r="C733" i="2"/>
  <c r="G725" i="2"/>
  <c r="G727" i="2"/>
  <c r="C735" i="2"/>
  <c r="E377" i="2"/>
  <c r="E378" i="2"/>
  <c r="E379" i="2"/>
  <c r="E380" i="2"/>
  <c r="E381" i="2"/>
  <c r="E382" i="2"/>
  <c r="E383" i="2"/>
  <c r="E384" i="2"/>
  <c r="AB47" i="1"/>
  <c r="AC47" i="1" s="1"/>
  <c r="Y49" i="1"/>
  <c r="Z48" i="1"/>
  <c r="L20" i="1"/>
  <c r="M20" i="1"/>
  <c r="N20" i="1"/>
  <c r="O20" i="1"/>
  <c r="P20" i="1"/>
  <c r="Q20" i="1"/>
  <c r="R20" i="1"/>
  <c r="S18" i="1"/>
  <c r="T18" i="1" s="1"/>
  <c r="AD39" i="1"/>
  <c r="G736" i="2" l="1"/>
  <c r="C744" i="2"/>
  <c r="B749" i="2"/>
  <c r="E741" i="2"/>
  <c r="C737" i="2"/>
  <c r="G729" i="2"/>
  <c r="B746" i="2"/>
  <c r="E738" i="2"/>
  <c r="C743" i="2"/>
  <c r="G735" i="2"/>
  <c r="G731" i="2"/>
  <c r="C739" i="2"/>
  <c r="G738" i="2"/>
  <c r="C746" i="2"/>
  <c r="B750" i="2"/>
  <c r="E742" i="2"/>
  <c r="G742" i="2"/>
  <c r="E743" i="2"/>
  <c r="B751" i="2"/>
  <c r="B747" i="2"/>
  <c r="E739" i="2"/>
  <c r="C766" i="2"/>
  <c r="C774" i="2" s="1"/>
  <c r="C782" i="2" s="1"/>
  <c r="B745" i="2"/>
  <c r="E737" i="2"/>
  <c r="G733" i="2"/>
  <c r="C741" i="2"/>
  <c r="B748" i="2"/>
  <c r="E740" i="2"/>
  <c r="E744" i="2"/>
  <c r="B752" i="2"/>
  <c r="C740" i="2"/>
  <c r="G732" i="2"/>
  <c r="E389" i="2"/>
  <c r="E390" i="2"/>
  <c r="E391" i="2"/>
  <c r="E392" i="2"/>
  <c r="E386" i="2"/>
  <c r="E387" i="2"/>
  <c r="E388" i="2"/>
  <c r="E385" i="2"/>
  <c r="Y50" i="1"/>
  <c r="Z49" i="1"/>
  <c r="AB48" i="1"/>
  <c r="O21" i="1"/>
  <c r="P21" i="1"/>
  <c r="Q21" i="1"/>
  <c r="R21" i="1"/>
  <c r="N21" i="1"/>
  <c r="L21" i="1"/>
  <c r="M21" i="1"/>
  <c r="U18" i="1"/>
  <c r="V18" i="1" s="1"/>
  <c r="AD40" i="1"/>
  <c r="S19" i="1"/>
  <c r="T19" i="1" s="1"/>
  <c r="B753" i="2" l="1"/>
  <c r="E745" i="2"/>
  <c r="C747" i="2"/>
  <c r="G739" i="2"/>
  <c r="G743" i="2"/>
  <c r="C751" i="2"/>
  <c r="C748" i="2"/>
  <c r="G740" i="2"/>
  <c r="B755" i="2"/>
  <c r="E747" i="2"/>
  <c r="B760" i="2"/>
  <c r="E752" i="2"/>
  <c r="B759" i="2"/>
  <c r="E751" i="2"/>
  <c r="E746" i="2"/>
  <c r="B754" i="2"/>
  <c r="C745" i="2"/>
  <c r="G737" i="2"/>
  <c r="C790" i="2"/>
  <c r="C798" i="2" s="1"/>
  <c r="E748" i="2"/>
  <c r="B756" i="2"/>
  <c r="C749" i="2"/>
  <c r="G741" i="2"/>
  <c r="E750" i="2"/>
  <c r="B758" i="2"/>
  <c r="G750" i="2"/>
  <c r="B757" i="2"/>
  <c r="E749" i="2"/>
  <c r="G746" i="2"/>
  <c r="C754" i="2"/>
  <c r="G744" i="2"/>
  <c r="C752" i="2"/>
  <c r="AB49" i="1"/>
  <c r="AC49" i="1" s="1"/>
  <c r="AC48" i="1"/>
  <c r="Y51" i="1"/>
  <c r="Z50" i="1"/>
  <c r="L22" i="1"/>
  <c r="M22" i="1"/>
  <c r="N22" i="1"/>
  <c r="O22" i="1"/>
  <c r="P22" i="1"/>
  <c r="Q22" i="1"/>
  <c r="R22" i="1"/>
  <c r="S20" i="1"/>
  <c r="T20" i="1" s="1"/>
  <c r="U19" i="1"/>
  <c r="V19" i="1" s="1"/>
  <c r="U20" i="1"/>
  <c r="V20" i="1" s="1"/>
  <c r="AD41" i="1"/>
  <c r="C806" i="2" l="1"/>
  <c r="E756" i="2"/>
  <c r="B764" i="2"/>
  <c r="C760" i="2"/>
  <c r="G752" i="2"/>
  <c r="B763" i="2"/>
  <c r="E755" i="2"/>
  <c r="E760" i="2"/>
  <c r="B768" i="2"/>
  <c r="C762" i="2"/>
  <c r="G754" i="2"/>
  <c r="C756" i="2"/>
  <c r="G748" i="2"/>
  <c r="G751" i="2"/>
  <c r="C759" i="2"/>
  <c r="G747" i="2"/>
  <c r="C755" i="2"/>
  <c r="G745" i="2"/>
  <c r="C753" i="2"/>
  <c r="G749" i="2"/>
  <c r="C757" i="2"/>
  <c r="B765" i="2"/>
  <c r="E757" i="2"/>
  <c r="B762" i="2"/>
  <c r="E754" i="2"/>
  <c r="E758" i="2"/>
  <c r="B766" i="2"/>
  <c r="G758" i="2"/>
  <c r="E759" i="2"/>
  <c r="B767" i="2"/>
  <c r="B761" i="2"/>
  <c r="E753" i="2"/>
  <c r="Y52" i="1"/>
  <c r="Z51" i="1"/>
  <c r="AB50" i="1"/>
  <c r="AC50" i="1" s="1"/>
  <c r="M23" i="1"/>
  <c r="N23" i="1"/>
  <c r="O23" i="1"/>
  <c r="P23" i="1"/>
  <c r="Q23" i="1"/>
  <c r="R23" i="1"/>
  <c r="L23" i="1"/>
  <c r="AD42" i="1"/>
  <c r="S21" i="1"/>
  <c r="T21" i="1" s="1"/>
  <c r="C814" i="2" l="1"/>
  <c r="G756" i="2"/>
  <c r="C764" i="2"/>
  <c r="C770" i="2"/>
  <c r="G762" i="2"/>
  <c r="C765" i="2"/>
  <c r="G757" i="2"/>
  <c r="B776" i="2"/>
  <c r="E768" i="2"/>
  <c r="E765" i="2"/>
  <c r="B773" i="2"/>
  <c r="E761" i="2"/>
  <c r="B769" i="2"/>
  <c r="G755" i="2"/>
  <c r="C763" i="2"/>
  <c r="E763" i="2"/>
  <c r="B771" i="2"/>
  <c r="G766" i="2"/>
  <c r="E766" i="2"/>
  <c r="B774" i="2"/>
  <c r="C767" i="2"/>
  <c r="G759" i="2"/>
  <c r="C768" i="2"/>
  <c r="G760" i="2"/>
  <c r="C761" i="2"/>
  <c r="G753" i="2"/>
  <c r="B775" i="2"/>
  <c r="E767" i="2"/>
  <c r="B772" i="2"/>
  <c r="E764" i="2"/>
  <c r="B770" i="2"/>
  <c r="E762" i="2"/>
  <c r="AB51" i="1"/>
  <c r="AC51" i="1" s="1"/>
  <c r="Y53" i="1"/>
  <c r="Z52" i="1"/>
  <c r="R24" i="1"/>
  <c r="L24" i="1"/>
  <c r="M24" i="1"/>
  <c r="N24" i="1"/>
  <c r="Q24" i="1"/>
  <c r="P24" i="1"/>
  <c r="O24" i="1"/>
  <c r="S22" i="1"/>
  <c r="T22" i="1" s="1"/>
  <c r="U21" i="1"/>
  <c r="V21" i="1" s="1"/>
  <c r="AD43" i="1"/>
  <c r="C822" i="2" l="1"/>
  <c r="E769" i="2"/>
  <c r="B777" i="2"/>
  <c r="G774" i="2"/>
  <c r="E774" i="2"/>
  <c r="B782" i="2"/>
  <c r="B784" i="2"/>
  <c r="E776" i="2"/>
  <c r="G761" i="2"/>
  <c r="C769" i="2"/>
  <c r="B781" i="2"/>
  <c r="E773" i="2"/>
  <c r="G765" i="2"/>
  <c r="C773" i="2"/>
  <c r="C775" i="2"/>
  <c r="G767" i="2"/>
  <c r="B778" i="2"/>
  <c r="E770" i="2"/>
  <c r="E772" i="2"/>
  <c r="B780" i="2"/>
  <c r="E771" i="2"/>
  <c r="B779" i="2"/>
  <c r="C778" i="2"/>
  <c r="G770" i="2"/>
  <c r="C776" i="2"/>
  <c r="G768" i="2"/>
  <c r="B783" i="2"/>
  <c r="E775" i="2"/>
  <c r="G763" i="2"/>
  <c r="C771" i="2"/>
  <c r="G764" i="2"/>
  <c r="C772" i="2"/>
  <c r="AB52" i="1"/>
  <c r="AC52" i="1" s="1"/>
  <c r="Y54" i="1"/>
  <c r="Z53" i="1"/>
  <c r="L25" i="1"/>
  <c r="M25" i="1"/>
  <c r="N25" i="1"/>
  <c r="O25" i="1"/>
  <c r="P25" i="1"/>
  <c r="Q25" i="1"/>
  <c r="R25" i="1"/>
  <c r="S23" i="1"/>
  <c r="U22" i="1"/>
  <c r="V22" i="1" s="1"/>
  <c r="AD44" i="1"/>
  <c r="C830" i="2" l="1"/>
  <c r="B789" i="2"/>
  <c r="E781" i="2"/>
  <c r="B787" i="2"/>
  <c r="E779" i="2"/>
  <c r="G769" i="2"/>
  <c r="C777" i="2"/>
  <c r="E784" i="2"/>
  <c r="B792" i="2"/>
  <c r="G776" i="2"/>
  <c r="C784" i="2"/>
  <c r="C786" i="2"/>
  <c r="G778" i="2"/>
  <c r="E782" i="2"/>
  <c r="B790" i="2"/>
  <c r="B798" i="2" s="1"/>
  <c r="G782" i="2"/>
  <c r="G771" i="2"/>
  <c r="C779" i="2"/>
  <c r="E778" i="2"/>
  <c r="B786" i="2"/>
  <c r="E780" i="2"/>
  <c r="B788" i="2"/>
  <c r="E783" i="2"/>
  <c r="B791" i="2"/>
  <c r="C783" i="2"/>
  <c r="G775" i="2"/>
  <c r="B785" i="2"/>
  <c r="E777" i="2"/>
  <c r="C780" i="2"/>
  <c r="G772" i="2"/>
  <c r="C781" i="2"/>
  <c r="G773" i="2"/>
  <c r="U23" i="1"/>
  <c r="V23" i="1" s="1"/>
  <c r="T23" i="1"/>
  <c r="Y55" i="1"/>
  <c r="Z54" i="1"/>
  <c r="AB53" i="1"/>
  <c r="AC53" i="1" s="1"/>
  <c r="P26" i="1"/>
  <c r="Q26" i="1"/>
  <c r="R26" i="1"/>
  <c r="L26" i="1"/>
  <c r="O26" i="1"/>
  <c r="M26" i="1"/>
  <c r="N26" i="1"/>
  <c r="S24" i="1"/>
  <c r="T24" i="1" s="1"/>
  <c r="AD45" i="1"/>
  <c r="E792" i="2" l="1"/>
  <c r="B800" i="2"/>
  <c r="E786" i="2"/>
  <c r="B794" i="2"/>
  <c r="E787" i="2"/>
  <c r="B795" i="2"/>
  <c r="B806" i="2"/>
  <c r="E798" i="2"/>
  <c r="G798" i="2"/>
  <c r="E789" i="2"/>
  <c r="B797" i="2"/>
  <c r="E788" i="2"/>
  <c r="B796" i="2"/>
  <c r="E785" i="2"/>
  <c r="B793" i="2"/>
  <c r="E791" i="2"/>
  <c r="B799" i="2"/>
  <c r="G786" i="2"/>
  <c r="C794" i="2"/>
  <c r="C838" i="2"/>
  <c r="G784" i="2"/>
  <c r="C792" i="2"/>
  <c r="C791" i="2"/>
  <c r="G783" i="2"/>
  <c r="C785" i="2"/>
  <c r="G777" i="2"/>
  <c r="C787" i="2"/>
  <c r="G779" i="2"/>
  <c r="G781" i="2"/>
  <c r="C789" i="2"/>
  <c r="C788" i="2"/>
  <c r="G780" i="2"/>
  <c r="E790" i="2"/>
  <c r="G790" i="2"/>
  <c r="AB54" i="1"/>
  <c r="AC54" i="1" s="1"/>
  <c r="Y56" i="1"/>
  <c r="Z55" i="1"/>
  <c r="L27" i="1"/>
  <c r="M27" i="1"/>
  <c r="N27" i="1"/>
  <c r="O27" i="1"/>
  <c r="P27" i="1"/>
  <c r="Q27" i="1"/>
  <c r="R27" i="1"/>
  <c r="S25" i="1"/>
  <c r="T25" i="1" s="1"/>
  <c r="U24" i="1"/>
  <c r="V24" i="1" s="1"/>
  <c r="AD46" i="1"/>
  <c r="G792" i="2" l="1"/>
  <c r="C800" i="2"/>
  <c r="B805" i="2"/>
  <c r="E797" i="2"/>
  <c r="G791" i="2"/>
  <c r="C799" i="2"/>
  <c r="B803" i="2"/>
  <c r="E795" i="2"/>
  <c r="E799" i="2"/>
  <c r="B807" i="2"/>
  <c r="C846" i="2"/>
  <c r="E794" i="2"/>
  <c r="B802" i="2"/>
  <c r="E793" i="2"/>
  <c r="B801" i="2"/>
  <c r="G788" i="2"/>
  <c r="C796" i="2"/>
  <c r="G789" i="2"/>
  <c r="C797" i="2"/>
  <c r="G794" i="2"/>
  <c r="C802" i="2"/>
  <c r="G787" i="2"/>
  <c r="C795" i="2"/>
  <c r="G785" i="2"/>
  <c r="C793" i="2"/>
  <c r="E800" i="2"/>
  <c r="B808" i="2"/>
  <c r="E806" i="2"/>
  <c r="B814" i="2"/>
  <c r="G806" i="2"/>
  <c r="B804" i="2"/>
  <c r="E796" i="2"/>
  <c r="AB55" i="1"/>
  <c r="AC55" i="1" s="1"/>
  <c r="Y57" i="1"/>
  <c r="Z56" i="1"/>
  <c r="N28" i="1"/>
  <c r="O28" i="1"/>
  <c r="P28" i="1"/>
  <c r="Q28" i="1"/>
  <c r="R28" i="1"/>
  <c r="M28" i="1"/>
  <c r="L28" i="1"/>
  <c r="S26" i="1"/>
  <c r="U25" i="1"/>
  <c r="V25" i="1" s="1"/>
  <c r="AD47" i="1"/>
  <c r="C854" i="2" l="1"/>
  <c r="G802" i="2"/>
  <c r="C810" i="2"/>
  <c r="E807" i="2"/>
  <c r="B815" i="2"/>
  <c r="E803" i="2"/>
  <c r="B811" i="2"/>
  <c r="B822" i="2"/>
  <c r="E814" i="2"/>
  <c r="G814" i="2"/>
  <c r="C804" i="2"/>
  <c r="G796" i="2"/>
  <c r="G799" i="2"/>
  <c r="C807" i="2"/>
  <c r="E804" i="2"/>
  <c r="B812" i="2"/>
  <c r="C805" i="2"/>
  <c r="G797" i="2"/>
  <c r="E805" i="2"/>
  <c r="B813" i="2"/>
  <c r="C803" i="2"/>
  <c r="G795" i="2"/>
  <c r="B816" i="2"/>
  <c r="E808" i="2"/>
  <c r="B809" i="2"/>
  <c r="E801" i="2"/>
  <c r="C801" i="2"/>
  <c r="G793" i="2"/>
  <c r="B810" i="2"/>
  <c r="E802" i="2"/>
  <c r="G800" i="2"/>
  <c r="C808" i="2"/>
  <c r="U26" i="1"/>
  <c r="V26" i="1" s="1"/>
  <c r="T26" i="1"/>
  <c r="AB56" i="1"/>
  <c r="AC56" i="1" s="1"/>
  <c r="Y58" i="1"/>
  <c r="Z57" i="1"/>
  <c r="L29" i="1"/>
  <c r="M29" i="1"/>
  <c r="N29" i="1"/>
  <c r="O29" i="1"/>
  <c r="R29" i="1"/>
  <c r="P29" i="1"/>
  <c r="Q29" i="1"/>
  <c r="AD48" i="1"/>
  <c r="S27" i="1"/>
  <c r="T27" i="1" s="1"/>
  <c r="G804" i="2" l="1"/>
  <c r="C812" i="2"/>
  <c r="B819" i="2"/>
  <c r="E811" i="2"/>
  <c r="B821" i="2"/>
  <c r="E813" i="2"/>
  <c r="E822" i="2"/>
  <c r="B830" i="2"/>
  <c r="G822" i="2"/>
  <c r="B818" i="2"/>
  <c r="E810" i="2"/>
  <c r="G805" i="2"/>
  <c r="C813" i="2"/>
  <c r="B823" i="2"/>
  <c r="E815" i="2"/>
  <c r="B820" i="2"/>
  <c r="E812" i="2"/>
  <c r="C809" i="2"/>
  <c r="G801" i="2"/>
  <c r="C818" i="2"/>
  <c r="G810" i="2"/>
  <c r="G803" i="2"/>
  <c r="C811" i="2"/>
  <c r="C816" i="2"/>
  <c r="G808" i="2"/>
  <c r="B824" i="2"/>
  <c r="E816" i="2"/>
  <c r="B817" i="2"/>
  <c r="E809" i="2"/>
  <c r="G807" i="2"/>
  <c r="C815" i="2"/>
  <c r="C862" i="2"/>
  <c r="Y59" i="1"/>
  <c r="Z58" i="1"/>
  <c r="AB57" i="1"/>
  <c r="AC57" i="1" s="1"/>
  <c r="L30" i="1"/>
  <c r="M30" i="1"/>
  <c r="N30" i="1"/>
  <c r="O30" i="1"/>
  <c r="P30" i="1"/>
  <c r="Q30" i="1"/>
  <c r="R30" i="1"/>
  <c r="AD49" i="1"/>
  <c r="S28" i="1"/>
  <c r="T28" i="1" s="1"/>
  <c r="U27" i="1"/>
  <c r="V27" i="1" s="1"/>
  <c r="C870" i="2" l="1"/>
  <c r="C826" i="2"/>
  <c r="G818" i="2"/>
  <c r="E830" i="2"/>
  <c r="B838" i="2"/>
  <c r="G830" i="2"/>
  <c r="B826" i="2"/>
  <c r="E818" i="2"/>
  <c r="C823" i="2"/>
  <c r="G815" i="2"/>
  <c r="B829" i="2"/>
  <c r="E821" i="2"/>
  <c r="C817" i="2"/>
  <c r="G809" i="2"/>
  <c r="B828" i="2"/>
  <c r="E820" i="2"/>
  <c r="E819" i="2"/>
  <c r="B827" i="2"/>
  <c r="E817" i="2"/>
  <c r="B825" i="2"/>
  <c r="B832" i="2"/>
  <c r="E824" i="2"/>
  <c r="B831" i="2"/>
  <c r="E823" i="2"/>
  <c r="C820" i="2"/>
  <c r="G812" i="2"/>
  <c r="G816" i="2"/>
  <c r="C824" i="2"/>
  <c r="C819" i="2"/>
  <c r="G811" i="2"/>
  <c r="C821" i="2"/>
  <c r="G813" i="2"/>
  <c r="AB58" i="1"/>
  <c r="AC58" i="1" s="1"/>
  <c r="Y60" i="1"/>
  <c r="Z59" i="1"/>
  <c r="Q31" i="1"/>
  <c r="R31" i="1"/>
  <c r="L31" i="1"/>
  <c r="M31" i="1"/>
  <c r="P31" i="1"/>
  <c r="N31" i="1"/>
  <c r="O31" i="1"/>
  <c r="S29" i="1"/>
  <c r="T29" i="1" s="1"/>
  <c r="U28" i="1"/>
  <c r="V28" i="1" s="1"/>
  <c r="AD50" i="1"/>
  <c r="B837" i="2" l="1"/>
  <c r="E829" i="2"/>
  <c r="B840" i="2"/>
  <c r="E832" i="2"/>
  <c r="G823" i="2"/>
  <c r="C831" i="2"/>
  <c r="B834" i="2"/>
  <c r="E826" i="2"/>
  <c r="E831" i="2"/>
  <c r="B839" i="2"/>
  <c r="E838" i="2"/>
  <c r="B846" i="2"/>
  <c r="G838" i="2"/>
  <c r="C829" i="2"/>
  <c r="G821" i="2"/>
  <c r="E825" i="2"/>
  <c r="B833" i="2"/>
  <c r="C834" i="2"/>
  <c r="G826" i="2"/>
  <c r="G820" i="2"/>
  <c r="C828" i="2"/>
  <c r="G817" i="2"/>
  <c r="C825" i="2"/>
  <c r="C878" i="2"/>
  <c r="B835" i="2"/>
  <c r="E827" i="2"/>
  <c r="G819" i="2"/>
  <c r="C827" i="2"/>
  <c r="C832" i="2"/>
  <c r="G824" i="2"/>
  <c r="B836" i="2"/>
  <c r="E828" i="2"/>
  <c r="U29" i="1"/>
  <c r="V29" i="1" s="1"/>
  <c r="AB59" i="1"/>
  <c r="AC59" i="1" s="1"/>
  <c r="Y61" i="1"/>
  <c r="Z60" i="1"/>
  <c r="L32" i="1"/>
  <c r="M32" i="1"/>
  <c r="N32" i="1"/>
  <c r="O32" i="1"/>
  <c r="P32" i="1"/>
  <c r="Q32" i="1"/>
  <c r="R32" i="1"/>
  <c r="S30" i="1"/>
  <c r="T30" i="1" s="1"/>
  <c r="AD51" i="1"/>
  <c r="AD52" i="1"/>
  <c r="B854" i="2" l="1"/>
  <c r="E846" i="2"/>
  <c r="G846" i="2"/>
  <c r="B847" i="2"/>
  <c r="E839" i="2"/>
  <c r="G825" i="2"/>
  <c r="C833" i="2"/>
  <c r="B842" i="2"/>
  <c r="E834" i="2"/>
  <c r="C840" i="2"/>
  <c r="G832" i="2"/>
  <c r="C842" i="2"/>
  <c r="G834" i="2"/>
  <c r="C839" i="2"/>
  <c r="G831" i="2"/>
  <c r="B844" i="2"/>
  <c r="E836" i="2"/>
  <c r="E833" i="2"/>
  <c r="B841" i="2"/>
  <c r="C835" i="2"/>
  <c r="G827" i="2"/>
  <c r="B848" i="2"/>
  <c r="E840" i="2"/>
  <c r="C837" i="2"/>
  <c r="G829" i="2"/>
  <c r="C836" i="2"/>
  <c r="G828" i="2"/>
  <c r="B843" i="2"/>
  <c r="E835" i="2"/>
  <c r="C886" i="2"/>
  <c r="E837" i="2"/>
  <c r="B845" i="2"/>
  <c r="AB60" i="1"/>
  <c r="AC60" i="1" s="1"/>
  <c r="Y62" i="1"/>
  <c r="Z61" i="1"/>
  <c r="O33" i="1"/>
  <c r="P33" i="1"/>
  <c r="Q33" i="1"/>
  <c r="R33" i="1"/>
  <c r="N33" i="1"/>
  <c r="L33" i="1"/>
  <c r="M33" i="1"/>
  <c r="S31" i="1"/>
  <c r="T31" i="1" s="1"/>
  <c r="U30" i="1"/>
  <c r="V30" i="1" s="1"/>
  <c r="B856" i="2" l="1"/>
  <c r="E848" i="2"/>
  <c r="G840" i="2"/>
  <c r="C848" i="2"/>
  <c r="G842" i="2"/>
  <c r="C850" i="2"/>
  <c r="C843" i="2"/>
  <c r="G835" i="2"/>
  <c r="E842" i="2"/>
  <c r="B850" i="2"/>
  <c r="B849" i="2"/>
  <c r="E841" i="2"/>
  <c r="C841" i="2"/>
  <c r="G833" i="2"/>
  <c r="B853" i="2"/>
  <c r="E845" i="2"/>
  <c r="C894" i="2"/>
  <c r="E843" i="2"/>
  <c r="B851" i="2"/>
  <c r="E844" i="2"/>
  <c r="B852" i="2"/>
  <c r="B855" i="2"/>
  <c r="E847" i="2"/>
  <c r="G837" i="2"/>
  <c r="C845" i="2"/>
  <c r="C844" i="2"/>
  <c r="G836" i="2"/>
  <c r="C847" i="2"/>
  <c r="G839" i="2"/>
  <c r="B862" i="2"/>
  <c r="E854" i="2"/>
  <c r="G854" i="2"/>
  <c r="AB61" i="1"/>
  <c r="AC61" i="1" s="1"/>
  <c r="Y63" i="1"/>
  <c r="Z62" i="1"/>
  <c r="L34" i="1"/>
  <c r="M34" i="1"/>
  <c r="N34" i="1"/>
  <c r="O34" i="1"/>
  <c r="P34" i="1"/>
  <c r="R34" i="1"/>
  <c r="Q34" i="1"/>
  <c r="U31" i="1"/>
  <c r="V31" i="1" s="1"/>
  <c r="S32" i="1"/>
  <c r="T32" i="1" s="1"/>
  <c r="AD53" i="1"/>
  <c r="B858" i="2" l="1"/>
  <c r="E850" i="2"/>
  <c r="C851" i="2"/>
  <c r="G843" i="2"/>
  <c r="C858" i="2"/>
  <c r="G850" i="2"/>
  <c r="B870" i="2"/>
  <c r="E862" i="2"/>
  <c r="G862" i="2"/>
  <c r="C902" i="2"/>
  <c r="C856" i="2"/>
  <c r="G848" i="2"/>
  <c r="E855" i="2"/>
  <c r="B863" i="2"/>
  <c r="E849" i="2"/>
  <c r="B857" i="2"/>
  <c r="B860" i="2"/>
  <c r="E852" i="2"/>
  <c r="B859" i="2"/>
  <c r="E851" i="2"/>
  <c r="C855" i="2"/>
  <c r="G847" i="2"/>
  <c r="G844" i="2"/>
  <c r="C852" i="2"/>
  <c r="B861" i="2"/>
  <c r="E853" i="2"/>
  <c r="C853" i="2"/>
  <c r="G845" i="2"/>
  <c r="C849" i="2"/>
  <c r="G841" i="2"/>
  <c r="B864" i="2"/>
  <c r="E856" i="2"/>
  <c r="AB62" i="1"/>
  <c r="AC62" i="1" s="1"/>
  <c r="Y64" i="1"/>
  <c r="Z63" i="1"/>
  <c r="M35" i="1"/>
  <c r="N35" i="1"/>
  <c r="O35" i="1"/>
  <c r="P35" i="1"/>
  <c r="Q35" i="1"/>
  <c r="R35" i="1"/>
  <c r="L35" i="1"/>
  <c r="U32" i="1"/>
  <c r="V32" i="1" s="1"/>
  <c r="S33" i="1"/>
  <c r="AD54" i="1"/>
  <c r="C910" i="2" l="1"/>
  <c r="G855" i="2"/>
  <c r="C863" i="2"/>
  <c r="B878" i="2"/>
  <c r="E870" i="2"/>
  <c r="G870" i="2"/>
  <c r="C857" i="2"/>
  <c r="G849" i="2"/>
  <c r="B865" i="2"/>
  <c r="E857" i="2"/>
  <c r="G858" i="2"/>
  <c r="C866" i="2"/>
  <c r="B872" i="2"/>
  <c r="E864" i="2"/>
  <c r="C861" i="2"/>
  <c r="G853" i="2"/>
  <c r="C864" i="2"/>
  <c r="G856" i="2"/>
  <c r="B871" i="2"/>
  <c r="E863" i="2"/>
  <c r="C859" i="2"/>
  <c r="G851" i="2"/>
  <c r="E861" i="2"/>
  <c r="B869" i="2"/>
  <c r="B867" i="2"/>
  <c r="E859" i="2"/>
  <c r="B868" i="2"/>
  <c r="E860" i="2"/>
  <c r="G852" i="2"/>
  <c r="C860" i="2"/>
  <c r="E858" i="2"/>
  <c r="B866" i="2"/>
  <c r="U33" i="1"/>
  <c r="V33" i="1" s="1"/>
  <c r="T33" i="1"/>
  <c r="AB63" i="1"/>
  <c r="AC63" i="1" s="1"/>
  <c r="Y65" i="1"/>
  <c r="Z64" i="1"/>
  <c r="R36" i="1"/>
  <c r="L36" i="1"/>
  <c r="M36" i="1"/>
  <c r="N36" i="1"/>
  <c r="Q36" i="1"/>
  <c r="O36" i="1"/>
  <c r="P36" i="1"/>
  <c r="S34" i="1"/>
  <c r="AD55" i="1"/>
  <c r="C867" i="2" l="1"/>
  <c r="G859" i="2"/>
  <c r="E865" i="2"/>
  <c r="B873" i="2"/>
  <c r="B879" i="2"/>
  <c r="E871" i="2"/>
  <c r="B886" i="2"/>
  <c r="E878" i="2"/>
  <c r="G878" i="2"/>
  <c r="B876" i="2"/>
  <c r="E868" i="2"/>
  <c r="G861" i="2"/>
  <c r="C869" i="2"/>
  <c r="C871" i="2"/>
  <c r="G863" i="2"/>
  <c r="C865" i="2"/>
  <c r="G857" i="2"/>
  <c r="C868" i="2"/>
  <c r="G860" i="2"/>
  <c r="B874" i="2"/>
  <c r="E866" i="2"/>
  <c r="C872" i="2"/>
  <c r="G864" i="2"/>
  <c r="E867" i="2"/>
  <c r="B875" i="2"/>
  <c r="B880" i="2"/>
  <c r="E872" i="2"/>
  <c r="B877" i="2"/>
  <c r="E869" i="2"/>
  <c r="C874" i="2"/>
  <c r="G866" i="2"/>
  <c r="C918" i="2"/>
  <c r="U34" i="1"/>
  <c r="V34" i="1" s="1"/>
  <c r="T34" i="1"/>
  <c r="Y66" i="1"/>
  <c r="Z65" i="1"/>
  <c r="AB64" i="1"/>
  <c r="AC64" i="1" s="1"/>
  <c r="L37" i="1"/>
  <c r="M37" i="1"/>
  <c r="N37" i="1"/>
  <c r="O37" i="1"/>
  <c r="P37" i="1"/>
  <c r="Q37" i="1"/>
  <c r="R37" i="1"/>
  <c r="AD56" i="1"/>
  <c r="S35" i="1"/>
  <c r="T35" i="1" s="1"/>
  <c r="B884" i="2" l="1"/>
  <c r="E876" i="2"/>
  <c r="B894" i="2"/>
  <c r="E886" i="2"/>
  <c r="G886" i="2"/>
  <c r="C926" i="2"/>
  <c r="B882" i="2"/>
  <c r="E874" i="2"/>
  <c r="C882" i="2"/>
  <c r="G874" i="2"/>
  <c r="E879" i="2"/>
  <c r="B887" i="2"/>
  <c r="B885" i="2"/>
  <c r="E877" i="2"/>
  <c r="C873" i="2"/>
  <c r="G865" i="2"/>
  <c r="E873" i="2"/>
  <c r="B881" i="2"/>
  <c r="C880" i="2"/>
  <c r="G872" i="2"/>
  <c r="C876" i="2"/>
  <c r="G868" i="2"/>
  <c r="B888" i="2"/>
  <c r="E880" i="2"/>
  <c r="C879" i="2"/>
  <c r="G871" i="2"/>
  <c r="B883" i="2"/>
  <c r="E875" i="2"/>
  <c r="C877" i="2"/>
  <c r="G869" i="2"/>
  <c r="G867" i="2"/>
  <c r="C875" i="2"/>
  <c r="AB65" i="1"/>
  <c r="AC65" i="1" s="1"/>
  <c r="Y67" i="1"/>
  <c r="Z66" i="1"/>
  <c r="P38" i="1"/>
  <c r="Q38" i="1"/>
  <c r="R38" i="1"/>
  <c r="L38" i="1"/>
  <c r="O38" i="1"/>
  <c r="M38" i="1"/>
  <c r="N38" i="1"/>
  <c r="S36" i="1"/>
  <c r="T36" i="1" s="1"/>
  <c r="U35" i="1"/>
  <c r="V35" i="1" s="1"/>
  <c r="AD57" i="1"/>
  <c r="G876" i="2" l="1"/>
  <c r="C884" i="2"/>
  <c r="G882" i="2"/>
  <c r="C890" i="2"/>
  <c r="C888" i="2"/>
  <c r="G880" i="2"/>
  <c r="B890" i="2"/>
  <c r="E882" i="2"/>
  <c r="B889" i="2"/>
  <c r="E881" i="2"/>
  <c r="C934" i="2"/>
  <c r="C883" i="2"/>
  <c r="G875" i="2"/>
  <c r="B891" i="2"/>
  <c r="E883" i="2"/>
  <c r="C881" i="2"/>
  <c r="G873" i="2"/>
  <c r="C885" i="2"/>
  <c r="G877" i="2"/>
  <c r="B902" i="2"/>
  <c r="E894" i="2"/>
  <c r="G894" i="2"/>
  <c r="E888" i="2"/>
  <c r="B896" i="2"/>
  <c r="G879" i="2"/>
  <c r="C887" i="2"/>
  <c r="B893" i="2"/>
  <c r="E885" i="2"/>
  <c r="B895" i="2"/>
  <c r="E887" i="2"/>
  <c r="B892" i="2"/>
  <c r="E884" i="2"/>
  <c r="AB66" i="1"/>
  <c r="AC66" i="1" s="1"/>
  <c r="Y68" i="1"/>
  <c r="Z67" i="1"/>
  <c r="L39" i="1"/>
  <c r="M39" i="1"/>
  <c r="N39" i="1"/>
  <c r="O39" i="1"/>
  <c r="P39" i="1"/>
  <c r="Q39" i="1"/>
  <c r="R39" i="1"/>
  <c r="U36" i="1"/>
  <c r="V36" i="1" s="1"/>
  <c r="S37" i="1"/>
  <c r="T37" i="1" s="1"/>
  <c r="AD58" i="1"/>
  <c r="G885" i="2" l="1"/>
  <c r="C893" i="2"/>
  <c r="B898" i="2"/>
  <c r="E890" i="2"/>
  <c r="E902" i="2"/>
  <c r="B910" i="2"/>
  <c r="G902" i="2"/>
  <c r="E892" i="2"/>
  <c r="B900" i="2"/>
  <c r="B903" i="2"/>
  <c r="E895" i="2"/>
  <c r="C942" i="2"/>
  <c r="C889" i="2"/>
  <c r="G881" i="2"/>
  <c r="G888" i="2"/>
  <c r="C896" i="2"/>
  <c r="C898" i="2"/>
  <c r="G890" i="2"/>
  <c r="B897" i="2"/>
  <c r="E889" i="2"/>
  <c r="C892" i="2"/>
  <c r="G884" i="2"/>
  <c r="B901" i="2"/>
  <c r="E893" i="2"/>
  <c r="C895" i="2"/>
  <c r="G887" i="2"/>
  <c r="B899" i="2"/>
  <c r="E891" i="2"/>
  <c r="B904" i="2"/>
  <c r="E896" i="2"/>
  <c r="C891" i="2"/>
  <c r="G883" i="2"/>
  <c r="AB67" i="1"/>
  <c r="AC67" i="1" s="1"/>
  <c r="Y69" i="1"/>
  <c r="Z68" i="1"/>
  <c r="N40" i="1"/>
  <c r="O40" i="1"/>
  <c r="P40" i="1"/>
  <c r="Q40" i="1"/>
  <c r="R40" i="1"/>
  <c r="M40" i="1"/>
  <c r="L40" i="1"/>
  <c r="S38" i="1"/>
  <c r="T38" i="1" s="1"/>
  <c r="U37" i="1"/>
  <c r="V37" i="1" s="1"/>
  <c r="AD59" i="1"/>
  <c r="E900" i="2" l="1"/>
  <c r="B908" i="2"/>
  <c r="E901" i="2"/>
  <c r="B909" i="2"/>
  <c r="E904" i="2"/>
  <c r="B912" i="2"/>
  <c r="C906" i="2"/>
  <c r="G898" i="2"/>
  <c r="B918" i="2"/>
  <c r="E910" i="2"/>
  <c r="G910" i="2"/>
  <c r="G891" i="2"/>
  <c r="C899" i="2"/>
  <c r="E897" i="2"/>
  <c r="B905" i="2"/>
  <c r="C904" i="2"/>
  <c r="G896" i="2"/>
  <c r="E898" i="2"/>
  <c r="B906" i="2"/>
  <c r="C900" i="2"/>
  <c r="G892" i="2"/>
  <c r="E903" i="2"/>
  <c r="B911" i="2"/>
  <c r="E899" i="2"/>
  <c r="B907" i="2"/>
  <c r="C903" i="2"/>
  <c r="G895" i="2"/>
  <c r="C897" i="2"/>
  <c r="G889" i="2"/>
  <c r="C901" i="2"/>
  <c r="G893" i="2"/>
  <c r="C950" i="2"/>
  <c r="AB68" i="1"/>
  <c r="AC68" i="1" s="1"/>
  <c r="Y70" i="1"/>
  <c r="Z69" i="1"/>
  <c r="L41" i="1"/>
  <c r="M41" i="1"/>
  <c r="N41" i="1"/>
  <c r="O41" i="1"/>
  <c r="R41" i="1"/>
  <c r="P41" i="1"/>
  <c r="Q41" i="1"/>
  <c r="U38" i="1"/>
  <c r="V38" i="1" s="1"/>
  <c r="S39" i="1"/>
  <c r="T39" i="1" s="1"/>
  <c r="AD60" i="1"/>
  <c r="E906" i="2" l="1"/>
  <c r="B914" i="2"/>
  <c r="G906" i="2"/>
  <c r="C914" i="2"/>
  <c r="B920" i="2"/>
  <c r="E912" i="2"/>
  <c r="C958" i="2"/>
  <c r="G901" i="2"/>
  <c r="C909" i="2"/>
  <c r="C905" i="2"/>
  <c r="G897" i="2"/>
  <c r="C912" i="2"/>
  <c r="G904" i="2"/>
  <c r="B917" i="2"/>
  <c r="E909" i="2"/>
  <c r="B926" i="2"/>
  <c r="E918" i="2"/>
  <c r="G918" i="2"/>
  <c r="G900" i="2"/>
  <c r="C908" i="2"/>
  <c r="B919" i="2"/>
  <c r="E911" i="2"/>
  <c r="E905" i="2"/>
  <c r="B913" i="2"/>
  <c r="G903" i="2"/>
  <c r="C911" i="2"/>
  <c r="B916" i="2"/>
  <c r="E908" i="2"/>
  <c r="B915" i="2"/>
  <c r="E907" i="2"/>
  <c r="G899" i="2"/>
  <c r="C907" i="2"/>
  <c r="Y71" i="1"/>
  <c r="Z70" i="1"/>
  <c r="AB69" i="1"/>
  <c r="AC69" i="1" s="1"/>
  <c r="L42" i="1"/>
  <c r="M42" i="1"/>
  <c r="N42" i="1"/>
  <c r="O42" i="1"/>
  <c r="P42" i="1"/>
  <c r="Q42" i="1"/>
  <c r="R42" i="1"/>
  <c r="S40" i="1"/>
  <c r="T40" i="1" s="1"/>
  <c r="U39" i="1"/>
  <c r="V39" i="1" s="1"/>
  <c r="AD61" i="1"/>
  <c r="E919" i="2" l="1"/>
  <c r="B927" i="2"/>
  <c r="C915" i="2"/>
  <c r="G907" i="2"/>
  <c r="C966" i="2"/>
  <c r="E926" i="2"/>
  <c r="B934" i="2"/>
  <c r="G926" i="2"/>
  <c r="E920" i="2"/>
  <c r="B928" i="2"/>
  <c r="C922" i="2"/>
  <c r="G914" i="2"/>
  <c r="B923" i="2"/>
  <c r="E915" i="2"/>
  <c r="E914" i="2"/>
  <c r="B922" i="2"/>
  <c r="C913" i="2"/>
  <c r="G905" i="2"/>
  <c r="C917" i="2"/>
  <c r="G909" i="2"/>
  <c r="C916" i="2"/>
  <c r="G908" i="2"/>
  <c r="E916" i="2"/>
  <c r="B924" i="2"/>
  <c r="C919" i="2"/>
  <c r="G911" i="2"/>
  <c r="E917" i="2"/>
  <c r="B925" i="2"/>
  <c r="B921" i="2"/>
  <c r="E913" i="2"/>
  <c r="C920" i="2"/>
  <c r="G912" i="2"/>
  <c r="AB70" i="1"/>
  <c r="AC70" i="1" s="1"/>
  <c r="Y72" i="1"/>
  <c r="Z71" i="1"/>
  <c r="U40" i="1"/>
  <c r="V40" i="1" s="1"/>
  <c r="Q43" i="1"/>
  <c r="R43" i="1"/>
  <c r="L43" i="1"/>
  <c r="M43" i="1"/>
  <c r="P43" i="1"/>
  <c r="N43" i="1"/>
  <c r="O43" i="1"/>
  <c r="S41" i="1"/>
  <c r="T41" i="1" s="1"/>
  <c r="AD62" i="1"/>
  <c r="G922" i="2" l="1"/>
  <c r="C930" i="2"/>
  <c r="E934" i="2"/>
  <c r="B942" i="2"/>
  <c r="G934" i="2"/>
  <c r="E928" i="2"/>
  <c r="B936" i="2"/>
  <c r="G916" i="2"/>
  <c r="C924" i="2"/>
  <c r="C921" i="2"/>
  <c r="G913" i="2"/>
  <c r="C974" i="2"/>
  <c r="E921" i="2"/>
  <c r="B929" i="2"/>
  <c r="E925" i="2"/>
  <c r="B933" i="2"/>
  <c r="E922" i="2"/>
  <c r="B930" i="2"/>
  <c r="C923" i="2"/>
  <c r="G915" i="2"/>
  <c r="C928" i="2"/>
  <c r="G920" i="2"/>
  <c r="C927" i="2"/>
  <c r="G919" i="2"/>
  <c r="E923" i="2"/>
  <c r="B931" i="2"/>
  <c r="E927" i="2"/>
  <c r="B935" i="2"/>
  <c r="C925" i="2"/>
  <c r="G917" i="2"/>
  <c r="E924" i="2"/>
  <c r="B932" i="2"/>
  <c r="AB71" i="1"/>
  <c r="AC71" i="1" s="1"/>
  <c r="Y73" i="1"/>
  <c r="Z72" i="1"/>
  <c r="L44" i="1"/>
  <c r="M44" i="1"/>
  <c r="N44" i="1"/>
  <c r="O44" i="1"/>
  <c r="P44" i="1"/>
  <c r="Q44" i="1"/>
  <c r="R44" i="1"/>
  <c r="S42" i="1"/>
  <c r="T42" i="1" s="1"/>
  <c r="U41" i="1"/>
  <c r="V41" i="1" s="1"/>
  <c r="AD63" i="1"/>
  <c r="G924" i="2" l="1"/>
  <c r="C932" i="2"/>
  <c r="B938" i="2"/>
  <c r="E930" i="2"/>
  <c r="B944" i="2"/>
  <c r="E936" i="2"/>
  <c r="B941" i="2"/>
  <c r="E933" i="2"/>
  <c r="G928" i="2"/>
  <c r="C936" i="2"/>
  <c r="B940" i="2"/>
  <c r="E932" i="2"/>
  <c r="C933" i="2"/>
  <c r="G925" i="2"/>
  <c r="B950" i="2"/>
  <c r="E942" i="2"/>
  <c r="G942" i="2"/>
  <c r="C935" i="2"/>
  <c r="G927" i="2"/>
  <c r="E931" i="2"/>
  <c r="B939" i="2"/>
  <c r="B937" i="2"/>
  <c r="E929" i="2"/>
  <c r="G921" i="2"/>
  <c r="C929" i="2"/>
  <c r="C931" i="2"/>
  <c r="G923" i="2"/>
  <c r="B943" i="2"/>
  <c r="E935" i="2"/>
  <c r="C938" i="2"/>
  <c r="G930" i="2"/>
  <c r="C982" i="2"/>
  <c r="Y74" i="1"/>
  <c r="Z73" i="1"/>
  <c r="AB72" i="1"/>
  <c r="AC72" i="1" s="1"/>
  <c r="O45" i="1"/>
  <c r="P45" i="1"/>
  <c r="Q45" i="1"/>
  <c r="R45" i="1"/>
  <c r="N45" i="1"/>
  <c r="M45" i="1"/>
  <c r="L45" i="1"/>
  <c r="U42" i="1"/>
  <c r="V42" i="1" s="1"/>
  <c r="AD64" i="1"/>
  <c r="S43" i="1"/>
  <c r="T43" i="1" s="1"/>
  <c r="E940" i="2" l="1"/>
  <c r="B948" i="2"/>
  <c r="E937" i="2"/>
  <c r="B945" i="2"/>
  <c r="C944" i="2"/>
  <c r="G936" i="2"/>
  <c r="E941" i="2"/>
  <c r="B949" i="2"/>
  <c r="B952" i="2"/>
  <c r="E944" i="2"/>
  <c r="C943" i="2"/>
  <c r="G935" i="2"/>
  <c r="E943" i="2"/>
  <c r="B951" i="2"/>
  <c r="E950" i="2"/>
  <c r="B958" i="2"/>
  <c r="G950" i="2"/>
  <c r="E938" i="2"/>
  <c r="B946" i="2"/>
  <c r="C946" i="2"/>
  <c r="G938" i="2"/>
  <c r="C940" i="2"/>
  <c r="G932" i="2"/>
  <c r="C990" i="2"/>
  <c r="E939" i="2"/>
  <c r="B947" i="2"/>
  <c r="G931" i="2"/>
  <c r="C939" i="2"/>
  <c r="C937" i="2"/>
  <c r="G929" i="2"/>
  <c r="C941" i="2"/>
  <c r="G933" i="2"/>
  <c r="AB73" i="1"/>
  <c r="AC73" i="1" s="1"/>
  <c r="Y75" i="1"/>
  <c r="Z74" i="1"/>
  <c r="L46" i="1"/>
  <c r="M46" i="1"/>
  <c r="N46" i="1"/>
  <c r="O46" i="1"/>
  <c r="P46" i="1"/>
  <c r="Q46" i="1"/>
  <c r="R46" i="1"/>
  <c r="AD65" i="1"/>
  <c r="S44" i="1"/>
  <c r="T44" i="1" s="1"/>
  <c r="U43" i="1"/>
  <c r="V43" i="1" s="1"/>
  <c r="G940" i="2" l="1"/>
  <c r="C948" i="2"/>
  <c r="C949" i="2"/>
  <c r="G941" i="2"/>
  <c r="C954" i="2"/>
  <c r="G946" i="2"/>
  <c r="B957" i="2"/>
  <c r="E949" i="2"/>
  <c r="C952" i="2"/>
  <c r="G944" i="2"/>
  <c r="B960" i="2"/>
  <c r="E952" i="2"/>
  <c r="B966" i="2"/>
  <c r="E958" i="2"/>
  <c r="G958" i="2"/>
  <c r="B953" i="2"/>
  <c r="E945" i="2"/>
  <c r="B954" i="2"/>
  <c r="E946" i="2"/>
  <c r="C945" i="2"/>
  <c r="G937" i="2"/>
  <c r="G939" i="2"/>
  <c r="C947" i="2"/>
  <c r="B955" i="2"/>
  <c r="E947" i="2"/>
  <c r="G943" i="2"/>
  <c r="C951" i="2"/>
  <c r="B959" i="2"/>
  <c r="E951" i="2"/>
  <c r="B956" i="2"/>
  <c r="E948" i="2"/>
  <c r="U44" i="1"/>
  <c r="V44" i="1" s="1"/>
  <c r="AB74" i="1"/>
  <c r="Y76" i="1"/>
  <c r="Z75" i="1"/>
  <c r="M47" i="1"/>
  <c r="N47" i="1"/>
  <c r="O47" i="1"/>
  <c r="P47" i="1"/>
  <c r="Q47" i="1"/>
  <c r="R47" i="1"/>
  <c r="L47" i="1"/>
  <c r="S45" i="1"/>
  <c r="T45" i="1" s="1"/>
  <c r="AD66" i="1"/>
  <c r="B963" i="2" l="1"/>
  <c r="E955" i="2"/>
  <c r="C955" i="2"/>
  <c r="G947" i="2"/>
  <c r="E960" i="2"/>
  <c r="B968" i="2"/>
  <c r="C960" i="2"/>
  <c r="G952" i="2"/>
  <c r="E959" i="2"/>
  <c r="B967" i="2"/>
  <c r="E954" i="2"/>
  <c r="B962" i="2"/>
  <c r="C953" i="2"/>
  <c r="G945" i="2"/>
  <c r="E957" i="2"/>
  <c r="B965" i="2"/>
  <c r="C959" i="2"/>
  <c r="G951" i="2"/>
  <c r="G954" i="2"/>
  <c r="C962" i="2"/>
  <c r="E956" i="2"/>
  <c r="B964" i="2"/>
  <c r="C957" i="2"/>
  <c r="G949" i="2"/>
  <c r="E953" i="2"/>
  <c r="B961" i="2"/>
  <c r="C956" i="2"/>
  <c r="G948" i="2"/>
  <c r="B974" i="2"/>
  <c r="E966" i="2"/>
  <c r="G966" i="2"/>
  <c r="AB75" i="1"/>
  <c r="Y77" i="1"/>
  <c r="Z76" i="1"/>
  <c r="AC74" i="1"/>
  <c r="AC75" i="1"/>
  <c r="R48" i="1"/>
  <c r="L48" i="1"/>
  <c r="M48" i="1"/>
  <c r="N48" i="1"/>
  <c r="Q48" i="1"/>
  <c r="O48" i="1"/>
  <c r="P48" i="1"/>
  <c r="S46" i="1"/>
  <c r="T46" i="1" s="1"/>
  <c r="U45" i="1"/>
  <c r="V45" i="1" s="1"/>
  <c r="AD67" i="1"/>
  <c r="B972" i="2" l="1"/>
  <c r="E964" i="2"/>
  <c r="B975" i="2"/>
  <c r="E967" i="2"/>
  <c r="B970" i="2"/>
  <c r="E962" i="2"/>
  <c r="G956" i="2"/>
  <c r="C964" i="2"/>
  <c r="G957" i="2"/>
  <c r="C965" i="2"/>
  <c r="G959" i="2"/>
  <c r="C967" i="2"/>
  <c r="C963" i="2"/>
  <c r="G955" i="2"/>
  <c r="G962" i="2"/>
  <c r="C970" i="2"/>
  <c r="G960" i="2"/>
  <c r="C968" i="2"/>
  <c r="B982" i="2"/>
  <c r="E974" i="2"/>
  <c r="G974" i="2"/>
  <c r="B976" i="2"/>
  <c r="E968" i="2"/>
  <c r="E965" i="2"/>
  <c r="B973" i="2"/>
  <c r="E961" i="2"/>
  <c r="B969" i="2"/>
  <c r="C961" i="2"/>
  <c r="G953" i="2"/>
  <c r="B971" i="2"/>
  <c r="E963" i="2"/>
  <c r="AB76" i="1"/>
  <c r="AC76" i="1" s="1"/>
  <c r="Y78" i="1"/>
  <c r="Z77" i="1"/>
  <c r="U46" i="1"/>
  <c r="V46" i="1" s="1"/>
  <c r="L49" i="1"/>
  <c r="M49" i="1"/>
  <c r="N49" i="1"/>
  <c r="O49" i="1"/>
  <c r="P49" i="1"/>
  <c r="Q49" i="1"/>
  <c r="R49" i="1"/>
  <c r="S47" i="1"/>
  <c r="T47" i="1" s="1"/>
  <c r="AD68" i="1"/>
  <c r="G967" i="2" l="1"/>
  <c r="C975" i="2"/>
  <c r="B984" i="2"/>
  <c r="E976" i="2"/>
  <c r="G965" i="2"/>
  <c r="C973" i="2"/>
  <c r="G964" i="2"/>
  <c r="C972" i="2"/>
  <c r="B978" i="2"/>
  <c r="E970" i="2"/>
  <c r="E982" i="2"/>
  <c r="B990" i="2"/>
  <c r="G982" i="2"/>
  <c r="B979" i="2"/>
  <c r="E971" i="2"/>
  <c r="G968" i="2"/>
  <c r="C976" i="2"/>
  <c r="G970" i="2"/>
  <c r="C978" i="2"/>
  <c r="B977" i="2"/>
  <c r="E969" i="2"/>
  <c r="B983" i="2"/>
  <c r="E975" i="2"/>
  <c r="G961" i="2"/>
  <c r="C969" i="2"/>
  <c r="B981" i="2"/>
  <c r="E973" i="2"/>
  <c r="C971" i="2"/>
  <c r="G963" i="2"/>
  <c r="B980" i="2"/>
  <c r="E972" i="2"/>
  <c r="AB77" i="1"/>
  <c r="AC77" i="1" s="1"/>
  <c r="Y79" i="1"/>
  <c r="Z78" i="1"/>
  <c r="P50" i="1"/>
  <c r="Q50" i="1"/>
  <c r="R50" i="1"/>
  <c r="L50" i="1"/>
  <c r="O50" i="1"/>
  <c r="M50" i="1"/>
  <c r="N50" i="1"/>
  <c r="U47" i="1"/>
  <c r="V47" i="1" s="1"/>
  <c r="S48" i="1"/>
  <c r="T48" i="1" s="1"/>
  <c r="AD69" i="1"/>
  <c r="E980" i="2" l="1"/>
  <c r="B988" i="2"/>
  <c r="G973" i="2"/>
  <c r="C981" i="2"/>
  <c r="E990" i="2"/>
  <c r="B998" i="2"/>
  <c r="G990" i="2"/>
  <c r="E983" i="2"/>
  <c r="B991" i="2"/>
  <c r="G976" i="2"/>
  <c r="C984" i="2"/>
  <c r="E978" i="2"/>
  <c r="B986" i="2"/>
  <c r="C980" i="2"/>
  <c r="G972" i="2"/>
  <c r="E984" i="2"/>
  <c r="B992" i="2"/>
  <c r="E977" i="2"/>
  <c r="B985" i="2"/>
  <c r="E981" i="2"/>
  <c r="B989" i="2"/>
  <c r="C986" i="2"/>
  <c r="G978" i="2"/>
  <c r="C979" i="2"/>
  <c r="G971" i="2"/>
  <c r="B987" i="2"/>
  <c r="E979" i="2"/>
  <c r="C983" i="2"/>
  <c r="G975" i="2"/>
  <c r="C977" i="2"/>
  <c r="G969" i="2"/>
  <c r="AB78" i="1"/>
  <c r="AC78" i="1" s="1"/>
  <c r="Y80" i="1"/>
  <c r="Z79" i="1"/>
  <c r="L51" i="1"/>
  <c r="M51" i="1"/>
  <c r="N51" i="1"/>
  <c r="O51" i="1"/>
  <c r="P51" i="1"/>
  <c r="Q51" i="1"/>
  <c r="R51" i="1"/>
  <c r="U48" i="1"/>
  <c r="V48" i="1" s="1"/>
  <c r="S49" i="1"/>
  <c r="T49" i="1" s="1"/>
  <c r="AD70" i="1"/>
  <c r="E998" i="2" l="1"/>
  <c r="G998" i="2"/>
  <c r="C987" i="2"/>
  <c r="G979" i="2"/>
  <c r="G986" i="2"/>
  <c r="B997" i="2"/>
  <c r="E997" i="2" s="1"/>
  <c r="E989" i="2"/>
  <c r="B999" i="2"/>
  <c r="E999" i="2" s="1"/>
  <c r="E991" i="2"/>
  <c r="C989" i="2"/>
  <c r="G981" i="2"/>
  <c r="G984" i="2"/>
  <c r="E987" i="2"/>
  <c r="B995" i="2"/>
  <c r="E995" i="2" s="1"/>
  <c r="C988" i="2"/>
  <c r="G980" i="2"/>
  <c r="E988" i="2"/>
  <c r="B996" i="2"/>
  <c r="E996" i="2" s="1"/>
  <c r="E985" i="2"/>
  <c r="B993" i="2"/>
  <c r="G977" i="2"/>
  <c r="B1000" i="2"/>
  <c r="E1000" i="2" s="1"/>
  <c r="E992" i="2"/>
  <c r="G983" i="2"/>
  <c r="E986" i="2"/>
  <c r="B994" i="2"/>
  <c r="E994" i="2" s="1"/>
  <c r="AB79" i="1"/>
  <c r="AC79" i="1" s="1"/>
  <c r="Y81" i="1"/>
  <c r="Z80" i="1"/>
  <c r="N52" i="1"/>
  <c r="O52" i="1"/>
  <c r="P52" i="1"/>
  <c r="Q52" i="1"/>
  <c r="R52" i="1"/>
  <c r="M52" i="1"/>
  <c r="L52" i="1"/>
  <c r="S50" i="1"/>
  <c r="T50" i="1" s="1"/>
  <c r="U49" i="1"/>
  <c r="V49" i="1" s="1"/>
  <c r="AD71" i="1"/>
  <c r="G997" i="2" l="1"/>
  <c r="G989" i="2"/>
  <c r="G988" i="2"/>
  <c r="G996" i="2"/>
  <c r="G994" i="2"/>
  <c r="E993" i="2"/>
  <c r="E1001" i="2"/>
  <c r="G999" i="2"/>
  <c r="G991" i="2"/>
  <c r="G995" i="2"/>
  <c r="G987" i="2"/>
  <c r="G985" i="2"/>
  <c r="G1000" i="2"/>
  <c r="G992" i="2"/>
  <c r="Y82" i="1"/>
  <c r="Z81" i="1"/>
  <c r="AB80" i="1"/>
  <c r="AC80" i="1" s="1"/>
  <c r="U50" i="1"/>
  <c r="V50" i="1" s="1"/>
  <c r="L53" i="1"/>
  <c r="M53" i="1"/>
  <c r="N53" i="1"/>
  <c r="O53" i="1"/>
  <c r="R53" i="1"/>
  <c r="P53" i="1"/>
  <c r="Q53" i="1"/>
  <c r="S51" i="1"/>
  <c r="T51" i="1" s="1"/>
  <c r="AD72" i="1"/>
  <c r="G1001" i="2" l="1"/>
  <c r="G993" i="2"/>
  <c r="AB81" i="1"/>
  <c r="AC81" i="1" s="1"/>
  <c r="Y83" i="1"/>
  <c r="Z82" i="1"/>
  <c r="L54" i="1"/>
  <c r="M54" i="1"/>
  <c r="N54" i="1"/>
  <c r="O54" i="1"/>
  <c r="P54" i="1"/>
  <c r="Q54" i="1"/>
  <c r="R54" i="1"/>
  <c r="U51" i="1"/>
  <c r="V51" i="1" s="1"/>
  <c r="S52" i="1"/>
  <c r="T52" i="1" s="1"/>
  <c r="AD73" i="1"/>
  <c r="AB82" i="1" l="1"/>
  <c r="AC82" i="1" s="1"/>
  <c r="Y84" i="1"/>
  <c r="Z83" i="1"/>
  <c r="Q55" i="1"/>
  <c r="R55" i="1"/>
  <c r="L55" i="1"/>
  <c r="M55" i="1"/>
  <c r="P55" i="1"/>
  <c r="O55" i="1"/>
  <c r="N55" i="1"/>
  <c r="S53" i="1"/>
  <c r="U52" i="1"/>
  <c r="V52" i="1" s="1"/>
  <c r="AD74" i="1"/>
  <c r="U53" i="1" l="1"/>
  <c r="V53" i="1" s="1"/>
  <c r="T53" i="1"/>
  <c r="AB83" i="1"/>
  <c r="AC83" i="1" s="1"/>
  <c r="Y85" i="1"/>
  <c r="Z84" i="1"/>
  <c r="L56" i="1"/>
  <c r="M56" i="1"/>
  <c r="N56" i="1"/>
  <c r="O56" i="1"/>
  <c r="P56" i="1"/>
  <c r="Q56" i="1"/>
  <c r="R56" i="1"/>
  <c r="S54" i="1"/>
  <c r="T54" i="1" s="1"/>
  <c r="AD75" i="1"/>
  <c r="AB84" i="1" l="1"/>
  <c r="AC84" i="1" s="1"/>
  <c r="Y86" i="1"/>
  <c r="Z85" i="1"/>
  <c r="O57" i="1"/>
  <c r="P57" i="1"/>
  <c r="Q57" i="1"/>
  <c r="R57" i="1"/>
  <c r="N57" i="1"/>
  <c r="L57" i="1"/>
  <c r="M57" i="1"/>
  <c r="S56" i="1"/>
  <c r="T56" i="1" s="1"/>
  <c r="S55" i="1"/>
  <c r="U54" i="1"/>
  <c r="V54" i="1" s="1"/>
  <c r="AD76" i="1"/>
  <c r="U55" i="1" l="1"/>
  <c r="V55" i="1" s="1"/>
  <c r="T55" i="1"/>
  <c r="AB85" i="1"/>
  <c r="AC85" i="1" s="1"/>
  <c r="Y87" i="1"/>
  <c r="Z86" i="1"/>
  <c r="L58" i="1"/>
  <c r="M58" i="1"/>
  <c r="N58" i="1"/>
  <c r="O58" i="1"/>
  <c r="P58" i="1"/>
  <c r="Q58" i="1"/>
  <c r="R58" i="1"/>
  <c r="U56" i="1"/>
  <c r="V56" i="1" s="1"/>
  <c r="AD77" i="1"/>
  <c r="AB86" i="1" l="1"/>
  <c r="AC86" i="1" s="1"/>
  <c r="Y88" i="1"/>
  <c r="Z87" i="1"/>
  <c r="M59" i="1"/>
  <c r="N59" i="1"/>
  <c r="O59" i="1"/>
  <c r="P59" i="1"/>
  <c r="Q59" i="1"/>
  <c r="R59" i="1"/>
  <c r="L59" i="1"/>
  <c r="S57" i="1"/>
  <c r="T57" i="1" s="1"/>
  <c r="AD78" i="1"/>
  <c r="Y89" i="1" l="1"/>
  <c r="Z88" i="1"/>
  <c r="AB87" i="1"/>
  <c r="AC87" i="1" s="1"/>
  <c r="R60" i="1"/>
  <c r="L60" i="1"/>
  <c r="M60" i="1"/>
  <c r="N60" i="1"/>
  <c r="Q60" i="1"/>
  <c r="O60" i="1"/>
  <c r="P60" i="1"/>
  <c r="U57" i="1"/>
  <c r="V57" i="1" s="1"/>
  <c r="S58" i="1"/>
  <c r="AD79" i="1"/>
  <c r="U58" i="1" l="1"/>
  <c r="V58" i="1" s="1"/>
  <c r="T58" i="1"/>
  <c r="AB88" i="1"/>
  <c r="AC88" i="1" s="1"/>
  <c r="Y90" i="1"/>
  <c r="Z89" i="1"/>
  <c r="L61" i="1"/>
  <c r="M61" i="1"/>
  <c r="N61" i="1"/>
  <c r="O61" i="1"/>
  <c r="P61" i="1"/>
  <c r="Q61" i="1"/>
  <c r="R61" i="1"/>
  <c r="S59" i="1"/>
  <c r="T59" i="1" s="1"/>
  <c r="AD80" i="1"/>
  <c r="AB89" i="1" l="1"/>
  <c r="AC89" i="1" s="1"/>
  <c r="Y91" i="1"/>
  <c r="Z90" i="1"/>
  <c r="P62" i="1"/>
  <c r="Q62" i="1"/>
  <c r="R62" i="1"/>
  <c r="L62" i="1"/>
  <c r="O62" i="1"/>
  <c r="M62" i="1"/>
  <c r="N62" i="1"/>
  <c r="S60" i="1"/>
  <c r="T60" i="1" s="1"/>
  <c r="U59" i="1"/>
  <c r="V59" i="1" s="1"/>
  <c r="AD81" i="1"/>
  <c r="AB90" i="1" l="1"/>
  <c r="AC90" i="1" s="1"/>
  <c r="Y92" i="1"/>
  <c r="Z91" i="1"/>
  <c r="L63" i="1"/>
  <c r="M63" i="1"/>
  <c r="N63" i="1"/>
  <c r="O63" i="1"/>
  <c r="P63" i="1"/>
  <c r="Q63" i="1"/>
  <c r="R63" i="1"/>
  <c r="S61" i="1"/>
  <c r="T61" i="1" s="1"/>
  <c r="U60" i="1"/>
  <c r="V60" i="1" s="1"/>
  <c r="AD82" i="1"/>
  <c r="AB91" i="1" l="1"/>
  <c r="AC91" i="1" s="1"/>
  <c r="Y93" i="1"/>
  <c r="Z92" i="1"/>
  <c r="N64" i="1"/>
  <c r="O64" i="1"/>
  <c r="P64" i="1"/>
  <c r="Q64" i="1"/>
  <c r="R64" i="1"/>
  <c r="M64" i="1"/>
  <c r="L64" i="1"/>
  <c r="U61" i="1"/>
  <c r="V61" i="1" s="1"/>
  <c r="S62" i="1"/>
  <c r="T62" i="1" s="1"/>
  <c r="AD83" i="1"/>
  <c r="Y94" i="1" l="1"/>
  <c r="Z93" i="1"/>
  <c r="AB92" i="1"/>
  <c r="AC92" i="1" s="1"/>
  <c r="L65" i="1"/>
  <c r="M65" i="1"/>
  <c r="N65" i="1"/>
  <c r="O65" i="1"/>
  <c r="R65" i="1"/>
  <c r="Q65" i="1"/>
  <c r="P65" i="1"/>
  <c r="S63" i="1"/>
  <c r="U62" i="1"/>
  <c r="V62" i="1" s="1"/>
  <c r="S64" i="1"/>
  <c r="T64" i="1" s="1"/>
  <c r="AD84" i="1"/>
  <c r="U63" i="1" l="1"/>
  <c r="V63" i="1" s="1"/>
  <c r="T63" i="1"/>
  <c r="AB93" i="1"/>
  <c r="AC93" i="1" s="1"/>
  <c r="Y95" i="1"/>
  <c r="Z94" i="1"/>
  <c r="L66" i="1"/>
  <c r="M66" i="1"/>
  <c r="N66" i="1"/>
  <c r="O66" i="1"/>
  <c r="P66" i="1"/>
  <c r="Q66" i="1"/>
  <c r="R66" i="1"/>
  <c r="U64" i="1"/>
  <c r="V64" i="1" s="1"/>
  <c r="AD85" i="1"/>
  <c r="AB94" i="1" l="1"/>
  <c r="AC94" i="1" s="1"/>
  <c r="Y96" i="1"/>
  <c r="Z95" i="1"/>
  <c r="Q67" i="1"/>
  <c r="R67" i="1"/>
  <c r="L67" i="1"/>
  <c r="M67" i="1"/>
  <c r="P67" i="1"/>
  <c r="N67" i="1"/>
  <c r="O67" i="1"/>
  <c r="S65" i="1"/>
  <c r="T65" i="1" s="1"/>
  <c r="AD86" i="1"/>
  <c r="AB95" i="1" l="1"/>
  <c r="AC95" i="1" s="1"/>
  <c r="Y97" i="1"/>
  <c r="Z96" i="1"/>
  <c r="L68" i="1"/>
  <c r="M68" i="1"/>
  <c r="N68" i="1"/>
  <c r="O68" i="1"/>
  <c r="P68" i="1"/>
  <c r="Q68" i="1"/>
  <c r="R68" i="1"/>
  <c r="S66" i="1"/>
  <c r="T66" i="1" s="1"/>
  <c r="U65" i="1"/>
  <c r="V65" i="1" s="1"/>
  <c r="AD87" i="1"/>
  <c r="Y98" i="1" l="1"/>
  <c r="Z97" i="1"/>
  <c r="AB96" i="1"/>
  <c r="AC96" i="1" s="1"/>
  <c r="O69" i="1"/>
  <c r="P69" i="1"/>
  <c r="Q69" i="1"/>
  <c r="R69" i="1"/>
  <c r="N69" i="1"/>
  <c r="L69" i="1"/>
  <c r="M69" i="1"/>
  <c r="S67" i="1"/>
  <c r="T67" i="1" s="1"/>
  <c r="U66" i="1"/>
  <c r="V66" i="1" s="1"/>
  <c r="AD88" i="1"/>
  <c r="AB97" i="1" l="1"/>
  <c r="AC97" i="1" s="1"/>
  <c r="Y99" i="1"/>
  <c r="Z98" i="1"/>
  <c r="U67" i="1"/>
  <c r="V67" i="1" s="1"/>
  <c r="L70" i="1"/>
  <c r="M70" i="1"/>
  <c r="N70" i="1"/>
  <c r="O70" i="1"/>
  <c r="P70" i="1"/>
  <c r="Q70" i="1"/>
  <c r="R70" i="1"/>
  <c r="S68" i="1"/>
  <c r="T68" i="1" s="1"/>
  <c r="AD89" i="1"/>
  <c r="AB98" i="1" l="1"/>
  <c r="AC98" i="1" s="1"/>
  <c r="Y100" i="1"/>
  <c r="Z99" i="1"/>
  <c r="M71" i="1"/>
  <c r="N71" i="1"/>
  <c r="O71" i="1"/>
  <c r="P71" i="1"/>
  <c r="Q71" i="1"/>
  <c r="R71" i="1"/>
  <c r="L71" i="1"/>
  <c r="S69" i="1"/>
  <c r="T69" i="1" s="1"/>
  <c r="U68" i="1"/>
  <c r="V68" i="1" s="1"/>
  <c r="AD90" i="1"/>
  <c r="AB99" i="1" l="1"/>
  <c r="AC99" i="1" s="1"/>
  <c r="Y101" i="1"/>
  <c r="Z100" i="1"/>
  <c r="R72" i="1"/>
  <c r="L72" i="1"/>
  <c r="M72" i="1"/>
  <c r="N72" i="1"/>
  <c r="Q72" i="1"/>
  <c r="O72" i="1"/>
  <c r="P72" i="1"/>
  <c r="U69" i="1"/>
  <c r="V69" i="1" s="1"/>
  <c r="S70" i="1"/>
  <c r="T70" i="1" s="1"/>
  <c r="AD91" i="1"/>
  <c r="L105" i="1" l="1"/>
  <c r="Q105" i="1"/>
  <c r="R105" i="1"/>
  <c r="P105" i="1"/>
  <c r="O105" i="1"/>
  <c r="N105" i="1"/>
  <c r="M105" i="1"/>
  <c r="AB100" i="1"/>
  <c r="AC100" i="1" s="1"/>
  <c r="Y102" i="1"/>
  <c r="Z101" i="1"/>
  <c r="L73" i="1"/>
  <c r="M73" i="1"/>
  <c r="N73" i="1"/>
  <c r="O73" i="1"/>
  <c r="P73" i="1"/>
  <c r="Q73" i="1"/>
  <c r="R73" i="1"/>
  <c r="S71" i="1"/>
  <c r="T71" i="1" s="1"/>
  <c r="S72" i="1"/>
  <c r="T72" i="1" s="1"/>
  <c r="U70" i="1"/>
  <c r="V70" i="1" s="1"/>
  <c r="AD92" i="1"/>
  <c r="Q106" i="1" l="1"/>
  <c r="P106" i="1"/>
  <c r="R106" i="1"/>
  <c r="L106" i="1"/>
  <c r="N106" i="1"/>
  <c r="O106" i="1"/>
  <c r="M106" i="1"/>
  <c r="S105" i="1"/>
  <c r="T105" i="1" s="1"/>
  <c r="AB101" i="1"/>
  <c r="AC101" i="1" s="1"/>
  <c r="Y103" i="1"/>
  <c r="Z102" i="1"/>
  <c r="U71" i="1"/>
  <c r="V71" i="1" s="1"/>
  <c r="P74" i="1"/>
  <c r="Q74" i="1"/>
  <c r="R74" i="1"/>
  <c r="L74" i="1"/>
  <c r="O74" i="1"/>
  <c r="M74" i="1"/>
  <c r="N74" i="1"/>
  <c r="AD93" i="1"/>
  <c r="U72" i="1"/>
  <c r="V72" i="1" s="1"/>
  <c r="R107" i="1" l="1"/>
  <c r="N107" i="1"/>
  <c r="M107" i="1"/>
  <c r="L107" i="1"/>
  <c r="Q107" i="1"/>
  <c r="O107" i="1"/>
  <c r="P107" i="1"/>
  <c r="S106" i="1"/>
  <c r="T106" i="1" s="1"/>
  <c r="AB102" i="1"/>
  <c r="AC102" i="1" s="1"/>
  <c r="Y104" i="1"/>
  <c r="Z103" i="1"/>
  <c r="L75" i="1"/>
  <c r="M75" i="1"/>
  <c r="N75" i="1"/>
  <c r="O75" i="1"/>
  <c r="P75" i="1"/>
  <c r="Q75" i="1"/>
  <c r="R75" i="1"/>
  <c r="AD94" i="1"/>
  <c r="S73" i="1"/>
  <c r="T73" i="1" s="1"/>
  <c r="S107" i="1" l="1"/>
  <c r="T107" i="1" s="1"/>
  <c r="M108" i="1"/>
  <c r="P108" i="1"/>
  <c r="O108" i="1"/>
  <c r="N108" i="1"/>
  <c r="R108" i="1"/>
  <c r="Q108" i="1"/>
  <c r="L108" i="1"/>
  <c r="AB103" i="1"/>
  <c r="AC103" i="1" s="1"/>
  <c r="Y105" i="1"/>
  <c r="Z104" i="1"/>
  <c r="N76" i="1"/>
  <c r="O76" i="1"/>
  <c r="P76" i="1"/>
  <c r="Q76" i="1"/>
  <c r="R76" i="1"/>
  <c r="M76" i="1"/>
  <c r="L76" i="1"/>
  <c r="U73" i="1"/>
  <c r="V73" i="1" s="1"/>
  <c r="S74" i="1"/>
  <c r="T74" i="1" s="1"/>
  <c r="S75" i="1"/>
  <c r="T75" i="1" s="1"/>
  <c r="AD95" i="1"/>
  <c r="S108" i="1" l="1"/>
  <c r="T108" i="1" s="1"/>
  <c r="N109" i="1"/>
  <c r="O109" i="1"/>
  <c r="R109" i="1"/>
  <c r="P109" i="1"/>
  <c r="Q109" i="1"/>
  <c r="M109" i="1"/>
  <c r="L109" i="1"/>
  <c r="AB104" i="1"/>
  <c r="Y106" i="1"/>
  <c r="Z105" i="1"/>
  <c r="L77" i="1"/>
  <c r="M77" i="1"/>
  <c r="N77" i="1"/>
  <c r="O77" i="1"/>
  <c r="R77" i="1"/>
  <c r="P77" i="1"/>
  <c r="Q77" i="1"/>
  <c r="U74" i="1"/>
  <c r="V74" i="1" s="1"/>
  <c r="AD96" i="1"/>
  <c r="U75" i="1"/>
  <c r="V75" i="1" s="1"/>
  <c r="S109" i="1" l="1"/>
  <c r="T109" i="1" s="1"/>
  <c r="N110" i="1"/>
  <c r="O110" i="1"/>
  <c r="Q110" i="1"/>
  <c r="M110" i="1"/>
  <c r="R110" i="1"/>
  <c r="L110" i="1"/>
  <c r="P110" i="1"/>
  <c r="AB105" i="1"/>
  <c r="Y107" i="1"/>
  <c r="Z106" i="1"/>
  <c r="AC104" i="1"/>
  <c r="AC105" i="1"/>
  <c r="L78" i="1"/>
  <c r="M78" i="1"/>
  <c r="N78" i="1"/>
  <c r="O78" i="1"/>
  <c r="P78" i="1"/>
  <c r="Q78" i="1"/>
  <c r="R78" i="1"/>
  <c r="AD97" i="1"/>
  <c r="S76" i="1"/>
  <c r="T76" i="1" s="1"/>
  <c r="S110" i="1" l="1"/>
  <c r="T110" i="1" s="1"/>
  <c r="R111" i="1"/>
  <c r="O111" i="1"/>
  <c r="L111" i="1"/>
  <c r="P111" i="1"/>
  <c r="M111" i="1"/>
  <c r="N111" i="1"/>
  <c r="Q111" i="1"/>
  <c r="AB106" i="1"/>
  <c r="Y108" i="1"/>
  <c r="Z107" i="1"/>
  <c r="AC106" i="1"/>
  <c r="Q79" i="1"/>
  <c r="R79" i="1"/>
  <c r="L79" i="1"/>
  <c r="M79" i="1"/>
  <c r="P79" i="1"/>
  <c r="N79" i="1"/>
  <c r="O79" i="1"/>
  <c r="AD98" i="1"/>
  <c r="S77" i="1"/>
  <c r="T77" i="1" s="1"/>
  <c r="U76" i="1"/>
  <c r="V76" i="1" s="1"/>
  <c r="S111" i="1" l="1"/>
  <c r="T111" i="1" s="1"/>
  <c r="L112" i="1"/>
  <c r="Q112" i="1"/>
  <c r="N112" i="1"/>
  <c r="M112" i="1"/>
  <c r="O112" i="1"/>
  <c r="P112" i="1"/>
  <c r="R112" i="1"/>
  <c r="AB107" i="1"/>
  <c r="AC107" i="1" s="1"/>
  <c r="Y109" i="1"/>
  <c r="Z108" i="1"/>
  <c r="L80" i="1"/>
  <c r="M80" i="1"/>
  <c r="N80" i="1"/>
  <c r="O80" i="1"/>
  <c r="P80" i="1"/>
  <c r="Q80" i="1"/>
  <c r="R80" i="1"/>
  <c r="AD99" i="1"/>
  <c r="U77" i="1"/>
  <c r="V77" i="1" s="1"/>
  <c r="S79" i="1"/>
  <c r="T79" i="1" s="1"/>
  <c r="S78" i="1"/>
  <c r="T78" i="1" s="1"/>
  <c r="AD100" i="1"/>
  <c r="M113" i="1" l="1"/>
  <c r="L113" i="1"/>
  <c r="O113" i="1"/>
  <c r="Q113" i="1"/>
  <c r="R113" i="1"/>
  <c r="N113" i="1"/>
  <c r="P113" i="1"/>
  <c r="S112" i="1"/>
  <c r="T112" i="1" s="1"/>
  <c r="AB108" i="1"/>
  <c r="Y110" i="1"/>
  <c r="Z109" i="1"/>
  <c r="O81" i="1"/>
  <c r="P81" i="1"/>
  <c r="Q81" i="1"/>
  <c r="R81" i="1"/>
  <c r="N81" i="1"/>
  <c r="L81" i="1"/>
  <c r="M81" i="1"/>
  <c r="U79" i="1"/>
  <c r="V79" i="1" s="1"/>
  <c r="U78" i="1"/>
  <c r="V78" i="1" s="1"/>
  <c r="AD101" i="1"/>
  <c r="S113" i="1" l="1"/>
  <c r="T113" i="1" s="1"/>
  <c r="P114" i="1"/>
  <c r="N114" i="1"/>
  <c r="O114" i="1"/>
  <c r="Q114" i="1"/>
  <c r="L114" i="1"/>
  <c r="M114" i="1"/>
  <c r="R114" i="1"/>
  <c r="AB109" i="1"/>
  <c r="AC109" i="1" s="1"/>
  <c r="Y111" i="1"/>
  <c r="Z110" i="1"/>
  <c r="AC108" i="1"/>
  <c r="L82" i="1"/>
  <c r="M82" i="1"/>
  <c r="N82" i="1"/>
  <c r="O82" i="1"/>
  <c r="P82" i="1"/>
  <c r="Q82" i="1"/>
  <c r="R82" i="1"/>
  <c r="S80" i="1"/>
  <c r="T80" i="1" s="1"/>
  <c r="S114" i="1" l="1"/>
  <c r="T114" i="1" s="1"/>
  <c r="O115" i="1"/>
  <c r="R115" i="1"/>
  <c r="P115" i="1"/>
  <c r="M115" i="1"/>
  <c r="Q115" i="1"/>
  <c r="L115" i="1"/>
  <c r="N115" i="1"/>
  <c r="AB110" i="1"/>
  <c r="Y112" i="1"/>
  <c r="Z111" i="1"/>
  <c r="AC110" i="1"/>
  <c r="M83" i="1"/>
  <c r="N83" i="1"/>
  <c r="O83" i="1"/>
  <c r="P83" i="1"/>
  <c r="Q83" i="1"/>
  <c r="R83" i="1"/>
  <c r="L83" i="1"/>
  <c r="S81" i="1"/>
  <c r="T81" i="1" s="1"/>
  <c r="AD102" i="1"/>
  <c r="U80" i="1"/>
  <c r="V80" i="1" s="1"/>
  <c r="S82" i="1"/>
  <c r="T82" i="1" s="1"/>
  <c r="P116" i="1" l="1"/>
  <c r="Q116" i="1"/>
  <c r="M116" i="1"/>
  <c r="L116" i="1"/>
  <c r="R116" i="1"/>
  <c r="N116" i="1"/>
  <c r="O116" i="1"/>
  <c r="S115" i="1"/>
  <c r="T115" i="1" s="1"/>
  <c r="Y113" i="1"/>
  <c r="Z112" i="1"/>
  <c r="AB111" i="1"/>
  <c r="AC111" i="1" s="1"/>
  <c r="R84" i="1"/>
  <c r="L84" i="1"/>
  <c r="M84" i="1"/>
  <c r="N84" i="1"/>
  <c r="Q84" i="1"/>
  <c r="O84" i="1"/>
  <c r="P84" i="1"/>
  <c r="U81" i="1"/>
  <c r="V81" i="1" s="1"/>
  <c r="AD103" i="1"/>
  <c r="S83" i="1"/>
  <c r="T83" i="1" s="1"/>
  <c r="U82" i="1"/>
  <c r="V82" i="1" s="1"/>
  <c r="AD104" i="1"/>
  <c r="Q117" i="1" l="1"/>
  <c r="R117" i="1"/>
  <c r="O117" i="1"/>
  <c r="L117" i="1"/>
  <c r="M117" i="1"/>
  <c r="N117" i="1"/>
  <c r="P117" i="1"/>
  <c r="S116" i="1"/>
  <c r="T116" i="1" s="1"/>
  <c r="AB112" i="1"/>
  <c r="AC112" i="1" s="1"/>
  <c r="AD112" i="1" s="1"/>
  <c r="Y114" i="1"/>
  <c r="Z113" i="1"/>
  <c r="AD106" i="1"/>
  <c r="L85" i="1"/>
  <c r="M85" i="1"/>
  <c r="N85" i="1"/>
  <c r="O85" i="1"/>
  <c r="P85" i="1"/>
  <c r="Q85" i="1"/>
  <c r="R85" i="1"/>
  <c r="AD109" i="1"/>
  <c r="AD111" i="1"/>
  <c r="AD107" i="1"/>
  <c r="AD110" i="1"/>
  <c r="AD108" i="1"/>
  <c r="AD105" i="1"/>
  <c r="U83" i="1"/>
  <c r="V83" i="1" s="1"/>
  <c r="R118" i="1" l="1"/>
  <c r="L118" i="1"/>
  <c r="O118" i="1"/>
  <c r="Q118" i="1"/>
  <c r="N118" i="1"/>
  <c r="M118" i="1"/>
  <c r="P118" i="1"/>
  <c r="S117" i="1"/>
  <c r="T117" i="1" s="1"/>
  <c r="Y115" i="1"/>
  <c r="Z114" i="1"/>
  <c r="AB113" i="1"/>
  <c r="P86" i="1"/>
  <c r="Q86" i="1"/>
  <c r="R86" i="1"/>
  <c r="L86" i="1"/>
  <c r="O86" i="1"/>
  <c r="N86" i="1"/>
  <c r="M86" i="1"/>
  <c r="S84" i="1"/>
  <c r="T84" i="1" s="1"/>
  <c r="S118" i="1" l="1"/>
  <c r="T118" i="1" s="1"/>
  <c r="N119" i="1"/>
  <c r="L119" i="1"/>
  <c r="M119" i="1"/>
  <c r="Q119" i="1"/>
  <c r="O119" i="1"/>
  <c r="P119" i="1"/>
  <c r="R119" i="1"/>
  <c r="AB114" i="1"/>
  <c r="AC114" i="1" s="1"/>
  <c r="AC113" i="1"/>
  <c r="AD113" i="1" s="1"/>
  <c r="Y116" i="1"/>
  <c r="Z115" i="1"/>
  <c r="L87" i="1"/>
  <c r="M87" i="1"/>
  <c r="N87" i="1"/>
  <c r="O87" i="1"/>
  <c r="P87" i="1"/>
  <c r="Q87" i="1"/>
  <c r="R87" i="1"/>
  <c r="U84" i="1"/>
  <c r="V84" i="1" s="1"/>
  <c r="S85" i="1"/>
  <c r="T85" i="1" s="1"/>
  <c r="S119" i="1" l="1"/>
  <c r="T119" i="1" s="1"/>
  <c r="P120" i="1"/>
  <c r="N120" i="1"/>
  <c r="O120" i="1"/>
  <c r="L120" i="1"/>
  <c r="R120" i="1"/>
  <c r="Q120" i="1"/>
  <c r="M120" i="1"/>
  <c r="Y117" i="1"/>
  <c r="Z116" i="1"/>
  <c r="AB115" i="1"/>
  <c r="AD114" i="1"/>
  <c r="N88" i="1"/>
  <c r="O88" i="1"/>
  <c r="P88" i="1"/>
  <c r="Q88" i="1"/>
  <c r="R88" i="1"/>
  <c r="M88" i="1"/>
  <c r="L88" i="1"/>
  <c r="S86" i="1"/>
  <c r="T86" i="1" s="1"/>
  <c r="U85" i="1"/>
  <c r="V85" i="1" s="1"/>
  <c r="O121" i="1" l="1"/>
  <c r="R121" i="1"/>
  <c r="Q121" i="1"/>
  <c r="P121" i="1"/>
  <c r="M121" i="1"/>
  <c r="L121" i="1"/>
  <c r="N121" i="1"/>
  <c r="S120" i="1"/>
  <c r="T120" i="1" s="1"/>
  <c r="AB116" i="1"/>
  <c r="AC116" i="1" s="1"/>
  <c r="AC115" i="1"/>
  <c r="AD115" i="1" s="1"/>
  <c r="Y118" i="1"/>
  <c r="Z117" i="1"/>
  <c r="L89" i="1"/>
  <c r="M89" i="1"/>
  <c r="N89" i="1"/>
  <c r="O89" i="1"/>
  <c r="R89" i="1"/>
  <c r="P89" i="1"/>
  <c r="Q89" i="1"/>
  <c r="U86" i="1"/>
  <c r="V86" i="1" s="1"/>
  <c r="S87" i="1"/>
  <c r="T87" i="1" s="1"/>
  <c r="U87" i="1" l="1"/>
  <c r="V87" i="1" s="1"/>
  <c r="S121" i="1"/>
  <c r="T121" i="1" s="1"/>
  <c r="P122" i="1"/>
  <c r="Q122" i="1"/>
  <c r="M122" i="1"/>
  <c r="R122" i="1"/>
  <c r="N122" i="1"/>
  <c r="L122" i="1"/>
  <c r="O122" i="1"/>
  <c r="AB117" i="1"/>
  <c r="Y119" i="1"/>
  <c r="Z118" i="1"/>
  <c r="AD116" i="1"/>
  <c r="L90" i="1"/>
  <c r="M90" i="1"/>
  <c r="N90" i="1"/>
  <c r="O90" i="1"/>
  <c r="P90" i="1"/>
  <c r="Q90" i="1"/>
  <c r="R90" i="1"/>
  <c r="S88" i="1"/>
  <c r="T88" i="1" s="1"/>
  <c r="S89" i="1"/>
  <c r="T89" i="1" s="1"/>
  <c r="Q123" i="1" l="1"/>
  <c r="R123" i="1"/>
  <c r="O123" i="1"/>
  <c r="L123" i="1"/>
  <c r="N123" i="1"/>
  <c r="P123" i="1"/>
  <c r="M123" i="1"/>
  <c r="S122" i="1"/>
  <c r="T122" i="1" s="1"/>
  <c r="Y120" i="1"/>
  <c r="Z119" i="1"/>
  <c r="AB119" i="1"/>
  <c r="AC117" i="1"/>
  <c r="AD117" i="1" s="1"/>
  <c r="AC118" i="1"/>
  <c r="AB118" i="1"/>
  <c r="Q91" i="1"/>
  <c r="R91" i="1"/>
  <c r="L91" i="1"/>
  <c r="M91" i="1"/>
  <c r="P91" i="1"/>
  <c r="N91" i="1"/>
  <c r="O91" i="1"/>
  <c r="U89" i="1"/>
  <c r="V89" i="1" s="1"/>
  <c r="U88" i="1"/>
  <c r="V88" i="1" s="1"/>
  <c r="S123" i="1" l="1"/>
  <c r="T123" i="1" s="1"/>
  <c r="R124" i="1"/>
  <c r="L124" i="1"/>
  <c r="Q124" i="1"/>
  <c r="M124" i="1"/>
  <c r="O124" i="1"/>
  <c r="N124" i="1"/>
  <c r="P124" i="1"/>
  <c r="AD118" i="1"/>
  <c r="AC119" i="1"/>
  <c r="AD119" i="1" s="1"/>
  <c r="Y121" i="1"/>
  <c r="Z120" i="1"/>
  <c r="L92" i="1"/>
  <c r="M92" i="1"/>
  <c r="N92" i="1"/>
  <c r="O92" i="1"/>
  <c r="P92" i="1"/>
  <c r="Q92" i="1"/>
  <c r="R92" i="1"/>
  <c r="S90" i="1"/>
  <c r="T90" i="1" s="1"/>
  <c r="N125" i="1" l="1"/>
  <c r="L125" i="1"/>
  <c r="M125" i="1"/>
  <c r="P125" i="1"/>
  <c r="O125" i="1"/>
  <c r="Q125" i="1"/>
  <c r="R125" i="1"/>
  <c r="U90" i="1"/>
  <c r="V90" i="1" s="1"/>
  <c r="S124" i="1"/>
  <c r="T124" i="1" s="1"/>
  <c r="AB120" i="1"/>
  <c r="Y122" i="1"/>
  <c r="Z121" i="1"/>
  <c r="O93" i="1"/>
  <c r="P93" i="1"/>
  <c r="Q93" i="1"/>
  <c r="R93" i="1"/>
  <c r="N93" i="1"/>
  <c r="L93" i="1"/>
  <c r="M93" i="1"/>
  <c r="S92" i="1"/>
  <c r="T92" i="1" s="1"/>
  <c r="S91" i="1"/>
  <c r="T91" i="1" s="1"/>
  <c r="S125" i="1" l="1"/>
  <c r="T125" i="1" s="1"/>
  <c r="P126" i="1"/>
  <c r="O126" i="1"/>
  <c r="N126" i="1"/>
  <c r="Q126" i="1"/>
  <c r="R126" i="1"/>
  <c r="M126" i="1"/>
  <c r="L126" i="1"/>
  <c r="AB121" i="1"/>
  <c r="Y123" i="1"/>
  <c r="Z122" i="1"/>
  <c r="AC120" i="1"/>
  <c r="AD120" i="1" s="1"/>
  <c r="AC121" i="1"/>
  <c r="L94" i="1"/>
  <c r="M94" i="1"/>
  <c r="N94" i="1"/>
  <c r="O94" i="1"/>
  <c r="P94" i="1"/>
  <c r="Q94" i="1"/>
  <c r="R94" i="1"/>
  <c r="S93" i="1"/>
  <c r="T93" i="1" s="1"/>
  <c r="U92" i="1"/>
  <c r="V92" i="1" s="1"/>
  <c r="U91" i="1"/>
  <c r="V91" i="1" s="1"/>
  <c r="S126" i="1" l="1"/>
  <c r="T126" i="1" s="1"/>
  <c r="O127" i="1"/>
  <c r="R127" i="1"/>
  <c r="Q127" i="1"/>
  <c r="P127" i="1"/>
  <c r="N127" i="1"/>
  <c r="L127" i="1"/>
  <c r="M127" i="1"/>
  <c r="AB122" i="1"/>
  <c r="Y124" i="1"/>
  <c r="Z123" i="1"/>
  <c r="AC122" i="1"/>
  <c r="AD122" i="1" s="1"/>
  <c r="AD121" i="1"/>
  <c r="M95" i="1"/>
  <c r="N95" i="1"/>
  <c r="O95" i="1"/>
  <c r="P95" i="1"/>
  <c r="Q95" i="1"/>
  <c r="R95" i="1"/>
  <c r="L95" i="1"/>
  <c r="U93" i="1"/>
  <c r="V93" i="1" s="1"/>
  <c r="S127" i="1" l="1"/>
  <c r="T127" i="1" s="1"/>
  <c r="P128" i="1"/>
  <c r="Q128" i="1"/>
  <c r="M128" i="1"/>
  <c r="R128" i="1"/>
  <c r="L128" i="1"/>
  <c r="O128" i="1"/>
  <c r="N128" i="1"/>
  <c r="AB123" i="1"/>
  <c r="AC123" i="1" s="1"/>
  <c r="AD123" i="1" s="1"/>
  <c r="Y125" i="1"/>
  <c r="Z124" i="1"/>
  <c r="R96" i="1"/>
  <c r="L96" i="1"/>
  <c r="M96" i="1"/>
  <c r="N96" i="1"/>
  <c r="Q96" i="1"/>
  <c r="P96" i="1"/>
  <c r="O96" i="1"/>
  <c r="S94" i="1"/>
  <c r="T94" i="1" s="1"/>
  <c r="S95" i="1"/>
  <c r="T95" i="1" s="1"/>
  <c r="S128" i="1" l="1"/>
  <c r="T128" i="1" s="1"/>
  <c r="Q129" i="1"/>
  <c r="R129" i="1"/>
  <c r="O129" i="1"/>
  <c r="L129" i="1"/>
  <c r="M129" i="1"/>
  <c r="N129" i="1"/>
  <c r="P129" i="1"/>
  <c r="AB124" i="1"/>
  <c r="Y126" i="1"/>
  <c r="Z125" i="1"/>
  <c r="L97" i="1"/>
  <c r="M97" i="1"/>
  <c r="N97" i="1"/>
  <c r="O97" i="1"/>
  <c r="P97" i="1"/>
  <c r="Q97" i="1"/>
  <c r="R97" i="1"/>
  <c r="U94" i="1"/>
  <c r="V94" i="1" s="1"/>
  <c r="S96" i="1"/>
  <c r="T96" i="1" s="1"/>
  <c r="U95" i="1"/>
  <c r="V95" i="1" s="1"/>
  <c r="R130" i="1" l="1"/>
  <c r="L130" i="1"/>
  <c r="Q130" i="1"/>
  <c r="M130" i="1"/>
  <c r="N130" i="1"/>
  <c r="O130" i="1"/>
  <c r="P130" i="1"/>
  <c r="S129" i="1"/>
  <c r="T129" i="1" s="1"/>
  <c r="AB125" i="1"/>
  <c r="Y127" i="1"/>
  <c r="Z126" i="1"/>
  <c r="AC124" i="1"/>
  <c r="AD124" i="1" s="1"/>
  <c r="AC125" i="1"/>
  <c r="P98" i="1"/>
  <c r="Q98" i="1"/>
  <c r="R98" i="1"/>
  <c r="L98" i="1"/>
  <c r="O98" i="1"/>
  <c r="M98" i="1"/>
  <c r="N98" i="1"/>
  <c r="S97" i="1"/>
  <c r="T97" i="1" s="1"/>
  <c r="U96" i="1"/>
  <c r="V96" i="1" s="1"/>
  <c r="S130" i="1" l="1"/>
  <c r="T130" i="1" s="1"/>
  <c r="N131" i="1"/>
  <c r="M131" i="1"/>
  <c r="L131" i="1"/>
  <c r="O131" i="1"/>
  <c r="Q131" i="1"/>
  <c r="P131" i="1"/>
  <c r="R131" i="1"/>
  <c r="AB126" i="1"/>
  <c r="Y128" i="1"/>
  <c r="Z127" i="1"/>
  <c r="AC126" i="1"/>
  <c r="AD126" i="1" s="1"/>
  <c r="AD125" i="1"/>
  <c r="L99" i="1"/>
  <c r="M99" i="1"/>
  <c r="N99" i="1"/>
  <c r="O99" i="1"/>
  <c r="P99" i="1"/>
  <c r="Q99" i="1"/>
  <c r="R99" i="1"/>
  <c r="U97" i="1"/>
  <c r="V97" i="1" s="1"/>
  <c r="S131" i="1" l="1"/>
  <c r="T131" i="1" s="1"/>
  <c r="P132" i="1"/>
  <c r="O132" i="1"/>
  <c r="N132" i="1"/>
  <c r="L132" i="1"/>
  <c r="R132" i="1"/>
  <c r="M132" i="1"/>
  <c r="Q132" i="1"/>
  <c r="AB127" i="1"/>
  <c r="Y129" i="1"/>
  <c r="Z128" i="1"/>
  <c r="AC127" i="1"/>
  <c r="AD127" i="1" s="1"/>
  <c r="N100" i="1"/>
  <c r="O100" i="1"/>
  <c r="P100" i="1"/>
  <c r="Q100" i="1"/>
  <c r="R100" i="1"/>
  <c r="M100" i="1"/>
  <c r="L100" i="1"/>
  <c r="S98" i="1"/>
  <c r="T98" i="1" s="1"/>
  <c r="S99" i="1"/>
  <c r="T99" i="1" s="1"/>
  <c r="S132" i="1" l="1"/>
  <c r="T132" i="1" s="1"/>
  <c r="O133" i="1"/>
  <c r="R133" i="1"/>
  <c r="P133" i="1"/>
  <c r="Q133" i="1"/>
  <c r="L133" i="1"/>
  <c r="M133" i="1"/>
  <c r="N133" i="1"/>
  <c r="AB128" i="1"/>
  <c r="Y130" i="1"/>
  <c r="Z129" i="1"/>
  <c r="AC128" i="1"/>
  <c r="AD128" i="1" s="1"/>
  <c r="L101" i="1"/>
  <c r="M101" i="1"/>
  <c r="N101" i="1"/>
  <c r="O101" i="1"/>
  <c r="R101" i="1"/>
  <c r="P101" i="1"/>
  <c r="Q101" i="1"/>
  <c r="U98" i="1"/>
  <c r="V98" i="1" s="1"/>
  <c r="U99" i="1"/>
  <c r="V99" i="1" s="1"/>
  <c r="S133" i="1" l="1"/>
  <c r="T133" i="1" s="1"/>
  <c r="P134" i="1"/>
  <c r="M134" i="1"/>
  <c r="Q134" i="1"/>
  <c r="R134" i="1"/>
  <c r="O134" i="1"/>
  <c r="L134" i="1"/>
  <c r="N134" i="1"/>
  <c r="AB129" i="1"/>
  <c r="AC129" i="1" s="1"/>
  <c r="AD129" i="1" s="1"/>
  <c r="Y131" i="1"/>
  <c r="Z130" i="1"/>
  <c r="AB130" i="1" s="1"/>
  <c r="L102" i="1"/>
  <c r="M102" i="1"/>
  <c r="N102" i="1"/>
  <c r="O102" i="1"/>
  <c r="P102" i="1"/>
  <c r="Q102" i="1"/>
  <c r="R102" i="1"/>
  <c r="S100" i="1"/>
  <c r="T100" i="1" s="1"/>
  <c r="S134" i="1" l="1"/>
  <c r="T134" i="1" s="1"/>
  <c r="Q135" i="1"/>
  <c r="N135" i="1"/>
  <c r="R135" i="1"/>
  <c r="L135" i="1"/>
  <c r="O135" i="1"/>
  <c r="M135" i="1"/>
  <c r="P135" i="1"/>
  <c r="AC130" i="1"/>
  <c r="AD130" i="1" s="1"/>
  <c r="Y132" i="1"/>
  <c r="Z131" i="1"/>
  <c r="AB131" i="1" s="1"/>
  <c r="AC131" i="1" s="1"/>
  <c r="Q103" i="1"/>
  <c r="R103" i="1"/>
  <c r="L103" i="1"/>
  <c r="M103" i="1"/>
  <c r="P103" i="1"/>
  <c r="N103" i="1"/>
  <c r="O103" i="1"/>
  <c r="U100" i="1"/>
  <c r="V100" i="1" s="1"/>
  <c r="S101" i="1"/>
  <c r="T101" i="1" s="1"/>
  <c r="R136" i="1" l="1"/>
  <c r="Q136" i="1"/>
  <c r="M136" i="1"/>
  <c r="O136" i="1"/>
  <c r="P136" i="1"/>
  <c r="L136" i="1"/>
  <c r="N136" i="1"/>
  <c r="S135" i="1"/>
  <c r="T135" i="1" s="1"/>
  <c r="AD131" i="1"/>
  <c r="Y133" i="1"/>
  <c r="Z132" i="1"/>
  <c r="AB132" i="1" s="1"/>
  <c r="AC132" i="1" s="1"/>
  <c r="AD132" i="1" s="1"/>
  <c r="L104" i="1"/>
  <c r="M104" i="1"/>
  <c r="N104" i="1"/>
  <c r="O104" i="1"/>
  <c r="P104" i="1"/>
  <c r="Q104" i="1"/>
  <c r="R104" i="1"/>
  <c r="S102" i="1"/>
  <c r="T102" i="1" s="1"/>
  <c r="U101" i="1"/>
  <c r="V101" i="1" s="1"/>
  <c r="M137" i="1" l="1"/>
  <c r="L137" i="1"/>
  <c r="O137" i="1"/>
  <c r="P137" i="1"/>
  <c r="Q137" i="1"/>
  <c r="R137" i="1"/>
  <c r="N137" i="1"/>
  <c r="S136" i="1"/>
  <c r="T136" i="1" s="1"/>
  <c r="Y134" i="1"/>
  <c r="Z133" i="1"/>
  <c r="AB133" i="1" s="1"/>
  <c r="AC133" i="1" s="1"/>
  <c r="AD133" i="1" s="1"/>
  <c r="U102" i="1"/>
  <c r="V102" i="1" s="1"/>
  <c r="S103" i="1"/>
  <c r="T103" i="1" s="1"/>
  <c r="S137" i="1" l="1"/>
  <c r="P138" i="1"/>
  <c r="L138" i="1"/>
  <c r="M138" i="1"/>
  <c r="N138" i="1"/>
  <c r="Q138" i="1"/>
  <c r="O138" i="1"/>
  <c r="R138" i="1"/>
  <c r="Y135" i="1"/>
  <c r="Z134" i="1"/>
  <c r="AB134" i="1" s="1"/>
  <c r="AC134" i="1" s="1"/>
  <c r="AD134" i="1" s="1"/>
  <c r="S104" i="1"/>
  <c r="U131" i="1" s="1"/>
  <c r="V131" i="1" s="1"/>
  <c r="U103" i="1"/>
  <c r="V103" i="1" s="1"/>
  <c r="S138" i="1" l="1"/>
  <c r="U137" i="1"/>
  <c r="V137" i="1" s="1"/>
  <c r="T137" i="1"/>
  <c r="U138" i="1"/>
  <c r="V138" i="1" s="1"/>
  <c r="T138" i="1"/>
  <c r="U133" i="1"/>
  <c r="V133" i="1" s="1"/>
  <c r="T104" i="1"/>
  <c r="U129" i="1"/>
  <c r="V129" i="1" s="1"/>
  <c r="Q139" i="1"/>
  <c r="L139" i="1"/>
  <c r="R139" i="1"/>
  <c r="M139" i="1"/>
  <c r="N139" i="1"/>
  <c r="O139" i="1"/>
  <c r="P139" i="1"/>
  <c r="U134" i="1"/>
  <c r="V134" i="1" s="1"/>
  <c r="U105" i="1"/>
  <c r="V105" i="1" s="1"/>
  <c r="U108" i="1"/>
  <c r="V108" i="1" s="1"/>
  <c r="U106" i="1"/>
  <c r="V106" i="1" s="1"/>
  <c r="U107" i="1"/>
  <c r="V107" i="1" s="1"/>
  <c r="U110" i="1"/>
  <c r="V110" i="1" s="1"/>
  <c r="U109" i="1"/>
  <c r="V109" i="1" s="1"/>
  <c r="U112" i="1"/>
  <c r="V112" i="1" s="1"/>
  <c r="U111" i="1"/>
  <c r="V111" i="1" s="1"/>
  <c r="U113" i="1"/>
  <c r="V113" i="1" s="1"/>
  <c r="U118" i="1"/>
  <c r="V118" i="1" s="1"/>
  <c r="U117" i="1"/>
  <c r="V117" i="1" s="1"/>
  <c r="U116" i="1"/>
  <c r="V116" i="1" s="1"/>
  <c r="U114" i="1"/>
  <c r="V114" i="1" s="1"/>
  <c r="U115" i="1"/>
  <c r="V115" i="1" s="1"/>
  <c r="U123" i="1"/>
  <c r="V123" i="1" s="1"/>
  <c r="U119" i="1"/>
  <c r="V119" i="1" s="1"/>
  <c r="U120" i="1"/>
  <c r="V120" i="1" s="1"/>
  <c r="U121" i="1"/>
  <c r="V121" i="1" s="1"/>
  <c r="U122" i="1"/>
  <c r="V122" i="1" s="1"/>
  <c r="U125" i="1"/>
  <c r="V125" i="1" s="1"/>
  <c r="U126" i="1"/>
  <c r="V126" i="1" s="1"/>
  <c r="U128" i="1"/>
  <c r="V128" i="1" s="1"/>
  <c r="U124" i="1"/>
  <c r="V124" i="1" s="1"/>
  <c r="U127" i="1"/>
  <c r="V127" i="1" s="1"/>
  <c r="U130" i="1"/>
  <c r="V130" i="1" s="1"/>
  <c r="U132" i="1"/>
  <c r="V132" i="1" s="1"/>
  <c r="U135" i="1"/>
  <c r="V135" i="1" s="1"/>
  <c r="U136" i="1"/>
  <c r="V136" i="1" s="1"/>
  <c r="Y136" i="1"/>
  <c r="Z135" i="1"/>
  <c r="AB135" i="1" s="1"/>
  <c r="AC135" i="1" s="1"/>
  <c r="AD135" i="1" s="1"/>
  <c r="U104" i="1"/>
  <c r="V104" i="1" s="1"/>
  <c r="S139" i="1" l="1"/>
  <c r="L140" i="1"/>
  <c r="R140" i="1"/>
  <c r="Q140" i="1"/>
  <c r="N140" i="1"/>
  <c r="O140" i="1"/>
  <c r="P140" i="1"/>
  <c r="M140" i="1"/>
  <c r="S140" i="1" s="1"/>
  <c r="Y137" i="1"/>
  <c r="Z136" i="1"/>
  <c r="AB136" i="1" s="1"/>
  <c r="AC136" i="1" s="1"/>
  <c r="AD136" i="1" s="1"/>
  <c r="U140" i="1" l="1"/>
  <c r="V140" i="1" s="1"/>
  <c r="T140" i="1"/>
  <c r="U139" i="1"/>
  <c r="V139" i="1" s="1"/>
  <c r="T139" i="1"/>
  <c r="N141" i="1"/>
  <c r="L141" i="1"/>
  <c r="M141" i="1"/>
  <c r="Q141" i="1"/>
  <c r="P141" i="1"/>
  <c r="R141" i="1"/>
  <c r="O141" i="1"/>
  <c r="Y138" i="1"/>
  <c r="Z137" i="1"/>
  <c r="AB137" i="1" s="1"/>
  <c r="AC137" i="1" s="1"/>
  <c r="AD137" i="1" s="1"/>
  <c r="S141" i="1" l="1"/>
  <c r="U141" i="1"/>
  <c r="V141" i="1" s="1"/>
  <c r="T141" i="1"/>
  <c r="M142" i="1"/>
  <c r="N142" i="1"/>
  <c r="Q142" i="1"/>
  <c r="O142" i="1"/>
  <c r="P142" i="1"/>
  <c r="R142" i="1"/>
  <c r="L142" i="1"/>
  <c r="S142" i="1" s="1"/>
  <c r="Y139" i="1"/>
  <c r="Z138" i="1"/>
  <c r="AB138" i="1" s="1"/>
  <c r="AC138" i="1" s="1"/>
  <c r="AD138" i="1" s="1"/>
  <c r="U142" i="1" l="1"/>
  <c r="V142" i="1" s="1"/>
  <c r="T142" i="1"/>
  <c r="O143" i="1"/>
  <c r="L143" i="1"/>
  <c r="P143" i="1"/>
  <c r="Q143" i="1"/>
  <c r="N143" i="1"/>
  <c r="M143" i="1"/>
  <c r="R143" i="1"/>
  <c r="Y140" i="1"/>
  <c r="Z139" i="1"/>
  <c r="AB139" i="1" s="1"/>
  <c r="AC139" i="1" s="1"/>
  <c r="AD139" i="1" s="1"/>
  <c r="S143" i="1" l="1"/>
  <c r="P144" i="1"/>
  <c r="Q144" i="1"/>
  <c r="R144" i="1"/>
  <c r="L144" i="1"/>
  <c r="N144" i="1"/>
  <c r="O144" i="1"/>
  <c r="M144" i="1"/>
  <c r="S144" i="1" s="1"/>
  <c r="Y141" i="1"/>
  <c r="Z140" i="1"/>
  <c r="AB140" i="1" s="1"/>
  <c r="AC140" i="1" s="1"/>
  <c r="AD140" i="1" s="1"/>
  <c r="U144" i="1" l="1"/>
  <c r="V144" i="1" s="1"/>
  <c r="T144" i="1"/>
  <c r="U143" i="1"/>
  <c r="V143" i="1" s="1"/>
  <c r="T143" i="1"/>
  <c r="O145" i="1"/>
  <c r="R145" i="1"/>
  <c r="Q145" i="1"/>
  <c r="P145" i="1"/>
  <c r="L145" i="1"/>
  <c r="M145" i="1"/>
  <c r="N145" i="1"/>
  <c r="Y142" i="1"/>
  <c r="Z141" i="1"/>
  <c r="AB141" i="1" s="1"/>
  <c r="AC141" i="1" s="1"/>
  <c r="AD141" i="1" s="1"/>
  <c r="S145" i="1" l="1"/>
  <c r="L146" i="1"/>
  <c r="P146" i="1"/>
  <c r="N146" i="1"/>
  <c r="O146" i="1"/>
  <c r="Q146" i="1"/>
  <c r="M146" i="1"/>
  <c r="R146" i="1"/>
  <c r="Y143" i="1"/>
  <c r="Z142" i="1"/>
  <c r="AB142" i="1" s="1"/>
  <c r="AC142" i="1" s="1"/>
  <c r="AD142" i="1" s="1"/>
  <c r="U145" i="1" l="1"/>
  <c r="V145" i="1" s="1"/>
  <c r="T145" i="1"/>
  <c r="S146" i="1"/>
  <c r="Q147" i="1"/>
  <c r="R147" i="1"/>
  <c r="O147" i="1"/>
  <c r="M147" i="1"/>
  <c r="L147" i="1"/>
  <c r="N147" i="1"/>
  <c r="P147" i="1"/>
  <c r="Y144" i="1"/>
  <c r="Z143" i="1"/>
  <c r="AB143" i="1" s="1"/>
  <c r="AC143" i="1" s="1"/>
  <c r="AD143" i="1" s="1"/>
  <c r="U146" i="1" l="1"/>
  <c r="V146" i="1" s="1"/>
  <c r="T146" i="1"/>
  <c r="R148" i="1"/>
  <c r="Q148" i="1"/>
  <c r="L148" i="1"/>
  <c r="M148" i="1"/>
  <c r="P148" i="1"/>
  <c r="N148" i="1"/>
  <c r="O148" i="1"/>
  <c r="S147" i="1"/>
  <c r="Y145" i="1"/>
  <c r="Z144" i="1"/>
  <c r="AB144" i="1" s="1"/>
  <c r="AC144" i="1" s="1"/>
  <c r="AD144" i="1" s="1"/>
  <c r="U147" i="1" l="1"/>
  <c r="V147" i="1" s="1"/>
  <c r="T147" i="1"/>
  <c r="S148" i="1"/>
  <c r="O149" i="1"/>
  <c r="Q149" i="1"/>
  <c r="N149" i="1"/>
  <c r="L149" i="1"/>
  <c r="M149" i="1"/>
  <c r="P149" i="1"/>
  <c r="R149" i="1"/>
  <c r="Y146" i="1"/>
  <c r="Z145" i="1"/>
  <c r="AB145" i="1" s="1"/>
  <c r="AC145" i="1" s="1"/>
  <c r="AD145" i="1" s="1"/>
  <c r="U148" i="1" l="1"/>
  <c r="V148" i="1" s="1"/>
  <c r="T148" i="1"/>
  <c r="S149" i="1"/>
  <c r="L150" i="1"/>
  <c r="O150" i="1"/>
  <c r="N150" i="1"/>
  <c r="M150" i="1"/>
  <c r="P150" i="1"/>
  <c r="R150" i="1"/>
  <c r="Q150" i="1"/>
  <c r="Y147" i="1"/>
  <c r="Z146" i="1"/>
  <c r="AB146" i="1" s="1"/>
  <c r="AC146" i="1" s="1"/>
  <c r="AD146" i="1" s="1"/>
  <c r="U149" i="1" l="1"/>
  <c r="V149" i="1" s="1"/>
  <c r="T149" i="1"/>
  <c r="O151" i="1"/>
  <c r="Q151" i="1"/>
  <c r="R151" i="1"/>
  <c r="P151" i="1"/>
  <c r="M151" i="1"/>
  <c r="N151" i="1"/>
  <c r="L151" i="1"/>
  <c r="S150" i="1"/>
  <c r="Y148" i="1"/>
  <c r="Z147" i="1"/>
  <c r="AB147" i="1" s="1"/>
  <c r="AC147" i="1" s="1"/>
  <c r="AD147" i="1" s="1"/>
  <c r="U150" i="1" l="1"/>
  <c r="V150" i="1" s="1"/>
  <c r="T150" i="1"/>
  <c r="S151" i="1"/>
  <c r="Q152" i="1"/>
  <c r="M152" i="1"/>
  <c r="R152" i="1"/>
  <c r="L152" i="1"/>
  <c r="N152" i="1"/>
  <c r="O152" i="1"/>
  <c r="P152" i="1"/>
  <c r="Y149" i="1"/>
  <c r="Z148" i="1"/>
  <c r="AB148" i="1" s="1"/>
  <c r="AC148" i="1" s="1"/>
  <c r="AD148" i="1" s="1"/>
  <c r="U151" i="1" l="1"/>
  <c r="V151" i="1" s="1"/>
  <c r="T151" i="1"/>
  <c r="Q153" i="1"/>
  <c r="L153" i="1"/>
  <c r="P153" i="1"/>
  <c r="R153" i="1"/>
  <c r="O153" i="1"/>
  <c r="M153" i="1"/>
  <c r="N153" i="1"/>
  <c r="S152" i="1"/>
  <c r="Y150" i="1"/>
  <c r="Z149" i="1"/>
  <c r="AB149" i="1" s="1"/>
  <c r="AC149" i="1" s="1"/>
  <c r="AD149" i="1" s="1"/>
  <c r="U152" i="1" l="1"/>
  <c r="V152" i="1" s="1"/>
  <c r="T152" i="1"/>
  <c r="R154" i="1"/>
  <c r="L154" i="1"/>
  <c r="Q154" i="1"/>
  <c r="O154" i="1"/>
  <c r="M154" i="1"/>
  <c r="N154" i="1"/>
  <c r="P154" i="1"/>
  <c r="S153" i="1"/>
  <c r="Y151" i="1"/>
  <c r="Z150" i="1"/>
  <c r="AB150" i="1" s="1"/>
  <c r="AC150" i="1" s="1"/>
  <c r="AD150" i="1" s="1"/>
  <c r="U153" i="1" l="1"/>
  <c r="V153" i="1" s="1"/>
  <c r="T153" i="1"/>
  <c r="S154" i="1"/>
  <c r="N155" i="1"/>
  <c r="M155" i="1"/>
  <c r="O155" i="1"/>
  <c r="Q155" i="1"/>
  <c r="R155" i="1"/>
  <c r="L155" i="1"/>
  <c r="P155" i="1"/>
  <c r="Y152" i="1"/>
  <c r="Z151" i="1"/>
  <c r="AB151" i="1" s="1"/>
  <c r="AC151" i="1" s="1"/>
  <c r="AD151" i="1" s="1"/>
  <c r="S155" i="1" l="1"/>
  <c r="U155" i="1"/>
  <c r="V155" i="1" s="1"/>
  <c r="T155" i="1"/>
  <c r="U154" i="1"/>
  <c r="V154" i="1" s="1"/>
  <c r="T154" i="1"/>
  <c r="O156" i="1"/>
  <c r="L156" i="1"/>
  <c r="N156" i="1"/>
  <c r="R156" i="1"/>
  <c r="P156" i="1"/>
  <c r="Q156" i="1"/>
  <c r="M156" i="1"/>
  <c r="Y153" i="1"/>
  <c r="Z152" i="1"/>
  <c r="AB152" i="1" s="1"/>
  <c r="AC152" i="1" s="1"/>
  <c r="AD152" i="1" s="1"/>
  <c r="O157" i="1" l="1"/>
  <c r="R157" i="1"/>
  <c r="L157" i="1"/>
  <c r="N157" i="1"/>
  <c r="P157" i="1"/>
  <c r="Q157" i="1"/>
  <c r="M157" i="1"/>
  <c r="S156" i="1"/>
  <c r="Y154" i="1"/>
  <c r="Z153" i="1"/>
  <c r="AB153" i="1" s="1"/>
  <c r="AC153" i="1" s="1"/>
  <c r="AD153" i="1" s="1"/>
  <c r="U156" i="1" l="1"/>
  <c r="V156" i="1" s="1"/>
  <c r="T156" i="1"/>
  <c r="S157" i="1"/>
  <c r="P158" i="1"/>
  <c r="Q158" i="1"/>
  <c r="N158" i="1"/>
  <c r="M158" i="1"/>
  <c r="R158" i="1"/>
  <c r="O158" i="1"/>
  <c r="L158" i="1"/>
  <c r="Y155" i="1"/>
  <c r="Z154" i="1"/>
  <c r="AB154" i="1" s="1"/>
  <c r="AC154" i="1" s="1"/>
  <c r="AD154" i="1" s="1"/>
  <c r="U157" i="1" l="1"/>
  <c r="V157" i="1" s="1"/>
  <c r="T157" i="1"/>
  <c r="S158" i="1"/>
  <c r="Q159" i="1"/>
  <c r="M159" i="1"/>
  <c r="R159" i="1"/>
  <c r="O159" i="1"/>
  <c r="L159" i="1"/>
  <c r="P159" i="1"/>
  <c r="N159" i="1"/>
  <c r="Y156" i="1"/>
  <c r="Z155" i="1"/>
  <c r="AB155" i="1" s="1"/>
  <c r="AC155" i="1" s="1"/>
  <c r="AD155" i="1" s="1"/>
  <c r="S159" i="1" l="1"/>
  <c r="T159" i="1" s="1"/>
  <c r="U159" i="1"/>
  <c r="V159" i="1" s="1"/>
  <c r="U158" i="1"/>
  <c r="V158" i="1" s="1"/>
  <c r="T158" i="1"/>
  <c r="R160" i="1"/>
  <c r="L160" i="1"/>
  <c r="Q160" i="1"/>
  <c r="M160" i="1"/>
  <c r="N160" i="1"/>
  <c r="O160" i="1"/>
  <c r="P160" i="1"/>
  <c r="Y157" i="1"/>
  <c r="Z156" i="1"/>
  <c r="AB156" i="1" s="1"/>
  <c r="AC156" i="1" s="1"/>
  <c r="AD156" i="1" s="1"/>
  <c r="S160" i="1" l="1"/>
  <c r="L161" i="1"/>
  <c r="M161" i="1"/>
  <c r="O161" i="1"/>
  <c r="Q161" i="1"/>
  <c r="P161" i="1"/>
  <c r="R161" i="1"/>
  <c r="N161" i="1"/>
  <c r="S161" i="1" s="1"/>
  <c r="Y158" i="1"/>
  <c r="Z157" i="1"/>
  <c r="AB157" i="1" s="1"/>
  <c r="AC157" i="1" s="1"/>
  <c r="AD157" i="1" s="1"/>
  <c r="U161" i="1" l="1"/>
  <c r="V161" i="1" s="1"/>
  <c r="T161" i="1"/>
  <c r="U160" i="1"/>
  <c r="V160" i="1" s="1"/>
  <c r="T160" i="1"/>
  <c r="N162" i="1"/>
  <c r="Q162" i="1"/>
  <c r="O162" i="1"/>
  <c r="R162" i="1"/>
  <c r="M162" i="1"/>
  <c r="P162" i="1"/>
  <c r="L162" i="1"/>
  <c r="S162" i="1" s="1"/>
  <c r="Y159" i="1"/>
  <c r="Z158" i="1"/>
  <c r="AB158" i="1" s="1"/>
  <c r="AC158" i="1" s="1"/>
  <c r="AD158" i="1" s="1"/>
  <c r="U162" i="1" l="1"/>
  <c r="V162" i="1" s="1"/>
  <c r="T162" i="1"/>
  <c r="P163" i="1"/>
  <c r="Q163" i="1"/>
  <c r="M163" i="1"/>
  <c r="R163" i="1"/>
  <c r="N163" i="1"/>
  <c r="L163" i="1"/>
  <c r="O163" i="1"/>
  <c r="Y160" i="1"/>
  <c r="Z159" i="1"/>
  <c r="AB159" i="1" s="1"/>
  <c r="AC159" i="1" s="1"/>
  <c r="AD159" i="1" s="1"/>
  <c r="S163" i="1" l="1"/>
  <c r="U163" i="1"/>
  <c r="V163" i="1" s="1"/>
  <c r="T163" i="1"/>
  <c r="M164" i="1"/>
  <c r="N164" i="1"/>
  <c r="P164" i="1"/>
  <c r="R164" i="1"/>
  <c r="Q164" i="1"/>
  <c r="L164" i="1"/>
  <c r="O164" i="1"/>
  <c r="Y161" i="1"/>
  <c r="Z160" i="1"/>
  <c r="AB160" i="1" s="1"/>
  <c r="AC160" i="1" s="1"/>
  <c r="AD160" i="1" s="1"/>
  <c r="S164" i="1" l="1"/>
  <c r="P165" i="1"/>
  <c r="R165" i="1"/>
  <c r="N165" i="1"/>
  <c r="L165" i="1"/>
  <c r="M165" i="1"/>
  <c r="O165" i="1"/>
  <c r="Q165" i="1"/>
  <c r="Y162" i="1"/>
  <c r="Z161" i="1"/>
  <c r="AB161" i="1" s="1"/>
  <c r="AC161" i="1" s="1"/>
  <c r="AD161" i="1" s="1"/>
  <c r="U164" i="1" l="1"/>
  <c r="V164" i="1" s="1"/>
  <c r="T164" i="1"/>
  <c r="S165" i="1"/>
  <c r="R166" i="1"/>
  <c r="M166" i="1"/>
  <c r="N166" i="1"/>
  <c r="P166" i="1"/>
  <c r="Q166" i="1"/>
  <c r="O166" i="1"/>
  <c r="L166" i="1"/>
  <c r="S166" i="1" s="1"/>
  <c r="Y163" i="1"/>
  <c r="Z162" i="1"/>
  <c r="AB162" i="1" s="1"/>
  <c r="AC162" i="1" s="1"/>
  <c r="AD162" i="1" s="1"/>
  <c r="U166" i="1" l="1"/>
  <c r="V166" i="1" s="1"/>
  <c r="T166" i="1"/>
  <c r="U165" i="1"/>
  <c r="V165" i="1" s="1"/>
  <c r="T165" i="1"/>
  <c r="M167" i="1"/>
  <c r="N167" i="1"/>
  <c r="R167" i="1"/>
  <c r="L167" i="1"/>
  <c r="P167" i="1"/>
  <c r="O167" i="1"/>
  <c r="Q167" i="1"/>
  <c r="Y164" i="1"/>
  <c r="Z163" i="1"/>
  <c r="AB163" i="1" s="1"/>
  <c r="AC163" i="1" s="1"/>
  <c r="AD163" i="1" s="1"/>
  <c r="O168" i="1" l="1"/>
  <c r="L168" i="1"/>
  <c r="Q168" i="1"/>
  <c r="M168" i="1"/>
  <c r="P168" i="1"/>
  <c r="R168" i="1"/>
  <c r="N168" i="1"/>
  <c r="S167" i="1"/>
  <c r="Y165" i="1"/>
  <c r="Z164" i="1"/>
  <c r="AB164" i="1" s="1"/>
  <c r="AC164" i="1" s="1"/>
  <c r="AD164" i="1" s="1"/>
  <c r="U167" i="1" l="1"/>
  <c r="V167" i="1" s="1"/>
  <c r="T167" i="1"/>
  <c r="N169" i="1"/>
  <c r="P169" i="1"/>
  <c r="Q169" i="1"/>
  <c r="M169" i="1"/>
  <c r="R169" i="1"/>
  <c r="O169" i="1"/>
  <c r="L169" i="1"/>
  <c r="S169" i="1" s="1"/>
  <c r="S168" i="1"/>
  <c r="Y166" i="1"/>
  <c r="Z165" i="1"/>
  <c r="AB165" i="1" s="1"/>
  <c r="AC165" i="1" s="1"/>
  <c r="AD165" i="1" s="1"/>
  <c r="U168" i="1" l="1"/>
  <c r="V168" i="1" s="1"/>
  <c r="T168" i="1"/>
  <c r="U169" i="1"/>
  <c r="V169" i="1" s="1"/>
  <c r="T169" i="1"/>
  <c r="P170" i="1"/>
  <c r="R170" i="1"/>
  <c r="M170" i="1"/>
  <c r="Q170" i="1"/>
  <c r="N170" i="1"/>
  <c r="L170" i="1"/>
  <c r="O170" i="1"/>
  <c r="Y167" i="1"/>
  <c r="Z166" i="1"/>
  <c r="AB166" i="1" s="1"/>
  <c r="AC166" i="1" s="1"/>
  <c r="AD166" i="1" s="1"/>
  <c r="S170" i="1" l="1"/>
  <c r="T170" i="1" s="1"/>
  <c r="U170" i="1"/>
  <c r="V170" i="1" s="1"/>
  <c r="N171" i="1"/>
  <c r="O171" i="1"/>
  <c r="P171" i="1"/>
  <c r="R171" i="1"/>
  <c r="M171" i="1"/>
  <c r="Q171" i="1"/>
  <c r="L171" i="1"/>
  <c r="Y168" i="1"/>
  <c r="Z167" i="1"/>
  <c r="AB167" i="1" s="1"/>
  <c r="AC167" i="1" s="1"/>
  <c r="AD167" i="1" s="1"/>
  <c r="S171" i="1" l="1"/>
  <c r="Q172" i="1"/>
  <c r="M172" i="1"/>
  <c r="O172" i="1"/>
  <c r="P172" i="1"/>
  <c r="R172" i="1"/>
  <c r="N172" i="1"/>
  <c r="L172" i="1"/>
  <c r="S172" i="1" s="1"/>
  <c r="Y169" i="1"/>
  <c r="Z168" i="1"/>
  <c r="AB168" i="1" s="1"/>
  <c r="AC168" i="1" s="1"/>
  <c r="AD168" i="1" s="1"/>
  <c r="U172" i="1" l="1"/>
  <c r="V172" i="1" s="1"/>
  <c r="T172" i="1"/>
  <c r="U171" i="1"/>
  <c r="V171" i="1" s="1"/>
  <c r="T171" i="1"/>
  <c r="M173" i="1"/>
  <c r="O173" i="1"/>
  <c r="N173" i="1"/>
  <c r="L173" i="1"/>
  <c r="P173" i="1"/>
  <c r="R173" i="1"/>
  <c r="Q173" i="1"/>
  <c r="Y170" i="1"/>
  <c r="Z169" i="1"/>
  <c r="AB169" i="1" s="1"/>
  <c r="AC169" i="1" s="1"/>
  <c r="AD169" i="1" s="1"/>
  <c r="S173" i="1" l="1"/>
  <c r="P174" i="1"/>
  <c r="Q174" i="1"/>
  <c r="M174" i="1"/>
  <c r="L174" i="1"/>
  <c r="R174" i="1"/>
  <c r="O174" i="1"/>
  <c r="N174" i="1"/>
  <c r="Y171" i="1"/>
  <c r="Z170" i="1"/>
  <c r="AB170" i="1" s="1"/>
  <c r="AC170" i="1" s="1"/>
  <c r="AD170" i="1" s="1"/>
  <c r="U173" i="1" l="1"/>
  <c r="V173" i="1" s="1"/>
  <c r="T173" i="1"/>
  <c r="L175" i="1"/>
  <c r="P175" i="1"/>
  <c r="N175" i="1"/>
  <c r="Q175" i="1"/>
  <c r="O175" i="1"/>
  <c r="M175" i="1"/>
  <c r="R175" i="1"/>
  <c r="S174" i="1"/>
  <c r="Y172" i="1"/>
  <c r="Z171" i="1"/>
  <c r="AB171" i="1" s="1"/>
  <c r="AC171" i="1" s="1"/>
  <c r="AD171" i="1" s="1"/>
  <c r="U174" i="1" l="1"/>
  <c r="V174" i="1" s="1"/>
  <c r="T174" i="1"/>
  <c r="Q176" i="1"/>
  <c r="L176" i="1"/>
  <c r="M176" i="1"/>
  <c r="R176" i="1"/>
  <c r="N176" i="1"/>
  <c r="P176" i="1"/>
  <c r="O176" i="1"/>
  <c r="S175" i="1"/>
  <c r="Y173" i="1"/>
  <c r="Z172" i="1"/>
  <c r="AB172" i="1" s="1"/>
  <c r="AC172" i="1" s="1"/>
  <c r="AD172" i="1" s="1"/>
  <c r="U175" i="1" l="1"/>
  <c r="V175" i="1" s="1"/>
  <c r="T175" i="1"/>
  <c r="R177" i="1"/>
  <c r="N177" i="1"/>
  <c r="Q177" i="1"/>
  <c r="L177" i="1"/>
  <c r="P177" i="1"/>
  <c r="M177" i="1"/>
  <c r="O177" i="1"/>
  <c r="S176" i="1"/>
  <c r="Y174" i="1"/>
  <c r="Z173" i="1"/>
  <c r="AB173" i="1" s="1"/>
  <c r="AC173" i="1" s="1"/>
  <c r="AD173" i="1" s="1"/>
  <c r="U176" i="1" l="1"/>
  <c r="V176" i="1" s="1"/>
  <c r="T176" i="1"/>
  <c r="S177" i="1"/>
  <c r="P178" i="1"/>
  <c r="R178" i="1"/>
  <c r="Q178" i="1"/>
  <c r="O178" i="1"/>
  <c r="L178" i="1"/>
  <c r="N178" i="1"/>
  <c r="M178" i="1"/>
  <c r="Y175" i="1"/>
  <c r="Z174" i="1"/>
  <c r="AB174" i="1" s="1"/>
  <c r="AC174" i="1" s="1"/>
  <c r="AD174" i="1" s="1"/>
  <c r="U177" i="1" l="1"/>
  <c r="V177" i="1" s="1"/>
  <c r="T177" i="1"/>
  <c r="S178" i="1"/>
  <c r="N179" i="1"/>
  <c r="P179" i="1"/>
  <c r="L179" i="1"/>
  <c r="M179" i="1"/>
  <c r="Q179" i="1"/>
  <c r="O179" i="1"/>
  <c r="R179" i="1"/>
  <c r="Y176" i="1"/>
  <c r="Z175" i="1"/>
  <c r="AB175" i="1" s="1"/>
  <c r="AC175" i="1" s="1"/>
  <c r="AD175" i="1" s="1"/>
  <c r="U178" i="1" l="1"/>
  <c r="V178" i="1" s="1"/>
  <c r="T178" i="1"/>
  <c r="N180" i="1"/>
  <c r="P180" i="1"/>
  <c r="R180" i="1"/>
  <c r="Q180" i="1"/>
  <c r="O180" i="1"/>
  <c r="M180" i="1"/>
  <c r="L180" i="1"/>
  <c r="S180" i="1" s="1"/>
  <c r="S179" i="1"/>
  <c r="Y177" i="1"/>
  <c r="Z176" i="1"/>
  <c r="AB176" i="1" s="1"/>
  <c r="AC176" i="1" s="1"/>
  <c r="AD176" i="1" s="1"/>
  <c r="U180" i="1" l="1"/>
  <c r="V180" i="1" s="1"/>
  <c r="T180" i="1"/>
  <c r="U179" i="1"/>
  <c r="V179" i="1" s="1"/>
  <c r="T179" i="1"/>
  <c r="Q181" i="1"/>
  <c r="O181" i="1"/>
  <c r="R181" i="1"/>
  <c r="N181" i="1"/>
  <c r="L181" i="1"/>
  <c r="M181" i="1"/>
  <c r="P181" i="1"/>
  <c r="Y178" i="1"/>
  <c r="Z177" i="1"/>
  <c r="AB177" i="1" s="1"/>
  <c r="AC177" i="1" s="1"/>
  <c r="AD177" i="1" s="1"/>
  <c r="M182" i="1" l="1"/>
  <c r="R182" i="1"/>
  <c r="O182" i="1"/>
  <c r="N182" i="1"/>
  <c r="P182" i="1"/>
  <c r="Q182" i="1"/>
  <c r="L182" i="1"/>
  <c r="S181" i="1"/>
  <c r="Y179" i="1"/>
  <c r="Z178" i="1"/>
  <c r="AB178" i="1" s="1"/>
  <c r="AC178" i="1" s="1"/>
  <c r="AD178" i="1" s="1"/>
  <c r="U181" i="1" l="1"/>
  <c r="V181" i="1" s="1"/>
  <c r="T181" i="1"/>
  <c r="S182" i="1"/>
  <c r="P183" i="1"/>
  <c r="N183" i="1"/>
  <c r="R183" i="1"/>
  <c r="L183" i="1"/>
  <c r="Q183" i="1"/>
  <c r="M183" i="1"/>
  <c r="O183" i="1"/>
  <c r="Y180" i="1"/>
  <c r="Z179" i="1"/>
  <c r="AB179" i="1" s="1"/>
  <c r="AC179" i="1" s="1"/>
  <c r="AD179" i="1" s="1"/>
  <c r="S183" i="1" l="1"/>
  <c r="U182" i="1"/>
  <c r="V182" i="1" s="1"/>
  <c r="T182" i="1"/>
  <c r="L184" i="1"/>
  <c r="P184" i="1"/>
  <c r="N184" i="1"/>
  <c r="R184" i="1"/>
  <c r="M184" i="1"/>
  <c r="O184" i="1"/>
  <c r="Q184" i="1"/>
  <c r="Y181" i="1"/>
  <c r="Z180" i="1"/>
  <c r="AB180" i="1" s="1"/>
  <c r="AC180" i="1" s="1"/>
  <c r="AD180" i="1" s="1"/>
  <c r="U183" i="1" l="1"/>
  <c r="V183" i="1" s="1"/>
  <c r="T183" i="1"/>
  <c r="M185" i="1"/>
  <c r="Q185" i="1"/>
  <c r="N185" i="1"/>
  <c r="R185" i="1"/>
  <c r="P185" i="1"/>
  <c r="O185" i="1"/>
  <c r="L185" i="1"/>
  <c r="S184" i="1"/>
  <c r="Y182" i="1"/>
  <c r="Z181" i="1"/>
  <c r="AB181" i="1" s="1"/>
  <c r="AC181" i="1" s="1"/>
  <c r="AD181" i="1" s="1"/>
  <c r="U184" i="1" l="1"/>
  <c r="V184" i="1" s="1"/>
  <c r="T184" i="1"/>
  <c r="P186" i="1"/>
  <c r="M186" i="1"/>
  <c r="O186" i="1"/>
  <c r="L186" i="1"/>
  <c r="N186" i="1"/>
  <c r="Q186" i="1"/>
  <c r="R186" i="1"/>
  <c r="S185" i="1"/>
  <c r="Y183" i="1"/>
  <c r="Z182" i="1"/>
  <c r="AB182" i="1" s="1"/>
  <c r="AC182" i="1" s="1"/>
  <c r="AD182" i="1" s="1"/>
  <c r="U185" i="1" l="1"/>
  <c r="V185" i="1" s="1"/>
  <c r="T185" i="1"/>
  <c r="S186" i="1"/>
  <c r="P187" i="1"/>
  <c r="R187" i="1"/>
  <c r="O187" i="1"/>
  <c r="N187" i="1"/>
  <c r="Q187" i="1"/>
  <c r="M187" i="1"/>
  <c r="L187" i="1"/>
  <c r="Y184" i="1"/>
  <c r="Z183" i="1"/>
  <c r="AB183" i="1" s="1"/>
  <c r="AC183" i="1" s="1"/>
  <c r="AD183" i="1" s="1"/>
  <c r="U186" i="1" l="1"/>
  <c r="V186" i="1" s="1"/>
  <c r="T186" i="1"/>
  <c r="S187" i="1"/>
  <c r="M188" i="1"/>
  <c r="P188" i="1"/>
  <c r="N188" i="1"/>
  <c r="L188" i="1"/>
  <c r="R188" i="1"/>
  <c r="O188" i="1"/>
  <c r="Q188" i="1"/>
  <c r="Y185" i="1"/>
  <c r="Z184" i="1"/>
  <c r="AB184" i="1" s="1"/>
  <c r="AC184" i="1" s="1"/>
  <c r="AD184" i="1" s="1"/>
  <c r="S188" i="1" l="1"/>
  <c r="U187" i="1"/>
  <c r="V187" i="1" s="1"/>
  <c r="T187" i="1"/>
  <c r="N189" i="1"/>
  <c r="O189" i="1"/>
  <c r="R189" i="1"/>
  <c r="P189" i="1"/>
  <c r="M189" i="1"/>
  <c r="Q189" i="1"/>
  <c r="L189" i="1"/>
  <c r="Y186" i="1"/>
  <c r="Z185" i="1"/>
  <c r="AB185" i="1" s="1"/>
  <c r="AC185" i="1" s="1"/>
  <c r="AD185" i="1" s="1"/>
  <c r="U188" i="1" l="1"/>
  <c r="V188" i="1" s="1"/>
  <c r="T188" i="1"/>
  <c r="R190" i="1"/>
  <c r="N190" i="1"/>
  <c r="L190" i="1"/>
  <c r="O190" i="1"/>
  <c r="P190" i="1"/>
  <c r="Q190" i="1"/>
  <c r="M190" i="1"/>
  <c r="S189" i="1"/>
  <c r="Y187" i="1"/>
  <c r="Z186" i="1"/>
  <c r="AB186" i="1" s="1"/>
  <c r="AC186" i="1" s="1"/>
  <c r="AD186" i="1" s="1"/>
  <c r="U189" i="1" l="1"/>
  <c r="V189" i="1" s="1"/>
  <c r="T189" i="1"/>
  <c r="N191" i="1"/>
  <c r="P191" i="1"/>
  <c r="R191" i="1"/>
  <c r="L191" i="1"/>
  <c r="O191" i="1"/>
  <c r="Q191" i="1"/>
  <c r="M191" i="1"/>
  <c r="S190" i="1"/>
  <c r="Y188" i="1"/>
  <c r="Z187" i="1"/>
  <c r="AB187" i="1" s="1"/>
  <c r="AC187" i="1" s="1"/>
  <c r="AD187" i="1" s="1"/>
  <c r="S191" i="1" l="1"/>
  <c r="U190" i="1"/>
  <c r="V190" i="1" s="1"/>
  <c r="T190" i="1"/>
  <c r="U191" i="1"/>
  <c r="V191" i="1" s="1"/>
  <c r="T191" i="1"/>
  <c r="P192" i="1"/>
  <c r="R192" i="1"/>
  <c r="M192" i="1"/>
  <c r="L192" i="1"/>
  <c r="Q192" i="1"/>
  <c r="N192" i="1"/>
  <c r="O192" i="1"/>
  <c r="Y189" i="1"/>
  <c r="Z188" i="1"/>
  <c r="AB188" i="1" s="1"/>
  <c r="AC188" i="1" s="1"/>
  <c r="AD188" i="1" s="1"/>
  <c r="S192" i="1" l="1"/>
  <c r="R193" i="1"/>
  <c r="L193" i="1"/>
  <c r="N193" i="1"/>
  <c r="P193" i="1"/>
  <c r="O193" i="1"/>
  <c r="Q193" i="1"/>
  <c r="M193" i="1"/>
  <c r="Y190" i="1"/>
  <c r="Z189" i="1"/>
  <c r="AB189" i="1" s="1"/>
  <c r="AC189" i="1" s="1"/>
  <c r="AD189" i="1" s="1"/>
  <c r="U192" i="1" l="1"/>
  <c r="V192" i="1" s="1"/>
  <c r="T192" i="1"/>
  <c r="M194" i="1"/>
  <c r="R194" i="1"/>
  <c r="N194" i="1"/>
  <c r="P194" i="1"/>
  <c r="O194" i="1"/>
  <c r="Q194" i="1"/>
  <c r="L194" i="1"/>
  <c r="S194" i="1" s="1"/>
  <c r="S193" i="1"/>
  <c r="Y191" i="1"/>
  <c r="Z190" i="1"/>
  <c r="AB190" i="1" s="1"/>
  <c r="AC190" i="1" s="1"/>
  <c r="AD190" i="1" s="1"/>
  <c r="U194" i="1" l="1"/>
  <c r="V194" i="1" s="1"/>
  <c r="T194" i="1"/>
  <c r="U193" i="1"/>
  <c r="V193" i="1" s="1"/>
  <c r="T193" i="1"/>
  <c r="R195" i="1"/>
  <c r="N195" i="1"/>
  <c r="O195" i="1"/>
  <c r="P195" i="1"/>
  <c r="Q195" i="1"/>
  <c r="M195" i="1"/>
  <c r="L195" i="1"/>
  <c r="S195" i="1" s="1"/>
  <c r="Y192" i="1"/>
  <c r="Z191" i="1"/>
  <c r="AB191" i="1" s="1"/>
  <c r="AC191" i="1" s="1"/>
  <c r="AD191" i="1" s="1"/>
  <c r="U195" i="1" l="1"/>
  <c r="V195" i="1" s="1"/>
  <c r="T195" i="1"/>
  <c r="L196" i="1"/>
  <c r="Q196" i="1"/>
  <c r="N196" i="1"/>
  <c r="O196" i="1"/>
  <c r="R196" i="1"/>
  <c r="M196" i="1"/>
  <c r="P196" i="1"/>
  <c r="Y193" i="1"/>
  <c r="Z192" i="1"/>
  <c r="AB192" i="1" s="1"/>
  <c r="AC192" i="1" s="1"/>
  <c r="AD192" i="1" s="1"/>
  <c r="N197" i="1" l="1"/>
  <c r="M197" i="1"/>
  <c r="L197" i="1"/>
  <c r="P197" i="1"/>
  <c r="Q197" i="1"/>
  <c r="O197" i="1"/>
  <c r="R197" i="1"/>
  <c r="S196" i="1"/>
  <c r="Y194" i="1"/>
  <c r="Z193" i="1"/>
  <c r="AB193" i="1" s="1"/>
  <c r="AC193" i="1" s="1"/>
  <c r="AD193" i="1" s="1"/>
  <c r="U196" i="1" l="1"/>
  <c r="V196" i="1" s="1"/>
  <c r="T196" i="1"/>
  <c r="N198" i="1"/>
  <c r="L198" i="1"/>
  <c r="R198" i="1"/>
  <c r="Q198" i="1"/>
  <c r="M198" i="1"/>
  <c r="P198" i="1"/>
  <c r="O198" i="1"/>
  <c r="S197" i="1"/>
  <c r="Y195" i="1"/>
  <c r="Z194" i="1"/>
  <c r="AB194" i="1" s="1"/>
  <c r="AC194" i="1" s="1"/>
  <c r="AD194" i="1" s="1"/>
  <c r="U197" i="1" l="1"/>
  <c r="V197" i="1" s="1"/>
  <c r="T197" i="1"/>
  <c r="S198" i="1"/>
  <c r="N199" i="1"/>
  <c r="Q199" i="1"/>
  <c r="L199" i="1"/>
  <c r="R199" i="1"/>
  <c r="M199" i="1"/>
  <c r="O199" i="1"/>
  <c r="P199" i="1"/>
  <c r="Y196" i="1"/>
  <c r="Z195" i="1"/>
  <c r="AB195" i="1" s="1"/>
  <c r="AC195" i="1" s="1"/>
  <c r="AD195" i="1" s="1"/>
  <c r="U198" i="1" l="1"/>
  <c r="V198" i="1" s="1"/>
  <c r="T198" i="1"/>
  <c r="M200" i="1"/>
  <c r="N200" i="1"/>
  <c r="P200" i="1"/>
  <c r="L200" i="1"/>
  <c r="O200" i="1"/>
  <c r="R200" i="1"/>
  <c r="Q200" i="1"/>
  <c r="S199" i="1"/>
  <c r="Y197" i="1"/>
  <c r="Z196" i="1"/>
  <c r="AB196" i="1" s="1"/>
  <c r="AC196" i="1" s="1"/>
  <c r="AD196" i="1" s="1"/>
  <c r="U199" i="1" l="1"/>
  <c r="V199" i="1" s="1"/>
  <c r="T199" i="1"/>
  <c r="S200" i="1"/>
  <c r="L201" i="1"/>
  <c r="M201" i="1"/>
  <c r="Q201" i="1"/>
  <c r="N201" i="1"/>
  <c r="O201" i="1"/>
  <c r="P201" i="1"/>
  <c r="R201" i="1"/>
  <c r="Y198" i="1"/>
  <c r="Z197" i="1"/>
  <c r="AB197" i="1" s="1"/>
  <c r="AC197" i="1" s="1"/>
  <c r="AD197" i="1" s="1"/>
  <c r="U200" i="1" l="1"/>
  <c r="V200" i="1" s="1"/>
  <c r="T200" i="1"/>
  <c r="L202" i="1"/>
  <c r="P202" i="1"/>
  <c r="R202" i="1"/>
  <c r="N202" i="1"/>
  <c r="M202" i="1"/>
  <c r="O202" i="1"/>
  <c r="Q202" i="1"/>
  <c r="S201" i="1"/>
  <c r="Y199" i="1"/>
  <c r="Z198" i="1"/>
  <c r="AB198" i="1" s="1"/>
  <c r="AC198" i="1" s="1"/>
  <c r="AD198" i="1" s="1"/>
  <c r="U201" i="1" l="1"/>
  <c r="V201" i="1" s="1"/>
  <c r="T201" i="1"/>
  <c r="S202" i="1"/>
  <c r="R203" i="1"/>
  <c r="O203" i="1"/>
  <c r="N203" i="1"/>
  <c r="Q203" i="1"/>
  <c r="L203" i="1"/>
  <c r="M203" i="1"/>
  <c r="P203" i="1"/>
  <c r="Y200" i="1"/>
  <c r="Z199" i="1"/>
  <c r="AB199" i="1" s="1"/>
  <c r="AC199" i="1" s="1"/>
  <c r="AD199" i="1" s="1"/>
  <c r="S203" i="1" l="1"/>
  <c r="U202" i="1"/>
  <c r="V202" i="1" s="1"/>
  <c r="T202" i="1"/>
  <c r="P204" i="1"/>
  <c r="M204" i="1"/>
  <c r="N204" i="1"/>
  <c r="R204" i="1"/>
  <c r="L204" i="1"/>
  <c r="Q204" i="1"/>
  <c r="O204" i="1"/>
  <c r="Y201" i="1"/>
  <c r="Z200" i="1"/>
  <c r="AB200" i="1" s="1"/>
  <c r="AC200" i="1" s="1"/>
  <c r="AD200" i="1" s="1"/>
  <c r="U203" i="1" l="1"/>
  <c r="V203" i="1" s="1"/>
  <c r="T203" i="1"/>
  <c r="S204" i="1"/>
  <c r="Y202" i="1"/>
  <c r="Z201" i="1"/>
  <c r="AB201" i="1" s="1"/>
  <c r="AC201" i="1" s="1"/>
  <c r="AD201" i="1" s="1"/>
  <c r="U204" i="1" l="1"/>
  <c r="V204" i="1" s="1"/>
  <c r="T204" i="1"/>
  <c r="Y203" i="1"/>
  <c r="Z202" i="1"/>
  <c r="AB202" i="1" s="1"/>
  <c r="AC202" i="1" s="1"/>
  <c r="AD202" i="1" s="1"/>
  <c r="Y204" i="1" l="1"/>
  <c r="Z204" i="1" s="1"/>
  <c r="AB204" i="1" s="1"/>
  <c r="Z203" i="1"/>
  <c r="AB203" i="1" s="1"/>
  <c r="AC203" i="1" s="1"/>
  <c r="AD203" i="1" s="1"/>
  <c r="AC204" i="1"/>
  <c r="AD204" i="1" s="1"/>
</calcChain>
</file>

<file path=xl/sharedStrings.xml><?xml version="1.0" encoding="utf-8"?>
<sst xmlns="http://schemas.openxmlformats.org/spreadsheetml/2006/main" count="34" uniqueCount="31">
  <si>
    <t>문양 시스템</t>
    <phoneticPr fontId="1" type="noConversion"/>
  </si>
  <si>
    <t>강화1</t>
    <phoneticPr fontId="1" type="noConversion"/>
  </si>
  <si>
    <t>강화2</t>
    <phoneticPr fontId="1" type="noConversion"/>
  </si>
  <si>
    <t>메인 강화</t>
    <phoneticPr fontId="1" type="noConversion"/>
  </si>
  <si>
    <t>단계</t>
    <phoneticPr fontId="1" type="noConversion"/>
  </si>
  <si>
    <t>총 강화 비용</t>
    <phoneticPr fontId="1" type="noConversion"/>
  </si>
  <si>
    <t>가중치</t>
    <phoneticPr fontId="1" type="noConversion"/>
  </si>
  <si>
    <t>총 획득</t>
    <phoneticPr fontId="1" type="noConversion"/>
  </si>
  <si>
    <t>누적 획득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</si>
  <si>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</si>
  <si>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</si>
  <si>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</si>
  <si>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</si>
  <si>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</si>
  <si>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</si>
  <si>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</si>
  <si>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</si>
  <si>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</si>
  <si>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기획 의도</t>
    <phoneticPr fontId="1" type="noConversion"/>
  </si>
  <si>
    <t>강화 하는데 걸리는 시간</t>
    <phoneticPr fontId="1" type="noConversion"/>
  </si>
  <si>
    <t>1. 스테이지 구간별 획득량을 다르게 하여 스테이지 등반 시 이점을 준다</t>
    <phoneticPr fontId="1" type="noConversion"/>
  </si>
  <si>
    <t>2. 적정 단계에서 하루에 8회 정도 강화를 하는 것을 목표로 한다.</t>
    <phoneticPr fontId="1" type="noConversion"/>
  </si>
  <si>
    <t>1일 스테이지 몬스터 처치 수(마리)</t>
    <phoneticPr fontId="1" type="noConversion"/>
  </si>
  <si>
    <t>하루 획득 보상</t>
    <phoneticPr fontId="1" type="noConversion"/>
  </si>
  <si>
    <t>강화3</t>
  </si>
  <si>
    <t>강화4</t>
  </si>
  <si>
    <t>강화5</t>
  </si>
  <si>
    <t>강화6</t>
  </si>
  <si>
    <t>강화7</t>
  </si>
  <si>
    <t>강화8</t>
  </si>
  <si>
    <t>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</si>
</sst>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#,##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4" fontId="0" fillId="2" borderId="0" xfId="0" applyNumberForma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1001"/>
  <sheetViews>
    <sheetView tabSelected="1" workbookViewId="0">
      <selection activeCell="B1" sqref="B1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</cols>
  <sheetData>
    <row r="1" spans="1:7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">
      <c r="A2">
        <v>0</v>
      </c>
      <c r="B2">
        <v>1</v>
      </c>
      <c r="C2">
        <v>1</v>
      </c>
      <c r="D2">
        <v>9048</v>
      </c>
      <c r="E2" s="1">
        <f>VLOOKUP(B2,balance!J:K,2,FALSE)</f>
        <v>1000</v>
      </c>
      <c r="F2">
        <v>89</v>
      </c>
      <c r="G2">
        <f>IF(C2=8,VLOOKUP(B2-1,balance!X:Z,3,FALSE)/100,VLOOKUP(B2,balance!X:Z,2,FALSE)/100)</f>
        <v>1E-3</v>
      </c>
    </row>
    <row r="3" spans="1:7" x14ac:dyDescent="0.3">
      <c r="A3">
        <v>1</v>
      </c>
      <c r="B3">
        <v>1</v>
      </c>
      <c r="C3">
        <v>2</v>
      </c>
      <c r="D3">
        <v>9048</v>
      </c>
      <c r="E3" s="1">
        <f>VLOOKUP(B3,balance!J:K,2,FALSE)</f>
        <v>1000</v>
      </c>
      <c r="F3">
        <v>89</v>
      </c>
      <c r="G3">
        <f>IF(C3=8,VLOOKUP(B3-1,balance!X:Z,3,FALSE)/100,VLOOKUP(B3,balance!X:Z,2,FALSE)/100)</f>
        <v>1E-3</v>
      </c>
    </row>
    <row r="4" spans="1:7" x14ac:dyDescent="0.3">
      <c r="A4">
        <v>2</v>
      </c>
      <c r="B4">
        <v>1</v>
      </c>
      <c r="C4">
        <v>3</v>
      </c>
      <c r="D4">
        <v>9048</v>
      </c>
      <c r="E4" s="1">
        <f>VLOOKUP(B4,balance!J:K,2,FALSE)</f>
        <v>1000</v>
      </c>
      <c r="F4">
        <v>89</v>
      </c>
      <c r="G4">
        <f>IF(C4=8,VLOOKUP(B4-1,balance!X:Z,3,FALSE)/100,VLOOKUP(B4,balance!X:Z,2,FALSE)/100)</f>
        <v>1E-3</v>
      </c>
    </row>
    <row r="5" spans="1:7" x14ac:dyDescent="0.3">
      <c r="A5">
        <v>3</v>
      </c>
      <c r="B5">
        <v>1</v>
      </c>
      <c r="C5">
        <v>4</v>
      </c>
      <c r="D5">
        <v>9048</v>
      </c>
      <c r="E5" s="1">
        <f>VLOOKUP(B5,balance!J:K,2,FALSE)</f>
        <v>1000</v>
      </c>
      <c r="F5">
        <v>89</v>
      </c>
      <c r="G5">
        <f>IF(C5=8,VLOOKUP(B5-1,balance!X:Z,3,FALSE)/100,VLOOKUP(B5,balance!X:Z,2,FALSE)/100)</f>
        <v>1E-3</v>
      </c>
    </row>
    <row r="6" spans="1:7" x14ac:dyDescent="0.3">
      <c r="A6">
        <v>4</v>
      </c>
      <c r="B6">
        <v>1</v>
      </c>
      <c r="C6">
        <v>5</v>
      </c>
      <c r="D6">
        <v>9048</v>
      </c>
      <c r="E6" s="1">
        <f>VLOOKUP(B6,balance!J:K,2,FALSE)</f>
        <v>1000</v>
      </c>
      <c r="F6">
        <v>89</v>
      </c>
      <c r="G6">
        <f>IF(C6=8,VLOOKUP(B6-1,balance!X:Z,3,FALSE)/100,VLOOKUP(B6,balance!X:Z,2,FALSE)/100)</f>
        <v>1E-3</v>
      </c>
    </row>
    <row r="7" spans="1:7" x14ac:dyDescent="0.3">
      <c r="A7">
        <v>5</v>
      </c>
      <c r="B7">
        <v>1</v>
      </c>
      <c r="C7">
        <v>6</v>
      </c>
      <c r="D7">
        <v>9048</v>
      </c>
      <c r="E7" s="1">
        <f>VLOOKUP(B7,balance!J:K,2,FALSE)</f>
        <v>1000</v>
      </c>
      <c r="F7">
        <v>89</v>
      </c>
      <c r="G7">
        <f>IF(C7=8,VLOOKUP(B7-1,balance!X:Z,3,FALSE)/100,VLOOKUP(B7,balance!X:Z,2,FALSE)/100)</f>
        <v>1E-3</v>
      </c>
    </row>
    <row r="8" spans="1:7" x14ac:dyDescent="0.3">
      <c r="A8">
        <v>6</v>
      </c>
      <c r="B8">
        <v>1</v>
      </c>
      <c r="C8">
        <v>7</v>
      </c>
      <c r="D8">
        <v>9048</v>
      </c>
      <c r="E8" s="1">
        <f>VLOOKUP(B8,balance!J:K,2,FALSE)</f>
        <v>1000</v>
      </c>
      <c r="F8">
        <v>89</v>
      </c>
      <c r="G8">
        <f>IF(C8=8,VLOOKUP(B8-1,balance!X:Z,3,FALSE)/100,VLOOKUP(B8,balance!X:Z,2,FALSE)/100)</f>
        <v>1E-3</v>
      </c>
    </row>
    <row r="9" spans="1:7" x14ac:dyDescent="0.3">
      <c r="A9">
        <v>7</v>
      </c>
      <c r="B9">
        <v>2</v>
      </c>
      <c r="C9">
        <v>8</v>
      </c>
      <c r="D9">
        <v>9048</v>
      </c>
      <c r="E9" s="1">
        <f>VLOOKUP(B9,balance!J:K,2,FALSE)</f>
        <v>1100</v>
      </c>
      <c r="F9">
        <v>89</v>
      </c>
      <c r="G9">
        <f>IF(C9=8,VLOOKUP(B9-1,balance!X:Z,3,FALSE)/100,VLOOKUP(B9,balance!X:Z,2,FALSE)/100)</f>
        <v>7.000000000000001E-3</v>
      </c>
    </row>
    <row r="10" spans="1:7" x14ac:dyDescent="0.3">
      <c r="A10">
        <v>8</v>
      </c>
      <c r="B10">
        <v>2</v>
      </c>
      <c r="C10">
        <f>C2</f>
        <v>1</v>
      </c>
      <c r="D10">
        <v>9048</v>
      </c>
      <c r="E10" s="1">
        <f>VLOOKUP(B10,balance!J:K,2,FALSE)</f>
        <v>1100</v>
      </c>
      <c r="F10">
        <v>89</v>
      </c>
      <c r="G10">
        <f>IF(C10=8,VLOOKUP(B10-1,balance!X:Z,3,FALSE)/100,VLOOKUP(B10,balance!X:Z,2,FALSE)/100)</f>
        <v>1.1999999999999999E-3</v>
      </c>
    </row>
    <row r="11" spans="1:7" x14ac:dyDescent="0.3">
      <c r="A11">
        <v>9</v>
      </c>
      <c r="B11">
        <v>2</v>
      </c>
      <c r="C11">
        <f t="shared" ref="C11:C74" si="0">C3</f>
        <v>2</v>
      </c>
      <c r="D11">
        <v>9048</v>
      </c>
      <c r="E11" s="1">
        <f>VLOOKUP(B11,balance!J:K,2,FALSE)</f>
        <v>1100</v>
      </c>
      <c r="F11">
        <v>89</v>
      </c>
      <c r="G11">
        <f>IF(C11=8,VLOOKUP(B11-1,balance!X:Z,3,FALSE)/100,VLOOKUP(B11,balance!X:Z,2,FALSE)/100)</f>
        <v>1.1999999999999999E-3</v>
      </c>
    </row>
    <row r="12" spans="1:7" x14ac:dyDescent="0.3">
      <c r="A12">
        <v>10</v>
      </c>
      <c r="B12">
        <v>2</v>
      </c>
      <c r="C12">
        <f t="shared" si="0"/>
        <v>3</v>
      </c>
      <c r="D12">
        <v>9048</v>
      </c>
      <c r="E12" s="1">
        <f>VLOOKUP(B12,balance!J:K,2,FALSE)</f>
        <v>1100</v>
      </c>
      <c r="F12">
        <v>89</v>
      </c>
      <c r="G12">
        <f>IF(C12=8,VLOOKUP(B12-1,balance!X:Z,3,FALSE)/100,VLOOKUP(B12,balance!X:Z,2,FALSE)/100)</f>
        <v>1.1999999999999999E-3</v>
      </c>
    </row>
    <row r="13" spans="1:7" x14ac:dyDescent="0.3">
      <c r="A13">
        <v>11</v>
      </c>
      <c r="B13">
        <v>2</v>
      </c>
      <c r="C13">
        <f t="shared" si="0"/>
        <v>4</v>
      </c>
      <c r="D13">
        <v>9048</v>
      </c>
      <c r="E13" s="1">
        <f>VLOOKUP(B13,balance!J:K,2,FALSE)</f>
        <v>1100</v>
      </c>
      <c r="F13">
        <v>89</v>
      </c>
      <c r="G13">
        <f>IF(C13=8,VLOOKUP(B13-1,balance!X:Z,3,FALSE)/100,VLOOKUP(B13,balance!X:Z,2,FALSE)/100)</f>
        <v>1.1999999999999999E-3</v>
      </c>
    </row>
    <row r="14" spans="1:7" x14ac:dyDescent="0.3">
      <c r="A14">
        <v>12</v>
      </c>
      <c r="B14">
        <v>2</v>
      </c>
      <c r="C14">
        <f t="shared" si="0"/>
        <v>5</v>
      </c>
      <c r="D14">
        <v>9048</v>
      </c>
      <c r="E14" s="1">
        <f>VLOOKUP(B14,balance!J:K,2,FALSE)</f>
        <v>1100</v>
      </c>
      <c r="F14">
        <v>89</v>
      </c>
      <c r="G14">
        <f>IF(C14=8,VLOOKUP(B14-1,balance!X:Z,3,FALSE)/100,VLOOKUP(B14,balance!X:Z,2,FALSE)/100)</f>
        <v>1.1999999999999999E-3</v>
      </c>
    </row>
    <row r="15" spans="1:7" x14ac:dyDescent="0.3">
      <c r="A15">
        <v>13</v>
      </c>
      <c r="B15">
        <v>2</v>
      </c>
      <c r="C15">
        <f t="shared" si="0"/>
        <v>6</v>
      </c>
      <c r="D15">
        <v>9048</v>
      </c>
      <c r="E15" s="1">
        <f>VLOOKUP(B15,balance!J:K,2,FALSE)</f>
        <v>1100</v>
      </c>
      <c r="F15">
        <v>89</v>
      </c>
      <c r="G15">
        <f>IF(C15=8,VLOOKUP(B15-1,balance!X:Z,3,FALSE)/100,VLOOKUP(B15,balance!X:Z,2,FALSE)/100)</f>
        <v>1.1999999999999999E-3</v>
      </c>
    </row>
    <row r="16" spans="1:7" x14ac:dyDescent="0.3">
      <c r="A16">
        <v>14</v>
      </c>
      <c r="B16">
        <v>2</v>
      </c>
      <c r="C16">
        <f t="shared" si="0"/>
        <v>7</v>
      </c>
      <c r="D16">
        <v>9048</v>
      </c>
      <c r="E16" s="1">
        <f>VLOOKUP(B16,balance!J:K,2,FALSE)</f>
        <v>1100</v>
      </c>
      <c r="F16">
        <v>89</v>
      </c>
      <c r="G16">
        <f>IF(C16=8,VLOOKUP(B16-1,balance!X:Z,3,FALSE)/100,VLOOKUP(B16,balance!X:Z,2,FALSE)/100)</f>
        <v>1.1999999999999999E-3</v>
      </c>
    </row>
    <row r="17" spans="1:7" x14ac:dyDescent="0.3">
      <c r="A17">
        <v>15</v>
      </c>
      <c r="B17">
        <f>B9+1</f>
        <v>3</v>
      </c>
      <c r="C17">
        <f t="shared" si="0"/>
        <v>8</v>
      </c>
      <c r="D17">
        <v>9048</v>
      </c>
      <c r="E17" s="1">
        <f>VLOOKUP(B17,balance!J:K,2,FALSE)</f>
        <v>1200</v>
      </c>
      <c r="F17">
        <v>89</v>
      </c>
      <c r="G17">
        <f>IF(C17=8,VLOOKUP(B17-1,balance!X:Z,3,FALSE)/100,VLOOKUP(B17,balance!X:Z,2,FALSE)/100)</f>
        <v>8.3999999999999995E-3</v>
      </c>
    </row>
    <row r="18" spans="1:7" x14ac:dyDescent="0.3">
      <c r="A18">
        <v>16</v>
      </c>
      <c r="B18">
        <f t="shared" ref="B18:B81" si="1">B10+1</f>
        <v>3</v>
      </c>
      <c r="C18">
        <f t="shared" si="0"/>
        <v>1</v>
      </c>
      <c r="D18">
        <v>9048</v>
      </c>
      <c r="E18" s="1">
        <f>VLOOKUP(B18,balance!J:K,2,FALSE)</f>
        <v>1200</v>
      </c>
      <c r="F18">
        <v>89</v>
      </c>
      <c r="G18">
        <f>IF(C18=8,VLOOKUP(B18-1,balance!X:Z,3,FALSE)/100,VLOOKUP(B18,balance!X:Z,2,FALSE)/100)</f>
        <v>1.4000000000000002E-3</v>
      </c>
    </row>
    <row r="19" spans="1:7" x14ac:dyDescent="0.3">
      <c r="A19">
        <v>17</v>
      </c>
      <c r="B19">
        <f t="shared" si="1"/>
        <v>3</v>
      </c>
      <c r="C19">
        <f t="shared" si="0"/>
        <v>2</v>
      </c>
      <c r="D19">
        <v>9048</v>
      </c>
      <c r="E19" s="1">
        <f>VLOOKUP(B19,balance!J:K,2,FALSE)</f>
        <v>1200</v>
      </c>
      <c r="F19">
        <v>89</v>
      </c>
      <c r="G19">
        <f>IF(C19=8,VLOOKUP(B19-1,balance!X:Z,3,FALSE)/100,VLOOKUP(B19,balance!X:Z,2,FALSE)/100)</f>
        <v>1.4000000000000002E-3</v>
      </c>
    </row>
    <row r="20" spans="1:7" x14ac:dyDescent="0.3">
      <c r="A20">
        <v>18</v>
      </c>
      <c r="B20">
        <f t="shared" si="1"/>
        <v>3</v>
      </c>
      <c r="C20">
        <f t="shared" si="0"/>
        <v>3</v>
      </c>
      <c r="D20">
        <v>9048</v>
      </c>
      <c r="E20" s="1">
        <f>VLOOKUP(B20,balance!J:K,2,FALSE)</f>
        <v>1200</v>
      </c>
      <c r="F20">
        <v>89</v>
      </c>
      <c r="G20">
        <f>IF(C20=8,VLOOKUP(B20-1,balance!X:Z,3,FALSE)/100,VLOOKUP(B20,balance!X:Z,2,FALSE)/100)</f>
        <v>1.4000000000000002E-3</v>
      </c>
    </row>
    <row r="21" spans="1:7" x14ac:dyDescent="0.3">
      <c r="A21">
        <v>19</v>
      </c>
      <c r="B21">
        <f t="shared" si="1"/>
        <v>3</v>
      </c>
      <c r="C21">
        <f t="shared" si="0"/>
        <v>4</v>
      </c>
      <c r="D21">
        <v>9048</v>
      </c>
      <c r="E21" s="1">
        <f>VLOOKUP(B21,balance!J:K,2,FALSE)</f>
        <v>1200</v>
      </c>
      <c r="F21">
        <v>89</v>
      </c>
      <c r="G21">
        <f>IF(C21=8,VLOOKUP(B21-1,balance!X:Z,3,FALSE)/100,VLOOKUP(B21,balance!X:Z,2,FALSE)/100)</f>
        <v>1.4000000000000002E-3</v>
      </c>
    </row>
    <row r="22" spans="1:7" x14ac:dyDescent="0.3">
      <c r="A22">
        <v>20</v>
      </c>
      <c r="B22">
        <f t="shared" si="1"/>
        <v>3</v>
      </c>
      <c r="C22">
        <f t="shared" si="0"/>
        <v>5</v>
      </c>
      <c r="D22">
        <v>9048</v>
      </c>
      <c r="E22" s="1">
        <f>VLOOKUP(B22,balance!J:K,2,FALSE)</f>
        <v>1200</v>
      </c>
      <c r="F22">
        <v>89</v>
      </c>
      <c r="G22">
        <f>IF(C22=8,VLOOKUP(B22-1,balance!X:Z,3,FALSE)/100,VLOOKUP(B22,balance!X:Z,2,FALSE)/100)</f>
        <v>1.4000000000000002E-3</v>
      </c>
    </row>
    <row r="23" spans="1:7" x14ac:dyDescent="0.3">
      <c r="A23">
        <v>21</v>
      </c>
      <c r="B23">
        <f t="shared" si="1"/>
        <v>3</v>
      </c>
      <c r="C23">
        <f t="shared" si="0"/>
        <v>6</v>
      </c>
      <c r="D23">
        <v>9048</v>
      </c>
      <c r="E23" s="1">
        <f>VLOOKUP(B23,balance!J:K,2,FALSE)</f>
        <v>1200</v>
      </c>
      <c r="F23">
        <v>89</v>
      </c>
      <c r="G23">
        <f>IF(C23=8,VLOOKUP(B23-1,balance!X:Z,3,FALSE)/100,VLOOKUP(B23,balance!X:Z,2,FALSE)/100)</f>
        <v>1.4000000000000002E-3</v>
      </c>
    </row>
    <row r="24" spans="1:7" x14ac:dyDescent="0.3">
      <c r="A24">
        <v>22</v>
      </c>
      <c r="B24">
        <f t="shared" si="1"/>
        <v>3</v>
      </c>
      <c r="C24">
        <f t="shared" si="0"/>
        <v>7</v>
      </c>
      <c r="D24">
        <v>9048</v>
      </c>
      <c r="E24" s="1">
        <f>VLOOKUP(B24,balance!J:K,2,FALSE)</f>
        <v>1200</v>
      </c>
      <c r="F24">
        <v>89</v>
      </c>
      <c r="G24">
        <f>IF(C24=8,VLOOKUP(B24-1,balance!X:Z,3,FALSE)/100,VLOOKUP(B24,balance!X:Z,2,FALSE)/100)</f>
        <v>1.4000000000000002E-3</v>
      </c>
    </row>
    <row r="25" spans="1:7" x14ac:dyDescent="0.3">
      <c r="A25">
        <v>23</v>
      </c>
      <c r="B25">
        <f t="shared" si="1"/>
        <v>4</v>
      </c>
      <c r="C25">
        <f t="shared" si="0"/>
        <v>8</v>
      </c>
      <c r="D25">
        <v>9048</v>
      </c>
      <c r="E25" s="1">
        <f>VLOOKUP(B25,balance!J:K,2,FALSE)</f>
        <v>1300</v>
      </c>
      <c r="F25">
        <v>89</v>
      </c>
      <c r="G25">
        <f>IF(C25=8,VLOOKUP(B25-1,balance!X:Z,3,FALSE)/100,VLOOKUP(B25,balance!X:Z,2,FALSE)/100)</f>
        <v>9.8000000000000014E-3</v>
      </c>
    </row>
    <row r="26" spans="1:7" x14ac:dyDescent="0.3">
      <c r="A26">
        <v>24</v>
      </c>
      <c r="B26">
        <f t="shared" si="1"/>
        <v>4</v>
      </c>
      <c r="C26">
        <f t="shared" si="0"/>
        <v>1</v>
      </c>
      <c r="D26">
        <v>9048</v>
      </c>
      <c r="E26" s="1">
        <f>VLOOKUP(B26,balance!J:K,2,FALSE)</f>
        <v>1300</v>
      </c>
      <c r="F26">
        <v>89</v>
      </c>
      <c r="G26">
        <f>IF(C26=8,VLOOKUP(B26-1,balance!X:Z,3,FALSE)/100,VLOOKUP(B26,balance!X:Z,2,FALSE)/100)</f>
        <v>1.6000000000000001E-3</v>
      </c>
    </row>
    <row r="27" spans="1:7" x14ac:dyDescent="0.3">
      <c r="A27">
        <v>25</v>
      </c>
      <c r="B27">
        <f t="shared" si="1"/>
        <v>4</v>
      </c>
      <c r="C27">
        <f t="shared" si="0"/>
        <v>2</v>
      </c>
      <c r="D27">
        <v>9048</v>
      </c>
      <c r="E27" s="1">
        <f>VLOOKUP(B27,balance!J:K,2,FALSE)</f>
        <v>1300</v>
      </c>
      <c r="F27">
        <v>89</v>
      </c>
      <c r="G27">
        <f>IF(C27=8,VLOOKUP(B27-1,balance!X:Z,3,FALSE)/100,VLOOKUP(B27,balance!X:Z,2,FALSE)/100)</f>
        <v>1.6000000000000001E-3</v>
      </c>
    </row>
    <row r="28" spans="1:7" x14ac:dyDescent="0.3">
      <c r="A28">
        <v>26</v>
      </c>
      <c r="B28">
        <f t="shared" si="1"/>
        <v>4</v>
      </c>
      <c r="C28">
        <f t="shared" si="0"/>
        <v>3</v>
      </c>
      <c r="D28">
        <v>9048</v>
      </c>
      <c r="E28" s="1">
        <f>VLOOKUP(B28,balance!J:K,2,FALSE)</f>
        <v>1300</v>
      </c>
      <c r="F28">
        <v>89</v>
      </c>
      <c r="G28">
        <f>IF(C28=8,VLOOKUP(B28-1,balance!X:Z,3,FALSE)/100,VLOOKUP(B28,balance!X:Z,2,FALSE)/100)</f>
        <v>1.6000000000000001E-3</v>
      </c>
    </row>
    <row r="29" spans="1:7" x14ac:dyDescent="0.3">
      <c r="A29">
        <v>27</v>
      </c>
      <c r="B29">
        <f t="shared" si="1"/>
        <v>4</v>
      </c>
      <c r="C29">
        <f t="shared" si="0"/>
        <v>4</v>
      </c>
      <c r="D29">
        <v>9048</v>
      </c>
      <c r="E29" s="1">
        <f>VLOOKUP(B29,balance!J:K,2,FALSE)</f>
        <v>1300</v>
      </c>
      <c r="F29">
        <v>89</v>
      </c>
      <c r="G29">
        <f>IF(C29=8,VLOOKUP(B29-1,balance!X:Z,3,FALSE)/100,VLOOKUP(B29,balance!X:Z,2,FALSE)/100)</f>
        <v>1.6000000000000001E-3</v>
      </c>
    </row>
    <row r="30" spans="1:7" x14ac:dyDescent="0.3">
      <c r="A30">
        <v>28</v>
      </c>
      <c r="B30">
        <f t="shared" si="1"/>
        <v>4</v>
      </c>
      <c r="C30">
        <f t="shared" si="0"/>
        <v>5</v>
      </c>
      <c r="D30">
        <v>9048</v>
      </c>
      <c r="E30" s="1">
        <f>VLOOKUP(B30,balance!J:K,2,FALSE)</f>
        <v>1300</v>
      </c>
      <c r="F30">
        <v>89</v>
      </c>
      <c r="G30">
        <f>IF(C30=8,VLOOKUP(B30-1,balance!X:Z,3,FALSE)/100,VLOOKUP(B30,balance!X:Z,2,FALSE)/100)</f>
        <v>1.6000000000000001E-3</v>
      </c>
    </row>
    <row r="31" spans="1:7" x14ac:dyDescent="0.3">
      <c r="A31">
        <v>29</v>
      </c>
      <c r="B31">
        <f t="shared" si="1"/>
        <v>4</v>
      </c>
      <c r="C31">
        <f t="shared" si="0"/>
        <v>6</v>
      </c>
      <c r="D31">
        <v>9048</v>
      </c>
      <c r="E31" s="1">
        <f>VLOOKUP(B31,balance!J:K,2,FALSE)</f>
        <v>1300</v>
      </c>
      <c r="F31">
        <v>89</v>
      </c>
      <c r="G31">
        <f>IF(C31=8,VLOOKUP(B31-1,balance!X:Z,3,FALSE)/100,VLOOKUP(B31,balance!X:Z,2,FALSE)/100)</f>
        <v>1.6000000000000001E-3</v>
      </c>
    </row>
    <row r="32" spans="1:7" x14ac:dyDescent="0.3">
      <c r="A32">
        <v>30</v>
      </c>
      <c r="B32">
        <f t="shared" si="1"/>
        <v>4</v>
      </c>
      <c r="C32">
        <f t="shared" si="0"/>
        <v>7</v>
      </c>
      <c r="D32">
        <v>9048</v>
      </c>
      <c r="E32" s="1">
        <f>VLOOKUP(B32,balance!J:K,2,FALSE)</f>
        <v>1300</v>
      </c>
      <c r="F32">
        <v>89</v>
      </c>
      <c r="G32">
        <f>IF(C32=8,VLOOKUP(B32-1,balance!X:Z,3,FALSE)/100,VLOOKUP(B32,balance!X:Z,2,FALSE)/100)</f>
        <v>1.6000000000000001E-3</v>
      </c>
    </row>
    <row r="33" spans="1:7" x14ac:dyDescent="0.3">
      <c r="A33">
        <v>31</v>
      </c>
      <c r="B33">
        <f t="shared" si="1"/>
        <v>5</v>
      </c>
      <c r="C33">
        <f t="shared" si="0"/>
        <v>8</v>
      </c>
      <c r="D33">
        <v>9048</v>
      </c>
      <c r="E33" s="1">
        <f>VLOOKUP(B33,balance!J:K,2,FALSE)</f>
        <v>1400</v>
      </c>
      <c r="F33">
        <v>89</v>
      </c>
      <c r="G33">
        <f>IF(C33=8,VLOOKUP(B33-1,balance!X:Z,3,FALSE)/100,VLOOKUP(B33,balance!X:Z,2,FALSE)/100)</f>
        <v>1.1200000000000002E-2</v>
      </c>
    </row>
    <row r="34" spans="1:7" x14ac:dyDescent="0.3">
      <c r="A34">
        <v>32</v>
      </c>
      <c r="B34">
        <f t="shared" si="1"/>
        <v>5</v>
      </c>
      <c r="C34">
        <f t="shared" si="0"/>
        <v>1</v>
      </c>
      <c r="D34">
        <v>9048</v>
      </c>
      <c r="E34" s="1">
        <f>VLOOKUP(B34,balance!J:K,2,FALSE)</f>
        <v>1400</v>
      </c>
      <c r="F34">
        <v>89</v>
      </c>
      <c r="G34">
        <f>IF(C34=8,VLOOKUP(B34-1,balance!X:Z,3,FALSE)/100,VLOOKUP(B34,balance!X:Z,2,FALSE)/100)</f>
        <v>1.8000000000000002E-3</v>
      </c>
    </row>
    <row r="35" spans="1:7" x14ac:dyDescent="0.3">
      <c r="A35">
        <v>33</v>
      </c>
      <c r="B35">
        <f t="shared" si="1"/>
        <v>5</v>
      </c>
      <c r="C35">
        <f t="shared" si="0"/>
        <v>2</v>
      </c>
      <c r="D35">
        <v>9048</v>
      </c>
      <c r="E35" s="1">
        <f>VLOOKUP(B35,balance!J:K,2,FALSE)</f>
        <v>1400</v>
      </c>
      <c r="F35">
        <v>89</v>
      </c>
      <c r="G35">
        <f>IF(C35=8,VLOOKUP(B35-1,balance!X:Z,3,FALSE)/100,VLOOKUP(B35,balance!X:Z,2,FALSE)/100)</f>
        <v>1.8000000000000002E-3</v>
      </c>
    </row>
    <row r="36" spans="1:7" x14ac:dyDescent="0.3">
      <c r="A36">
        <v>34</v>
      </c>
      <c r="B36">
        <f t="shared" si="1"/>
        <v>5</v>
      </c>
      <c r="C36">
        <f t="shared" si="0"/>
        <v>3</v>
      </c>
      <c r="D36">
        <v>9048</v>
      </c>
      <c r="E36" s="1">
        <f>VLOOKUP(B36,balance!J:K,2,FALSE)</f>
        <v>1400</v>
      </c>
      <c r="F36">
        <v>89</v>
      </c>
      <c r="G36">
        <f>IF(C36=8,VLOOKUP(B36-1,balance!X:Z,3,FALSE)/100,VLOOKUP(B36,balance!X:Z,2,FALSE)/100)</f>
        <v>1.8000000000000002E-3</v>
      </c>
    </row>
    <row r="37" spans="1:7" x14ac:dyDescent="0.3">
      <c r="A37">
        <v>35</v>
      </c>
      <c r="B37">
        <f t="shared" si="1"/>
        <v>5</v>
      </c>
      <c r="C37">
        <f t="shared" si="0"/>
        <v>4</v>
      </c>
      <c r="D37">
        <v>9048</v>
      </c>
      <c r="E37" s="1">
        <f>VLOOKUP(B37,balance!J:K,2,FALSE)</f>
        <v>1400</v>
      </c>
      <c r="F37">
        <v>89</v>
      </c>
      <c r="G37">
        <f>IF(C37=8,VLOOKUP(B37-1,balance!X:Z,3,FALSE)/100,VLOOKUP(B37,balance!X:Z,2,FALSE)/100)</f>
        <v>1.8000000000000002E-3</v>
      </c>
    </row>
    <row r="38" spans="1:7" x14ac:dyDescent="0.3">
      <c r="A38">
        <v>36</v>
      </c>
      <c r="B38">
        <f t="shared" si="1"/>
        <v>5</v>
      </c>
      <c r="C38">
        <f t="shared" si="0"/>
        <v>5</v>
      </c>
      <c r="D38">
        <v>9048</v>
      </c>
      <c r="E38" s="1">
        <f>VLOOKUP(B38,balance!J:K,2,FALSE)</f>
        <v>1400</v>
      </c>
      <c r="F38">
        <v>89</v>
      </c>
      <c r="G38">
        <f>IF(C38=8,VLOOKUP(B38-1,balance!X:Z,3,FALSE)/100,VLOOKUP(B38,balance!X:Z,2,FALSE)/100)</f>
        <v>1.8000000000000002E-3</v>
      </c>
    </row>
    <row r="39" spans="1:7" x14ac:dyDescent="0.3">
      <c r="A39">
        <v>37</v>
      </c>
      <c r="B39">
        <f t="shared" si="1"/>
        <v>5</v>
      </c>
      <c r="C39">
        <f t="shared" si="0"/>
        <v>6</v>
      </c>
      <c r="D39">
        <v>9048</v>
      </c>
      <c r="E39" s="1">
        <f>VLOOKUP(B39,balance!J:K,2,FALSE)</f>
        <v>1400</v>
      </c>
      <c r="F39">
        <v>89</v>
      </c>
      <c r="G39">
        <f>IF(C39=8,VLOOKUP(B39-1,balance!X:Z,3,FALSE)/100,VLOOKUP(B39,balance!X:Z,2,FALSE)/100)</f>
        <v>1.8000000000000002E-3</v>
      </c>
    </row>
    <row r="40" spans="1:7" x14ac:dyDescent="0.3">
      <c r="A40">
        <v>38</v>
      </c>
      <c r="B40">
        <f t="shared" si="1"/>
        <v>5</v>
      </c>
      <c r="C40">
        <f t="shared" si="0"/>
        <v>7</v>
      </c>
      <c r="D40">
        <v>9048</v>
      </c>
      <c r="E40" s="1">
        <f>VLOOKUP(B40,balance!J:K,2,FALSE)</f>
        <v>1400</v>
      </c>
      <c r="F40">
        <v>89</v>
      </c>
      <c r="G40">
        <f>IF(C40=8,VLOOKUP(B40-1,balance!X:Z,3,FALSE)/100,VLOOKUP(B40,balance!X:Z,2,FALSE)/100)</f>
        <v>1.8000000000000002E-3</v>
      </c>
    </row>
    <row r="41" spans="1:7" x14ac:dyDescent="0.3">
      <c r="A41">
        <v>39</v>
      </c>
      <c r="B41">
        <f t="shared" si="1"/>
        <v>6</v>
      </c>
      <c r="C41">
        <f t="shared" si="0"/>
        <v>8</v>
      </c>
      <c r="D41">
        <v>9048</v>
      </c>
      <c r="E41" s="1">
        <f>VLOOKUP(B41,balance!J:K,2,FALSE)</f>
        <v>1500</v>
      </c>
      <c r="F41">
        <v>89</v>
      </c>
      <c r="G41">
        <f>IF(C41=8,VLOOKUP(B41-1,balance!X:Z,3,FALSE)/100,VLOOKUP(B41,balance!X:Z,2,FALSE)/100)</f>
        <v>1.2600000000000002E-2</v>
      </c>
    </row>
    <row r="42" spans="1:7" x14ac:dyDescent="0.3">
      <c r="A42">
        <v>40</v>
      </c>
      <c r="B42">
        <f t="shared" si="1"/>
        <v>6</v>
      </c>
      <c r="C42">
        <f t="shared" si="0"/>
        <v>1</v>
      </c>
      <c r="D42">
        <v>9048</v>
      </c>
      <c r="E42" s="1">
        <f>VLOOKUP(B42,balance!J:K,2,FALSE)</f>
        <v>1500</v>
      </c>
      <c r="F42">
        <v>89</v>
      </c>
      <c r="G42">
        <f>IF(C42=8,VLOOKUP(B42-1,balance!X:Z,3,FALSE)/100,VLOOKUP(B42,balance!X:Z,2,FALSE)/100)</f>
        <v>2E-3</v>
      </c>
    </row>
    <row r="43" spans="1:7" x14ac:dyDescent="0.3">
      <c r="A43">
        <v>41</v>
      </c>
      <c r="B43">
        <f t="shared" si="1"/>
        <v>6</v>
      </c>
      <c r="C43">
        <f t="shared" si="0"/>
        <v>2</v>
      </c>
      <c r="D43">
        <v>9048</v>
      </c>
      <c r="E43" s="1">
        <f>VLOOKUP(B43,balance!J:K,2,FALSE)</f>
        <v>1500</v>
      </c>
      <c r="F43">
        <v>89</v>
      </c>
      <c r="G43">
        <f>IF(C43=8,VLOOKUP(B43-1,balance!X:Z,3,FALSE)/100,VLOOKUP(B43,balance!X:Z,2,FALSE)/100)</f>
        <v>2E-3</v>
      </c>
    </row>
    <row r="44" spans="1:7" x14ac:dyDescent="0.3">
      <c r="A44">
        <v>42</v>
      </c>
      <c r="B44">
        <f t="shared" si="1"/>
        <v>6</v>
      </c>
      <c r="C44">
        <f t="shared" si="0"/>
        <v>3</v>
      </c>
      <c r="D44">
        <v>9048</v>
      </c>
      <c r="E44" s="1">
        <f>VLOOKUP(B44,balance!J:K,2,FALSE)</f>
        <v>1500</v>
      </c>
      <c r="F44">
        <v>89</v>
      </c>
      <c r="G44">
        <f>IF(C44=8,VLOOKUP(B44-1,balance!X:Z,3,FALSE)/100,VLOOKUP(B44,balance!X:Z,2,FALSE)/100)</f>
        <v>2E-3</v>
      </c>
    </row>
    <row r="45" spans="1:7" x14ac:dyDescent="0.3">
      <c r="A45">
        <v>43</v>
      </c>
      <c r="B45">
        <f t="shared" si="1"/>
        <v>6</v>
      </c>
      <c r="C45">
        <f t="shared" si="0"/>
        <v>4</v>
      </c>
      <c r="D45">
        <v>9048</v>
      </c>
      <c r="E45" s="1">
        <f>VLOOKUP(B45,balance!J:K,2,FALSE)</f>
        <v>1500</v>
      </c>
      <c r="F45">
        <v>89</v>
      </c>
      <c r="G45">
        <f>IF(C45=8,VLOOKUP(B45-1,balance!X:Z,3,FALSE)/100,VLOOKUP(B45,balance!X:Z,2,FALSE)/100)</f>
        <v>2E-3</v>
      </c>
    </row>
    <row r="46" spans="1:7" x14ac:dyDescent="0.3">
      <c r="A46">
        <v>44</v>
      </c>
      <c r="B46">
        <f t="shared" si="1"/>
        <v>6</v>
      </c>
      <c r="C46">
        <f t="shared" si="0"/>
        <v>5</v>
      </c>
      <c r="D46">
        <v>9048</v>
      </c>
      <c r="E46" s="1">
        <f>VLOOKUP(B46,balance!J:K,2,FALSE)</f>
        <v>1500</v>
      </c>
      <c r="F46">
        <v>89</v>
      </c>
      <c r="G46">
        <f>IF(C46=8,VLOOKUP(B46-1,balance!X:Z,3,FALSE)/100,VLOOKUP(B46,balance!X:Z,2,FALSE)/100)</f>
        <v>2E-3</v>
      </c>
    </row>
    <row r="47" spans="1:7" x14ac:dyDescent="0.3">
      <c r="A47">
        <v>45</v>
      </c>
      <c r="B47">
        <f t="shared" si="1"/>
        <v>6</v>
      </c>
      <c r="C47">
        <f t="shared" si="0"/>
        <v>6</v>
      </c>
      <c r="D47">
        <v>9048</v>
      </c>
      <c r="E47" s="1">
        <f>VLOOKUP(B47,balance!J:K,2,FALSE)</f>
        <v>1500</v>
      </c>
      <c r="F47">
        <v>89</v>
      </c>
      <c r="G47">
        <f>IF(C47=8,VLOOKUP(B47-1,balance!X:Z,3,FALSE)/100,VLOOKUP(B47,balance!X:Z,2,FALSE)/100)</f>
        <v>2E-3</v>
      </c>
    </row>
    <row r="48" spans="1:7" x14ac:dyDescent="0.3">
      <c r="A48">
        <v>46</v>
      </c>
      <c r="B48">
        <f t="shared" si="1"/>
        <v>6</v>
      </c>
      <c r="C48">
        <f t="shared" si="0"/>
        <v>7</v>
      </c>
      <c r="D48">
        <v>9048</v>
      </c>
      <c r="E48" s="1">
        <f>VLOOKUP(B48,balance!J:K,2,FALSE)</f>
        <v>1500</v>
      </c>
      <c r="F48">
        <v>89</v>
      </c>
      <c r="G48">
        <f>IF(C48=8,VLOOKUP(B48-1,balance!X:Z,3,FALSE)/100,VLOOKUP(B48,balance!X:Z,2,FALSE)/100)</f>
        <v>2E-3</v>
      </c>
    </row>
    <row r="49" spans="1:7" x14ac:dyDescent="0.3">
      <c r="A49">
        <v>47</v>
      </c>
      <c r="B49">
        <f t="shared" si="1"/>
        <v>7</v>
      </c>
      <c r="C49">
        <f t="shared" si="0"/>
        <v>8</v>
      </c>
      <c r="D49">
        <v>9048</v>
      </c>
      <c r="E49" s="1">
        <f>VLOOKUP(B49,balance!J:K,2,FALSE)</f>
        <v>1600</v>
      </c>
      <c r="F49">
        <v>89</v>
      </c>
      <c r="G49">
        <f>IF(C49=8,VLOOKUP(B49-1,balance!X:Z,3,FALSE)/100,VLOOKUP(B49,balance!X:Z,2,FALSE)/100)</f>
        <v>1.4000000000000002E-2</v>
      </c>
    </row>
    <row r="50" spans="1:7" x14ac:dyDescent="0.3">
      <c r="A50">
        <v>48</v>
      </c>
      <c r="B50">
        <f t="shared" si="1"/>
        <v>7</v>
      </c>
      <c r="C50">
        <f t="shared" si="0"/>
        <v>1</v>
      </c>
      <c r="D50">
        <v>9048</v>
      </c>
      <c r="E50" s="1">
        <f>VLOOKUP(B50,balance!J:K,2,FALSE)</f>
        <v>1600</v>
      </c>
      <c r="F50">
        <v>89</v>
      </c>
      <c r="G50">
        <f>IF(C50=8,VLOOKUP(B50-1,balance!X:Z,3,FALSE)/100,VLOOKUP(B50,balance!X:Z,2,FALSE)/100)</f>
        <v>2.2000000000000001E-3</v>
      </c>
    </row>
    <row r="51" spans="1:7" x14ac:dyDescent="0.3">
      <c r="A51">
        <v>49</v>
      </c>
      <c r="B51">
        <f t="shared" si="1"/>
        <v>7</v>
      </c>
      <c r="C51">
        <f t="shared" si="0"/>
        <v>2</v>
      </c>
      <c r="D51">
        <v>9048</v>
      </c>
      <c r="E51" s="1">
        <f>VLOOKUP(B51,balance!J:K,2,FALSE)</f>
        <v>1600</v>
      </c>
      <c r="F51">
        <v>89</v>
      </c>
      <c r="G51">
        <f>IF(C51=8,VLOOKUP(B51-1,balance!X:Z,3,FALSE)/100,VLOOKUP(B51,balance!X:Z,2,FALSE)/100)</f>
        <v>2.2000000000000001E-3</v>
      </c>
    </row>
    <row r="52" spans="1:7" x14ac:dyDescent="0.3">
      <c r="A52">
        <v>50</v>
      </c>
      <c r="B52">
        <f t="shared" si="1"/>
        <v>7</v>
      </c>
      <c r="C52">
        <f t="shared" si="0"/>
        <v>3</v>
      </c>
      <c r="D52">
        <v>9048</v>
      </c>
      <c r="E52" s="1">
        <f>VLOOKUP(B52,balance!J:K,2,FALSE)</f>
        <v>1600</v>
      </c>
      <c r="F52">
        <v>89</v>
      </c>
      <c r="G52">
        <f>IF(C52=8,VLOOKUP(B52-1,balance!X:Z,3,FALSE)/100,VLOOKUP(B52,balance!X:Z,2,FALSE)/100)</f>
        <v>2.2000000000000001E-3</v>
      </c>
    </row>
    <row r="53" spans="1:7" x14ac:dyDescent="0.3">
      <c r="A53">
        <v>51</v>
      </c>
      <c r="B53">
        <f t="shared" si="1"/>
        <v>7</v>
      </c>
      <c r="C53">
        <f t="shared" si="0"/>
        <v>4</v>
      </c>
      <c r="D53">
        <v>9048</v>
      </c>
      <c r="E53" s="1">
        <f>VLOOKUP(B53,balance!J:K,2,FALSE)</f>
        <v>1600</v>
      </c>
      <c r="F53">
        <v>89</v>
      </c>
      <c r="G53">
        <f>IF(C53=8,VLOOKUP(B53-1,balance!X:Z,3,FALSE)/100,VLOOKUP(B53,balance!X:Z,2,FALSE)/100)</f>
        <v>2.2000000000000001E-3</v>
      </c>
    </row>
    <row r="54" spans="1:7" x14ac:dyDescent="0.3">
      <c r="A54">
        <v>52</v>
      </c>
      <c r="B54">
        <f t="shared" si="1"/>
        <v>7</v>
      </c>
      <c r="C54">
        <f t="shared" si="0"/>
        <v>5</v>
      </c>
      <c r="D54">
        <v>9048</v>
      </c>
      <c r="E54" s="1">
        <f>VLOOKUP(B54,balance!J:K,2,FALSE)</f>
        <v>1600</v>
      </c>
      <c r="F54">
        <v>89</v>
      </c>
      <c r="G54">
        <f>IF(C54=8,VLOOKUP(B54-1,balance!X:Z,3,FALSE)/100,VLOOKUP(B54,balance!X:Z,2,FALSE)/100)</f>
        <v>2.2000000000000001E-3</v>
      </c>
    </row>
    <row r="55" spans="1:7" x14ac:dyDescent="0.3">
      <c r="A55">
        <v>53</v>
      </c>
      <c r="B55">
        <f t="shared" si="1"/>
        <v>7</v>
      </c>
      <c r="C55">
        <f t="shared" si="0"/>
        <v>6</v>
      </c>
      <c r="D55">
        <v>9048</v>
      </c>
      <c r="E55" s="1">
        <f>VLOOKUP(B55,balance!J:K,2,FALSE)</f>
        <v>1600</v>
      </c>
      <c r="F55">
        <v>89</v>
      </c>
      <c r="G55">
        <f>IF(C55=8,VLOOKUP(B55-1,balance!X:Z,3,FALSE)/100,VLOOKUP(B55,balance!X:Z,2,FALSE)/100)</f>
        <v>2.2000000000000001E-3</v>
      </c>
    </row>
    <row r="56" spans="1:7" x14ac:dyDescent="0.3">
      <c r="A56">
        <v>54</v>
      </c>
      <c r="B56">
        <f t="shared" si="1"/>
        <v>7</v>
      </c>
      <c r="C56">
        <f t="shared" si="0"/>
        <v>7</v>
      </c>
      <c r="D56">
        <v>9048</v>
      </c>
      <c r="E56" s="1">
        <f>VLOOKUP(B56,balance!J:K,2,FALSE)</f>
        <v>1600</v>
      </c>
      <c r="F56">
        <v>89</v>
      </c>
      <c r="G56">
        <f>IF(C56=8,VLOOKUP(B56-1,balance!X:Z,3,FALSE)/100,VLOOKUP(B56,balance!X:Z,2,FALSE)/100)</f>
        <v>2.2000000000000001E-3</v>
      </c>
    </row>
    <row r="57" spans="1:7" x14ac:dyDescent="0.3">
      <c r="A57">
        <v>55</v>
      </c>
      <c r="B57">
        <f t="shared" si="1"/>
        <v>8</v>
      </c>
      <c r="C57">
        <f t="shared" si="0"/>
        <v>8</v>
      </c>
      <c r="D57">
        <v>9048</v>
      </c>
      <c r="E57" s="1">
        <f>VLOOKUP(B57,balance!J:K,2,FALSE)</f>
        <v>1700</v>
      </c>
      <c r="F57">
        <v>89</v>
      </c>
      <c r="G57">
        <f>IF(C57=8,VLOOKUP(B57-1,balance!X:Z,3,FALSE)/100,VLOOKUP(B57,balance!X:Z,2,FALSE)/100)</f>
        <v>1.54E-2</v>
      </c>
    </row>
    <row r="58" spans="1:7" x14ac:dyDescent="0.3">
      <c r="A58">
        <v>56</v>
      </c>
      <c r="B58">
        <f t="shared" si="1"/>
        <v>8</v>
      </c>
      <c r="C58">
        <f t="shared" si="0"/>
        <v>1</v>
      </c>
      <c r="D58">
        <v>9048</v>
      </c>
      <c r="E58" s="1">
        <f>VLOOKUP(B58,balance!J:K,2,FALSE)</f>
        <v>1700</v>
      </c>
      <c r="F58">
        <v>89</v>
      </c>
      <c r="G58">
        <f>IF(C58=8,VLOOKUP(B58-1,balance!X:Z,3,FALSE)/100,VLOOKUP(B58,balance!X:Z,2,FALSE)/100)</f>
        <v>2.4000000000000002E-3</v>
      </c>
    </row>
    <row r="59" spans="1:7" x14ac:dyDescent="0.3">
      <c r="A59">
        <v>57</v>
      </c>
      <c r="B59">
        <f t="shared" si="1"/>
        <v>8</v>
      </c>
      <c r="C59">
        <f t="shared" si="0"/>
        <v>2</v>
      </c>
      <c r="D59">
        <v>9048</v>
      </c>
      <c r="E59" s="1">
        <f>VLOOKUP(B59,balance!J:K,2,FALSE)</f>
        <v>1700</v>
      </c>
      <c r="F59">
        <v>89</v>
      </c>
      <c r="G59">
        <f>IF(C59=8,VLOOKUP(B59-1,balance!X:Z,3,FALSE)/100,VLOOKUP(B59,balance!X:Z,2,FALSE)/100)</f>
        <v>2.4000000000000002E-3</v>
      </c>
    </row>
    <row r="60" spans="1:7" x14ac:dyDescent="0.3">
      <c r="A60">
        <v>58</v>
      </c>
      <c r="B60">
        <f t="shared" si="1"/>
        <v>8</v>
      </c>
      <c r="C60">
        <f t="shared" si="0"/>
        <v>3</v>
      </c>
      <c r="D60">
        <v>9048</v>
      </c>
      <c r="E60" s="1">
        <f>VLOOKUP(B60,balance!J:K,2,FALSE)</f>
        <v>1700</v>
      </c>
      <c r="F60">
        <v>89</v>
      </c>
      <c r="G60">
        <f>IF(C60=8,VLOOKUP(B60-1,balance!X:Z,3,FALSE)/100,VLOOKUP(B60,balance!X:Z,2,FALSE)/100)</f>
        <v>2.4000000000000002E-3</v>
      </c>
    </row>
    <row r="61" spans="1:7" x14ac:dyDescent="0.3">
      <c r="A61">
        <v>59</v>
      </c>
      <c r="B61">
        <f t="shared" si="1"/>
        <v>8</v>
      </c>
      <c r="C61">
        <f t="shared" si="0"/>
        <v>4</v>
      </c>
      <c r="D61">
        <v>9048</v>
      </c>
      <c r="E61" s="1">
        <f>VLOOKUP(B61,balance!J:K,2,FALSE)</f>
        <v>1700</v>
      </c>
      <c r="F61">
        <v>89</v>
      </c>
      <c r="G61">
        <f>IF(C61=8,VLOOKUP(B61-1,balance!X:Z,3,FALSE)/100,VLOOKUP(B61,balance!X:Z,2,FALSE)/100)</f>
        <v>2.4000000000000002E-3</v>
      </c>
    </row>
    <row r="62" spans="1:7" x14ac:dyDescent="0.3">
      <c r="A62">
        <v>60</v>
      </c>
      <c r="B62">
        <f t="shared" si="1"/>
        <v>8</v>
      </c>
      <c r="C62">
        <f t="shared" si="0"/>
        <v>5</v>
      </c>
      <c r="D62">
        <v>9048</v>
      </c>
      <c r="E62" s="1">
        <f>VLOOKUP(B62,balance!J:K,2,FALSE)</f>
        <v>1700</v>
      </c>
      <c r="F62">
        <v>89</v>
      </c>
      <c r="G62">
        <f>IF(C62=8,VLOOKUP(B62-1,balance!X:Z,3,FALSE)/100,VLOOKUP(B62,balance!X:Z,2,FALSE)/100)</f>
        <v>2.4000000000000002E-3</v>
      </c>
    </row>
    <row r="63" spans="1:7" x14ac:dyDescent="0.3">
      <c r="A63">
        <v>61</v>
      </c>
      <c r="B63">
        <f t="shared" si="1"/>
        <v>8</v>
      </c>
      <c r="C63">
        <f t="shared" si="0"/>
        <v>6</v>
      </c>
      <c r="D63">
        <v>9048</v>
      </c>
      <c r="E63" s="1">
        <f>VLOOKUP(B63,balance!J:K,2,FALSE)</f>
        <v>1700</v>
      </c>
      <c r="F63">
        <v>89</v>
      </c>
      <c r="G63">
        <f>IF(C63=8,VLOOKUP(B63-1,balance!X:Z,3,FALSE)/100,VLOOKUP(B63,balance!X:Z,2,FALSE)/100)</f>
        <v>2.4000000000000002E-3</v>
      </c>
    </row>
    <row r="64" spans="1:7" x14ac:dyDescent="0.3">
      <c r="A64">
        <v>62</v>
      </c>
      <c r="B64">
        <f t="shared" si="1"/>
        <v>8</v>
      </c>
      <c r="C64">
        <f t="shared" si="0"/>
        <v>7</v>
      </c>
      <c r="D64">
        <v>9048</v>
      </c>
      <c r="E64" s="1">
        <f>VLOOKUP(B64,balance!J:K,2,FALSE)</f>
        <v>1700</v>
      </c>
      <c r="F64">
        <v>89</v>
      </c>
      <c r="G64">
        <f>IF(C64=8,VLOOKUP(B64-1,balance!X:Z,3,FALSE)/100,VLOOKUP(B64,balance!X:Z,2,FALSE)/100)</f>
        <v>2.4000000000000002E-3</v>
      </c>
    </row>
    <row r="65" spans="1:7" x14ac:dyDescent="0.3">
      <c r="A65">
        <v>63</v>
      </c>
      <c r="B65">
        <f t="shared" si="1"/>
        <v>9</v>
      </c>
      <c r="C65">
        <f t="shared" si="0"/>
        <v>8</v>
      </c>
      <c r="D65">
        <v>9048</v>
      </c>
      <c r="E65" s="1">
        <f>VLOOKUP(B65,balance!J:K,2,FALSE)</f>
        <v>1800</v>
      </c>
      <c r="F65">
        <v>89</v>
      </c>
      <c r="G65">
        <f>IF(C65=8,VLOOKUP(B65-1,balance!X:Z,3,FALSE)/100,VLOOKUP(B65,balance!X:Z,2,FALSE)/100)</f>
        <v>1.6800000000000002E-2</v>
      </c>
    </row>
    <row r="66" spans="1:7" x14ac:dyDescent="0.3">
      <c r="A66">
        <v>64</v>
      </c>
      <c r="B66">
        <f t="shared" si="1"/>
        <v>9</v>
      </c>
      <c r="C66">
        <f t="shared" si="0"/>
        <v>1</v>
      </c>
      <c r="D66">
        <v>9048</v>
      </c>
      <c r="E66" s="1">
        <f>VLOOKUP(B66,balance!J:K,2,FALSE)</f>
        <v>1800</v>
      </c>
      <c r="F66">
        <v>89</v>
      </c>
      <c r="G66">
        <f>IF(C66=8,VLOOKUP(B66-1,balance!X:Z,3,FALSE)/100,VLOOKUP(B66,balance!X:Z,2,FALSE)/100)</f>
        <v>2.5999999999999999E-3</v>
      </c>
    </row>
    <row r="67" spans="1:7" x14ac:dyDescent="0.3">
      <c r="A67">
        <v>65</v>
      </c>
      <c r="B67">
        <f t="shared" si="1"/>
        <v>9</v>
      </c>
      <c r="C67">
        <f t="shared" si="0"/>
        <v>2</v>
      </c>
      <c r="D67">
        <v>9048</v>
      </c>
      <c r="E67" s="1">
        <f>VLOOKUP(B67,balance!J:K,2,FALSE)</f>
        <v>1800</v>
      </c>
      <c r="F67">
        <v>89</v>
      </c>
      <c r="G67">
        <f>IF(C67=8,VLOOKUP(B67-1,balance!X:Z,3,FALSE)/100,VLOOKUP(B67,balance!X:Z,2,FALSE)/100)</f>
        <v>2.5999999999999999E-3</v>
      </c>
    </row>
    <row r="68" spans="1:7" x14ac:dyDescent="0.3">
      <c r="A68">
        <v>66</v>
      </c>
      <c r="B68">
        <f t="shared" si="1"/>
        <v>9</v>
      </c>
      <c r="C68">
        <f t="shared" si="0"/>
        <v>3</v>
      </c>
      <c r="D68">
        <v>9048</v>
      </c>
      <c r="E68" s="1">
        <f>VLOOKUP(B68,balance!J:K,2,FALSE)</f>
        <v>1800</v>
      </c>
      <c r="F68">
        <v>89</v>
      </c>
      <c r="G68">
        <f>IF(C68=8,VLOOKUP(B68-1,balance!X:Z,3,FALSE)/100,VLOOKUP(B68,balance!X:Z,2,FALSE)/100)</f>
        <v>2.5999999999999999E-3</v>
      </c>
    </row>
    <row r="69" spans="1:7" x14ac:dyDescent="0.3">
      <c r="A69">
        <v>67</v>
      </c>
      <c r="B69">
        <f t="shared" si="1"/>
        <v>9</v>
      </c>
      <c r="C69">
        <f t="shared" si="0"/>
        <v>4</v>
      </c>
      <c r="D69">
        <v>9048</v>
      </c>
      <c r="E69" s="1">
        <f>VLOOKUP(B69,balance!J:K,2,FALSE)</f>
        <v>1800</v>
      </c>
      <c r="F69">
        <v>89</v>
      </c>
      <c r="G69">
        <f>IF(C69=8,VLOOKUP(B69-1,balance!X:Z,3,FALSE)/100,VLOOKUP(B69,balance!X:Z,2,FALSE)/100)</f>
        <v>2.5999999999999999E-3</v>
      </c>
    </row>
    <row r="70" spans="1:7" x14ac:dyDescent="0.3">
      <c r="A70">
        <v>68</v>
      </c>
      <c r="B70">
        <f t="shared" si="1"/>
        <v>9</v>
      </c>
      <c r="C70">
        <f t="shared" si="0"/>
        <v>5</v>
      </c>
      <c r="D70">
        <v>9048</v>
      </c>
      <c r="E70" s="1">
        <f>VLOOKUP(B70,balance!J:K,2,FALSE)</f>
        <v>1800</v>
      </c>
      <c r="F70">
        <v>89</v>
      </c>
      <c r="G70">
        <f>IF(C70=8,VLOOKUP(B70-1,balance!X:Z,3,FALSE)/100,VLOOKUP(B70,balance!X:Z,2,FALSE)/100)</f>
        <v>2.5999999999999999E-3</v>
      </c>
    </row>
    <row r="71" spans="1:7" x14ac:dyDescent="0.3">
      <c r="A71">
        <v>69</v>
      </c>
      <c r="B71">
        <f t="shared" si="1"/>
        <v>9</v>
      </c>
      <c r="C71">
        <f t="shared" si="0"/>
        <v>6</v>
      </c>
      <c r="D71">
        <v>9048</v>
      </c>
      <c r="E71" s="1">
        <f>VLOOKUP(B71,balance!J:K,2,FALSE)</f>
        <v>1800</v>
      </c>
      <c r="F71">
        <v>89</v>
      </c>
      <c r="G71">
        <f>IF(C71=8,VLOOKUP(B71-1,balance!X:Z,3,FALSE)/100,VLOOKUP(B71,balance!X:Z,2,FALSE)/100)</f>
        <v>2.5999999999999999E-3</v>
      </c>
    </row>
    <row r="72" spans="1:7" x14ac:dyDescent="0.3">
      <c r="A72">
        <v>70</v>
      </c>
      <c r="B72">
        <f t="shared" si="1"/>
        <v>9</v>
      </c>
      <c r="C72">
        <f t="shared" si="0"/>
        <v>7</v>
      </c>
      <c r="D72">
        <v>9048</v>
      </c>
      <c r="E72" s="1">
        <f>VLOOKUP(B72,balance!J:K,2,FALSE)</f>
        <v>1800</v>
      </c>
      <c r="F72">
        <v>89</v>
      </c>
      <c r="G72">
        <f>IF(C72=8,VLOOKUP(B72-1,balance!X:Z,3,FALSE)/100,VLOOKUP(B72,balance!X:Z,2,FALSE)/100)</f>
        <v>2.5999999999999999E-3</v>
      </c>
    </row>
    <row r="73" spans="1:7" x14ac:dyDescent="0.3">
      <c r="A73">
        <v>71</v>
      </c>
      <c r="B73">
        <f t="shared" si="1"/>
        <v>10</v>
      </c>
      <c r="C73">
        <f t="shared" si="0"/>
        <v>8</v>
      </c>
      <c r="D73">
        <v>9048</v>
      </c>
      <c r="E73" s="1">
        <f>VLOOKUP(B73,balance!J:K,2,FALSE)</f>
        <v>1900</v>
      </c>
      <c r="F73">
        <v>89</v>
      </c>
      <c r="G73">
        <f>IF(C73=8,VLOOKUP(B73-1,balance!X:Z,3,FALSE)/100,VLOOKUP(B73,balance!X:Z,2,FALSE)/100)</f>
        <v>1.8200000000000001E-2</v>
      </c>
    </row>
    <row r="74" spans="1:7" x14ac:dyDescent="0.3">
      <c r="A74">
        <v>72</v>
      </c>
      <c r="B74">
        <f t="shared" si="1"/>
        <v>10</v>
      </c>
      <c r="C74">
        <f t="shared" si="0"/>
        <v>1</v>
      </c>
      <c r="D74">
        <v>9048</v>
      </c>
      <c r="E74" s="1">
        <f>VLOOKUP(B74,balance!J:K,2,FALSE)</f>
        <v>1900</v>
      </c>
      <c r="F74">
        <v>89</v>
      </c>
      <c r="G74">
        <f>IF(C74=8,VLOOKUP(B74-1,balance!X:Z,3,FALSE)/100,VLOOKUP(B74,balance!X:Z,2,FALSE)/100)</f>
        <v>2.8000000000000004E-3</v>
      </c>
    </row>
    <row r="75" spans="1:7" x14ac:dyDescent="0.3">
      <c r="A75">
        <v>73</v>
      </c>
      <c r="B75">
        <f t="shared" si="1"/>
        <v>10</v>
      </c>
      <c r="C75">
        <f t="shared" ref="C75:C138" si="2">C67</f>
        <v>2</v>
      </c>
      <c r="D75">
        <v>9048</v>
      </c>
      <c r="E75" s="1">
        <f>VLOOKUP(B75,balance!J:K,2,FALSE)</f>
        <v>1900</v>
      </c>
      <c r="F75">
        <v>89</v>
      </c>
      <c r="G75">
        <f>IF(C75=8,VLOOKUP(B75-1,balance!X:Z,3,FALSE)/100,VLOOKUP(B75,balance!X:Z,2,FALSE)/100)</f>
        <v>2.8000000000000004E-3</v>
      </c>
    </row>
    <row r="76" spans="1:7" x14ac:dyDescent="0.3">
      <c r="A76">
        <v>74</v>
      </c>
      <c r="B76">
        <f t="shared" si="1"/>
        <v>10</v>
      </c>
      <c r="C76">
        <f t="shared" si="2"/>
        <v>3</v>
      </c>
      <c r="D76">
        <v>9048</v>
      </c>
      <c r="E76" s="1">
        <f>VLOOKUP(B76,balance!J:K,2,FALSE)</f>
        <v>1900</v>
      </c>
      <c r="F76">
        <v>89</v>
      </c>
      <c r="G76">
        <f>IF(C76=8,VLOOKUP(B76-1,balance!X:Z,3,FALSE)/100,VLOOKUP(B76,balance!X:Z,2,FALSE)/100)</f>
        <v>2.8000000000000004E-3</v>
      </c>
    </row>
    <row r="77" spans="1:7" x14ac:dyDescent="0.3">
      <c r="A77">
        <v>75</v>
      </c>
      <c r="B77">
        <f t="shared" si="1"/>
        <v>10</v>
      </c>
      <c r="C77">
        <f t="shared" si="2"/>
        <v>4</v>
      </c>
      <c r="D77">
        <v>9048</v>
      </c>
      <c r="E77" s="1">
        <f>VLOOKUP(B77,balance!J:K,2,FALSE)</f>
        <v>1900</v>
      </c>
      <c r="F77">
        <v>89</v>
      </c>
      <c r="G77">
        <f>IF(C77=8,VLOOKUP(B77-1,balance!X:Z,3,FALSE)/100,VLOOKUP(B77,balance!X:Z,2,FALSE)/100)</f>
        <v>2.8000000000000004E-3</v>
      </c>
    </row>
    <row r="78" spans="1:7" x14ac:dyDescent="0.3">
      <c r="A78">
        <v>76</v>
      </c>
      <c r="B78">
        <f t="shared" si="1"/>
        <v>10</v>
      </c>
      <c r="C78">
        <f t="shared" si="2"/>
        <v>5</v>
      </c>
      <c r="D78">
        <v>9048</v>
      </c>
      <c r="E78" s="1">
        <f>VLOOKUP(B78,balance!J:K,2,FALSE)</f>
        <v>1900</v>
      </c>
      <c r="F78">
        <v>89</v>
      </c>
      <c r="G78">
        <f>IF(C78=8,VLOOKUP(B78-1,balance!X:Z,3,FALSE)/100,VLOOKUP(B78,balance!X:Z,2,FALSE)/100)</f>
        <v>2.8000000000000004E-3</v>
      </c>
    </row>
    <row r="79" spans="1:7" x14ac:dyDescent="0.3">
      <c r="A79">
        <v>77</v>
      </c>
      <c r="B79">
        <f t="shared" si="1"/>
        <v>10</v>
      </c>
      <c r="C79">
        <f t="shared" si="2"/>
        <v>6</v>
      </c>
      <c r="D79">
        <v>9048</v>
      </c>
      <c r="E79" s="1">
        <f>VLOOKUP(B79,balance!J:K,2,FALSE)</f>
        <v>1900</v>
      </c>
      <c r="F79">
        <v>89</v>
      </c>
      <c r="G79">
        <f>IF(C79=8,VLOOKUP(B79-1,balance!X:Z,3,FALSE)/100,VLOOKUP(B79,balance!X:Z,2,FALSE)/100)</f>
        <v>2.8000000000000004E-3</v>
      </c>
    </row>
    <row r="80" spans="1:7" x14ac:dyDescent="0.3">
      <c r="A80">
        <v>78</v>
      </c>
      <c r="B80">
        <f t="shared" si="1"/>
        <v>10</v>
      </c>
      <c r="C80">
        <f t="shared" si="2"/>
        <v>7</v>
      </c>
      <c r="D80">
        <v>9048</v>
      </c>
      <c r="E80" s="1">
        <f>VLOOKUP(B80,balance!J:K,2,FALSE)</f>
        <v>1900</v>
      </c>
      <c r="F80">
        <v>89</v>
      </c>
      <c r="G80">
        <f>IF(C80=8,VLOOKUP(B80-1,balance!X:Z,3,FALSE)/100,VLOOKUP(B80,balance!X:Z,2,FALSE)/100)</f>
        <v>2.8000000000000004E-3</v>
      </c>
    </row>
    <row r="81" spans="1:7" x14ac:dyDescent="0.3">
      <c r="A81">
        <v>79</v>
      </c>
      <c r="B81">
        <f t="shared" si="1"/>
        <v>11</v>
      </c>
      <c r="C81">
        <f t="shared" si="2"/>
        <v>8</v>
      </c>
      <c r="D81">
        <v>9048</v>
      </c>
      <c r="E81" s="1">
        <f>VLOOKUP(B81,balance!J:K,2,FALSE)</f>
        <v>2000</v>
      </c>
      <c r="F81">
        <v>89</v>
      </c>
      <c r="G81">
        <f>IF(C81=8,VLOOKUP(B81-1,balance!X:Z,3,FALSE)/100,VLOOKUP(B81,balance!X:Z,2,FALSE)/100)</f>
        <v>1.9600000000000003E-2</v>
      </c>
    </row>
    <row r="82" spans="1:7" x14ac:dyDescent="0.3">
      <c r="A82">
        <v>80</v>
      </c>
      <c r="B82">
        <f t="shared" ref="B82:B145" si="3">B74+1</f>
        <v>11</v>
      </c>
      <c r="C82">
        <f t="shared" si="2"/>
        <v>1</v>
      </c>
      <c r="D82">
        <v>9048</v>
      </c>
      <c r="E82" s="1">
        <f>VLOOKUP(B82,balance!J:K,2,FALSE)</f>
        <v>2000</v>
      </c>
      <c r="F82">
        <v>89</v>
      </c>
      <c r="G82">
        <f>IF(C82=8,VLOOKUP(B82-1,balance!X:Z,3,FALSE)/100,VLOOKUP(B82,balance!X:Z,2,FALSE)/100)</f>
        <v>3.0000000000000001E-3</v>
      </c>
    </row>
    <row r="83" spans="1:7" x14ac:dyDescent="0.3">
      <c r="A83">
        <v>81</v>
      </c>
      <c r="B83">
        <f t="shared" si="3"/>
        <v>11</v>
      </c>
      <c r="C83">
        <f t="shared" si="2"/>
        <v>2</v>
      </c>
      <c r="D83">
        <v>9048</v>
      </c>
      <c r="E83" s="1">
        <f>VLOOKUP(B83,balance!J:K,2,FALSE)</f>
        <v>2000</v>
      </c>
      <c r="F83">
        <v>89</v>
      </c>
      <c r="G83">
        <f>IF(C83=8,VLOOKUP(B83-1,balance!X:Z,3,FALSE)/100,VLOOKUP(B83,balance!X:Z,2,FALSE)/100)</f>
        <v>3.0000000000000001E-3</v>
      </c>
    </row>
    <row r="84" spans="1:7" x14ac:dyDescent="0.3">
      <c r="A84">
        <v>82</v>
      </c>
      <c r="B84">
        <f t="shared" si="3"/>
        <v>11</v>
      </c>
      <c r="C84">
        <f t="shared" si="2"/>
        <v>3</v>
      </c>
      <c r="D84">
        <v>9048</v>
      </c>
      <c r="E84" s="1">
        <f>VLOOKUP(B84,balance!J:K,2,FALSE)</f>
        <v>2000</v>
      </c>
      <c r="F84">
        <v>89</v>
      </c>
      <c r="G84">
        <f>IF(C84=8,VLOOKUP(B84-1,balance!X:Z,3,FALSE)/100,VLOOKUP(B84,balance!X:Z,2,FALSE)/100)</f>
        <v>3.0000000000000001E-3</v>
      </c>
    </row>
    <row r="85" spans="1:7" x14ac:dyDescent="0.3">
      <c r="A85">
        <v>83</v>
      </c>
      <c r="B85">
        <f t="shared" si="3"/>
        <v>11</v>
      </c>
      <c r="C85">
        <f t="shared" si="2"/>
        <v>4</v>
      </c>
      <c r="D85">
        <v>9048</v>
      </c>
      <c r="E85" s="1">
        <f>VLOOKUP(B85,balance!J:K,2,FALSE)</f>
        <v>2000</v>
      </c>
      <c r="F85">
        <v>89</v>
      </c>
      <c r="G85">
        <f>IF(C85=8,VLOOKUP(B85-1,balance!X:Z,3,FALSE)/100,VLOOKUP(B85,balance!X:Z,2,FALSE)/100)</f>
        <v>3.0000000000000001E-3</v>
      </c>
    </row>
    <row r="86" spans="1:7" x14ac:dyDescent="0.3">
      <c r="A86">
        <v>84</v>
      </c>
      <c r="B86">
        <f t="shared" si="3"/>
        <v>11</v>
      </c>
      <c r="C86">
        <f t="shared" si="2"/>
        <v>5</v>
      </c>
      <c r="D86">
        <v>9048</v>
      </c>
      <c r="E86" s="1">
        <f>VLOOKUP(B86,balance!J:K,2,FALSE)</f>
        <v>2000</v>
      </c>
      <c r="F86">
        <v>89</v>
      </c>
      <c r="G86">
        <f>IF(C86=8,VLOOKUP(B86-1,balance!X:Z,3,FALSE)/100,VLOOKUP(B86,balance!X:Z,2,FALSE)/100)</f>
        <v>3.0000000000000001E-3</v>
      </c>
    </row>
    <row r="87" spans="1:7" x14ac:dyDescent="0.3">
      <c r="A87">
        <v>85</v>
      </c>
      <c r="B87">
        <f t="shared" si="3"/>
        <v>11</v>
      </c>
      <c r="C87">
        <f t="shared" si="2"/>
        <v>6</v>
      </c>
      <c r="D87">
        <v>9048</v>
      </c>
      <c r="E87" s="1">
        <f>VLOOKUP(B87,balance!J:K,2,FALSE)</f>
        <v>2000</v>
      </c>
      <c r="F87">
        <v>89</v>
      </c>
      <c r="G87">
        <f>IF(C87=8,VLOOKUP(B87-1,balance!X:Z,3,FALSE)/100,VLOOKUP(B87,balance!X:Z,2,FALSE)/100)</f>
        <v>3.0000000000000001E-3</v>
      </c>
    </row>
    <row r="88" spans="1:7" x14ac:dyDescent="0.3">
      <c r="A88">
        <v>86</v>
      </c>
      <c r="B88">
        <f t="shared" si="3"/>
        <v>11</v>
      </c>
      <c r="C88">
        <f t="shared" si="2"/>
        <v>7</v>
      </c>
      <c r="D88">
        <v>9048</v>
      </c>
      <c r="E88" s="1">
        <f>VLOOKUP(B88,balance!J:K,2,FALSE)</f>
        <v>2000</v>
      </c>
      <c r="F88">
        <v>89</v>
      </c>
      <c r="G88">
        <f>IF(C88=8,VLOOKUP(B88-1,balance!X:Z,3,FALSE)/100,VLOOKUP(B88,balance!X:Z,2,FALSE)/100)</f>
        <v>3.0000000000000001E-3</v>
      </c>
    </row>
    <row r="89" spans="1:7" x14ac:dyDescent="0.3">
      <c r="A89">
        <v>87</v>
      </c>
      <c r="B89">
        <f t="shared" si="3"/>
        <v>12</v>
      </c>
      <c r="C89">
        <f t="shared" si="2"/>
        <v>8</v>
      </c>
      <c r="D89">
        <v>9048</v>
      </c>
      <c r="E89" s="1">
        <f>VLOOKUP(B89,balance!J:K,2,FALSE)</f>
        <v>2100</v>
      </c>
      <c r="F89">
        <v>89</v>
      </c>
      <c r="G89">
        <f>IF(C89=8,VLOOKUP(B89-1,balance!X:Z,3,FALSE)/100,VLOOKUP(B89,balance!X:Z,2,FALSE)/100)</f>
        <v>2.1000000000000001E-2</v>
      </c>
    </row>
    <row r="90" spans="1:7" x14ac:dyDescent="0.3">
      <c r="A90">
        <v>88</v>
      </c>
      <c r="B90">
        <f t="shared" si="3"/>
        <v>12</v>
      </c>
      <c r="C90">
        <f t="shared" si="2"/>
        <v>1</v>
      </c>
      <c r="D90">
        <v>9048</v>
      </c>
      <c r="E90" s="1">
        <f>VLOOKUP(B90,balance!J:K,2,FALSE)</f>
        <v>2100</v>
      </c>
      <c r="F90">
        <v>89</v>
      </c>
      <c r="G90">
        <f>IF(C90=8,VLOOKUP(B90-1,balance!X:Z,3,FALSE)/100,VLOOKUP(B90,balance!X:Z,2,FALSE)/100)</f>
        <v>3.2000000000000002E-3</v>
      </c>
    </row>
    <row r="91" spans="1:7" x14ac:dyDescent="0.3">
      <c r="A91">
        <v>89</v>
      </c>
      <c r="B91">
        <f t="shared" si="3"/>
        <v>12</v>
      </c>
      <c r="C91">
        <f t="shared" si="2"/>
        <v>2</v>
      </c>
      <c r="D91">
        <v>9048</v>
      </c>
      <c r="E91" s="1">
        <f>VLOOKUP(B91,balance!J:K,2,FALSE)</f>
        <v>2100</v>
      </c>
      <c r="F91">
        <v>89</v>
      </c>
      <c r="G91">
        <f>IF(C91=8,VLOOKUP(B91-1,balance!X:Z,3,FALSE)/100,VLOOKUP(B91,balance!X:Z,2,FALSE)/100)</f>
        <v>3.2000000000000002E-3</v>
      </c>
    </row>
    <row r="92" spans="1:7" x14ac:dyDescent="0.3">
      <c r="A92">
        <v>90</v>
      </c>
      <c r="B92">
        <f t="shared" si="3"/>
        <v>12</v>
      </c>
      <c r="C92">
        <f t="shared" si="2"/>
        <v>3</v>
      </c>
      <c r="D92">
        <v>9048</v>
      </c>
      <c r="E92" s="1">
        <f>VLOOKUP(B92,balance!J:K,2,FALSE)</f>
        <v>2100</v>
      </c>
      <c r="F92">
        <v>89</v>
      </c>
      <c r="G92">
        <f>IF(C92=8,VLOOKUP(B92-1,balance!X:Z,3,FALSE)/100,VLOOKUP(B92,balance!X:Z,2,FALSE)/100)</f>
        <v>3.2000000000000002E-3</v>
      </c>
    </row>
    <row r="93" spans="1:7" x14ac:dyDescent="0.3">
      <c r="A93">
        <v>91</v>
      </c>
      <c r="B93">
        <f t="shared" si="3"/>
        <v>12</v>
      </c>
      <c r="C93">
        <f t="shared" si="2"/>
        <v>4</v>
      </c>
      <c r="D93">
        <v>9048</v>
      </c>
      <c r="E93" s="1">
        <f>VLOOKUP(B93,balance!J:K,2,FALSE)</f>
        <v>2100</v>
      </c>
      <c r="F93">
        <v>89</v>
      </c>
      <c r="G93">
        <f>IF(C93=8,VLOOKUP(B93-1,balance!X:Z,3,FALSE)/100,VLOOKUP(B93,balance!X:Z,2,FALSE)/100)</f>
        <v>3.2000000000000002E-3</v>
      </c>
    </row>
    <row r="94" spans="1:7" x14ac:dyDescent="0.3">
      <c r="A94">
        <v>92</v>
      </c>
      <c r="B94">
        <f t="shared" si="3"/>
        <v>12</v>
      </c>
      <c r="C94">
        <f t="shared" si="2"/>
        <v>5</v>
      </c>
      <c r="D94">
        <v>9048</v>
      </c>
      <c r="E94" s="1">
        <f>VLOOKUP(B94,balance!J:K,2,FALSE)</f>
        <v>2100</v>
      </c>
      <c r="F94">
        <v>89</v>
      </c>
      <c r="G94">
        <f>IF(C94=8,VLOOKUP(B94-1,balance!X:Z,3,FALSE)/100,VLOOKUP(B94,balance!X:Z,2,FALSE)/100)</f>
        <v>3.2000000000000002E-3</v>
      </c>
    </row>
    <row r="95" spans="1:7" x14ac:dyDescent="0.3">
      <c r="A95">
        <v>93</v>
      </c>
      <c r="B95">
        <f t="shared" si="3"/>
        <v>12</v>
      </c>
      <c r="C95">
        <f t="shared" si="2"/>
        <v>6</v>
      </c>
      <c r="D95">
        <v>9048</v>
      </c>
      <c r="E95" s="1">
        <f>VLOOKUP(B95,balance!J:K,2,FALSE)</f>
        <v>2100</v>
      </c>
      <c r="F95">
        <v>89</v>
      </c>
      <c r="G95">
        <f>IF(C95=8,VLOOKUP(B95-1,balance!X:Z,3,FALSE)/100,VLOOKUP(B95,balance!X:Z,2,FALSE)/100)</f>
        <v>3.2000000000000002E-3</v>
      </c>
    </row>
    <row r="96" spans="1:7" x14ac:dyDescent="0.3">
      <c r="A96">
        <v>94</v>
      </c>
      <c r="B96">
        <f t="shared" si="3"/>
        <v>12</v>
      </c>
      <c r="C96">
        <f t="shared" si="2"/>
        <v>7</v>
      </c>
      <c r="D96">
        <v>9048</v>
      </c>
      <c r="E96" s="1">
        <f>VLOOKUP(B96,balance!J:K,2,FALSE)</f>
        <v>2100</v>
      </c>
      <c r="F96">
        <v>89</v>
      </c>
      <c r="G96">
        <f>IF(C96=8,VLOOKUP(B96-1,balance!X:Z,3,FALSE)/100,VLOOKUP(B96,balance!X:Z,2,FALSE)/100)</f>
        <v>3.2000000000000002E-3</v>
      </c>
    </row>
    <row r="97" spans="1:7" x14ac:dyDescent="0.3">
      <c r="A97">
        <v>95</v>
      </c>
      <c r="B97">
        <f t="shared" si="3"/>
        <v>13</v>
      </c>
      <c r="C97">
        <f t="shared" si="2"/>
        <v>8</v>
      </c>
      <c r="D97">
        <v>9048</v>
      </c>
      <c r="E97" s="1">
        <f>VLOOKUP(B97,balance!J:K,2,FALSE)</f>
        <v>2200</v>
      </c>
      <c r="F97">
        <v>89</v>
      </c>
      <c r="G97">
        <f>IF(C97=8,VLOOKUP(B97-1,balance!X:Z,3,FALSE)/100,VLOOKUP(B97,balance!X:Z,2,FALSE)/100)</f>
        <v>2.2400000000000003E-2</v>
      </c>
    </row>
    <row r="98" spans="1:7" x14ac:dyDescent="0.3">
      <c r="A98">
        <v>96</v>
      </c>
      <c r="B98">
        <f t="shared" si="3"/>
        <v>13</v>
      </c>
      <c r="C98">
        <f t="shared" si="2"/>
        <v>1</v>
      </c>
      <c r="D98">
        <v>9048</v>
      </c>
      <c r="E98" s="1">
        <f>VLOOKUP(B98,balance!J:K,2,FALSE)</f>
        <v>2200</v>
      </c>
      <c r="F98">
        <v>89</v>
      </c>
      <c r="G98">
        <f>IF(C98=8,VLOOKUP(B98-1,balance!X:Z,3,FALSE)/100,VLOOKUP(B98,balance!X:Z,2,FALSE)/100)</f>
        <v>3.4000000000000002E-3</v>
      </c>
    </row>
    <row r="99" spans="1:7" x14ac:dyDescent="0.3">
      <c r="A99">
        <v>97</v>
      </c>
      <c r="B99">
        <f t="shared" si="3"/>
        <v>13</v>
      </c>
      <c r="C99">
        <f t="shared" si="2"/>
        <v>2</v>
      </c>
      <c r="D99">
        <v>9048</v>
      </c>
      <c r="E99" s="1">
        <f>VLOOKUP(B99,balance!J:K,2,FALSE)</f>
        <v>2200</v>
      </c>
      <c r="F99">
        <v>89</v>
      </c>
      <c r="G99">
        <f>IF(C99=8,VLOOKUP(B99-1,balance!X:Z,3,FALSE)/100,VLOOKUP(B99,balance!X:Z,2,FALSE)/100)</f>
        <v>3.4000000000000002E-3</v>
      </c>
    </row>
    <row r="100" spans="1:7" x14ac:dyDescent="0.3">
      <c r="A100">
        <v>98</v>
      </c>
      <c r="B100">
        <f t="shared" si="3"/>
        <v>13</v>
      </c>
      <c r="C100">
        <f t="shared" si="2"/>
        <v>3</v>
      </c>
      <c r="D100">
        <v>9048</v>
      </c>
      <c r="E100" s="1">
        <f>VLOOKUP(B100,balance!J:K,2,FALSE)</f>
        <v>2200</v>
      </c>
      <c r="F100">
        <v>89</v>
      </c>
      <c r="G100">
        <f>IF(C100=8,VLOOKUP(B100-1,balance!X:Z,3,FALSE)/100,VLOOKUP(B100,balance!X:Z,2,FALSE)/100)</f>
        <v>3.4000000000000002E-3</v>
      </c>
    </row>
    <row r="101" spans="1:7" x14ac:dyDescent="0.3">
      <c r="A101">
        <v>99</v>
      </c>
      <c r="B101">
        <f t="shared" si="3"/>
        <v>13</v>
      </c>
      <c r="C101">
        <f t="shared" si="2"/>
        <v>4</v>
      </c>
      <c r="D101">
        <v>9048</v>
      </c>
      <c r="E101" s="1">
        <f>VLOOKUP(B101,balance!J:K,2,FALSE)</f>
        <v>2200</v>
      </c>
      <c r="F101">
        <v>89</v>
      </c>
      <c r="G101">
        <f>IF(C101=8,VLOOKUP(B101-1,balance!X:Z,3,FALSE)/100,VLOOKUP(B101,balance!X:Z,2,FALSE)/100)</f>
        <v>3.4000000000000002E-3</v>
      </c>
    </row>
    <row r="102" spans="1:7" x14ac:dyDescent="0.3">
      <c r="A102">
        <v>100</v>
      </c>
      <c r="B102">
        <f t="shared" si="3"/>
        <v>13</v>
      </c>
      <c r="C102">
        <f t="shared" si="2"/>
        <v>5</v>
      </c>
      <c r="D102">
        <v>9048</v>
      </c>
      <c r="E102" s="1">
        <f>VLOOKUP(B102,balance!J:K,2,FALSE)</f>
        <v>2200</v>
      </c>
      <c r="F102">
        <v>89</v>
      </c>
      <c r="G102">
        <f>IF(C102=8,VLOOKUP(B102-1,balance!X:Z,3,FALSE)/100,VLOOKUP(B102,balance!X:Z,2,FALSE)/100)</f>
        <v>3.4000000000000002E-3</v>
      </c>
    </row>
    <row r="103" spans="1:7" x14ac:dyDescent="0.3">
      <c r="A103">
        <v>101</v>
      </c>
      <c r="B103">
        <f t="shared" si="3"/>
        <v>13</v>
      </c>
      <c r="C103">
        <f t="shared" si="2"/>
        <v>6</v>
      </c>
      <c r="D103">
        <v>9048</v>
      </c>
      <c r="E103" s="1">
        <f>VLOOKUP(B103,balance!J:K,2,FALSE)</f>
        <v>2200</v>
      </c>
      <c r="F103">
        <v>89</v>
      </c>
      <c r="G103">
        <f>IF(C103=8,VLOOKUP(B103-1,balance!X:Z,3,FALSE)/100,VLOOKUP(B103,balance!X:Z,2,FALSE)/100)</f>
        <v>3.4000000000000002E-3</v>
      </c>
    </row>
    <row r="104" spans="1:7" x14ac:dyDescent="0.3">
      <c r="A104">
        <v>102</v>
      </c>
      <c r="B104">
        <f t="shared" si="3"/>
        <v>13</v>
      </c>
      <c r="C104">
        <f t="shared" si="2"/>
        <v>7</v>
      </c>
      <c r="D104">
        <v>9048</v>
      </c>
      <c r="E104" s="1">
        <f>VLOOKUP(B104,balance!J:K,2,FALSE)</f>
        <v>2200</v>
      </c>
      <c r="F104">
        <v>89</v>
      </c>
      <c r="G104">
        <f>IF(C104=8,VLOOKUP(B104-1,balance!X:Z,3,FALSE)/100,VLOOKUP(B104,balance!X:Z,2,FALSE)/100)</f>
        <v>3.4000000000000002E-3</v>
      </c>
    </row>
    <row r="105" spans="1:7" x14ac:dyDescent="0.3">
      <c r="A105">
        <v>103</v>
      </c>
      <c r="B105">
        <f t="shared" si="3"/>
        <v>14</v>
      </c>
      <c r="C105">
        <f t="shared" si="2"/>
        <v>8</v>
      </c>
      <c r="D105">
        <v>9048</v>
      </c>
      <c r="E105" s="1">
        <f>VLOOKUP(B105,balance!J:K,2,FALSE)</f>
        <v>2300</v>
      </c>
      <c r="F105">
        <v>89</v>
      </c>
      <c r="G105">
        <f>IF(C105=8,VLOOKUP(B105-1,balance!X:Z,3,FALSE)/100,VLOOKUP(B105,balance!X:Z,2,FALSE)/100)</f>
        <v>2.3800000000000002E-2</v>
      </c>
    </row>
    <row r="106" spans="1:7" x14ac:dyDescent="0.3">
      <c r="A106">
        <v>104</v>
      </c>
      <c r="B106">
        <f t="shared" si="3"/>
        <v>14</v>
      </c>
      <c r="C106">
        <f t="shared" si="2"/>
        <v>1</v>
      </c>
      <c r="D106">
        <v>9048</v>
      </c>
      <c r="E106" s="1">
        <f>VLOOKUP(B106,balance!J:K,2,FALSE)</f>
        <v>2300</v>
      </c>
      <c r="F106">
        <v>89</v>
      </c>
      <c r="G106">
        <f>IF(C106=8,VLOOKUP(B106-1,balance!X:Z,3,FALSE)/100,VLOOKUP(B106,balance!X:Z,2,FALSE)/100)</f>
        <v>3.5999999999999999E-3</v>
      </c>
    </row>
    <row r="107" spans="1:7" x14ac:dyDescent="0.3">
      <c r="A107">
        <v>105</v>
      </c>
      <c r="B107">
        <f t="shared" si="3"/>
        <v>14</v>
      </c>
      <c r="C107">
        <f t="shared" si="2"/>
        <v>2</v>
      </c>
      <c r="D107">
        <v>9048</v>
      </c>
      <c r="E107" s="1">
        <f>VLOOKUP(B107,balance!J:K,2,FALSE)</f>
        <v>2300</v>
      </c>
      <c r="F107">
        <v>89</v>
      </c>
      <c r="G107">
        <f>IF(C107=8,VLOOKUP(B107-1,balance!X:Z,3,FALSE)/100,VLOOKUP(B107,balance!X:Z,2,FALSE)/100)</f>
        <v>3.5999999999999999E-3</v>
      </c>
    </row>
    <row r="108" spans="1:7" x14ac:dyDescent="0.3">
      <c r="A108">
        <v>106</v>
      </c>
      <c r="B108">
        <f t="shared" si="3"/>
        <v>14</v>
      </c>
      <c r="C108">
        <f t="shared" si="2"/>
        <v>3</v>
      </c>
      <c r="D108">
        <v>9048</v>
      </c>
      <c r="E108" s="1">
        <f>VLOOKUP(B108,balance!J:K,2,FALSE)</f>
        <v>2300</v>
      </c>
      <c r="F108">
        <v>89</v>
      </c>
      <c r="G108">
        <f>IF(C108=8,VLOOKUP(B108-1,balance!X:Z,3,FALSE)/100,VLOOKUP(B108,balance!X:Z,2,FALSE)/100)</f>
        <v>3.5999999999999999E-3</v>
      </c>
    </row>
    <row r="109" spans="1:7" x14ac:dyDescent="0.3">
      <c r="A109">
        <v>107</v>
      </c>
      <c r="B109">
        <f t="shared" si="3"/>
        <v>14</v>
      </c>
      <c r="C109">
        <f t="shared" si="2"/>
        <v>4</v>
      </c>
      <c r="D109">
        <v>9048</v>
      </c>
      <c r="E109" s="1">
        <f>VLOOKUP(B109,balance!J:K,2,FALSE)</f>
        <v>2300</v>
      </c>
      <c r="F109">
        <v>89</v>
      </c>
      <c r="G109">
        <f>IF(C109=8,VLOOKUP(B109-1,balance!X:Z,3,FALSE)/100,VLOOKUP(B109,balance!X:Z,2,FALSE)/100)</f>
        <v>3.5999999999999999E-3</v>
      </c>
    </row>
    <row r="110" spans="1:7" x14ac:dyDescent="0.3">
      <c r="A110">
        <v>108</v>
      </c>
      <c r="B110">
        <f t="shared" si="3"/>
        <v>14</v>
      </c>
      <c r="C110">
        <f t="shared" si="2"/>
        <v>5</v>
      </c>
      <c r="D110">
        <v>9048</v>
      </c>
      <c r="E110" s="1">
        <f>VLOOKUP(B110,balance!J:K,2,FALSE)</f>
        <v>2300</v>
      </c>
      <c r="F110">
        <v>89</v>
      </c>
      <c r="G110">
        <f>IF(C110=8,VLOOKUP(B110-1,balance!X:Z,3,FALSE)/100,VLOOKUP(B110,balance!X:Z,2,FALSE)/100)</f>
        <v>3.5999999999999999E-3</v>
      </c>
    </row>
    <row r="111" spans="1:7" x14ac:dyDescent="0.3">
      <c r="A111">
        <v>109</v>
      </c>
      <c r="B111">
        <f t="shared" si="3"/>
        <v>14</v>
      </c>
      <c r="C111">
        <f t="shared" si="2"/>
        <v>6</v>
      </c>
      <c r="D111">
        <v>9048</v>
      </c>
      <c r="E111" s="1">
        <f>VLOOKUP(B111,balance!J:K,2,FALSE)</f>
        <v>2300</v>
      </c>
      <c r="F111">
        <v>89</v>
      </c>
      <c r="G111">
        <f>IF(C111=8,VLOOKUP(B111-1,balance!X:Z,3,FALSE)/100,VLOOKUP(B111,balance!X:Z,2,FALSE)/100)</f>
        <v>3.5999999999999999E-3</v>
      </c>
    </row>
    <row r="112" spans="1:7" x14ac:dyDescent="0.3">
      <c r="A112">
        <v>110</v>
      </c>
      <c r="B112">
        <f t="shared" si="3"/>
        <v>14</v>
      </c>
      <c r="C112">
        <f t="shared" si="2"/>
        <v>7</v>
      </c>
      <c r="D112">
        <v>9048</v>
      </c>
      <c r="E112" s="1">
        <f>VLOOKUP(B112,balance!J:K,2,FALSE)</f>
        <v>2300</v>
      </c>
      <c r="F112">
        <v>89</v>
      </c>
      <c r="G112">
        <f>IF(C112=8,VLOOKUP(B112-1,balance!X:Z,3,FALSE)/100,VLOOKUP(B112,balance!X:Z,2,FALSE)/100)</f>
        <v>3.5999999999999999E-3</v>
      </c>
    </row>
    <row r="113" spans="1:7" x14ac:dyDescent="0.3">
      <c r="A113">
        <v>111</v>
      </c>
      <c r="B113">
        <f t="shared" si="3"/>
        <v>15</v>
      </c>
      <c r="C113">
        <f t="shared" si="2"/>
        <v>8</v>
      </c>
      <c r="D113">
        <v>9048</v>
      </c>
      <c r="E113" s="1">
        <f>VLOOKUP(B113,balance!J:K,2,FALSE)</f>
        <v>2400</v>
      </c>
      <c r="F113">
        <v>89</v>
      </c>
      <c r="G113">
        <f>IF(C113=8,VLOOKUP(B113-1,balance!X:Z,3,FALSE)/100,VLOOKUP(B113,balance!X:Z,2,FALSE)/100)</f>
        <v>2.52E-2</v>
      </c>
    </row>
    <row r="114" spans="1:7" x14ac:dyDescent="0.3">
      <c r="A114">
        <v>112</v>
      </c>
      <c r="B114">
        <f t="shared" si="3"/>
        <v>15</v>
      </c>
      <c r="C114">
        <f t="shared" si="2"/>
        <v>1</v>
      </c>
      <c r="D114">
        <v>9048</v>
      </c>
      <c r="E114" s="1">
        <f>VLOOKUP(B114,balance!J:K,2,FALSE)</f>
        <v>2400</v>
      </c>
      <c r="F114">
        <v>89</v>
      </c>
      <c r="G114">
        <f>IF(C114=8,VLOOKUP(B114-1,balance!X:Z,3,FALSE)/100,VLOOKUP(B114,balance!X:Z,2,FALSE)/100)</f>
        <v>3.8E-3</v>
      </c>
    </row>
    <row r="115" spans="1:7" x14ac:dyDescent="0.3">
      <c r="A115">
        <v>113</v>
      </c>
      <c r="B115">
        <f t="shared" si="3"/>
        <v>15</v>
      </c>
      <c r="C115">
        <f t="shared" si="2"/>
        <v>2</v>
      </c>
      <c r="D115">
        <v>9048</v>
      </c>
      <c r="E115" s="1">
        <f>VLOOKUP(B115,balance!J:K,2,FALSE)</f>
        <v>2400</v>
      </c>
      <c r="F115">
        <v>89</v>
      </c>
      <c r="G115">
        <f>IF(C115=8,VLOOKUP(B115-1,balance!X:Z,3,FALSE)/100,VLOOKUP(B115,balance!X:Z,2,FALSE)/100)</f>
        <v>3.8E-3</v>
      </c>
    </row>
    <row r="116" spans="1:7" x14ac:dyDescent="0.3">
      <c r="A116">
        <v>114</v>
      </c>
      <c r="B116">
        <f t="shared" si="3"/>
        <v>15</v>
      </c>
      <c r="C116">
        <f t="shared" si="2"/>
        <v>3</v>
      </c>
      <c r="D116">
        <v>9048</v>
      </c>
      <c r="E116" s="1">
        <f>VLOOKUP(B116,balance!J:K,2,FALSE)</f>
        <v>2400</v>
      </c>
      <c r="F116">
        <v>89</v>
      </c>
      <c r="G116">
        <f>IF(C116=8,VLOOKUP(B116-1,balance!X:Z,3,FALSE)/100,VLOOKUP(B116,balance!X:Z,2,FALSE)/100)</f>
        <v>3.8E-3</v>
      </c>
    </row>
    <row r="117" spans="1:7" x14ac:dyDescent="0.3">
      <c r="A117">
        <v>115</v>
      </c>
      <c r="B117">
        <f t="shared" si="3"/>
        <v>15</v>
      </c>
      <c r="C117">
        <f t="shared" si="2"/>
        <v>4</v>
      </c>
      <c r="D117">
        <v>9048</v>
      </c>
      <c r="E117" s="1">
        <f>VLOOKUP(B117,balance!J:K,2,FALSE)</f>
        <v>2400</v>
      </c>
      <c r="F117">
        <v>89</v>
      </c>
      <c r="G117">
        <f>IF(C117=8,VLOOKUP(B117-1,balance!X:Z,3,FALSE)/100,VLOOKUP(B117,balance!X:Z,2,FALSE)/100)</f>
        <v>3.8E-3</v>
      </c>
    </row>
    <row r="118" spans="1:7" x14ac:dyDescent="0.3">
      <c r="A118">
        <v>116</v>
      </c>
      <c r="B118">
        <f t="shared" si="3"/>
        <v>15</v>
      </c>
      <c r="C118">
        <f t="shared" si="2"/>
        <v>5</v>
      </c>
      <c r="D118">
        <v>9048</v>
      </c>
      <c r="E118" s="1">
        <f>VLOOKUP(B118,balance!J:K,2,FALSE)</f>
        <v>2400</v>
      </c>
      <c r="F118">
        <v>89</v>
      </c>
      <c r="G118">
        <f>IF(C118=8,VLOOKUP(B118-1,balance!X:Z,3,FALSE)/100,VLOOKUP(B118,balance!X:Z,2,FALSE)/100)</f>
        <v>3.8E-3</v>
      </c>
    </row>
    <row r="119" spans="1:7" x14ac:dyDescent="0.3">
      <c r="A119">
        <v>117</v>
      </c>
      <c r="B119">
        <f t="shared" si="3"/>
        <v>15</v>
      </c>
      <c r="C119">
        <f t="shared" si="2"/>
        <v>6</v>
      </c>
      <c r="D119">
        <v>9048</v>
      </c>
      <c r="E119" s="1">
        <f>VLOOKUP(B119,balance!J:K,2,FALSE)</f>
        <v>2400</v>
      </c>
      <c r="F119">
        <v>89</v>
      </c>
      <c r="G119">
        <f>IF(C119=8,VLOOKUP(B119-1,balance!X:Z,3,FALSE)/100,VLOOKUP(B119,balance!X:Z,2,FALSE)/100)</f>
        <v>3.8E-3</v>
      </c>
    </row>
    <row r="120" spans="1:7" x14ac:dyDescent="0.3">
      <c r="A120">
        <v>118</v>
      </c>
      <c r="B120">
        <f t="shared" si="3"/>
        <v>15</v>
      </c>
      <c r="C120">
        <f t="shared" si="2"/>
        <v>7</v>
      </c>
      <c r="D120">
        <v>9048</v>
      </c>
      <c r="E120" s="1">
        <f>VLOOKUP(B120,balance!J:K,2,FALSE)</f>
        <v>2400</v>
      </c>
      <c r="F120">
        <v>89</v>
      </c>
      <c r="G120">
        <f>IF(C120=8,VLOOKUP(B120-1,balance!X:Z,3,FALSE)/100,VLOOKUP(B120,balance!X:Z,2,FALSE)/100)</f>
        <v>3.8E-3</v>
      </c>
    </row>
    <row r="121" spans="1:7" x14ac:dyDescent="0.3">
      <c r="A121">
        <v>119</v>
      </c>
      <c r="B121">
        <f t="shared" si="3"/>
        <v>16</v>
      </c>
      <c r="C121">
        <f t="shared" si="2"/>
        <v>8</v>
      </c>
      <c r="D121">
        <v>9048</v>
      </c>
      <c r="E121" s="1">
        <f>VLOOKUP(B121,balance!J:K,2,FALSE)</f>
        <v>2500</v>
      </c>
      <c r="F121">
        <v>89</v>
      </c>
      <c r="G121">
        <f>IF(C121=8,VLOOKUP(B121-1,balance!X:Z,3,FALSE)/100,VLOOKUP(B121,balance!X:Z,2,FALSE)/100)</f>
        <v>2.6600000000000002E-2</v>
      </c>
    </row>
    <row r="122" spans="1:7" x14ac:dyDescent="0.3">
      <c r="A122">
        <v>120</v>
      </c>
      <c r="B122">
        <f t="shared" si="3"/>
        <v>16</v>
      </c>
      <c r="C122">
        <f t="shared" si="2"/>
        <v>1</v>
      </c>
      <c r="D122">
        <v>9048</v>
      </c>
      <c r="E122" s="1">
        <f>VLOOKUP(B122,balance!J:K,2,FALSE)</f>
        <v>2500</v>
      </c>
      <c r="F122">
        <v>89</v>
      </c>
      <c r="G122">
        <f>IF(C122=8,VLOOKUP(B122-1,balance!X:Z,3,FALSE)/100,VLOOKUP(B122,balance!X:Z,2,FALSE)/100)</f>
        <v>4.0000000000000001E-3</v>
      </c>
    </row>
    <row r="123" spans="1:7" x14ac:dyDescent="0.3">
      <c r="A123">
        <v>121</v>
      </c>
      <c r="B123">
        <f t="shared" si="3"/>
        <v>16</v>
      </c>
      <c r="C123">
        <f t="shared" si="2"/>
        <v>2</v>
      </c>
      <c r="D123">
        <v>9048</v>
      </c>
      <c r="E123" s="1">
        <f>VLOOKUP(B123,balance!J:K,2,FALSE)</f>
        <v>2500</v>
      </c>
      <c r="F123">
        <v>89</v>
      </c>
      <c r="G123">
        <f>IF(C123=8,VLOOKUP(B123-1,balance!X:Z,3,FALSE)/100,VLOOKUP(B123,balance!X:Z,2,FALSE)/100)</f>
        <v>4.0000000000000001E-3</v>
      </c>
    </row>
    <row r="124" spans="1:7" x14ac:dyDescent="0.3">
      <c r="A124">
        <v>122</v>
      </c>
      <c r="B124">
        <f t="shared" si="3"/>
        <v>16</v>
      </c>
      <c r="C124">
        <f t="shared" si="2"/>
        <v>3</v>
      </c>
      <c r="D124">
        <v>9048</v>
      </c>
      <c r="E124" s="1">
        <f>VLOOKUP(B124,balance!J:K,2,FALSE)</f>
        <v>2500</v>
      </c>
      <c r="F124">
        <v>89</v>
      </c>
      <c r="G124">
        <f>IF(C124=8,VLOOKUP(B124-1,balance!X:Z,3,FALSE)/100,VLOOKUP(B124,balance!X:Z,2,FALSE)/100)</f>
        <v>4.0000000000000001E-3</v>
      </c>
    </row>
    <row r="125" spans="1:7" x14ac:dyDescent="0.3">
      <c r="A125">
        <v>123</v>
      </c>
      <c r="B125">
        <f t="shared" si="3"/>
        <v>16</v>
      </c>
      <c r="C125">
        <f t="shared" si="2"/>
        <v>4</v>
      </c>
      <c r="D125">
        <v>9048</v>
      </c>
      <c r="E125" s="1">
        <f>VLOOKUP(B125,balance!J:K,2,FALSE)</f>
        <v>2500</v>
      </c>
      <c r="F125">
        <v>89</v>
      </c>
      <c r="G125">
        <f>IF(C125=8,VLOOKUP(B125-1,balance!X:Z,3,FALSE)/100,VLOOKUP(B125,balance!X:Z,2,FALSE)/100)</f>
        <v>4.0000000000000001E-3</v>
      </c>
    </row>
    <row r="126" spans="1:7" x14ac:dyDescent="0.3">
      <c r="A126">
        <v>124</v>
      </c>
      <c r="B126">
        <f t="shared" si="3"/>
        <v>16</v>
      </c>
      <c r="C126">
        <f t="shared" si="2"/>
        <v>5</v>
      </c>
      <c r="D126">
        <v>9048</v>
      </c>
      <c r="E126" s="1">
        <f>VLOOKUP(B126,balance!J:K,2,FALSE)</f>
        <v>2500</v>
      </c>
      <c r="F126">
        <v>89</v>
      </c>
      <c r="G126">
        <f>IF(C126=8,VLOOKUP(B126-1,balance!X:Z,3,FALSE)/100,VLOOKUP(B126,balance!X:Z,2,FALSE)/100)</f>
        <v>4.0000000000000001E-3</v>
      </c>
    </row>
    <row r="127" spans="1:7" x14ac:dyDescent="0.3">
      <c r="A127">
        <v>125</v>
      </c>
      <c r="B127">
        <f t="shared" si="3"/>
        <v>16</v>
      </c>
      <c r="C127">
        <f t="shared" si="2"/>
        <v>6</v>
      </c>
      <c r="D127">
        <v>9048</v>
      </c>
      <c r="E127" s="1">
        <f>VLOOKUP(B127,balance!J:K,2,FALSE)</f>
        <v>2500</v>
      </c>
      <c r="F127">
        <v>89</v>
      </c>
      <c r="G127">
        <f>IF(C127=8,VLOOKUP(B127-1,balance!X:Z,3,FALSE)/100,VLOOKUP(B127,balance!X:Z,2,FALSE)/100)</f>
        <v>4.0000000000000001E-3</v>
      </c>
    </row>
    <row r="128" spans="1:7" x14ac:dyDescent="0.3">
      <c r="A128">
        <v>126</v>
      </c>
      <c r="B128">
        <f t="shared" si="3"/>
        <v>16</v>
      </c>
      <c r="C128">
        <f t="shared" si="2"/>
        <v>7</v>
      </c>
      <c r="D128">
        <v>9048</v>
      </c>
      <c r="E128" s="1">
        <f>VLOOKUP(B128,balance!J:K,2,FALSE)</f>
        <v>2500</v>
      </c>
      <c r="F128">
        <v>89</v>
      </c>
      <c r="G128">
        <f>IF(C128=8,VLOOKUP(B128-1,balance!X:Z,3,FALSE)/100,VLOOKUP(B128,balance!X:Z,2,FALSE)/100)</f>
        <v>4.0000000000000001E-3</v>
      </c>
    </row>
    <row r="129" spans="1:7" x14ac:dyDescent="0.3">
      <c r="A129">
        <v>127</v>
      </c>
      <c r="B129">
        <f t="shared" si="3"/>
        <v>17</v>
      </c>
      <c r="C129">
        <f t="shared" si="2"/>
        <v>8</v>
      </c>
      <c r="D129">
        <v>9048</v>
      </c>
      <c r="E129" s="1">
        <f>VLOOKUP(B129,balance!J:K,2,FALSE)</f>
        <v>2600</v>
      </c>
      <c r="F129">
        <v>89</v>
      </c>
      <c r="G129">
        <f>IF(C129=8,VLOOKUP(B129-1,balance!X:Z,3,FALSE)/100,VLOOKUP(B129,balance!X:Z,2,FALSE)/100)</f>
        <v>2.8000000000000004E-2</v>
      </c>
    </row>
    <row r="130" spans="1:7" x14ac:dyDescent="0.3">
      <c r="A130">
        <v>128</v>
      </c>
      <c r="B130">
        <f t="shared" si="3"/>
        <v>17</v>
      </c>
      <c r="C130">
        <f t="shared" si="2"/>
        <v>1</v>
      </c>
      <c r="D130">
        <v>9048</v>
      </c>
      <c r="E130" s="1">
        <f>VLOOKUP(B130,balance!J:K,2,FALSE)</f>
        <v>2600</v>
      </c>
      <c r="F130">
        <v>89</v>
      </c>
      <c r="G130">
        <f>IF(C130=8,VLOOKUP(B130-1,balance!X:Z,3,FALSE)/100,VLOOKUP(B130,balance!X:Z,2,FALSE)/100)</f>
        <v>4.1999999999999997E-3</v>
      </c>
    </row>
    <row r="131" spans="1:7" x14ac:dyDescent="0.3">
      <c r="A131">
        <v>129</v>
      </c>
      <c r="B131">
        <f t="shared" si="3"/>
        <v>17</v>
      </c>
      <c r="C131">
        <f t="shared" si="2"/>
        <v>2</v>
      </c>
      <c r="D131">
        <v>9048</v>
      </c>
      <c r="E131" s="1">
        <f>VLOOKUP(B131,balance!J:K,2,FALSE)</f>
        <v>2600</v>
      </c>
      <c r="F131">
        <v>89</v>
      </c>
      <c r="G131">
        <f>IF(C131=8,VLOOKUP(B131-1,balance!X:Z,3,FALSE)/100,VLOOKUP(B131,balance!X:Z,2,FALSE)/100)</f>
        <v>4.1999999999999997E-3</v>
      </c>
    </row>
    <row r="132" spans="1:7" x14ac:dyDescent="0.3">
      <c r="A132">
        <v>130</v>
      </c>
      <c r="B132">
        <f t="shared" si="3"/>
        <v>17</v>
      </c>
      <c r="C132">
        <f t="shared" si="2"/>
        <v>3</v>
      </c>
      <c r="D132">
        <v>9048</v>
      </c>
      <c r="E132" s="1">
        <f>VLOOKUP(B132,balance!J:K,2,FALSE)</f>
        <v>2600</v>
      </c>
      <c r="F132">
        <v>89</v>
      </c>
      <c r="G132">
        <f>IF(C132=8,VLOOKUP(B132-1,balance!X:Z,3,FALSE)/100,VLOOKUP(B132,balance!X:Z,2,FALSE)/100)</f>
        <v>4.1999999999999997E-3</v>
      </c>
    </row>
    <row r="133" spans="1:7" x14ac:dyDescent="0.3">
      <c r="A133">
        <v>131</v>
      </c>
      <c r="B133">
        <f t="shared" si="3"/>
        <v>17</v>
      </c>
      <c r="C133">
        <f t="shared" si="2"/>
        <v>4</v>
      </c>
      <c r="D133">
        <v>9048</v>
      </c>
      <c r="E133" s="1">
        <f>VLOOKUP(B133,balance!J:K,2,FALSE)</f>
        <v>2600</v>
      </c>
      <c r="F133">
        <v>89</v>
      </c>
      <c r="G133">
        <f>IF(C133=8,VLOOKUP(B133-1,balance!X:Z,3,FALSE)/100,VLOOKUP(B133,balance!X:Z,2,FALSE)/100)</f>
        <v>4.1999999999999997E-3</v>
      </c>
    </row>
    <row r="134" spans="1:7" x14ac:dyDescent="0.3">
      <c r="A134">
        <v>132</v>
      </c>
      <c r="B134">
        <f t="shared" si="3"/>
        <v>17</v>
      </c>
      <c r="C134">
        <f t="shared" si="2"/>
        <v>5</v>
      </c>
      <c r="D134">
        <v>9048</v>
      </c>
      <c r="E134" s="1">
        <f>VLOOKUP(B134,balance!J:K,2,FALSE)</f>
        <v>2600</v>
      </c>
      <c r="F134">
        <v>89</v>
      </c>
      <c r="G134">
        <f>IF(C134=8,VLOOKUP(B134-1,balance!X:Z,3,FALSE)/100,VLOOKUP(B134,balance!X:Z,2,FALSE)/100)</f>
        <v>4.1999999999999997E-3</v>
      </c>
    </row>
    <row r="135" spans="1:7" x14ac:dyDescent="0.3">
      <c r="A135">
        <v>133</v>
      </c>
      <c r="B135">
        <f t="shared" si="3"/>
        <v>17</v>
      </c>
      <c r="C135">
        <f t="shared" si="2"/>
        <v>6</v>
      </c>
      <c r="D135">
        <v>9048</v>
      </c>
      <c r="E135" s="1">
        <f>VLOOKUP(B135,balance!J:K,2,FALSE)</f>
        <v>2600</v>
      </c>
      <c r="F135">
        <v>89</v>
      </c>
      <c r="G135">
        <f>IF(C135=8,VLOOKUP(B135-1,balance!X:Z,3,FALSE)/100,VLOOKUP(B135,balance!X:Z,2,FALSE)/100)</f>
        <v>4.1999999999999997E-3</v>
      </c>
    </row>
    <row r="136" spans="1:7" x14ac:dyDescent="0.3">
      <c r="A136">
        <v>134</v>
      </c>
      <c r="B136">
        <f t="shared" si="3"/>
        <v>17</v>
      </c>
      <c r="C136">
        <f t="shared" si="2"/>
        <v>7</v>
      </c>
      <c r="D136">
        <v>9048</v>
      </c>
      <c r="E136" s="1">
        <f>VLOOKUP(B136,balance!J:K,2,FALSE)</f>
        <v>2600</v>
      </c>
      <c r="F136">
        <v>89</v>
      </c>
      <c r="G136">
        <f>IF(C136=8,VLOOKUP(B136-1,balance!X:Z,3,FALSE)/100,VLOOKUP(B136,balance!X:Z,2,FALSE)/100)</f>
        <v>4.1999999999999997E-3</v>
      </c>
    </row>
    <row r="137" spans="1:7" x14ac:dyDescent="0.3">
      <c r="A137">
        <v>135</v>
      </c>
      <c r="B137">
        <f t="shared" si="3"/>
        <v>18</v>
      </c>
      <c r="C137">
        <f t="shared" si="2"/>
        <v>8</v>
      </c>
      <c r="D137">
        <v>9048</v>
      </c>
      <c r="E137" s="1">
        <f>VLOOKUP(B137,balance!J:K,2,FALSE)</f>
        <v>2700</v>
      </c>
      <c r="F137">
        <v>89</v>
      </c>
      <c r="G137">
        <f>IF(C137=8,VLOOKUP(B137-1,balance!X:Z,3,FALSE)/100,VLOOKUP(B137,balance!X:Z,2,FALSE)/100)</f>
        <v>2.9399999999999999E-2</v>
      </c>
    </row>
    <row r="138" spans="1:7" x14ac:dyDescent="0.3">
      <c r="A138">
        <v>136</v>
      </c>
      <c r="B138">
        <f t="shared" si="3"/>
        <v>18</v>
      </c>
      <c r="C138">
        <f t="shared" si="2"/>
        <v>1</v>
      </c>
      <c r="D138">
        <v>9048</v>
      </c>
      <c r="E138" s="1">
        <f>VLOOKUP(B138,balance!J:K,2,FALSE)</f>
        <v>2700</v>
      </c>
      <c r="F138">
        <v>89</v>
      </c>
      <c r="G138">
        <f>IF(C138=8,VLOOKUP(B138-1,balance!X:Z,3,FALSE)/100,VLOOKUP(B138,balance!X:Z,2,FALSE)/100)</f>
        <v>4.4000000000000003E-3</v>
      </c>
    </row>
    <row r="139" spans="1:7" x14ac:dyDescent="0.3">
      <c r="A139">
        <v>137</v>
      </c>
      <c r="B139">
        <f t="shared" si="3"/>
        <v>18</v>
      </c>
      <c r="C139">
        <f t="shared" ref="C139:C202" si="4">C131</f>
        <v>2</v>
      </c>
      <c r="D139">
        <v>9048</v>
      </c>
      <c r="E139" s="1">
        <f>VLOOKUP(B139,balance!J:K,2,FALSE)</f>
        <v>2700</v>
      </c>
      <c r="F139">
        <v>89</v>
      </c>
      <c r="G139">
        <f>IF(C139=8,VLOOKUP(B139-1,balance!X:Z,3,FALSE)/100,VLOOKUP(B139,balance!X:Z,2,FALSE)/100)</f>
        <v>4.4000000000000003E-3</v>
      </c>
    </row>
    <row r="140" spans="1:7" x14ac:dyDescent="0.3">
      <c r="A140">
        <v>138</v>
      </c>
      <c r="B140">
        <f t="shared" si="3"/>
        <v>18</v>
      </c>
      <c r="C140">
        <f t="shared" si="4"/>
        <v>3</v>
      </c>
      <c r="D140">
        <v>9048</v>
      </c>
      <c r="E140" s="1">
        <f>VLOOKUP(B140,balance!J:K,2,FALSE)</f>
        <v>2700</v>
      </c>
      <c r="F140">
        <v>89</v>
      </c>
      <c r="G140">
        <f>IF(C140=8,VLOOKUP(B140-1,balance!X:Z,3,FALSE)/100,VLOOKUP(B140,balance!X:Z,2,FALSE)/100)</f>
        <v>4.4000000000000003E-3</v>
      </c>
    </row>
    <row r="141" spans="1:7" x14ac:dyDescent="0.3">
      <c r="A141">
        <v>139</v>
      </c>
      <c r="B141">
        <f t="shared" si="3"/>
        <v>18</v>
      </c>
      <c r="C141">
        <f t="shared" si="4"/>
        <v>4</v>
      </c>
      <c r="D141">
        <v>9048</v>
      </c>
      <c r="E141" s="1">
        <f>VLOOKUP(B141,balance!J:K,2,FALSE)</f>
        <v>2700</v>
      </c>
      <c r="F141">
        <v>89</v>
      </c>
      <c r="G141">
        <f>IF(C141=8,VLOOKUP(B141-1,balance!X:Z,3,FALSE)/100,VLOOKUP(B141,balance!X:Z,2,FALSE)/100)</f>
        <v>4.4000000000000003E-3</v>
      </c>
    </row>
    <row r="142" spans="1:7" x14ac:dyDescent="0.3">
      <c r="A142">
        <v>140</v>
      </c>
      <c r="B142">
        <f t="shared" si="3"/>
        <v>18</v>
      </c>
      <c r="C142">
        <f t="shared" si="4"/>
        <v>5</v>
      </c>
      <c r="D142">
        <v>9048</v>
      </c>
      <c r="E142" s="1">
        <f>VLOOKUP(B142,balance!J:K,2,FALSE)</f>
        <v>2700</v>
      </c>
      <c r="F142">
        <v>89</v>
      </c>
      <c r="G142">
        <f>IF(C142=8,VLOOKUP(B142-1,balance!X:Z,3,FALSE)/100,VLOOKUP(B142,balance!X:Z,2,FALSE)/100)</f>
        <v>4.4000000000000003E-3</v>
      </c>
    </row>
    <row r="143" spans="1:7" x14ac:dyDescent="0.3">
      <c r="A143">
        <v>141</v>
      </c>
      <c r="B143">
        <f t="shared" si="3"/>
        <v>18</v>
      </c>
      <c r="C143">
        <f t="shared" si="4"/>
        <v>6</v>
      </c>
      <c r="D143">
        <v>9048</v>
      </c>
      <c r="E143" s="1">
        <f>VLOOKUP(B143,balance!J:K,2,FALSE)</f>
        <v>2700</v>
      </c>
      <c r="F143">
        <v>89</v>
      </c>
      <c r="G143">
        <f>IF(C143=8,VLOOKUP(B143-1,balance!X:Z,3,FALSE)/100,VLOOKUP(B143,balance!X:Z,2,FALSE)/100)</f>
        <v>4.4000000000000003E-3</v>
      </c>
    </row>
    <row r="144" spans="1:7" x14ac:dyDescent="0.3">
      <c r="A144">
        <v>142</v>
      </c>
      <c r="B144">
        <f t="shared" si="3"/>
        <v>18</v>
      </c>
      <c r="C144">
        <f t="shared" si="4"/>
        <v>7</v>
      </c>
      <c r="D144">
        <v>9048</v>
      </c>
      <c r="E144" s="1">
        <f>VLOOKUP(B144,balance!J:K,2,FALSE)</f>
        <v>2700</v>
      </c>
      <c r="F144">
        <v>89</v>
      </c>
      <c r="G144">
        <f>IF(C144=8,VLOOKUP(B144-1,balance!X:Z,3,FALSE)/100,VLOOKUP(B144,balance!X:Z,2,FALSE)/100)</f>
        <v>4.4000000000000003E-3</v>
      </c>
    </row>
    <row r="145" spans="1:7" x14ac:dyDescent="0.3">
      <c r="A145">
        <v>143</v>
      </c>
      <c r="B145">
        <f t="shared" si="3"/>
        <v>19</v>
      </c>
      <c r="C145">
        <f t="shared" si="4"/>
        <v>8</v>
      </c>
      <c r="D145">
        <v>9048</v>
      </c>
      <c r="E145" s="1">
        <f>VLOOKUP(B145,balance!J:K,2,FALSE)</f>
        <v>2800</v>
      </c>
      <c r="F145">
        <v>89</v>
      </c>
      <c r="G145">
        <f>IF(C145=8,VLOOKUP(B145-1,balance!X:Z,3,FALSE)/100,VLOOKUP(B145,balance!X:Z,2,FALSE)/100)</f>
        <v>3.0800000000000001E-2</v>
      </c>
    </row>
    <row r="146" spans="1:7" x14ac:dyDescent="0.3">
      <c r="A146">
        <v>144</v>
      </c>
      <c r="B146">
        <f t="shared" ref="B146:B209" si="5">B138+1</f>
        <v>19</v>
      </c>
      <c r="C146">
        <f t="shared" si="4"/>
        <v>1</v>
      </c>
      <c r="D146">
        <v>9048</v>
      </c>
      <c r="E146" s="1">
        <f>VLOOKUP(B146,balance!J:K,2,FALSE)</f>
        <v>2800</v>
      </c>
      <c r="F146">
        <v>89</v>
      </c>
      <c r="G146">
        <f>IF(C146=8,VLOOKUP(B146-1,balance!X:Z,3,FALSE)/100,VLOOKUP(B146,balance!X:Z,2,FALSE)/100)</f>
        <v>4.5999999999999999E-3</v>
      </c>
    </row>
    <row r="147" spans="1:7" x14ac:dyDescent="0.3">
      <c r="A147">
        <v>145</v>
      </c>
      <c r="B147">
        <f t="shared" si="5"/>
        <v>19</v>
      </c>
      <c r="C147">
        <f t="shared" si="4"/>
        <v>2</v>
      </c>
      <c r="D147">
        <v>9048</v>
      </c>
      <c r="E147" s="1">
        <f>VLOOKUP(B147,balance!J:K,2,FALSE)</f>
        <v>2800</v>
      </c>
      <c r="F147">
        <v>89</v>
      </c>
      <c r="G147">
        <f>IF(C147=8,VLOOKUP(B147-1,balance!X:Z,3,FALSE)/100,VLOOKUP(B147,balance!X:Z,2,FALSE)/100)</f>
        <v>4.5999999999999999E-3</v>
      </c>
    </row>
    <row r="148" spans="1:7" x14ac:dyDescent="0.3">
      <c r="A148">
        <v>146</v>
      </c>
      <c r="B148">
        <f t="shared" si="5"/>
        <v>19</v>
      </c>
      <c r="C148">
        <f t="shared" si="4"/>
        <v>3</v>
      </c>
      <c r="D148">
        <v>9048</v>
      </c>
      <c r="E148" s="1">
        <f>VLOOKUP(B148,balance!J:K,2,FALSE)</f>
        <v>2800</v>
      </c>
      <c r="F148">
        <v>89</v>
      </c>
      <c r="G148">
        <f>IF(C148=8,VLOOKUP(B148-1,balance!X:Z,3,FALSE)/100,VLOOKUP(B148,balance!X:Z,2,FALSE)/100)</f>
        <v>4.5999999999999999E-3</v>
      </c>
    </row>
    <row r="149" spans="1:7" x14ac:dyDescent="0.3">
      <c r="A149">
        <v>147</v>
      </c>
      <c r="B149">
        <f t="shared" si="5"/>
        <v>19</v>
      </c>
      <c r="C149">
        <f t="shared" si="4"/>
        <v>4</v>
      </c>
      <c r="D149">
        <v>9048</v>
      </c>
      <c r="E149" s="1">
        <f>VLOOKUP(B149,balance!J:K,2,FALSE)</f>
        <v>2800</v>
      </c>
      <c r="F149">
        <v>89</v>
      </c>
      <c r="G149">
        <f>IF(C149=8,VLOOKUP(B149-1,balance!X:Z,3,FALSE)/100,VLOOKUP(B149,balance!X:Z,2,FALSE)/100)</f>
        <v>4.5999999999999999E-3</v>
      </c>
    </row>
    <row r="150" spans="1:7" x14ac:dyDescent="0.3">
      <c r="A150">
        <v>148</v>
      </c>
      <c r="B150">
        <f t="shared" si="5"/>
        <v>19</v>
      </c>
      <c r="C150">
        <f t="shared" si="4"/>
        <v>5</v>
      </c>
      <c r="D150">
        <v>9048</v>
      </c>
      <c r="E150" s="1">
        <f>VLOOKUP(B150,balance!J:K,2,FALSE)</f>
        <v>2800</v>
      </c>
      <c r="F150">
        <v>89</v>
      </c>
      <c r="G150">
        <f>IF(C150=8,VLOOKUP(B150-1,balance!X:Z,3,FALSE)/100,VLOOKUP(B150,balance!X:Z,2,FALSE)/100)</f>
        <v>4.5999999999999999E-3</v>
      </c>
    </row>
    <row r="151" spans="1:7" x14ac:dyDescent="0.3">
      <c r="A151">
        <v>149</v>
      </c>
      <c r="B151">
        <f t="shared" si="5"/>
        <v>19</v>
      </c>
      <c r="C151">
        <f t="shared" si="4"/>
        <v>6</v>
      </c>
      <c r="D151">
        <v>9048</v>
      </c>
      <c r="E151" s="1">
        <f>VLOOKUP(B151,balance!J:K,2,FALSE)</f>
        <v>2800</v>
      </c>
      <c r="F151">
        <v>89</v>
      </c>
      <c r="G151">
        <f>IF(C151=8,VLOOKUP(B151-1,balance!X:Z,3,FALSE)/100,VLOOKUP(B151,balance!X:Z,2,FALSE)/100)</f>
        <v>4.5999999999999999E-3</v>
      </c>
    </row>
    <row r="152" spans="1:7" x14ac:dyDescent="0.3">
      <c r="A152">
        <v>150</v>
      </c>
      <c r="B152">
        <f t="shared" si="5"/>
        <v>19</v>
      </c>
      <c r="C152">
        <f t="shared" si="4"/>
        <v>7</v>
      </c>
      <c r="D152">
        <v>9048</v>
      </c>
      <c r="E152" s="1">
        <f>VLOOKUP(B152,balance!J:K,2,FALSE)</f>
        <v>2800</v>
      </c>
      <c r="F152">
        <v>89</v>
      </c>
      <c r="G152">
        <f>IF(C152=8,VLOOKUP(B152-1,balance!X:Z,3,FALSE)/100,VLOOKUP(B152,balance!X:Z,2,FALSE)/100)</f>
        <v>4.5999999999999999E-3</v>
      </c>
    </row>
    <row r="153" spans="1:7" x14ac:dyDescent="0.3">
      <c r="A153">
        <v>151</v>
      </c>
      <c r="B153">
        <f t="shared" si="5"/>
        <v>20</v>
      </c>
      <c r="C153">
        <f t="shared" si="4"/>
        <v>8</v>
      </c>
      <c r="D153">
        <v>9048</v>
      </c>
      <c r="E153" s="1">
        <f>VLOOKUP(B153,balance!J:K,2,FALSE)</f>
        <v>2900</v>
      </c>
      <c r="F153">
        <v>89</v>
      </c>
      <c r="G153">
        <f>IF(C153=8,VLOOKUP(B153-1,balance!X:Z,3,FALSE)/100,VLOOKUP(B153,balance!X:Z,2,FALSE)/100)</f>
        <v>3.2199999999999999E-2</v>
      </c>
    </row>
    <row r="154" spans="1:7" x14ac:dyDescent="0.3">
      <c r="A154">
        <v>152</v>
      </c>
      <c r="B154">
        <f t="shared" si="5"/>
        <v>20</v>
      </c>
      <c r="C154">
        <f t="shared" si="4"/>
        <v>1</v>
      </c>
      <c r="D154">
        <v>9048</v>
      </c>
      <c r="E154" s="1">
        <f>VLOOKUP(B154,balance!J:K,2,FALSE)</f>
        <v>2900</v>
      </c>
      <c r="F154">
        <v>89</v>
      </c>
      <c r="G154">
        <f>IF(C154=8,VLOOKUP(B154-1,balance!X:Z,3,FALSE)/100,VLOOKUP(B154,balance!X:Z,2,FALSE)/100)</f>
        <v>4.7999999999999996E-3</v>
      </c>
    </row>
    <row r="155" spans="1:7" x14ac:dyDescent="0.3">
      <c r="A155">
        <v>153</v>
      </c>
      <c r="B155">
        <f t="shared" si="5"/>
        <v>20</v>
      </c>
      <c r="C155">
        <f t="shared" si="4"/>
        <v>2</v>
      </c>
      <c r="D155">
        <v>9048</v>
      </c>
      <c r="E155" s="1">
        <f>VLOOKUP(B155,balance!J:K,2,FALSE)</f>
        <v>2900</v>
      </c>
      <c r="F155">
        <v>89</v>
      </c>
      <c r="G155">
        <f>IF(C155=8,VLOOKUP(B155-1,balance!X:Z,3,FALSE)/100,VLOOKUP(B155,balance!X:Z,2,FALSE)/100)</f>
        <v>4.7999999999999996E-3</v>
      </c>
    </row>
    <row r="156" spans="1:7" x14ac:dyDescent="0.3">
      <c r="A156">
        <v>154</v>
      </c>
      <c r="B156">
        <f t="shared" si="5"/>
        <v>20</v>
      </c>
      <c r="C156">
        <f t="shared" si="4"/>
        <v>3</v>
      </c>
      <c r="D156">
        <v>9048</v>
      </c>
      <c r="E156" s="1">
        <f>VLOOKUP(B156,balance!J:K,2,FALSE)</f>
        <v>2900</v>
      </c>
      <c r="F156">
        <v>89</v>
      </c>
      <c r="G156">
        <f>IF(C156=8,VLOOKUP(B156-1,balance!X:Z,3,FALSE)/100,VLOOKUP(B156,balance!X:Z,2,FALSE)/100)</f>
        <v>4.7999999999999996E-3</v>
      </c>
    </row>
    <row r="157" spans="1:7" x14ac:dyDescent="0.3">
      <c r="A157">
        <v>155</v>
      </c>
      <c r="B157">
        <f t="shared" si="5"/>
        <v>20</v>
      </c>
      <c r="C157">
        <f t="shared" si="4"/>
        <v>4</v>
      </c>
      <c r="D157">
        <v>9048</v>
      </c>
      <c r="E157" s="1">
        <f>VLOOKUP(B157,balance!J:K,2,FALSE)</f>
        <v>2900</v>
      </c>
      <c r="F157">
        <v>89</v>
      </c>
      <c r="G157">
        <f>IF(C157=8,VLOOKUP(B157-1,balance!X:Z,3,FALSE)/100,VLOOKUP(B157,balance!X:Z,2,FALSE)/100)</f>
        <v>4.7999999999999996E-3</v>
      </c>
    </row>
    <row r="158" spans="1:7" x14ac:dyDescent="0.3">
      <c r="A158">
        <v>156</v>
      </c>
      <c r="B158">
        <f t="shared" si="5"/>
        <v>20</v>
      </c>
      <c r="C158">
        <f t="shared" si="4"/>
        <v>5</v>
      </c>
      <c r="D158">
        <v>9048</v>
      </c>
      <c r="E158" s="1">
        <f>VLOOKUP(B158,balance!J:K,2,FALSE)</f>
        <v>2900</v>
      </c>
      <c r="F158">
        <v>89</v>
      </c>
      <c r="G158">
        <f>IF(C158=8,VLOOKUP(B158-1,balance!X:Z,3,FALSE)/100,VLOOKUP(B158,balance!X:Z,2,FALSE)/100)</f>
        <v>4.7999999999999996E-3</v>
      </c>
    </row>
    <row r="159" spans="1:7" x14ac:dyDescent="0.3">
      <c r="A159">
        <v>157</v>
      </c>
      <c r="B159">
        <f t="shared" si="5"/>
        <v>20</v>
      </c>
      <c r="C159">
        <f t="shared" si="4"/>
        <v>6</v>
      </c>
      <c r="D159">
        <v>9048</v>
      </c>
      <c r="E159" s="1">
        <f>VLOOKUP(B159,balance!J:K,2,FALSE)</f>
        <v>2900</v>
      </c>
      <c r="F159">
        <v>89</v>
      </c>
      <c r="G159">
        <f>IF(C159=8,VLOOKUP(B159-1,balance!X:Z,3,FALSE)/100,VLOOKUP(B159,balance!X:Z,2,FALSE)/100)</f>
        <v>4.7999999999999996E-3</v>
      </c>
    </row>
    <row r="160" spans="1:7" x14ac:dyDescent="0.3">
      <c r="A160">
        <v>158</v>
      </c>
      <c r="B160">
        <f t="shared" si="5"/>
        <v>20</v>
      </c>
      <c r="C160">
        <f t="shared" si="4"/>
        <v>7</v>
      </c>
      <c r="D160">
        <v>9048</v>
      </c>
      <c r="E160" s="1">
        <f>VLOOKUP(B160,balance!J:K,2,FALSE)</f>
        <v>2900</v>
      </c>
      <c r="F160">
        <v>89</v>
      </c>
      <c r="G160">
        <f>IF(C160=8,VLOOKUP(B160-1,balance!X:Z,3,FALSE)/100,VLOOKUP(B160,balance!X:Z,2,FALSE)/100)</f>
        <v>4.7999999999999996E-3</v>
      </c>
    </row>
    <row r="161" spans="1:7" x14ac:dyDescent="0.3">
      <c r="A161">
        <v>159</v>
      </c>
      <c r="B161">
        <f t="shared" si="5"/>
        <v>21</v>
      </c>
      <c r="C161">
        <f t="shared" si="4"/>
        <v>8</v>
      </c>
      <c r="D161">
        <v>9048</v>
      </c>
      <c r="E161" s="1">
        <f>VLOOKUP(B161,balance!J:K,2,FALSE)</f>
        <v>3000</v>
      </c>
      <c r="F161">
        <v>89</v>
      </c>
      <c r="G161">
        <f>IF(C161=8,VLOOKUP(B161-1,balance!X:Z,3,FALSE)/100,VLOOKUP(B161,balance!X:Z,2,FALSE)/100)</f>
        <v>3.3599999999999998E-2</v>
      </c>
    </row>
    <row r="162" spans="1:7" x14ac:dyDescent="0.3">
      <c r="A162">
        <v>160</v>
      </c>
      <c r="B162">
        <f t="shared" si="5"/>
        <v>21</v>
      </c>
      <c r="C162">
        <f t="shared" si="4"/>
        <v>1</v>
      </c>
      <c r="D162">
        <v>9048</v>
      </c>
      <c r="E162" s="1">
        <f>VLOOKUP(B162,balance!J:K,2,FALSE)</f>
        <v>3000</v>
      </c>
      <c r="F162">
        <v>89</v>
      </c>
      <c r="G162">
        <f>IF(C162=8,VLOOKUP(B162-1,balance!X:Z,3,FALSE)/100,VLOOKUP(B162,balance!X:Z,2,FALSE)/100)</f>
        <v>5.0000000000000001E-3</v>
      </c>
    </row>
    <row r="163" spans="1:7" x14ac:dyDescent="0.3">
      <c r="A163">
        <v>161</v>
      </c>
      <c r="B163">
        <f t="shared" si="5"/>
        <v>21</v>
      </c>
      <c r="C163">
        <f t="shared" si="4"/>
        <v>2</v>
      </c>
      <c r="D163">
        <v>9048</v>
      </c>
      <c r="E163" s="1">
        <f>VLOOKUP(B163,balance!J:K,2,FALSE)</f>
        <v>3000</v>
      </c>
      <c r="F163">
        <v>89</v>
      </c>
      <c r="G163">
        <f>IF(C163=8,VLOOKUP(B163-1,balance!X:Z,3,FALSE)/100,VLOOKUP(B163,balance!X:Z,2,FALSE)/100)</f>
        <v>5.0000000000000001E-3</v>
      </c>
    </row>
    <row r="164" spans="1:7" x14ac:dyDescent="0.3">
      <c r="A164">
        <v>162</v>
      </c>
      <c r="B164">
        <f t="shared" si="5"/>
        <v>21</v>
      </c>
      <c r="C164">
        <f t="shared" si="4"/>
        <v>3</v>
      </c>
      <c r="D164">
        <v>9048</v>
      </c>
      <c r="E164" s="1">
        <f>VLOOKUP(B164,balance!J:K,2,FALSE)</f>
        <v>3000</v>
      </c>
      <c r="F164">
        <v>89</v>
      </c>
      <c r="G164">
        <f>IF(C164=8,VLOOKUP(B164-1,balance!X:Z,3,FALSE)/100,VLOOKUP(B164,balance!X:Z,2,FALSE)/100)</f>
        <v>5.0000000000000001E-3</v>
      </c>
    </row>
    <row r="165" spans="1:7" x14ac:dyDescent="0.3">
      <c r="A165">
        <v>163</v>
      </c>
      <c r="B165">
        <f t="shared" si="5"/>
        <v>21</v>
      </c>
      <c r="C165">
        <f t="shared" si="4"/>
        <v>4</v>
      </c>
      <c r="D165">
        <v>9048</v>
      </c>
      <c r="E165" s="1">
        <f>VLOOKUP(B165,balance!J:K,2,FALSE)</f>
        <v>3000</v>
      </c>
      <c r="F165">
        <v>89</v>
      </c>
      <c r="G165">
        <f>IF(C165=8,VLOOKUP(B165-1,balance!X:Z,3,FALSE)/100,VLOOKUP(B165,balance!X:Z,2,FALSE)/100)</f>
        <v>5.0000000000000001E-3</v>
      </c>
    </row>
    <row r="166" spans="1:7" x14ac:dyDescent="0.3">
      <c r="A166">
        <v>164</v>
      </c>
      <c r="B166">
        <f t="shared" si="5"/>
        <v>21</v>
      </c>
      <c r="C166">
        <f t="shared" si="4"/>
        <v>5</v>
      </c>
      <c r="D166">
        <v>9048</v>
      </c>
      <c r="E166" s="1">
        <f>VLOOKUP(B166,balance!J:K,2,FALSE)</f>
        <v>3000</v>
      </c>
      <c r="F166">
        <v>89</v>
      </c>
      <c r="G166">
        <f>IF(C166=8,VLOOKUP(B166-1,balance!X:Z,3,FALSE)/100,VLOOKUP(B166,balance!X:Z,2,FALSE)/100)</f>
        <v>5.0000000000000001E-3</v>
      </c>
    </row>
    <row r="167" spans="1:7" x14ac:dyDescent="0.3">
      <c r="A167">
        <v>165</v>
      </c>
      <c r="B167">
        <f t="shared" si="5"/>
        <v>21</v>
      </c>
      <c r="C167">
        <f t="shared" si="4"/>
        <v>6</v>
      </c>
      <c r="D167">
        <v>9048</v>
      </c>
      <c r="E167" s="1">
        <f>VLOOKUP(B167,balance!J:K,2,FALSE)</f>
        <v>3000</v>
      </c>
      <c r="F167">
        <v>89</v>
      </c>
      <c r="G167">
        <f>IF(C167=8,VLOOKUP(B167-1,balance!X:Z,3,FALSE)/100,VLOOKUP(B167,balance!X:Z,2,FALSE)/100)</f>
        <v>5.0000000000000001E-3</v>
      </c>
    </row>
    <row r="168" spans="1:7" x14ac:dyDescent="0.3">
      <c r="A168">
        <v>166</v>
      </c>
      <c r="B168">
        <f t="shared" si="5"/>
        <v>21</v>
      </c>
      <c r="C168">
        <f t="shared" si="4"/>
        <v>7</v>
      </c>
      <c r="D168">
        <v>9048</v>
      </c>
      <c r="E168" s="1">
        <f>VLOOKUP(B168,balance!J:K,2,FALSE)</f>
        <v>3000</v>
      </c>
      <c r="F168">
        <v>89</v>
      </c>
      <c r="G168">
        <f>IF(C168=8,VLOOKUP(B168-1,balance!X:Z,3,FALSE)/100,VLOOKUP(B168,balance!X:Z,2,FALSE)/100)</f>
        <v>5.0000000000000001E-3</v>
      </c>
    </row>
    <row r="169" spans="1:7" x14ac:dyDescent="0.3">
      <c r="A169">
        <v>167</v>
      </c>
      <c r="B169">
        <f t="shared" si="5"/>
        <v>22</v>
      </c>
      <c r="C169">
        <f t="shared" si="4"/>
        <v>8</v>
      </c>
      <c r="D169">
        <v>9048</v>
      </c>
      <c r="E169" s="1">
        <f>VLOOKUP(B169,balance!J:K,2,FALSE)</f>
        <v>3100</v>
      </c>
      <c r="F169">
        <v>89</v>
      </c>
      <c r="G169">
        <f>IF(C169=8,VLOOKUP(B169-1,balance!X:Z,3,FALSE)/100,VLOOKUP(B169,balance!X:Z,2,FALSE)/100)</f>
        <v>3.5000000000000003E-2</v>
      </c>
    </row>
    <row r="170" spans="1:7" x14ac:dyDescent="0.3">
      <c r="A170">
        <v>168</v>
      </c>
      <c r="B170">
        <f t="shared" si="5"/>
        <v>22</v>
      </c>
      <c r="C170">
        <f t="shared" si="4"/>
        <v>1</v>
      </c>
      <c r="D170">
        <v>9048</v>
      </c>
      <c r="E170" s="1">
        <f>VLOOKUP(B170,balance!J:K,2,FALSE)</f>
        <v>3100</v>
      </c>
      <c r="F170">
        <v>89</v>
      </c>
      <c r="G170">
        <f>IF(C170=8,VLOOKUP(B170-1,balance!X:Z,3,FALSE)/100,VLOOKUP(B170,balance!X:Z,2,FALSE)/100)</f>
        <v>5.1999999999999998E-3</v>
      </c>
    </row>
    <row r="171" spans="1:7" x14ac:dyDescent="0.3">
      <c r="A171">
        <v>169</v>
      </c>
      <c r="B171">
        <f t="shared" si="5"/>
        <v>22</v>
      </c>
      <c r="C171">
        <f t="shared" si="4"/>
        <v>2</v>
      </c>
      <c r="D171">
        <v>9048</v>
      </c>
      <c r="E171" s="1">
        <f>VLOOKUP(B171,balance!J:K,2,FALSE)</f>
        <v>3100</v>
      </c>
      <c r="F171">
        <v>89</v>
      </c>
      <c r="G171">
        <f>IF(C171=8,VLOOKUP(B171-1,balance!X:Z,3,FALSE)/100,VLOOKUP(B171,balance!X:Z,2,FALSE)/100)</f>
        <v>5.1999999999999998E-3</v>
      </c>
    </row>
    <row r="172" spans="1:7" x14ac:dyDescent="0.3">
      <c r="A172">
        <v>170</v>
      </c>
      <c r="B172">
        <f t="shared" si="5"/>
        <v>22</v>
      </c>
      <c r="C172">
        <f t="shared" si="4"/>
        <v>3</v>
      </c>
      <c r="D172">
        <v>9048</v>
      </c>
      <c r="E172" s="1">
        <f>VLOOKUP(B172,balance!J:K,2,FALSE)</f>
        <v>3100</v>
      </c>
      <c r="F172">
        <v>89</v>
      </c>
      <c r="G172">
        <f>IF(C172=8,VLOOKUP(B172-1,balance!X:Z,3,FALSE)/100,VLOOKUP(B172,balance!X:Z,2,FALSE)/100)</f>
        <v>5.1999999999999998E-3</v>
      </c>
    </row>
    <row r="173" spans="1:7" x14ac:dyDescent="0.3">
      <c r="A173">
        <v>171</v>
      </c>
      <c r="B173">
        <f t="shared" si="5"/>
        <v>22</v>
      </c>
      <c r="C173">
        <f t="shared" si="4"/>
        <v>4</v>
      </c>
      <c r="D173">
        <v>9048</v>
      </c>
      <c r="E173" s="1">
        <f>VLOOKUP(B173,balance!J:K,2,FALSE)</f>
        <v>3100</v>
      </c>
      <c r="F173">
        <v>89</v>
      </c>
      <c r="G173">
        <f>IF(C173=8,VLOOKUP(B173-1,balance!X:Z,3,FALSE)/100,VLOOKUP(B173,balance!X:Z,2,FALSE)/100)</f>
        <v>5.1999999999999998E-3</v>
      </c>
    </row>
    <row r="174" spans="1:7" x14ac:dyDescent="0.3">
      <c r="A174">
        <v>172</v>
      </c>
      <c r="B174">
        <f t="shared" si="5"/>
        <v>22</v>
      </c>
      <c r="C174">
        <f t="shared" si="4"/>
        <v>5</v>
      </c>
      <c r="D174">
        <v>9048</v>
      </c>
      <c r="E174" s="1">
        <f>VLOOKUP(B174,balance!J:K,2,FALSE)</f>
        <v>3100</v>
      </c>
      <c r="F174">
        <v>89</v>
      </c>
      <c r="G174">
        <f>IF(C174=8,VLOOKUP(B174-1,balance!X:Z,3,FALSE)/100,VLOOKUP(B174,balance!X:Z,2,FALSE)/100)</f>
        <v>5.1999999999999998E-3</v>
      </c>
    </row>
    <row r="175" spans="1:7" x14ac:dyDescent="0.3">
      <c r="A175">
        <v>173</v>
      </c>
      <c r="B175">
        <f t="shared" si="5"/>
        <v>22</v>
      </c>
      <c r="C175">
        <f t="shared" si="4"/>
        <v>6</v>
      </c>
      <c r="D175">
        <v>9048</v>
      </c>
      <c r="E175" s="1">
        <f>VLOOKUP(B175,balance!J:K,2,FALSE)</f>
        <v>3100</v>
      </c>
      <c r="F175">
        <v>89</v>
      </c>
      <c r="G175">
        <f>IF(C175=8,VLOOKUP(B175-1,balance!X:Z,3,FALSE)/100,VLOOKUP(B175,balance!X:Z,2,FALSE)/100)</f>
        <v>5.1999999999999998E-3</v>
      </c>
    </row>
    <row r="176" spans="1:7" x14ac:dyDescent="0.3">
      <c r="A176">
        <v>174</v>
      </c>
      <c r="B176">
        <f t="shared" si="5"/>
        <v>22</v>
      </c>
      <c r="C176">
        <f t="shared" si="4"/>
        <v>7</v>
      </c>
      <c r="D176">
        <v>9048</v>
      </c>
      <c r="E176" s="1">
        <f>VLOOKUP(B176,balance!J:K,2,FALSE)</f>
        <v>3100</v>
      </c>
      <c r="F176">
        <v>89</v>
      </c>
      <c r="G176">
        <f>IF(C176=8,VLOOKUP(B176-1,balance!X:Z,3,FALSE)/100,VLOOKUP(B176,balance!X:Z,2,FALSE)/100)</f>
        <v>5.1999999999999998E-3</v>
      </c>
    </row>
    <row r="177" spans="1:7" x14ac:dyDescent="0.3">
      <c r="A177">
        <v>175</v>
      </c>
      <c r="B177">
        <f t="shared" si="5"/>
        <v>23</v>
      </c>
      <c r="C177">
        <f t="shared" si="4"/>
        <v>8</v>
      </c>
      <c r="D177">
        <v>9048</v>
      </c>
      <c r="E177" s="1">
        <f>VLOOKUP(B177,balance!J:K,2,FALSE)</f>
        <v>3200</v>
      </c>
      <c r="F177">
        <v>89</v>
      </c>
      <c r="G177">
        <f>IF(C177=8,VLOOKUP(B177-1,balance!X:Z,3,FALSE)/100,VLOOKUP(B177,balance!X:Z,2,FALSE)/100)</f>
        <v>3.6400000000000002E-2</v>
      </c>
    </row>
    <row r="178" spans="1:7" x14ac:dyDescent="0.3">
      <c r="A178">
        <v>176</v>
      </c>
      <c r="B178">
        <f t="shared" si="5"/>
        <v>23</v>
      </c>
      <c r="C178">
        <f t="shared" si="4"/>
        <v>1</v>
      </c>
      <c r="D178">
        <v>9048</v>
      </c>
      <c r="E178" s="1">
        <f>VLOOKUP(B178,balance!J:K,2,FALSE)</f>
        <v>3200</v>
      </c>
      <c r="F178">
        <v>89</v>
      </c>
      <c r="G178">
        <f>IF(C178=8,VLOOKUP(B178-1,balance!X:Z,3,FALSE)/100,VLOOKUP(B178,balance!X:Z,2,FALSE)/100)</f>
        <v>5.4000000000000003E-3</v>
      </c>
    </row>
    <row r="179" spans="1:7" x14ac:dyDescent="0.3">
      <c r="A179">
        <v>177</v>
      </c>
      <c r="B179">
        <f t="shared" si="5"/>
        <v>23</v>
      </c>
      <c r="C179">
        <f t="shared" si="4"/>
        <v>2</v>
      </c>
      <c r="D179">
        <v>9048</v>
      </c>
      <c r="E179" s="1">
        <f>VLOOKUP(B179,balance!J:K,2,FALSE)</f>
        <v>3200</v>
      </c>
      <c r="F179">
        <v>89</v>
      </c>
      <c r="G179">
        <f>IF(C179=8,VLOOKUP(B179-1,balance!X:Z,3,FALSE)/100,VLOOKUP(B179,balance!X:Z,2,FALSE)/100)</f>
        <v>5.4000000000000003E-3</v>
      </c>
    </row>
    <row r="180" spans="1:7" x14ac:dyDescent="0.3">
      <c r="A180">
        <v>178</v>
      </c>
      <c r="B180">
        <f t="shared" si="5"/>
        <v>23</v>
      </c>
      <c r="C180">
        <f t="shared" si="4"/>
        <v>3</v>
      </c>
      <c r="D180">
        <v>9048</v>
      </c>
      <c r="E180" s="1">
        <f>VLOOKUP(B180,balance!J:K,2,FALSE)</f>
        <v>3200</v>
      </c>
      <c r="F180">
        <v>89</v>
      </c>
      <c r="G180">
        <f>IF(C180=8,VLOOKUP(B180-1,balance!X:Z,3,FALSE)/100,VLOOKUP(B180,balance!X:Z,2,FALSE)/100)</f>
        <v>5.4000000000000003E-3</v>
      </c>
    </row>
    <row r="181" spans="1:7" x14ac:dyDescent="0.3">
      <c r="A181">
        <v>179</v>
      </c>
      <c r="B181">
        <f t="shared" si="5"/>
        <v>23</v>
      </c>
      <c r="C181">
        <f t="shared" si="4"/>
        <v>4</v>
      </c>
      <c r="D181">
        <v>9048</v>
      </c>
      <c r="E181" s="1">
        <f>VLOOKUP(B181,balance!J:K,2,FALSE)</f>
        <v>3200</v>
      </c>
      <c r="F181">
        <v>89</v>
      </c>
      <c r="G181">
        <f>IF(C181=8,VLOOKUP(B181-1,balance!X:Z,3,FALSE)/100,VLOOKUP(B181,balance!X:Z,2,FALSE)/100)</f>
        <v>5.4000000000000003E-3</v>
      </c>
    </row>
    <row r="182" spans="1:7" x14ac:dyDescent="0.3">
      <c r="A182">
        <v>180</v>
      </c>
      <c r="B182">
        <f t="shared" si="5"/>
        <v>23</v>
      </c>
      <c r="C182">
        <f t="shared" si="4"/>
        <v>5</v>
      </c>
      <c r="D182">
        <v>9048</v>
      </c>
      <c r="E182" s="1">
        <f>VLOOKUP(B182,balance!J:K,2,FALSE)</f>
        <v>3200</v>
      </c>
      <c r="F182">
        <v>89</v>
      </c>
      <c r="G182">
        <f>IF(C182=8,VLOOKUP(B182-1,balance!X:Z,3,FALSE)/100,VLOOKUP(B182,balance!X:Z,2,FALSE)/100)</f>
        <v>5.4000000000000003E-3</v>
      </c>
    </row>
    <row r="183" spans="1:7" x14ac:dyDescent="0.3">
      <c r="A183">
        <v>181</v>
      </c>
      <c r="B183">
        <f t="shared" si="5"/>
        <v>23</v>
      </c>
      <c r="C183">
        <f t="shared" si="4"/>
        <v>6</v>
      </c>
      <c r="D183">
        <v>9048</v>
      </c>
      <c r="E183" s="1">
        <f>VLOOKUP(B183,balance!J:K,2,FALSE)</f>
        <v>3200</v>
      </c>
      <c r="F183">
        <v>89</v>
      </c>
      <c r="G183">
        <f>IF(C183=8,VLOOKUP(B183-1,balance!X:Z,3,FALSE)/100,VLOOKUP(B183,balance!X:Z,2,FALSE)/100)</f>
        <v>5.4000000000000003E-3</v>
      </c>
    </row>
    <row r="184" spans="1:7" x14ac:dyDescent="0.3">
      <c r="A184">
        <v>182</v>
      </c>
      <c r="B184">
        <f t="shared" si="5"/>
        <v>23</v>
      </c>
      <c r="C184">
        <f t="shared" si="4"/>
        <v>7</v>
      </c>
      <c r="D184">
        <v>9048</v>
      </c>
      <c r="E184" s="1">
        <f>VLOOKUP(B184,balance!J:K,2,FALSE)</f>
        <v>3200</v>
      </c>
      <c r="F184">
        <v>89</v>
      </c>
      <c r="G184">
        <f>IF(C184=8,VLOOKUP(B184-1,balance!X:Z,3,FALSE)/100,VLOOKUP(B184,balance!X:Z,2,FALSE)/100)</f>
        <v>5.4000000000000003E-3</v>
      </c>
    </row>
    <row r="185" spans="1:7" x14ac:dyDescent="0.3">
      <c r="A185">
        <v>183</v>
      </c>
      <c r="B185">
        <f t="shared" si="5"/>
        <v>24</v>
      </c>
      <c r="C185">
        <f t="shared" si="4"/>
        <v>8</v>
      </c>
      <c r="D185">
        <v>9048</v>
      </c>
      <c r="E185" s="1">
        <f>VLOOKUP(B185,balance!J:K,2,FALSE)</f>
        <v>3300</v>
      </c>
      <c r="F185">
        <v>89</v>
      </c>
      <c r="G185">
        <f>IF(C185=8,VLOOKUP(B185-1,balance!X:Z,3,FALSE)/100,VLOOKUP(B185,balance!X:Z,2,FALSE)/100)</f>
        <v>3.78E-2</v>
      </c>
    </row>
    <row r="186" spans="1:7" x14ac:dyDescent="0.3">
      <c r="A186">
        <v>184</v>
      </c>
      <c r="B186">
        <f t="shared" si="5"/>
        <v>24</v>
      </c>
      <c r="C186">
        <f t="shared" si="4"/>
        <v>1</v>
      </c>
      <c r="D186">
        <v>9048</v>
      </c>
      <c r="E186" s="1">
        <f>VLOOKUP(B186,balance!J:K,2,FALSE)</f>
        <v>3300</v>
      </c>
      <c r="F186">
        <v>89</v>
      </c>
      <c r="G186">
        <f>IF(C186=8,VLOOKUP(B186-1,balance!X:Z,3,FALSE)/100,VLOOKUP(B186,balance!X:Z,2,FALSE)/100)</f>
        <v>5.6000000000000008E-3</v>
      </c>
    </row>
    <row r="187" spans="1:7" x14ac:dyDescent="0.3">
      <c r="A187">
        <v>185</v>
      </c>
      <c r="B187">
        <f t="shared" si="5"/>
        <v>24</v>
      </c>
      <c r="C187">
        <f t="shared" si="4"/>
        <v>2</v>
      </c>
      <c r="D187">
        <v>9048</v>
      </c>
      <c r="E187" s="1">
        <f>VLOOKUP(B187,balance!J:K,2,FALSE)</f>
        <v>3300</v>
      </c>
      <c r="F187">
        <v>89</v>
      </c>
      <c r="G187">
        <f>IF(C187=8,VLOOKUP(B187-1,balance!X:Z,3,FALSE)/100,VLOOKUP(B187,balance!X:Z,2,FALSE)/100)</f>
        <v>5.6000000000000008E-3</v>
      </c>
    </row>
    <row r="188" spans="1:7" x14ac:dyDescent="0.3">
      <c r="A188">
        <v>186</v>
      </c>
      <c r="B188">
        <f t="shared" si="5"/>
        <v>24</v>
      </c>
      <c r="C188">
        <f t="shared" si="4"/>
        <v>3</v>
      </c>
      <c r="D188">
        <v>9048</v>
      </c>
      <c r="E188" s="1">
        <f>VLOOKUP(B188,balance!J:K,2,FALSE)</f>
        <v>3300</v>
      </c>
      <c r="F188">
        <v>89</v>
      </c>
      <c r="G188">
        <f>IF(C188=8,VLOOKUP(B188-1,balance!X:Z,3,FALSE)/100,VLOOKUP(B188,balance!X:Z,2,FALSE)/100)</f>
        <v>5.6000000000000008E-3</v>
      </c>
    </row>
    <row r="189" spans="1:7" x14ac:dyDescent="0.3">
      <c r="A189">
        <v>187</v>
      </c>
      <c r="B189">
        <f t="shared" si="5"/>
        <v>24</v>
      </c>
      <c r="C189">
        <f t="shared" si="4"/>
        <v>4</v>
      </c>
      <c r="D189">
        <v>9048</v>
      </c>
      <c r="E189" s="1">
        <f>VLOOKUP(B189,balance!J:K,2,FALSE)</f>
        <v>3300</v>
      </c>
      <c r="F189">
        <v>89</v>
      </c>
      <c r="G189">
        <f>IF(C189=8,VLOOKUP(B189-1,balance!X:Z,3,FALSE)/100,VLOOKUP(B189,balance!X:Z,2,FALSE)/100)</f>
        <v>5.6000000000000008E-3</v>
      </c>
    </row>
    <row r="190" spans="1:7" x14ac:dyDescent="0.3">
      <c r="A190">
        <v>188</v>
      </c>
      <c r="B190">
        <f t="shared" si="5"/>
        <v>24</v>
      </c>
      <c r="C190">
        <f t="shared" si="4"/>
        <v>5</v>
      </c>
      <c r="D190">
        <v>9048</v>
      </c>
      <c r="E190" s="1">
        <f>VLOOKUP(B190,balance!J:K,2,FALSE)</f>
        <v>3300</v>
      </c>
      <c r="F190">
        <v>89</v>
      </c>
      <c r="G190">
        <f>IF(C190=8,VLOOKUP(B190-1,balance!X:Z,3,FALSE)/100,VLOOKUP(B190,balance!X:Z,2,FALSE)/100)</f>
        <v>5.6000000000000008E-3</v>
      </c>
    </row>
    <row r="191" spans="1:7" x14ac:dyDescent="0.3">
      <c r="A191">
        <v>189</v>
      </c>
      <c r="B191">
        <f t="shared" si="5"/>
        <v>24</v>
      </c>
      <c r="C191">
        <f t="shared" si="4"/>
        <v>6</v>
      </c>
      <c r="D191">
        <v>9048</v>
      </c>
      <c r="E191" s="1">
        <f>VLOOKUP(B191,balance!J:K,2,FALSE)</f>
        <v>3300</v>
      </c>
      <c r="F191">
        <v>89</v>
      </c>
      <c r="G191">
        <f>IF(C191=8,VLOOKUP(B191-1,balance!X:Z,3,FALSE)/100,VLOOKUP(B191,balance!X:Z,2,FALSE)/100)</f>
        <v>5.6000000000000008E-3</v>
      </c>
    </row>
    <row r="192" spans="1:7" x14ac:dyDescent="0.3">
      <c r="A192">
        <v>190</v>
      </c>
      <c r="B192">
        <f t="shared" si="5"/>
        <v>24</v>
      </c>
      <c r="C192">
        <f t="shared" si="4"/>
        <v>7</v>
      </c>
      <c r="D192">
        <v>9048</v>
      </c>
      <c r="E192" s="1">
        <f>VLOOKUP(B192,balance!J:K,2,FALSE)</f>
        <v>3300</v>
      </c>
      <c r="F192">
        <v>89</v>
      </c>
      <c r="G192">
        <f>IF(C192=8,VLOOKUP(B192-1,balance!X:Z,3,FALSE)/100,VLOOKUP(B192,balance!X:Z,2,FALSE)/100)</f>
        <v>5.6000000000000008E-3</v>
      </c>
    </row>
    <row r="193" spans="1:7" x14ac:dyDescent="0.3">
      <c r="A193">
        <v>191</v>
      </c>
      <c r="B193">
        <f t="shared" si="5"/>
        <v>25</v>
      </c>
      <c r="C193">
        <f t="shared" si="4"/>
        <v>8</v>
      </c>
      <c r="D193">
        <v>9048</v>
      </c>
      <c r="E193" s="1">
        <f>VLOOKUP(B193,balance!J:K,2,FALSE)</f>
        <v>3400</v>
      </c>
      <c r="F193">
        <v>89</v>
      </c>
      <c r="G193">
        <f>IF(C193=8,VLOOKUP(B193-1,balance!X:Z,3,FALSE)/100,VLOOKUP(B193,balance!X:Z,2,FALSE)/100)</f>
        <v>3.9200000000000006E-2</v>
      </c>
    </row>
    <row r="194" spans="1:7" x14ac:dyDescent="0.3">
      <c r="A194">
        <v>192</v>
      </c>
      <c r="B194">
        <f t="shared" si="5"/>
        <v>25</v>
      </c>
      <c r="C194">
        <f t="shared" si="4"/>
        <v>1</v>
      </c>
      <c r="D194">
        <v>9048</v>
      </c>
      <c r="E194" s="1">
        <f>VLOOKUP(B194,balance!J:K,2,FALSE)</f>
        <v>3400</v>
      </c>
      <c r="F194">
        <v>89</v>
      </c>
      <c r="G194">
        <f>IF(C194=8,VLOOKUP(B194-1,balance!X:Z,3,FALSE)/100,VLOOKUP(B194,balance!X:Z,2,FALSE)/100)</f>
        <v>5.7999999999999996E-3</v>
      </c>
    </row>
    <row r="195" spans="1:7" x14ac:dyDescent="0.3">
      <c r="A195">
        <v>193</v>
      </c>
      <c r="B195">
        <f t="shared" si="5"/>
        <v>25</v>
      </c>
      <c r="C195">
        <f t="shared" si="4"/>
        <v>2</v>
      </c>
      <c r="D195">
        <v>9048</v>
      </c>
      <c r="E195" s="1">
        <f>VLOOKUP(B195,balance!J:K,2,FALSE)</f>
        <v>3400</v>
      </c>
      <c r="F195">
        <v>89</v>
      </c>
      <c r="G195">
        <f>IF(C195=8,VLOOKUP(B195-1,balance!X:Z,3,FALSE)/100,VLOOKUP(B195,balance!X:Z,2,FALSE)/100)</f>
        <v>5.7999999999999996E-3</v>
      </c>
    </row>
    <row r="196" spans="1:7" x14ac:dyDescent="0.3">
      <c r="A196">
        <v>194</v>
      </c>
      <c r="B196">
        <f t="shared" si="5"/>
        <v>25</v>
      </c>
      <c r="C196">
        <f t="shared" si="4"/>
        <v>3</v>
      </c>
      <c r="D196">
        <v>9048</v>
      </c>
      <c r="E196" s="1">
        <f>VLOOKUP(B196,balance!J:K,2,FALSE)</f>
        <v>3400</v>
      </c>
      <c r="F196">
        <v>89</v>
      </c>
      <c r="G196">
        <f>IF(C196=8,VLOOKUP(B196-1,balance!X:Z,3,FALSE)/100,VLOOKUP(B196,balance!X:Z,2,FALSE)/100)</f>
        <v>5.7999999999999996E-3</v>
      </c>
    </row>
    <row r="197" spans="1:7" x14ac:dyDescent="0.3">
      <c r="A197">
        <v>195</v>
      </c>
      <c r="B197">
        <f t="shared" si="5"/>
        <v>25</v>
      </c>
      <c r="C197">
        <f t="shared" si="4"/>
        <v>4</v>
      </c>
      <c r="D197">
        <v>9048</v>
      </c>
      <c r="E197" s="1">
        <f>VLOOKUP(B197,balance!J:K,2,FALSE)</f>
        <v>3400</v>
      </c>
      <c r="F197">
        <v>89</v>
      </c>
      <c r="G197">
        <f>IF(C197=8,VLOOKUP(B197-1,balance!X:Z,3,FALSE)/100,VLOOKUP(B197,balance!X:Z,2,FALSE)/100)</f>
        <v>5.7999999999999996E-3</v>
      </c>
    </row>
    <row r="198" spans="1:7" x14ac:dyDescent="0.3">
      <c r="A198">
        <v>196</v>
      </c>
      <c r="B198">
        <f t="shared" si="5"/>
        <v>25</v>
      </c>
      <c r="C198">
        <f t="shared" si="4"/>
        <v>5</v>
      </c>
      <c r="D198">
        <v>9048</v>
      </c>
      <c r="E198" s="1">
        <f>VLOOKUP(B198,balance!J:K,2,FALSE)</f>
        <v>3400</v>
      </c>
      <c r="F198">
        <v>89</v>
      </c>
      <c r="G198">
        <f>IF(C198=8,VLOOKUP(B198-1,balance!X:Z,3,FALSE)/100,VLOOKUP(B198,balance!X:Z,2,FALSE)/100)</f>
        <v>5.7999999999999996E-3</v>
      </c>
    </row>
    <row r="199" spans="1:7" x14ac:dyDescent="0.3">
      <c r="A199">
        <v>197</v>
      </c>
      <c r="B199">
        <f t="shared" si="5"/>
        <v>25</v>
      </c>
      <c r="C199">
        <f t="shared" si="4"/>
        <v>6</v>
      </c>
      <c r="D199">
        <v>9048</v>
      </c>
      <c r="E199" s="1">
        <f>VLOOKUP(B199,balance!J:K,2,FALSE)</f>
        <v>3400</v>
      </c>
      <c r="F199">
        <v>89</v>
      </c>
      <c r="G199">
        <f>IF(C199=8,VLOOKUP(B199-1,balance!X:Z,3,FALSE)/100,VLOOKUP(B199,balance!X:Z,2,FALSE)/100)</f>
        <v>5.7999999999999996E-3</v>
      </c>
    </row>
    <row r="200" spans="1:7" x14ac:dyDescent="0.3">
      <c r="A200">
        <v>198</v>
      </c>
      <c r="B200">
        <f t="shared" si="5"/>
        <v>25</v>
      </c>
      <c r="C200">
        <f t="shared" si="4"/>
        <v>7</v>
      </c>
      <c r="D200">
        <v>9048</v>
      </c>
      <c r="E200" s="1">
        <f>VLOOKUP(B200,balance!J:K,2,FALSE)</f>
        <v>3400</v>
      </c>
      <c r="F200">
        <v>89</v>
      </c>
      <c r="G200">
        <f>IF(C200=8,VLOOKUP(B200-1,balance!X:Z,3,FALSE)/100,VLOOKUP(B200,balance!X:Z,2,FALSE)/100)</f>
        <v>5.7999999999999996E-3</v>
      </c>
    </row>
    <row r="201" spans="1:7" x14ac:dyDescent="0.3">
      <c r="A201">
        <v>199</v>
      </c>
      <c r="B201">
        <f t="shared" si="5"/>
        <v>26</v>
      </c>
      <c r="C201">
        <f t="shared" si="4"/>
        <v>8</v>
      </c>
      <c r="D201">
        <v>9048</v>
      </c>
      <c r="E201" s="1">
        <f>VLOOKUP(B201,balance!J:K,2,FALSE)</f>
        <v>3500</v>
      </c>
      <c r="F201">
        <v>89</v>
      </c>
      <c r="G201">
        <f>IF(C201=8,VLOOKUP(B201-1,balance!X:Z,3,FALSE)/100,VLOOKUP(B201,balance!X:Z,2,FALSE)/100)</f>
        <v>4.0599999999999997E-2</v>
      </c>
    </row>
    <row r="202" spans="1:7" x14ac:dyDescent="0.3">
      <c r="A202">
        <v>200</v>
      </c>
      <c r="B202">
        <f t="shared" si="5"/>
        <v>26</v>
      </c>
      <c r="C202">
        <f t="shared" si="4"/>
        <v>1</v>
      </c>
      <c r="D202">
        <v>9048</v>
      </c>
      <c r="E202" s="1">
        <f>VLOOKUP(B202,balance!J:K,2,FALSE)</f>
        <v>3500</v>
      </c>
      <c r="F202">
        <v>89</v>
      </c>
      <c r="G202">
        <f>IF(C202=8,VLOOKUP(B202-1,balance!X:Z,3,FALSE)/100,VLOOKUP(B202,balance!X:Z,2,FALSE)/100)</f>
        <v>6.0000000000000001E-3</v>
      </c>
    </row>
    <row r="203" spans="1:7" x14ac:dyDescent="0.3">
      <c r="A203">
        <v>201</v>
      </c>
      <c r="B203">
        <f t="shared" si="5"/>
        <v>26</v>
      </c>
      <c r="C203">
        <f t="shared" ref="C203:C266" si="6">C195</f>
        <v>2</v>
      </c>
      <c r="D203">
        <v>9048</v>
      </c>
      <c r="E203" s="1">
        <f>VLOOKUP(B203,balance!J:K,2,FALSE)</f>
        <v>3500</v>
      </c>
      <c r="F203">
        <v>89</v>
      </c>
      <c r="G203">
        <f>IF(C203=8,VLOOKUP(B203-1,balance!X:Z,3,FALSE)/100,VLOOKUP(B203,balance!X:Z,2,FALSE)/100)</f>
        <v>6.0000000000000001E-3</v>
      </c>
    </row>
    <row r="204" spans="1:7" x14ac:dyDescent="0.3">
      <c r="A204">
        <v>202</v>
      </c>
      <c r="B204">
        <f t="shared" si="5"/>
        <v>26</v>
      </c>
      <c r="C204">
        <f t="shared" si="6"/>
        <v>3</v>
      </c>
      <c r="D204">
        <v>9048</v>
      </c>
      <c r="E204" s="1">
        <f>VLOOKUP(B204,balance!J:K,2,FALSE)</f>
        <v>3500</v>
      </c>
      <c r="F204">
        <v>89</v>
      </c>
      <c r="G204">
        <f>IF(C204=8,VLOOKUP(B204-1,balance!X:Z,3,FALSE)/100,VLOOKUP(B204,balance!X:Z,2,FALSE)/100)</f>
        <v>6.0000000000000001E-3</v>
      </c>
    </row>
    <row r="205" spans="1:7" x14ac:dyDescent="0.3">
      <c r="A205">
        <v>203</v>
      </c>
      <c r="B205">
        <f t="shared" si="5"/>
        <v>26</v>
      </c>
      <c r="C205">
        <f t="shared" si="6"/>
        <v>4</v>
      </c>
      <c r="D205">
        <v>9048</v>
      </c>
      <c r="E205" s="1">
        <f>VLOOKUP(B205,balance!J:K,2,FALSE)</f>
        <v>3500</v>
      </c>
      <c r="F205">
        <v>89</v>
      </c>
      <c r="G205">
        <f>IF(C205=8,VLOOKUP(B205-1,balance!X:Z,3,FALSE)/100,VLOOKUP(B205,balance!X:Z,2,FALSE)/100)</f>
        <v>6.0000000000000001E-3</v>
      </c>
    </row>
    <row r="206" spans="1:7" x14ac:dyDescent="0.3">
      <c r="A206">
        <v>204</v>
      </c>
      <c r="B206">
        <f t="shared" si="5"/>
        <v>26</v>
      </c>
      <c r="C206">
        <f t="shared" si="6"/>
        <v>5</v>
      </c>
      <c r="D206">
        <v>9048</v>
      </c>
      <c r="E206" s="1">
        <f>VLOOKUP(B206,balance!J:K,2,FALSE)</f>
        <v>3500</v>
      </c>
      <c r="F206">
        <v>89</v>
      </c>
      <c r="G206">
        <f>IF(C206=8,VLOOKUP(B206-1,balance!X:Z,3,FALSE)/100,VLOOKUP(B206,balance!X:Z,2,FALSE)/100)</f>
        <v>6.0000000000000001E-3</v>
      </c>
    </row>
    <row r="207" spans="1:7" x14ac:dyDescent="0.3">
      <c r="A207">
        <v>205</v>
      </c>
      <c r="B207">
        <f t="shared" si="5"/>
        <v>26</v>
      </c>
      <c r="C207">
        <f t="shared" si="6"/>
        <v>6</v>
      </c>
      <c r="D207">
        <v>9048</v>
      </c>
      <c r="E207" s="1">
        <f>VLOOKUP(B207,balance!J:K,2,FALSE)</f>
        <v>3500</v>
      </c>
      <c r="F207">
        <v>89</v>
      </c>
      <c r="G207">
        <f>IF(C207=8,VLOOKUP(B207-1,balance!X:Z,3,FALSE)/100,VLOOKUP(B207,balance!X:Z,2,FALSE)/100)</f>
        <v>6.0000000000000001E-3</v>
      </c>
    </row>
    <row r="208" spans="1:7" x14ac:dyDescent="0.3">
      <c r="A208">
        <v>206</v>
      </c>
      <c r="B208">
        <f t="shared" si="5"/>
        <v>26</v>
      </c>
      <c r="C208">
        <f t="shared" si="6"/>
        <v>7</v>
      </c>
      <c r="D208">
        <v>9048</v>
      </c>
      <c r="E208" s="1">
        <f>VLOOKUP(B208,balance!J:K,2,FALSE)</f>
        <v>3500</v>
      </c>
      <c r="F208">
        <v>89</v>
      </c>
      <c r="G208">
        <f>IF(C208=8,VLOOKUP(B208-1,balance!X:Z,3,FALSE)/100,VLOOKUP(B208,balance!X:Z,2,FALSE)/100)</f>
        <v>6.0000000000000001E-3</v>
      </c>
    </row>
    <row r="209" spans="1:7" x14ac:dyDescent="0.3">
      <c r="A209">
        <v>207</v>
      </c>
      <c r="B209">
        <f t="shared" si="5"/>
        <v>27</v>
      </c>
      <c r="C209">
        <f t="shared" si="6"/>
        <v>8</v>
      </c>
      <c r="D209">
        <v>9048</v>
      </c>
      <c r="E209" s="1">
        <f>VLOOKUP(B209,balance!J:K,2,FALSE)</f>
        <v>3600</v>
      </c>
      <c r="F209">
        <v>89</v>
      </c>
      <c r="G209">
        <f>IF(C209=8,VLOOKUP(B209-1,balance!X:Z,3,FALSE)/100,VLOOKUP(B209,balance!X:Z,2,FALSE)/100)</f>
        <v>4.2000000000000003E-2</v>
      </c>
    </row>
    <row r="210" spans="1:7" x14ac:dyDescent="0.3">
      <c r="A210">
        <v>208</v>
      </c>
      <c r="B210">
        <f t="shared" ref="B210:B273" si="7">B202+1</f>
        <v>27</v>
      </c>
      <c r="C210">
        <f t="shared" si="6"/>
        <v>1</v>
      </c>
      <c r="D210">
        <v>9048</v>
      </c>
      <c r="E210" s="1">
        <f>VLOOKUP(B210,balance!J:K,2,FALSE)</f>
        <v>3600</v>
      </c>
      <c r="F210">
        <v>89</v>
      </c>
      <c r="G210">
        <f>IF(C210=8,VLOOKUP(B210-1,balance!X:Z,3,FALSE)/100,VLOOKUP(B210,balance!X:Z,2,FALSE)/100)</f>
        <v>6.1999999999999998E-3</v>
      </c>
    </row>
    <row r="211" spans="1:7" x14ac:dyDescent="0.3">
      <c r="A211">
        <v>209</v>
      </c>
      <c r="B211">
        <f t="shared" si="7"/>
        <v>27</v>
      </c>
      <c r="C211">
        <f t="shared" si="6"/>
        <v>2</v>
      </c>
      <c r="D211">
        <v>9048</v>
      </c>
      <c r="E211" s="1">
        <f>VLOOKUP(B211,balance!J:K,2,FALSE)</f>
        <v>3600</v>
      </c>
      <c r="F211">
        <v>89</v>
      </c>
      <c r="G211">
        <f>IF(C211=8,VLOOKUP(B211-1,balance!X:Z,3,FALSE)/100,VLOOKUP(B211,balance!X:Z,2,FALSE)/100)</f>
        <v>6.1999999999999998E-3</v>
      </c>
    </row>
    <row r="212" spans="1:7" x14ac:dyDescent="0.3">
      <c r="A212">
        <v>210</v>
      </c>
      <c r="B212">
        <f t="shared" si="7"/>
        <v>27</v>
      </c>
      <c r="C212">
        <f t="shared" si="6"/>
        <v>3</v>
      </c>
      <c r="D212">
        <v>9048</v>
      </c>
      <c r="E212" s="1">
        <f>VLOOKUP(B212,balance!J:K,2,FALSE)</f>
        <v>3600</v>
      </c>
      <c r="F212">
        <v>89</v>
      </c>
      <c r="G212">
        <f>IF(C212=8,VLOOKUP(B212-1,balance!X:Z,3,FALSE)/100,VLOOKUP(B212,balance!X:Z,2,FALSE)/100)</f>
        <v>6.1999999999999998E-3</v>
      </c>
    </row>
    <row r="213" spans="1:7" x14ac:dyDescent="0.3">
      <c r="A213">
        <v>211</v>
      </c>
      <c r="B213">
        <f t="shared" si="7"/>
        <v>27</v>
      </c>
      <c r="C213">
        <f t="shared" si="6"/>
        <v>4</v>
      </c>
      <c r="D213">
        <v>9048</v>
      </c>
      <c r="E213" s="1">
        <f>VLOOKUP(B213,balance!J:K,2,FALSE)</f>
        <v>3600</v>
      </c>
      <c r="F213">
        <v>89</v>
      </c>
      <c r="G213">
        <f>IF(C213=8,VLOOKUP(B213-1,balance!X:Z,3,FALSE)/100,VLOOKUP(B213,balance!X:Z,2,FALSE)/100)</f>
        <v>6.1999999999999998E-3</v>
      </c>
    </row>
    <row r="214" spans="1:7" x14ac:dyDescent="0.3">
      <c r="A214">
        <v>212</v>
      </c>
      <c r="B214">
        <f t="shared" si="7"/>
        <v>27</v>
      </c>
      <c r="C214">
        <f t="shared" si="6"/>
        <v>5</v>
      </c>
      <c r="D214">
        <v>9048</v>
      </c>
      <c r="E214" s="1">
        <f>VLOOKUP(B214,balance!J:K,2,FALSE)</f>
        <v>3600</v>
      </c>
      <c r="F214">
        <v>89</v>
      </c>
      <c r="G214">
        <f>IF(C214=8,VLOOKUP(B214-1,balance!X:Z,3,FALSE)/100,VLOOKUP(B214,balance!X:Z,2,FALSE)/100)</f>
        <v>6.1999999999999998E-3</v>
      </c>
    </row>
    <row r="215" spans="1:7" x14ac:dyDescent="0.3">
      <c r="A215">
        <v>213</v>
      </c>
      <c r="B215">
        <f t="shared" si="7"/>
        <v>27</v>
      </c>
      <c r="C215">
        <f t="shared" si="6"/>
        <v>6</v>
      </c>
      <c r="D215">
        <v>9048</v>
      </c>
      <c r="E215" s="1">
        <f>VLOOKUP(B215,balance!J:K,2,FALSE)</f>
        <v>3600</v>
      </c>
      <c r="F215">
        <v>89</v>
      </c>
      <c r="G215">
        <f>IF(C215=8,VLOOKUP(B215-1,balance!X:Z,3,FALSE)/100,VLOOKUP(B215,balance!X:Z,2,FALSE)/100)</f>
        <v>6.1999999999999998E-3</v>
      </c>
    </row>
    <row r="216" spans="1:7" x14ac:dyDescent="0.3">
      <c r="A216">
        <v>214</v>
      </c>
      <c r="B216">
        <f t="shared" si="7"/>
        <v>27</v>
      </c>
      <c r="C216">
        <f t="shared" si="6"/>
        <v>7</v>
      </c>
      <c r="D216">
        <v>9048</v>
      </c>
      <c r="E216" s="1">
        <f>VLOOKUP(B216,balance!J:K,2,FALSE)</f>
        <v>3600</v>
      </c>
      <c r="F216">
        <v>89</v>
      </c>
      <c r="G216">
        <f>IF(C216=8,VLOOKUP(B216-1,balance!X:Z,3,FALSE)/100,VLOOKUP(B216,balance!X:Z,2,FALSE)/100)</f>
        <v>6.1999999999999998E-3</v>
      </c>
    </row>
    <row r="217" spans="1:7" x14ac:dyDescent="0.3">
      <c r="A217">
        <v>215</v>
      </c>
      <c r="B217">
        <f t="shared" si="7"/>
        <v>28</v>
      </c>
      <c r="C217">
        <f t="shared" si="6"/>
        <v>8</v>
      </c>
      <c r="D217">
        <v>9048</v>
      </c>
      <c r="E217" s="1">
        <f>VLOOKUP(B217,balance!J:K,2,FALSE)</f>
        <v>3700</v>
      </c>
      <c r="F217">
        <v>89</v>
      </c>
      <c r="G217">
        <f>IF(C217=8,VLOOKUP(B217-1,balance!X:Z,3,FALSE)/100,VLOOKUP(B217,balance!X:Z,2,FALSE)/100)</f>
        <v>4.3400000000000001E-2</v>
      </c>
    </row>
    <row r="218" spans="1:7" x14ac:dyDescent="0.3">
      <c r="A218">
        <v>216</v>
      </c>
      <c r="B218">
        <f t="shared" si="7"/>
        <v>28</v>
      </c>
      <c r="C218">
        <f t="shared" si="6"/>
        <v>1</v>
      </c>
      <c r="D218">
        <v>9048</v>
      </c>
      <c r="E218" s="1">
        <f>VLOOKUP(B218,balance!J:K,2,FALSE)</f>
        <v>3700</v>
      </c>
      <c r="F218">
        <v>89</v>
      </c>
      <c r="G218">
        <f>IF(C218=8,VLOOKUP(B218-1,balance!X:Z,3,FALSE)/100,VLOOKUP(B218,balance!X:Z,2,FALSE)/100)</f>
        <v>6.4000000000000003E-3</v>
      </c>
    </row>
    <row r="219" spans="1:7" x14ac:dyDescent="0.3">
      <c r="A219">
        <v>217</v>
      </c>
      <c r="B219">
        <f t="shared" si="7"/>
        <v>28</v>
      </c>
      <c r="C219">
        <f t="shared" si="6"/>
        <v>2</v>
      </c>
      <c r="D219">
        <v>9048</v>
      </c>
      <c r="E219" s="1">
        <f>VLOOKUP(B219,balance!J:K,2,FALSE)</f>
        <v>3700</v>
      </c>
      <c r="F219">
        <v>89</v>
      </c>
      <c r="G219">
        <f>IF(C219=8,VLOOKUP(B219-1,balance!X:Z,3,FALSE)/100,VLOOKUP(B219,balance!X:Z,2,FALSE)/100)</f>
        <v>6.4000000000000003E-3</v>
      </c>
    </row>
    <row r="220" spans="1:7" x14ac:dyDescent="0.3">
      <c r="A220">
        <v>218</v>
      </c>
      <c r="B220">
        <f t="shared" si="7"/>
        <v>28</v>
      </c>
      <c r="C220">
        <f t="shared" si="6"/>
        <v>3</v>
      </c>
      <c r="D220">
        <v>9048</v>
      </c>
      <c r="E220" s="1">
        <f>VLOOKUP(B220,balance!J:K,2,FALSE)</f>
        <v>3700</v>
      </c>
      <c r="F220">
        <v>89</v>
      </c>
      <c r="G220">
        <f>IF(C220=8,VLOOKUP(B220-1,balance!X:Z,3,FALSE)/100,VLOOKUP(B220,balance!X:Z,2,FALSE)/100)</f>
        <v>6.4000000000000003E-3</v>
      </c>
    </row>
    <row r="221" spans="1:7" x14ac:dyDescent="0.3">
      <c r="A221">
        <v>219</v>
      </c>
      <c r="B221">
        <f t="shared" si="7"/>
        <v>28</v>
      </c>
      <c r="C221">
        <f t="shared" si="6"/>
        <v>4</v>
      </c>
      <c r="D221">
        <v>9048</v>
      </c>
      <c r="E221" s="1">
        <f>VLOOKUP(B221,balance!J:K,2,FALSE)</f>
        <v>3700</v>
      </c>
      <c r="F221">
        <v>89</v>
      </c>
      <c r="G221">
        <f>IF(C221=8,VLOOKUP(B221-1,balance!X:Z,3,FALSE)/100,VLOOKUP(B221,balance!X:Z,2,FALSE)/100)</f>
        <v>6.4000000000000003E-3</v>
      </c>
    </row>
    <row r="222" spans="1:7" x14ac:dyDescent="0.3">
      <c r="A222">
        <v>220</v>
      </c>
      <c r="B222">
        <f t="shared" si="7"/>
        <v>28</v>
      </c>
      <c r="C222">
        <f t="shared" si="6"/>
        <v>5</v>
      </c>
      <c r="D222">
        <v>9048</v>
      </c>
      <c r="E222" s="1">
        <f>VLOOKUP(B222,balance!J:K,2,FALSE)</f>
        <v>3700</v>
      </c>
      <c r="F222">
        <v>89</v>
      </c>
      <c r="G222">
        <f>IF(C222=8,VLOOKUP(B222-1,balance!X:Z,3,FALSE)/100,VLOOKUP(B222,balance!X:Z,2,FALSE)/100)</f>
        <v>6.4000000000000003E-3</v>
      </c>
    </row>
    <row r="223" spans="1:7" x14ac:dyDescent="0.3">
      <c r="A223">
        <v>221</v>
      </c>
      <c r="B223">
        <f t="shared" si="7"/>
        <v>28</v>
      </c>
      <c r="C223">
        <f t="shared" si="6"/>
        <v>6</v>
      </c>
      <c r="D223">
        <v>9048</v>
      </c>
      <c r="E223" s="1">
        <f>VLOOKUP(B223,balance!J:K,2,FALSE)</f>
        <v>3700</v>
      </c>
      <c r="F223">
        <v>89</v>
      </c>
      <c r="G223">
        <f>IF(C223=8,VLOOKUP(B223-1,balance!X:Z,3,FALSE)/100,VLOOKUP(B223,balance!X:Z,2,FALSE)/100)</f>
        <v>6.4000000000000003E-3</v>
      </c>
    </row>
    <row r="224" spans="1:7" x14ac:dyDescent="0.3">
      <c r="A224">
        <v>222</v>
      </c>
      <c r="B224">
        <f t="shared" si="7"/>
        <v>28</v>
      </c>
      <c r="C224">
        <f t="shared" si="6"/>
        <v>7</v>
      </c>
      <c r="D224">
        <v>9048</v>
      </c>
      <c r="E224" s="1">
        <f>VLOOKUP(B224,balance!J:K,2,FALSE)</f>
        <v>3700</v>
      </c>
      <c r="F224">
        <v>89</v>
      </c>
      <c r="G224">
        <f>IF(C224=8,VLOOKUP(B224-1,balance!X:Z,3,FALSE)/100,VLOOKUP(B224,balance!X:Z,2,FALSE)/100)</f>
        <v>6.4000000000000003E-3</v>
      </c>
    </row>
    <row r="225" spans="1:7" x14ac:dyDescent="0.3">
      <c r="A225">
        <v>223</v>
      </c>
      <c r="B225">
        <f t="shared" si="7"/>
        <v>29</v>
      </c>
      <c r="C225">
        <f t="shared" si="6"/>
        <v>8</v>
      </c>
      <c r="D225">
        <v>9048</v>
      </c>
      <c r="E225" s="1">
        <f>VLOOKUP(B225,balance!J:K,2,FALSE)</f>
        <v>3800</v>
      </c>
      <c r="F225">
        <v>89</v>
      </c>
      <c r="G225">
        <f>IF(C225=8,VLOOKUP(B225-1,balance!X:Z,3,FALSE)/100,VLOOKUP(B225,balance!X:Z,2,FALSE)/100)</f>
        <v>4.4800000000000006E-2</v>
      </c>
    </row>
    <row r="226" spans="1:7" x14ac:dyDescent="0.3">
      <c r="A226">
        <v>224</v>
      </c>
      <c r="B226">
        <f t="shared" si="7"/>
        <v>29</v>
      </c>
      <c r="C226">
        <f t="shared" si="6"/>
        <v>1</v>
      </c>
      <c r="D226">
        <v>9048</v>
      </c>
      <c r="E226" s="1">
        <f>VLOOKUP(B226,balance!J:K,2,FALSE)</f>
        <v>3800</v>
      </c>
      <c r="F226">
        <v>89</v>
      </c>
      <c r="G226">
        <f>IF(C226=8,VLOOKUP(B226-1,balance!X:Z,3,FALSE)/100,VLOOKUP(B226,balance!X:Z,2,FALSE)/100)</f>
        <v>6.6E-3</v>
      </c>
    </row>
    <row r="227" spans="1:7" x14ac:dyDescent="0.3">
      <c r="A227">
        <v>225</v>
      </c>
      <c r="B227">
        <f t="shared" si="7"/>
        <v>29</v>
      </c>
      <c r="C227">
        <f t="shared" si="6"/>
        <v>2</v>
      </c>
      <c r="D227">
        <v>9048</v>
      </c>
      <c r="E227" s="1">
        <f>VLOOKUP(B227,balance!J:K,2,FALSE)</f>
        <v>3800</v>
      </c>
      <c r="F227">
        <v>89</v>
      </c>
      <c r="G227">
        <f>IF(C227=8,VLOOKUP(B227-1,balance!X:Z,3,FALSE)/100,VLOOKUP(B227,balance!X:Z,2,FALSE)/100)</f>
        <v>6.6E-3</v>
      </c>
    </row>
    <row r="228" spans="1:7" x14ac:dyDescent="0.3">
      <c r="A228">
        <v>226</v>
      </c>
      <c r="B228">
        <f t="shared" si="7"/>
        <v>29</v>
      </c>
      <c r="C228">
        <f t="shared" si="6"/>
        <v>3</v>
      </c>
      <c r="D228">
        <v>9048</v>
      </c>
      <c r="E228" s="1">
        <f>VLOOKUP(B228,balance!J:K,2,FALSE)</f>
        <v>3800</v>
      </c>
      <c r="F228">
        <v>89</v>
      </c>
      <c r="G228">
        <f>IF(C228=8,VLOOKUP(B228-1,balance!X:Z,3,FALSE)/100,VLOOKUP(B228,balance!X:Z,2,FALSE)/100)</f>
        <v>6.6E-3</v>
      </c>
    </row>
    <row r="229" spans="1:7" x14ac:dyDescent="0.3">
      <c r="A229">
        <v>227</v>
      </c>
      <c r="B229">
        <f t="shared" si="7"/>
        <v>29</v>
      </c>
      <c r="C229">
        <f t="shared" si="6"/>
        <v>4</v>
      </c>
      <c r="D229">
        <v>9048</v>
      </c>
      <c r="E229" s="1">
        <f>VLOOKUP(B229,balance!J:K,2,FALSE)</f>
        <v>3800</v>
      </c>
      <c r="F229">
        <v>89</v>
      </c>
      <c r="G229">
        <f>IF(C229=8,VLOOKUP(B229-1,balance!X:Z,3,FALSE)/100,VLOOKUP(B229,balance!X:Z,2,FALSE)/100)</f>
        <v>6.6E-3</v>
      </c>
    </row>
    <row r="230" spans="1:7" x14ac:dyDescent="0.3">
      <c r="A230">
        <v>228</v>
      </c>
      <c r="B230">
        <f t="shared" si="7"/>
        <v>29</v>
      </c>
      <c r="C230">
        <f t="shared" si="6"/>
        <v>5</v>
      </c>
      <c r="D230">
        <v>9048</v>
      </c>
      <c r="E230" s="1">
        <f>VLOOKUP(B230,balance!J:K,2,FALSE)</f>
        <v>3800</v>
      </c>
      <c r="F230">
        <v>89</v>
      </c>
      <c r="G230">
        <f>IF(C230=8,VLOOKUP(B230-1,balance!X:Z,3,FALSE)/100,VLOOKUP(B230,balance!X:Z,2,FALSE)/100)</f>
        <v>6.6E-3</v>
      </c>
    </row>
    <row r="231" spans="1:7" x14ac:dyDescent="0.3">
      <c r="A231">
        <v>229</v>
      </c>
      <c r="B231">
        <f t="shared" si="7"/>
        <v>29</v>
      </c>
      <c r="C231">
        <f t="shared" si="6"/>
        <v>6</v>
      </c>
      <c r="D231">
        <v>9048</v>
      </c>
      <c r="E231" s="1">
        <f>VLOOKUP(B231,balance!J:K,2,FALSE)</f>
        <v>3800</v>
      </c>
      <c r="F231">
        <v>89</v>
      </c>
      <c r="G231">
        <f>IF(C231=8,VLOOKUP(B231-1,balance!X:Z,3,FALSE)/100,VLOOKUP(B231,balance!X:Z,2,FALSE)/100)</f>
        <v>6.6E-3</v>
      </c>
    </row>
    <row r="232" spans="1:7" x14ac:dyDescent="0.3">
      <c r="A232">
        <v>230</v>
      </c>
      <c r="B232">
        <f t="shared" si="7"/>
        <v>29</v>
      </c>
      <c r="C232">
        <f t="shared" si="6"/>
        <v>7</v>
      </c>
      <c r="D232">
        <v>9048</v>
      </c>
      <c r="E232" s="1">
        <f>VLOOKUP(B232,balance!J:K,2,FALSE)</f>
        <v>3800</v>
      </c>
      <c r="F232">
        <v>89</v>
      </c>
      <c r="G232">
        <f>IF(C232=8,VLOOKUP(B232-1,balance!X:Z,3,FALSE)/100,VLOOKUP(B232,balance!X:Z,2,FALSE)/100)</f>
        <v>6.6E-3</v>
      </c>
    </row>
    <row r="233" spans="1:7" x14ac:dyDescent="0.3">
      <c r="A233">
        <v>231</v>
      </c>
      <c r="B233">
        <f t="shared" si="7"/>
        <v>30</v>
      </c>
      <c r="C233">
        <f t="shared" si="6"/>
        <v>8</v>
      </c>
      <c r="D233">
        <v>9048</v>
      </c>
      <c r="E233" s="1">
        <f>VLOOKUP(B233,balance!J:K,2,FALSE)</f>
        <v>3900</v>
      </c>
      <c r="F233">
        <v>89</v>
      </c>
      <c r="G233">
        <f>IF(C233=8,VLOOKUP(B233-1,balance!X:Z,3,FALSE)/100,VLOOKUP(B233,balance!X:Z,2,FALSE)/100)</f>
        <v>4.6199999999999998E-2</v>
      </c>
    </row>
    <row r="234" spans="1:7" x14ac:dyDescent="0.3">
      <c r="A234">
        <v>232</v>
      </c>
      <c r="B234">
        <f t="shared" si="7"/>
        <v>30</v>
      </c>
      <c r="C234">
        <f t="shared" si="6"/>
        <v>1</v>
      </c>
      <c r="D234">
        <v>9048</v>
      </c>
      <c r="E234" s="1">
        <f>VLOOKUP(B234,balance!J:K,2,FALSE)</f>
        <v>3900</v>
      </c>
      <c r="F234">
        <v>89</v>
      </c>
      <c r="G234">
        <f>IF(C234=8,VLOOKUP(B234-1,balance!X:Z,3,FALSE)/100,VLOOKUP(B234,balance!X:Z,2,FALSE)/100)</f>
        <v>6.8000000000000005E-3</v>
      </c>
    </row>
    <row r="235" spans="1:7" x14ac:dyDescent="0.3">
      <c r="A235">
        <v>233</v>
      </c>
      <c r="B235">
        <f t="shared" si="7"/>
        <v>30</v>
      </c>
      <c r="C235">
        <f t="shared" si="6"/>
        <v>2</v>
      </c>
      <c r="D235">
        <v>9048</v>
      </c>
      <c r="E235" s="1">
        <f>VLOOKUP(B235,balance!J:K,2,FALSE)</f>
        <v>3900</v>
      </c>
      <c r="F235">
        <v>89</v>
      </c>
      <c r="G235">
        <f>IF(C235=8,VLOOKUP(B235-1,balance!X:Z,3,FALSE)/100,VLOOKUP(B235,balance!X:Z,2,FALSE)/100)</f>
        <v>6.8000000000000005E-3</v>
      </c>
    </row>
    <row r="236" spans="1:7" x14ac:dyDescent="0.3">
      <c r="A236">
        <v>234</v>
      </c>
      <c r="B236">
        <f t="shared" si="7"/>
        <v>30</v>
      </c>
      <c r="C236">
        <f t="shared" si="6"/>
        <v>3</v>
      </c>
      <c r="D236">
        <v>9048</v>
      </c>
      <c r="E236" s="1">
        <f>VLOOKUP(B236,balance!J:K,2,FALSE)</f>
        <v>3900</v>
      </c>
      <c r="F236">
        <v>89</v>
      </c>
      <c r="G236">
        <f>IF(C236=8,VLOOKUP(B236-1,balance!X:Z,3,FALSE)/100,VLOOKUP(B236,balance!X:Z,2,FALSE)/100)</f>
        <v>6.8000000000000005E-3</v>
      </c>
    </row>
    <row r="237" spans="1:7" x14ac:dyDescent="0.3">
      <c r="A237">
        <v>235</v>
      </c>
      <c r="B237">
        <f t="shared" si="7"/>
        <v>30</v>
      </c>
      <c r="C237">
        <f t="shared" si="6"/>
        <v>4</v>
      </c>
      <c r="D237">
        <v>9048</v>
      </c>
      <c r="E237" s="1">
        <f>VLOOKUP(B237,balance!J:K,2,FALSE)</f>
        <v>3900</v>
      </c>
      <c r="F237">
        <v>89</v>
      </c>
      <c r="G237">
        <f>IF(C237=8,VLOOKUP(B237-1,balance!X:Z,3,FALSE)/100,VLOOKUP(B237,balance!X:Z,2,FALSE)/100)</f>
        <v>6.8000000000000005E-3</v>
      </c>
    </row>
    <row r="238" spans="1:7" x14ac:dyDescent="0.3">
      <c r="A238">
        <v>236</v>
      </c>
      <c r="B238">
        <f t="shared" si="7"/>
        <v>30</v>
      </c>
      <c r="C238">
        <f t="shared" si="6"/>
        <v>5</v>
      </c>
      <c r="D238">
        <v>9048</v>
      </c>
      <c r="E238" s="1">
        <f>VLOOKUP(B238,balance!J:K,2,FALSE)</f>
        <v>3900</v>
      </c>
      <c r="F238">
        <v>89</v>
      </c>
      <c r="G238">
        <f>IF(C238=8,VLOOKUP(B238-1,balance!X:Z,3,FALSE)/100,VLOOKUP(B238,balance!X:Z,2,FALSE)/100)</f>
        <v>6.8000000000000005E-3</v>
      </c>
    </row>
    <row r="239" spans="1:7" x14ac:dyDescent="0.3">
      <c r="A239">
        <v>237</v>
      </c>
      <c r="B239">
        <f t="shared" si="7"/>
        <v>30</v>
      </c>
      <c r="C239">
        <f t="shared" si="6"/>
        <v>6</v>
      </c>
      <c r="D239">
        <v>9048</v>
      </c>
      <c r="E239" s="1">
        <f>VLOOKUP(B239,balance!J:K,2,FALSE)</f>
        <v>3900</v>
      </c>
      <c r="F239">
        <v>89</v>
      </c>
      <c r="G239">
        <f>IF(C239=8,VLOOKUP(B239-1,balance!X:Z,3,FALSE)/100,VLOOKUP(B239,balance!X:Z,2,FALSE)/100)</f>
        <v>6.8000000000000005E-3</v>
      </c>
    </row>
    <row r="240" spans="1:7" x14ac:dyDescent="0.3">
      <c r="A240">
        <v>238</v>
      </c>
      <c r="B240">
        <f t="shared" si="7"/>
        <v>30</v>
      </c>
      <c r="C240">
        <f t="shared" si="6"/>
        <v>7</v>
      </c>
      <c r="D240">
        <v>9048</v>
      </c>
      <c r="E240" s="1">
        <f>VLOOKUP(B240,balance!J:K,2,FALSE)</f>
        <v>3900</v>
      </c>
      <c r="F240">
        <v>89</v>
      </c>
      <c r="G240">
        <f>IF(C240=8,VLOOKUP(B240-1,balance!X:Z,3,FALSE)/100,VLOOKUP(B240,balance!X:Z,2,FALSE)/100)</f>
        <v>6.8000000000000005E-3</v>
      </c>
    </row>
    <row r="241" spans="1:7" x14ac:dyDescent="0.3">
      <c r="A241">
        <v>239</v>
      </c>
      <c r="B241">
        <f t="shared" si="7"/>
        <v>31</v>
      </c>
      <c r="C241">
        <f t="shared" si="6"/>
        <v>8</v>
      </c>
      <c r="D241">
        <v>9048</v>
      </c>
      <c r="E241" s="1">
        <f>VLOOKUP(B241,balance!J:K,2,FALSE)</f>
        <v>4000</v>
      </c>
      <c r="F241">
        <v>89</v>
      </c>
      <c r="G241">
        <f>IF(C241=8,VLOOKUP(B241-1,balance!X:Z,3,FALSE)/100,VLOOKUP(B241,balance!X:Z,2,FALSE)/100)</f>
        <v>4.7600000000000003E-2</v>
      </c>
    </row>
    <row r="242" spans="1:7" x14ac:dyDescent="0.3">
      <c r="A242">
        <v>240</v>
      </c>
      <c r="B242">
        <f t="shared" si="7"/>
        <v>31</v>
      </c>
      <c r="C242">
        <f t="shared" si="6"/>
        <v>1</v>
      </c>
      <c r="D242">
        <v>9048</v>
      </c>
      <c r="E242" s="1">
        <f>VLOOKUP(B242,balance!J:K,2,FALSE)</f>
        <v>4000</v>
      </c>
      <c r="F242">
        <v>89</v>
      </c>
      <c r="G242">
        <f>IF(C242=8,VLOOKUP(B242-1,balance!X:Z,3,FALSE)/100,VLOOKUP(B242,balance!X:Z,2,FALSE)/100)</f>
        <v>7.0999999999999995E-3</v>
      </c>
    </row>
    <row r="243" spans="1:7" x14ac:dyDescent="0.3">
      <c r="A243">
        <v>241</v>
      </c>
      <c r="B243">
        <f t="shared" si="7"/>
        <v>31</v>
      </c>
      <c r="C243">
        <f t="shared" si="6"/>
        <v>2</v>
      </c>
      <c r="D243">
        <v>9048</v>
      </c>
      <c r="E243" s="1">
        <f>VLOOKUP(B243,balance!J:K,2,FALSE)</f>
        <v>4000</v>
      </c>
      <c r="F243">
        <v>89</v>
      </c>
      <c r="G243">
        <f>IF(C243=8,VLOOKUP(B243-1,balance!X:Z,3,FALSE)/100,VLOOKUP(B243,balance!X:Z,2,FALSE)/100)</f>
        <v>7.0999999999999995E-3</v>
      </c>
    </row>
    <row r="244" spans="1:7" x14ac:dyDescent="0.3">
      <c r="A244">
        <v>242</v>
      </c>
      <c r="B244">
        <f t="shared" si="7"/>
        <v>31</v>
      </c>
      <c r="C244">
        <f t="shared" si="6"/>
        <v>3</v>
      </c>
      <c r="D244">
        <v>9048</v>
      </c>
      <c r="E244" s="1">
        <f>VLOOKUP(B244,balance!J:K,2,FALSE)</f>
        <v>4000</v>
      </c>
      <c r="F244">
        <v>89</v>
      </c>
      <c r="G244">
        <f>IF(C244=8,VLOOKUP(B244-1,balance!X:Z,3,FALSE)/100,VLOOKUP(B244,balance!X:Z,2,FALSE)/100)</f>
        <v>7.0999999999999995E-3</v>
      </c>
    </row>
    <row r="245" spans="1:7" x14ac:dyDescent="0.3">
      <c r="A245">
        <v>243</v>
      </c>
      <c r="B245">
        <f t="shared" si="7"/>
        <v>31</v>
      </c>
      <c r="C245">
        <f t="shared" si="6"/>
        <v>4</v>
      </c>
      <c r="D245">
        <v>9048</v>
      </c>
      <c r="E245" s="1">
        <f>VLOOKUP(B245,balance!J:K,2,FALSE)</f>
        <v>4000</v>
      </c>
      <c r="F245">
        <v>89</v>
      </c>
      <c r="G245">
        <f>IF(C245=8,VLOOKUP(B245-1,balance!X:Z,3,FALSE)/100,VLOOKUP(B245,balance!X:Z,2,FALSE)/100)</f>
        <v>7.0999999999999995E-3</v>
      </c>
    </row>
    <row r="246" spans="1:7" x14ac:dyDescent="0.3">
      <c r="A246">
        <v>244</v>
      </c>
      <c r="B246">
        <f t="shared" si="7"/>
        <v>31</v>
      </c>
      <c r="C246">
        <f t="shared" si="6"/>
        <v>5</v>
      </c>
      <c r="D246">
        <v>9048</v>
      </c>
      <c r="E246" s="1">
        <f>VLOOKUP(B246,balance!J:K,2,FALSE)</f>
        <v>4000</v>
      </c>
      <c r="F246">
        <v>89</v>
      </c>
      <c r="G246">
        <f>IF(C246=8,VLOOKUP(B246-1,balance!X:Z,3,FALSE)/100,VLOOKUP(B246,balance!X:Z,2,FALSE)/100)</f>
        <v>7.0999999999999995E-3</v>
      </c>
    </row>
    <row r="247" spans="1:7" x14ac:dyDescent="0.3">
      <c r="A247">
        <v>245</v>
      </c>
      <c r="B247">
        <f t="shared" si="7"/>
        <v>31</v>
      </c>
      <c r="C247">
        <f t="shared" si="6"/>
        <v>6</v>
      </c>
      <c r="D247">
        <v>9048</v>
      </c>
      <c r="E247" s="1">
        <f>VLOOKUP(B247,balance!J:K,2,FALSE)</f>
        <v>4000</v>
      </c>
      <c r="F247">
        <v>89</v>
      </c>
      <c r="G247">
        <f>IF(C247=8,VLOOKUP(B247-1,balance!X:Z,3,FALSE)/100,VLOOKUP(B247,balance!X:Z,2,FALSE)/100)</f>
        <v>7.0999999999999995E-3</v>
      </c>
    </row>
    <row r="248" spans="1:7" x14ac:dyDescent="0.3">
      <c r="A248">
        <v>246</v>
      </c>
      <c r="B248">
        <f t="shared" si="7"/>
        <v>31</v>
      </c>
      <c r="C248">
        <f t="shared" si="6"/>
        <v>7</v>
      </c>
      <c r="D248">
        <v>9048</v>
      </c>
      <c r="E248" s="1">
        <f>VLOOKUP(B248,balance!J:K,2,FALSE)</f>
        <v>4000</v>
      </c>
      <c r="F248">
        <v>89</v>
      </c>
      <c r="G248">
        <f>IF(C248=8,VLOOKUP(B248-1,balance!X:Z,3,FALSE)/100,VLOOKUP(B248,balance!X:Z,2,FALSE)/100)</f>
        <v>7.0999999999999995E-3</v>
      </c>
    </row>
    <row r="249" spans="1:7" x14ac:dyDescent="0.3">
      <c r="A249">
        <v>247</v>
      </c>
      <c r="B249">
        <f t="shared" si="7"/>
        <v>32</v>
      </c>
      <c r="C249">
        <f t="shared" si="6"/>
        <v>8</v>
      </c>
      <c r="D249">
        <v>9048</v>
      </c>
      <c r="E249" s="1">
        <f>VLOOKUP(B249,balance!J:K,2,FALSE)</f>
        <v>4100</v>
      </c>
      <c r="F249">
        <v>89</v>
      </c>
      <c r="G249">
        <f>IF(C249=8,VLOOKUP(B249-1,balance!X:Z,3,FALSE)/100,VLOOKUP(B249,balance!X:Z,2,FALSE)/100)</f>
        <v>4.9699999999999994E-2</v>
      </c>
    </row>
    <row r="250" spans="1:7" x14ac:dyDescent="0.3">
      <c r="A250">
        <v>248</v>
      </c>
      <c r="B250">
        <f t="shared" si="7"/>
        <v>32</v>
      </c>
      <c r="C250">
        <f t="shared" si="6"/>
        <v>1</v>
      </c>
      <c r="D250">
        <v>9048</v>
      </c>
      <c r="E250" s="1">
        <f>VLOOKUP(B250,balance!J:K,2,FALSE)</f>
        <v>4100</v>
      </c>
      <c r="F250">
        <v>89</v>
      </c>
      <c r="G250">
        <f>IF(C250=8,VLOOKUP(B250-1,balance!X:Z,3,FALSE)/100,VLOOKUP(B250,balance!X:Z,2,FALSE)/100)</f>
        <v>7.4000000000000003E-3</v>
      </c>
    </row>
    <row r="251" spans="1:7" x14ac:dyDescent="0.3">
      <c r="A251">
        <v>249</v>
      </c>
      <c r="B251">
        <f t="shared" si="7"/>
        <v>32</v>
      </c>
      <c r="C251">
        <f t="shared" si="6"/>
        <v>2</v>
      </c>
      <c r="D251">
        <v>9048</v>
      </c>
      <c r="E251" s="1">
        <f>VLOOKUP(B251,balance!J:K,2,FALSE)</f>
        <v>4100</v>
      </c>
      <c r="F251">
        <v>89</v>
      </c>
      <c r="G251">
        <f>IF(C251=8,VLOOKUP(B251-1,balance!X:Z,3,FALSE)/100,VLOOKUP(B251,balance!X:Z,2,FALSE)/100)</f>
        <v>7.4000000000000003E-3</v>
      </c>
    </row>
    <row r="252" spans="1:7" x14ac:dyDescent="0.3">
      <c r="A252">
        <v>250</v>
      </c>
      <c r="B252">
        <f t="shared" si="7"/>
        <v>32</v>
      </c>
      <c r="C252">
        <f t="shared" si="6"/>
        <v>3</v>
      </c>
      <c r="D252">
        <v>9048</v>
      </c>
      <c r="E252" s="1">
        <f>VLOOKUP(B252,balance!J:K,2,FALSE)</f>
        <v>4100</v>
      </c>
      <c r="F252">
        <v>89</v>
      </c>
      <c r="G252">
        <f>IF(C252=8,VLOOKUP(B252-1,balance!X:Z,3,FALSE)/100,VLOOKUP(B252,balance!X:Z,2,FALSE)/100)</f>
        <v>7.4000000000000003E-3</v>
      </c>
    </row>
    <row r="253" spans="1:7" x14ac:dyDescent="0.3">
      <c r="A253">
        <v>251</v>
      </c>
      <c r="B253">
        <f t="shared" si="7"/>
        <v>32</v>
      </c>
      <c r="C253">
        <f t="shared" si="6"/>
        <v>4</v>
      </c>
      <c r="D253">
        <v>9048</v>
      </c>
      <c r="E253" s="1">
        <f>VLOOKUP(B253,balance!J:K,2,FALSE)</f>
        <v>4100</v>
      </c>
      <c r="F253">
        <v>89</v>
      </c>
      <c r="G253">
        <f>IF(C253=8,VLOOKUP(B253-1,balance!X:Z,3,FALSE)/100,VLOOKUP(B253,balance!X:Z,2,FALSE)/100)</f>
        <v>7.4000000000000003E-3</v>
      </c>
    </row>
    <row r="254" spans="1:7" x14ac:dyDescent="0.3">
      <c r="A254">
        <v>252</v>
      </c>
      <c r="B254">
        <f t="shared" si="7"/>
        <v>32</v>
      </c>
      <c r="C254">
        <f t="shared" si="6"/>
        <v>5</v>
      </c>
      <c r="D254">
        <v>9048</v>
      </c>
      <c r="E254" s="1">
        <f>VLOOKUP(B254,balance!J:K,2,FALSE)</f>
        <v>4100</v>
      </c>
      <c r="F254">
        <v>89</v>
      </c>
      <c r="G254">
        <f>IF(C254=8,VLOOKUP(B254-1,balance!X:Z,3,FALSE)/100,VLOOKUP(B254,balance!X:Z,2,FALSE)/100)</f>
        <v>7.4000000000000003E-3</v>
      </c>
    </row>
    <row r="255" spans="1:7" x14ac:dyDescent="0.3">
      <c r="A255">
        <v>253</v>
      </c>
      <c r="B255">
        <f t="shared" si="7"/>
        <v>32</v>
      </c>
      <c r="C255">
        <f t="shared" si="6"/>
        <v>6</v>
      </c>
      <c r="D255">
        <v>9048</v>
      </c>
      <c r="E255" s="1">
        <f>VLOOKUP(B255,balance!J:K,2,FALSE)</f>
        <v>4100</v>
      </c>
      <c r="F255">
        <v>89</v>
      </c>
      <c r="G255">
        <f>IF(C255=8,VLOOKUP(B255-1,balance!X:Z,3,FALSE)/100,VLOOKUP(B255,balance!X:Z,2,FALSE)/100)</f>
        <v>7.4000000000000003E-3</v>
      </c>
    </row>
    <row r="256" spans="1:7" x14ac:dyDescent="0.3">
      <c r="A256">
        <v>254</v>
      </c>
      <c r="B256">
        <f t="shared" si="7"/>
        <v>32</v>
      </c>
      <c r="C256">
        <f t="shared" si="6"/>
        <v>7</v>
      </c>
      <c r="D256">
        <v>9048</v>
      </c>
      <c r="E256" s="1">
        <f>VLOOKUP(B256,balance!J:K,2,FALSE)</f>
        <v>4100</v>
      </c>
      <c r="F256">
        <v>89</v>
      </c>
      <c r="G256">
        <f>IF(C256=8,VLOOKUP(B256-1,balance!X:Z,3,FALSE)/100,VLOOKUP(B256,balance!X:Z,2,FALSE)/100)</f>
        <v>7.4000000000000003E-3</v>
      </c>
    </row>
    <row r="257" spans="1:7" x14ac:dyDescent="0.3">
      <c r="A257">
        <v>255</v>
      </c>
      <c r="B257">
        <f t="shared" si="7"/>
        <v>33</v>
      </c>
      <c r="C257">
        <f t="shared" si="6"/>
        <v>8</v>
      </c>
      <c r="D257">
        <v>9048</v>
      </c>
      <c r="E257" s="1">
        <f>VLOOKUP(B257,balance!J:K,2,FALSE)</f>
        <v>4200</v>
      </c>
      <c r="F257">
        <v>89</v>
      </c>
      <c r="G257">
        <f>IF(C257=8,VLOOKUP(B257-1,balance!X:Z,3,FALSE)/100,VLOOKUP(B257,balance!X:Z,2,FALSE)/100)</f>
        <v>5.1799999999999999E-2</v>
      </c>
    </row>
    <row r="258" spans="1:7" x14ac:dyDescent="0.3">
      <c r="A258">
        <v>256</v>
      </c>
      <c r="B258">
        <f t="shared" si="7"/>
        <v>33</v>
      </c>
      <c r="C258">
        <f t="shared" si="6"/>
        <v>1</v>
      </c>
      <c r="D258">
        <v>9048</v>
      </c>
      <c r="E258" s="1">
        <f>VLOOKUP(B258,balance!J:K,2,FALSE)</f>
        <v>4200</v>
      </c>
      <c r="F258">
        <v>89</v>
      </c>
      <c r="G258">
        <f>IF(C258=8,VLOOKUP(B258-1,balance!X:Z,3,FALSE)/100,VLOOKUP(B258,balance!X:Z,2,FALSE)/100)</f>
        <v>7.7000000000000002E-3</v>
      </c>
    </row>
    <row r="259" spans="1:7" x14ac:dyDescent="0.3">
      <c r="A259">
        <v>257</v>
      </c>
      <c r="B259">
        <f t="shared" si="7"/>
        <v>33</v>
      </c>
      <c r="C259">
        <f t="shared" si="6"/>
        <v>2</v>
      </c>
      <c r="D259">
        <v>9048</v>
      </c>
      <c r="E259" s="1">
        <f>VLOOKUP(B259,balance!J:K,2,FALSE)</f>
        <v>4200</v>
      </c>
      <c r="F259">
        <v>89</v>
      </c>
      <c r="G259">
        <f>IF(C259=8,VLOOKUP(B259-1,balance!X:Z,3,FALSE)/100,VLOOKUP(B259,balance!X:Z,2,FALSE)/100)</f>
        <v>7.7000000000000002E-3</v>
      </c>
    </row>
    <row r="260" spans="1:7" x14ac:dyDescent="0.3">
      <c r="A260">
        <v>258</v>
      </c>
      <c r="B260">
        <f t="shared" si="7"/>
        <v>33</v>
      </c>
      <c r="C260">
        <f t="shared" si="6"/>
        <v>3</v>
      </c>
      <c r="D260">
        <v>9048</v>
      </c>
      <c r="E260" s="1">
        <f>VLOOKUP(B260,balance!J:K,2,FALSE)</f>
        <v>4200</v>
      </c>
      <c r="F260">
        <v>89</v>
      </c>
      <c r="G260">
        <f>IF(C260=8,VLOOKUP(B260-1,balance!X:Z,3,FALSE)/100,VLOOKUP(B260,balance!X:Z,2,FALSE)/100)</f>
        <v>7.7000000000000002E-3</v>
      </c>
    </row>
    <row r="261" spans="1:7" x14ac:dyDescent="0.3">
      <c r="A261">
        <v>259</v>
      </c>
      <c r="B261">
        <f t="shared" si="7"/>
        <v>33</v>
      </c>
      <c r="C261">
        <f t="shared" si="6"/>
        <v>4</v>
      </c>
      <c r="D261">
        <v>9048</v>
      </c>
      <c r="E261" s="1">
        <f>VLOOKUP(B261,balance!J:K,2,FALSE)</f>
        <v>4200</v>
      </c>
      <c r="F261">
        <v>89</v>
      </c>
      <c r="G261">
        <f>IF(C261=8,VLOOKUP(B261-1,balance!X:Z,3,FALSE)/100,VLOOKUP(B261,balance!X:Z,2,FALSE)/100)</f>
        <v>7.7000000000000002E-3</v>
      </c>
    </row>
    <row r="262" spans="1:7" x14ac:dyDescent="0.3">
      <c r="A262">
        <v>260</v>
      </c>
      <c r="B262">
        <f t="shared" si="7"/>
        <v>33</v>
      </c>
      <c r="C262">
        <f t="shared" si="6"/>
        <v>5</v>
      </c>
      <c r="D262">
        <v>9048</v>
      </c>
      <c r="E262" s="1">
        <f>VLOOKUP(B262,balance!J:K,2,FALSE)</f>
        <v>4200</v>
      </c>
      <c r="F262">
        <v>89</v>
      </c>
      <c r="G262">
        <f>IF(C262=8,VLOOKUP(B262-1,balance!X:Z,3,FALSE)/100,VLOOKUP(B262,balance!X:Z,2,FALSE)/100)</f>
        <v>7.7000000000000002E-3</v>
      </c>
    </row>
    <row r="263" spans="1:7" x14ac:dyDescent="0.3">
      <c r="A263">
        <v>261</v>
      </c>
      <c r="B263">
        <f t="shared" si="7"/>
        <v>33</v>
      </c>
      <c r="C263">
        <f t="shared" si="6"/>
        <v>6</v>
      </c>
      <c r="D263">
        <v>9048</v>
      </c>
      <c r="E263" s="1">
        <f>VLOOKUP(B263,balance!J:K,2,FALSE)</f>
        <v>4200</v>
      </c>
      <c r="F263">
        <v>89</v>
      </c>
      <c r="G263">
        <f>IF(C263=8,VLOOKUP(B263-1,balance!X:Z,3,FALSE)/100,VLOOKUP(B263,balance!X:Z,2,FALSE)/100)</f>
        <v>7.7000000000000002E-3</v>
      </c>
    </row>
    <row r="264" spans="1:7" x14ac:dyDescent="0.3">
      <c r="A264">
        <v>262</v>
      </c>
      <c r="B264">
        <f t="shared" si="7"/>
        <v>33</v>
      </c>
      <c r="C264">
        <f t="shared" si="6"/>
        <v>7</v>
      </c>
      <c r="D264">
        <v>9048</v>
      </c>
      <c r="E264" s="1">
        <f>VLOOKUP(B264,balance!J:K,2,FALSE)</f>
        <v>4200</v>
      </c>
      <c r="F264">
        <v>89</v>
      </c>
      <c r="G264">
        <f>IF(C264=8,VLOOKUP(B264-1,balance!X:Z,3,FALSE)/100,VLOOKUP(B264,balance!X:Z,2,FALSE)/100)</f>
        <v>7.7000000000000002E-3</v>
      </c>
    </row>
    <row r="265" spans="1:7" x14ac:dyDescent="0.3">
      <c r="A265">
        <v>263</v>
      </c>
      <c r="B265">
        <f t="shared" si="7"/>
        <v>34</v>
      </c>
      <c r="C265">
        <f t="shared" si="6"/>
        <v>8</v>
      </c>
      <c r="D265">
        <v>9048</v>
      </c>
      <c r="E265" s="1">
        <f>VLOOKUP(B265,balance!J:K,2,FALSE)</f>
        <v>4300</v>
      </c>
      <c r="F265">
        <v>89</v>
      </c>
      <c r="G265">
        <f>IF(C265=8,VLOOKUP(B265-1,balance!X:Z,3,FALSE)/100,VLOOKUP(B265,balance!X:Z,2,FALSE)/100)</f>
        <v>5.3900000000000003E-2</v>
      </c>
    </row>
    <row r="266" spans="1:7" x14ac:dyDescent="0.3">
      <c r="A266">
        <v>264</v>
      </c>
      <c r="B266">
        <f t="shared" si="7"/>
        <v>34</v>
      </c>
      <c r="C266">
        <f t="shared" si="6"/>
        <v>1</v>
      </c>
      <c r="D266">
        <v>9048</v>
      </c>
      <c r="E266" s="1">
        <f>VLOOKUP(B266,balance!J:K,2,FALSE)</f>
        <v>4300</v>
      </c>
      <c r="F266">
        <v>89</v>
      </c>
      <c r="G266">
        <f>IF(C266=8,VLOOKUP(B266-1,balance!X:Z,3,FALSE)/100,VLOOKUP(B266,balance!X:Z,2,FALSE)/100)</f>
        <v>8.0000000000000002E-3</v>
      </c>
    </row>
    <row r="267" spans="1:7" x14ac:dyDescent="0.3">
      <c r="A267">
        <v>265</v>
      </c>
      <c r="B267">
        <f t="shared" si="7"/>
        <v>34</v>
      </c>
      <c r="C267">
        <f t="shared" ref="C267:C330" si="8">C259</f>
        <v>2</v>
      </c>
      <c r="D267">
        <v>9048</v>
      </c>
      <c r="E267" s="1">
        <f>VLOOKUP(B267,balance!J:K,2,FALSE)</f>
        <v>4300</v>
      </c>
      <c r="F267">
        <v>89</v>
      </c>
      <c r="G267">
        <f>IF(C267=8,VLOOKUP(B267-1,balance!X:Z,3,FALSE)/100,VLOOKUP(B267,balance!X:Z,2,FALSE)/100)</f>
        <v>8.0000000000000002E-3</v>
      </c>
    </row>
    <row r="268" spans="1:7" x14ac:dyDescent="0.3">
      <c r="A268">
        <v>266</v>
      </c>
      <c r="B268">
        <f t="shared" si="7"/>
        <v>34</v>
      </c>
      <c r="C268">
        <f t="shared" si="8"/>
        <v>3</v>
      </c>
      <c r="D268">
        <v>9048</v>
      </c>
      <c r="E268" s="1">
        <f>VLOOKUP(B268,balance!J:K,2,FALSE)</f>
        <v>4300</v>
      </c>
      <c r="F268">
        <v>89</v>
      </c>
      <c r="G268">
        <f>IF(C268=8,VLOOKUP(B268-1,balance!X:Z,3,FALSE)/100,VLOOKUP(B268,balance!X:Z,2,FALSE)/100)</f>
        <v>8.0000000000000002E-3</v>
      </c>
    </row>
    <row r="269" spans="1:7" x14ac:dyDescent="0.3">
      <c r="A269">
        <v>267</v>
      </c>
      <c r="B269">
        <f t="shared" si="7"/>
        <v>34</v>
      </c>
      <c r="C269">
        <f t="shared" si="8"/>
        <v>4</v>
      </c>
      <c r="D269">
        <v>9048</v>
      </c>
      <c r="E269" s="1">
        <f>VLOOKUP(B269,balance!J:K,2,FALSE)</f>
        <v>4300</v>
      </c>
      <c r="F269">
        <v>89</v>
      </c>
      <c r="G269">
        <f>IF(C269=8,VLOOKUP(B269-1,balance!X:Z,3,FALSE)/100,VLOOKUP(B269,balance!X:Z,2,FALSE)/100)</f>
        <v>8.0000000000000002E-3</v>
      </c>
    </row>
    <row r="270" spans="1:7" x14ac:dyDescent="0.3">
      <c r="A270">
        <v>268</v>
      </c>
      <c r="B270">
        <f t="shared" si="7"/>
        <v>34</v>
      </c>
      <c r="C270">
        <f t="shared" si="8"/>
        <v>5</v>
      </c>
      <c r="D270">
        <v>9048</v>
      </c>
      <c r="E270" s="1">
        <f>VLOOKUP(B270,balance!J:K,2,FALSE)</f>
        <v>4300</v>
      </c>
      <c r="F270">
        <v>89</v>
      </c>
      <c r="G270">
        <f>IF(C270=8,VLOOKUP(B270-1,balance!X:Z,3,FALSE)/100,VLOOKUP(B270,balance!X:Z,2,FALSE)/100)</f>
        <v>8.0000000000000002E-3</v>
      </c>
    </row>
    <row r="271" spans="1:7" x14ac:dyDescent="0.3">
      <c r="A271">
        <v>269</v>
      </c>
      <c r="B271">
        <f t="shared" si="7"/>
        <v>34</v>
      </c>
      <c r="C271">
        <f t="shared" si="8"/>
        <v>6</v>
      </c>
      <c r="D271">
        <v>9048</v>
      </c>
      <c r="E271" s="1">
        <f>VLOOKUP(B271,balance!J:K,2,FALSE)</f>
        <v>4300</v>
      </c>
      <c r="F271">
        <v>89</v>
      </c>
      <c r="G271">
        <f>IF(C271=8,VLOOKUP(B271-1,balance!X:Z,3,FALSE)/100,VLOOKUP(B271,balance!X:Z,2,FALSE)/100)</f>
        <v>8.0000000000000002E-3</v>
      </c>
    </row>
    <row r="272" spans="1:7" x14ac:dyDescent="0.3">
      <c r="A272">
        <v>270</v>
      </c>
      <c r="B272">
        <f t="shared" si="7"/>
        <v>34</v>
      </c>
      <c r="C272">
        <f t="shared" si="8"/>
        <v>7</v>
      </c>
      <c r="D272">
        <v>9048</v>
      </c>
      <c r="E272" s="1">
        <f>VLOOKUP(B272,balance!J:K,2,FALSE)</f>
        <v>4300</v>
      </c>
      <c r="F272">
        <v>89</v>
      </c>
      <c r="G272">
        <f>IF(C272=8,VLOOKUP(B272-1,balance!X:Z,3,FALSE)/100,VLOOKUP(B272,balance!X:Z,2,FALSE)/100)</f>
        <v>8.0000000000000002E-3</v>
      </c>
    </row>
    <row r="273" spans="1:7" x14ac:dyDescent="0.3">
      <c r="A273">
        <v>271</v>
      </c>
      <c r="B273">
        <f t="shared" si="7"/>
        <v>35</v>
      </c>
      <c r="C273">
        <f t="shared" si="8"/>
        <v>8</v>
      </c>
      <c r="D273">
        <v>9048</v>
      </c>
      <c r="E273" s="1">
        <f>VLOOKUP(B273,balance!J:K,2,FALSE)</f>
        <v>4400</v>
      </c>
      <c r="F273">
        <v>89</v>
      </c>
      <c r="G273">
        <f>IF(C273=8,VLOOKUP(B273-1,balance!X:Z,3,FALSE)/100,VLOOKUP(B273,balance!X:Z,2,FALSE)/100)</f>
        <v>5.6000000000000008E-2</v>
      </c>
    </row>
    <row r="274" spans="1:7" x14ac:dyDescent="0.3">
      <c r="A274">
        <v>272</v>
      </c>
      <c r="B274">
        <f t="shared" ref="B274:B337" si="9">B266+1</f>
        <v>35</v>
      </c>
      <c r="C274">
        <f t="shared" si="8"/>
        <v>1</v>
      </c>
      <c r="D274">
        <v>9048</v>
      </c>
      <c r="E274" s="1">
        <f>VLOOKUP(B274,balance!J:K,2,FALSE)</f>
        <v>4400</v>
      </c>
      <c r="F274">
        <v>89</v>
      </c>
      <c r="G274">
        <f>IF(C274=8,VLOOKUP(B274-1,balance!X:Z,3,FALSE)/100,VLOOKUP(B274,balance!X:Z,2,FALSE)/100)</f>
        <v>8.3000000000000001E-3</v>
      </c>
    </row>
    <row r="275" spans="1:7" x14ac:dyDescent="0.3">
      <c r="A275">
        <v>273</v>
      </c>
      <c r="B275">
        <f t="shared" si="9"/>
        <v>35</v>
      </c>
      <c r="C275">
        <f t="shared" si="8"/>
        <v>2</v>
      </c>
      <c r="D275">
        <v>9048</v>
      </c>
      <c r="E275" s="1">
        <f>VLOOKUP(B275,balance!J:K,2,FALSE)</f>
        <v>4400</v>
      </c>
      <c r="F275">
        <v>89</v>
      </c>
      <c r="G275">
        <f>IF(C275=8,VLOOKUP(B275-1,balance!X:Z,3,FALSE)/100,VLOOKUP(B275,balance!X:Z,2,FALSE)/100)</f>
        <v>8.3000000000000001E-3</v>
      </c>
    </row>
    <row r="276" spans="1:7" x14ac:dyDescent="0.3">
      <c r="A276">
        <v>274</v>
      </c>
      <c r="B276">
        <f t="shared" si="9"/>
        <v>35</v>
      </c>
      <c r="C276">
        <f t="shared" si="8"/>
        <v>3</v>
      </c>
      <c r="D276">
        <v>9048</v>
      </c>
      <c r="E276" s="1">
        <f>VLOOKUP(B276,balance!J:K,2,FALSE)</f>
        <v>4400</v>
      </c>
      <c r="F276">
        <v>89</v>
      </c>
      <c r="G276">
        <f>IF(C276=8,VLOOKUP(B276-1,balance!X:Z,3,FALSE)/100,VLOOKUP(B276,balance!X:Z,2,FALSE)/100)</f>
        <v>8.3000000000000001E-3</v>
      </c>
    </row>
    <row r="277" spans="1:7" x14ac:dyDescent="0.3">
      <c r="A277">
        <v>275</v>
      </c>
      <c r="B277">
        <f t="shared" si="9"/>
        <v>35</v>
      </c>
      <c r="C277">
        <f t="shared" si="8"/>
        <v>4</v>
      </c>
      <c r="D277">
        <v>9048</v>
      </c>
      <c r="E277" s="1">
        <f>VLOOKUP(B277,balance!J:K,2,FALSE)</f>
        <v>4400</v>
      </c>
      <c r="F277">
        <v>89</v>
      </c>
      <c r="G277">
        <f>IF(C277=8,VLOOKUP(B277-1,balance!X:Z,3,FALSE)/100,VLOOKUP(B277,balance!X:Z,2,FALSE)/100)</f>
        <v>8.3000000000000001E-3</v>
      </c>
    </row>
    <row r="278" spans="1:7" x14ac:dyDescent="0.3">
      <c r="A278">
        <v>276</v>
      </c>
      <c r="B278">
        <f t="shared" si="9"/>
        <v>35</v>
      </c>
      <c r="C278">
        <f t="shared" si="8"/>
        <v>5</v>
      </c>
      <c r="D278">
        <v>9048</v>
      </c>
      <c r="E278" s="1">
        <f>VLOOKUP(B278,balance!J:K,2,FALSE)</f>
        <v>4400</v>
      </c>
      <c r="F278">
        <v>89</v>
      </c>
      <c r="G278">
        <f>IF(C278=8,VLOOKUP(B278-1,balance!X:Z,3,FALSE)/100,VLOOKUP(B278,balance!X:Z,2,FALSE)/100)</f>
        <v>8.3000000000000001E-3</v>
      </c>
    </row>
    <row r="279" spans="1:7" x14ac:dyDescent="0.3">
      <c r="A279">
        <v>277</v>
      </c>
      <c r="B279">
        <f t="shared" si="9"/>
        <v>35</v>
      </c>
      <c r="C279">
        <f t="shared" si="8"/>
        <v>6</v>
      </c>
      <c r="D279">
        <v>9048</v>
      </c>
      <c r="E279" s="1">
        <f>VLOOKUP(B279,balance!J:K,2,FALSE)</f>
        <v>4400</v>
      </c>
      <c r="F279">
        <v>89</v>
      </c>
      <c r="G279">
        <f>IF(C279=8,VLOOKUP(B279-1,balance!X:Z,3,FALSE)/100,VLOOKUP(B279,balance!X:Z,2,FALSE)/100)</f>
        <v>8.3000000000000001E-3</v>
      </c>
    </row>
    <row r="280" spans="1:7" x14ac:dyDescent="0.3">
      <c r="A280">
        <v>278</v>
      </c>
      <c r="B280">
        <f t="shared" si="9"/>
        <v>35</v>
      </c>
      <c r="C280">
        <f t="shared" si="8"/>
        <v>7</v>
      </c>
      <c r="D280">
        <v>9048</v>
      </c>
      <c r="E280" s="1">
        <f>VLOOKUP(B280,balance!J:K,2,FALSE)</f>
        <v>4400</v>
      </c>
      <c r="F280">
        <v>89</v>
      </c>
      <c r="G280">
        <f>IF(C280=8,VLOOKUP(B280-1,balance!X:Z,3,FALSE)/100,VLOOKUP(B280,balance!X:Z,2,FALSE)/100)</f>
        <v>8.3000000000000001E-3</v>
      </c>
    </row>
    <row r="281" spans="1:7" x14ac:dyDescent="0.3">
      <c r="A281">
        <v>279</v>
      </c>
      <c r="B281">
        <f t="shared" si="9"/>
        <v>36</v>
      </c>
      <c r="C281">
        <f t="shared" si="8"/>
        <v>8</v>
      </c>
      <c r="D281">
        <v>9048</v>
      </c>
      <c r="E281" s="1">
        <f>VLOOKUP(B281,balance!J:K,2,FALSE)</f>
        <v>4500</v>
      </c>
      <c r="F281">
        <v>89</v>
      </c>
      <c r="G281">
        <f>IF(C281=8,VLOOKUP(B281-1,balance!X:Z,3,FALSE)/100,VLOOKUP(B281,balance!X:Z,2,FALSE)/100)</f>
        <v>5.8099999999999999E-2</v>
      </c>
    </row>
    <row r="282" spans="1:7" x14ac:dyDescent="0.3">
      <c r="A282">
        <v>280</v>
      </c>
      <c r="B282">
        <f t="shared" si="9"/>
        <v>36</v>
      </c>
      <c r="C282">
        <f t="shared" si="8"/>
        <v>1</v>
      </c>
      <c r="D282">
        <v>9048</v>
      </c>
      <c r="E282" s="1">
        <f>VLOOKUP(B282,balance!J:K,2,FALSE)</f>
        <v>4500</v>
      </c>
      <c r="F282">
        <v>89</v>
      </c>
      <c r="G282">
        <f>IF(C282=8,VLOOKUP(B282-1,balance!X:Z,3,FALSE)/100,VLOOKUP(B282,balance!X:Z,2,FALSE)/100)</f>
        <v>8.6E-3</v>
      </c>
    </row>
    <row r="283" spans="1:7" x14ac:dyDescent="0.3">
      <c r="A283">
        <v>281</v>
      </c>
      <c r="B283">
        <f t="shared" si="9"/>
        <v>36</v>
      </c>
      <c r="C283">
        <f t="shared" si="8"/>
        <v>2</v>
      </c>
      <c r="D283">
        <v>9048</v>
      </c>
      <c r="E283" s="1">
        <f>VLOOKUP(B283,balance!J:K,2,FALSE)</f>
        <v>4500</v>
      </c>
      <c r="F283">
        <v>89</v>
      </c>
      <c r="G283">
        <f>IF(C283=8,VLOOKUP(B283-1,balance!X:Z,3,FALSE)/100,VLOOKUP(B283,balance!X:Z,2,FALSE)/100)</f>
        <v>8.6E-3</v>
      </c>
    </row>
    <row r="284" spans="1:7" x14ac:dyDescent="0.3">
      <c r="A284">
        <v>282</v>
      </c>
      <c r="B284">
        <f t="shared" si="9"/>
        <v>36</v>
      </c>
      <c r="C284">
        <f t="shared" si="8"/>
        <v>3</v>
      </c>
      <c r="D284">
        <v>9048</v>
      </c>
      <c r="E284" s="1">
        <f>VLOOKUP(B284,balance!J:K,2,FALSE)</f>
        <v>4500</v>
      </c>
      <c r="F284">
        <v>89</v>
      </c>
      <c r="G284">
        <f>IF(C284=8,VLOOKUP(B284-1,balance!X:Z,3,FALSE)/100,VLOOKUP(B284,balance!X:Z,2,FALSE)/100)</f>
        <v>8.6E-3</v>
      </c>
    </row>
    <row r="285" spans="1:7" x14ac:dyDescent="0.3">
      <c r="A285">
        <v>283</v>
      </c>
      <c r="B285">
        <f t="shared" si="9"/>
        <v>36</v>
      </c>
      <c r="C285">
        <f t="shared" si="8"/>
        <v>4</v>
      </c>
      <c r="D285">
        <v>9048</v>
      </c>
      <c r="E285" s="1">
        <f>VLOOKUP(B285,balance!J:K,2,FALSE)</f>
        <v>4500</v>
      </c>
      <c r="F285">
        <v>89</v>
      </c>
      <c r="G285">
        <f>IF(C285=8,VLOOKUP(B285-1,balance!X:Z,3,FALSE)/100,VLOOKUP(B285,balance!X:Z,2,FALSE)/100)</f>
        <v>8.6E-3</v>
      </c>
    </row>
    <row r="286" spans="1:7" x14ac:dyDescent="0.3">
      <c r="A286">
        <v>284</v>
      </c>
      <c r="B286">
        <f t="shared" si="9"/>
        <v>36</v>
      </c>
      <c r="C286">
        <f t="shared" si="8"/>
        <v>5</v>
      </c>
      <c r="D286">
        <v>9048</v>
      </c>
      <c r="E286" s="1">
        <f>VLOOKUP(B286,balance!J:K,2,FALSE)</f>
        <v>4500</v>
      </c>
      <c r="F286">
        <v>89</v>
      </c>
      <c r="G286">
        <f>IF(C286=8,VLOOKUP(B286-1,balance!X:Z,3,FALSE)/100,VLOOKUP(B286,balance!X:Z,2,FALSE)/100)</f>
        <v>8.6E-3</v>
      </c>
    </row>
    <row r="287" spans="1:7" x14ac:dyDescent="0.3">
      <c r="A287">
        <v>285</v>
      </c>
      <c r="B287">
        <f t="shared" si="9"/>
        <v>36</v>
      </c>
      <c r="C287">
        <f t="shared" si="8"/>
        <v>6</v>
      </c>
      <c r="D287">
        <v>9048</v>
      </c>
      <c r="E287" s="1">
        <f>VLOOKUP(B287,balance!J:K,2,FALSE)</f>
        <v>4500</v>
      </c>
      <c r="F287">
        <v>89</v>
      </c>
      <c r="G287">
        <f>IF(C287=8,VLOOKUP(B287-1,balance!X:Z,3,FALSE)/100,VLOOKUP(B287,balance!X:Z,2,FALSE)/100)</f>
        <v>8.6E-3</v>
      </c>
    </row>
    <row r="288" spans="1:7" x14ac:dyDescent="0.3">
      <c r="A288">
        <v>286</v>
      </c>
      <c r="B288">
        <f t="shared" si="9"/>
        <v>36</v>
      </c>
      <c r="C288">
        <f t="shared" si="8"/>
        <v>7</v>
      </c>
      <c r="D288">
        <v>9048</v>
      </c>
      <c r="E288" s="1">
        <f>VLOOKUP(B288,balance!J:K,2,FALSE)</f>
        <v>4500</v>
      </c>
      <c r="F288">
        <v>89</v>
      </c>
      <c r="G288">
        <f>IF(C288=8,VLOOKUP(B288-1,balance!X:Z,3,FALSE)/100,VLOOKUP(B288,balance!X:Z,2,FALSE)/100)</f>
        <v>8.6E-3</v>
      </c>
    </row>
    <row r="289" spans="1:7" x14ac:dyDescent="0.3">
      <c r="A289">
        <v>287</v>
      </c>
      <c r="B289">
        <f t="shared" si="9"/>
        <v>37</v>
      </c>
      <c r="C289">
        <f t="shared" si="8"/>
        <v>8</v>
      </c>
      <c r="D289">
        <v>9048</v>
      </c>
      <c r="E289" s="1">
        <f>VLOOKUP(B289,balance!J:K,2,FALSE)</f>
        <v>4600</v>
      </c>
      <c r="F289">
        <v>89</v>
      </c>
      <c r="G289">
        <f>IF(C289=8,VLOOKUP(B289-1,balance!X:Z,3,FALSE)/100,VLOOKUP(B289,balance!X:Z,2,FALSE)/100)</f>
        <v>6.0199999999999997E-2</v>
      </c>
    </row>
    <row r="290" spans="1:7" x14ac:dyDescent="0.3">
      <c r="A290">
        <v>288</v>
      </c>
      <c r="B290">
        <f t="shared" si="9"/>
        <v>37</v>
      </c>
      <c r="C290">
        <f t="shared" si="8"/>
        <v>1</v>
      </c>
      <c r="D290">
        <v>9048</v>
      </c>
      <c r="E290" s="1">
        <f>VLOOKUP(B290,balance!J:K,2,FALSE)</f>
        <v>4600</v>
      </c>
      <c r="F290">
        <v>89</v>
      </c>
      <c r="G290">
        <f>IF(C290=8,VLOOKUP(B290-1,balance!X:Z,3,FALSE)/100,VLOOKUP(B290,balance!X:Z,2,FALSE)/100)</f>
        <v>8.8999999999999999E-3</v>
      </c>
    </row>
    <row r="291" spans="1:7" x14ac:dyDescent="0.3">
      <c r="A291">
        <v>289</v>
      </c>
      <c r="B291">
        <f t="shared" si="9"/>
        <v>37</v>
      </c>
      <c r="C291">
        <f t="shared" si="8"/>
        <v>2</v>
      </c>
      <c r="D291">
        <v>9048</v>
      </c>
      <c r="E291" s="1">
        <f>VLOOKUP(B291,balance!J:K,2,FALSE)</f>
        <v>4600</v>
      </c>
      <c r="F291">
        <v>89</v>
      </c>
      <c r="G291">
        <f>IF(C291=8,VLOOKUP(B291-1,balance!X:Z,3,FALSE)/100,VLOOKUP(B291,balance!X:Z,2,FALSE)/100)</f>
        <v>8.8999999999999999E-3</v>
      </c>
    </row>
    <row r="292" spans="1:7" x14ac:dyDescent="0.3">
      <c r="A292">
        <v>290</v>
      </c>
      <c r="B292">
        <f t="shared" si="9"/>
        <v>37</v>
      </c>
      <c r="C292">
        <f t="shared" si="8"/>
        <v>3</v>
      </c>
      <c r="D292">
        <v>9048</v>
      </c>
      <c r="E292" s="1">
        <f>VLOOKUP(B292,balance!J:K,2,FALSE)</f>
        <v>4600</v>
      </c>
      <c r="F292">
        <v>89</v>
      </c>
      <c r="G292">
        <f>IF(C292=8,VLOOKUP(B292-1,balance!X:Z,3,FALSE)/100,VLOOKUP(B292,balance!X:Z,2,FALSE)/100)</f>
        <v>8.8999999999999999E-3</v>
      </c>
    </row>
    <row r="293" spans="1:7" x14ac:dyDescent="0.3">
      <c r="A293">
        <v>291</v>
      </c>
      <c r="B293">
        <f t="shared" si="9"/>
        <v>37</v>
      </c>
      <c r="C293">
        <f t="shared" si="8"/>
        <v>4</v>
      </c>
      <c r="D293">
        <v>9048</v>
      </c>
      <c r="E293" s="1">
        <f>VLOOKUP(B293,balance!J:K,2,FALSE)</f>
        <v>4600</v>
      </c>
      <c r="F293">
        <v>89</v>
      </c>
      <c r="G293">
        <f>IF(C293=8,VLOOKUP(B293-1,balance!X:Z,3,FALSE)/100,VLOOKUP(B293,balance!X:Z,2,FALSE)/100)</f>
        <v>8.8999999999999999E-3</v>
      </c>
    </row>
    <row r="294" spans="1:7" x14ac:dyDescent="0.3">
      <c r="A294">
        <v>292</v>
      </c>
      <c r="B294">
        <f t="shared" si="9"/>
        <v>37</v>
      </c>
      <c r="C294">
        <f t="shared" si="8"/>
        <v>5</v>
      </c>
      <c r="D294">
        <v>9048</v>
      </c>
      <c r="E294" s="1">
        <f>VLOOKUP(B294,balance!J:K,2,FALSE)</f>
        <v>4600</v>
      </c>
      <c r="F294">
        <v>89</v>
      </c>
      <c r="G294">
        <f>IF(C294=8,VLOOKUP(B294-1,balance!X:Z,3,FALSE)/100,VLOOKUP(B294,balance!X:Z,2,FALSE)/100)</f>
        <v>8.8999999999999999E-3</v>
      </c>
    </row>
    <row r="295" spans="1:7" x14ac:dyDescent="0.3">
      <c r="A295">
        <v>293</v>
      </c>
      <c r="B295">
        <f t="shared" si="9"/>
        <v>37</v>
      </c>
      <c r="C295">
        <f t="shared" si="8"/>
        <v>6</v>
      </c>
      <c r="D295">
        <v>9048</v>
      </c>
      <c r="E295" s="1">
        <f>VLOOKUP(B295,balance!J:K,2,FALSE)</f>
        <v>4600</v>
      </c>
      <c r="F295">
        <v>89</v>
      </c>
      <c r="G295">
        <f>IF(C295=8,VLOOKUP(B295-1,balance!X:Z,3,FALSE)/100,VLOOKUP(B295,balance!X:Z,2,FALSE)/100)</f>
        <v>8.8999999999999999E-3</v>
      </c>
    </row>
    <row r="296" spans="1:7" x14ac:dyDescent="0.3">
      <c r="A296">
        <v>294</v>
      </c>
      <c r="B296">
        <f t="shared" si="9"/>
        <v>37</v>
      </c>
      <c r="C296">
        <f t="shared" si="8"/>
        <v>7</v>
      </c>
      <c r="D296">
        <v>9048</v>
      </c>
      <c r="E296" s="1">
        <f>VLOOKUP(B296,balance!J:K,2,FALSE)</f>
        <v>4600</v>
      </c>
      <c r="F296">
        <v>89</v>
      </c>
      <c r="G296">
        <f>IF(C296=8,VLOOKUP(B296-1,balance!X:Z,3,FALSE)/100,VLOOKUP(B296,balance!X:Z,2,FALSE)/100)</f>
        <v>8.8999999999999999E-3</v>
      </c>
    </row>
    <row r="297" spans="1:7" x14ac:dyDescent="0.3">
      <c r="A297">
        <v>295</v>
      </c>
      <c r="B297">
        <f t="shared" si="9"/>
        <v>38</v>
      </c>
      <c r="C297">
        <f t="shared" si="8"/>
        <v>8</v>
      </c>
      <c r="D297">
        <v>9048</v>
      </c>
      <c r="E297" s="1">
        <f>VLOOKUP(B297,balance!J:K,2,FALSE)</f>
        <v>4700</v>
      </c>
      <c r="F297">
        <v>89</v>
      </c>
      <c r="G297">
        <f>IF(C297=8,VLOOKUP(B297-1,balance!X:Z,3,FALSE)/100,VLOOKUP(B297,balance!X:Z,2,FALSE)/100)</f>
        <v>6.2300000000000001E-2</v>
      </c>
    </row>
    <row r="298" spans="1:7" x14ac:dyDescent="0.3">
      <c r="A298">
        <v>296</v>
      </c>
      <c r="B298">
        <f t="shared" si="9"/>
        <v>38</v>
      </c>
      <c r="C298">
        <f t="shared" si="8"/>
        <v>1</v>
      </c>
      <c r="D298">
        <v>9048</v>
      </c>
      <c r="E298" s="1">
        <f>VLOOKUP(B298,balance!J:K,2,FALSE)</f>
        <v>4700</v>
      </c>
      <c r="F298">
        <v>89</v>
      </c>
      <c r="G298">
        <f>IF(C298=8,VLOOKUP(B298-1,balance!X:Z,3,FALSE)/100,VLOOKUP(B298,balance!X:Z,2,FALSE)/100)</f>
        <v>9.1999999999999998E-3</v>
      </c>
    </row>
    <row r="299" spans="1:7" x14ac:dyDescent="0.3">
      <c r="A299">
        <v>297</v>
      </c>
      <c r="B299">
        <f t="shared" si="9"/>
        <v>38</v>
      </c>
      <c r="C299">
        <f t="shared" si="8"/>
        <v>2</v>
      </c>
      <c r="D299">
        <v>9048</v>
      </c>
      <c r="E299" s="1">
        <f>VLOOKUP(B299,balance!J:K,2,FALSE)</f>
        <v>4700</v>
      </c>
      <c r="F299">
        <v>89</v>
      </c>
      <c r="G299">
        <f>IF(C299=8,VLOOKUP(B299-1,balance!X:Z,3,FALSE)/100,VLOOKUP(B299,balance!X:Z,2,FALSE)/100)</f>
        <v>9.1999999999999998E-3</v>
      </c>
    </row>
    <row r="300" spans="1:7" x14ac:dyDescent="0.3">
      <c r="A300">
        <v>298</v>
      </c>
      <c r="B300">
        <f t="shared" si="9"/>
        <v>38</v>
      </c>
      <c r="C300">
        <f t="shared" si="8"/>
        <v>3</v>
      </c>
      <c r="D300">
        <v>9048</v>
      </c>
      <c r="E300" s="1">
        <f>VLOOKUP(B300,balance!J:K,2,FALSE)</f>
        <v>4700</v>
      </c>
      <c r="F300">
        <v>89</v>
      </c>
      <c r="G300">
        <f>IF(C300=8,VLOOKUP(B300-1,balance!X:Z,3,FALSE)/100,VLOOKUP(B300,balance!X:Z,2,FALSE)/100)</f>
        <v>9.1999999999999998E-3</v>
      </c>
    </row>
    <row r="301" spans="1:7" x14ac:dyDescent="0.3">
      <c r="A301">
        <v>299</v>
      </c>
      <c r="B301">
        <f t="shared" si="9"/>
        <v>38</v>
      </c>
      <c r="C301">
        <f t="shared" si="8"/>
        <v>4</v>
      </c>
      <c r="D301">
        <v>9048</v>
      </c>
      <c r="E301" s="1">
        <f>VLOOKUP(B301,balance!J:K,2,FALSE)</f>
        <v>4700</v>
      </c>
      <c r="F301">
        <v>89</v>
      </c>
      <c r="G301">
        <f>IF(C301=8,VLOOKUP(B301-1,balance!X:Z,3,FALSE)/100,VLOOKUP(B301,balance!X:Z,2,FALSE)/100)</f>
        <v>9.1999999999999998E-3</v>
      </c>
    </row>
    <row r="302" spans="1:7" x14ac:dyDescent="0.3">
      <c r="A302">
        <v>300</v>
      </c>
      <c r="B302">
        <f t="shared" si="9"/>
        <v>38</v>
      </c>
      <c r="C302">
        <f t="shared" si="8"/>
        <v>5</v>
      </c>
      <c r="D302">
        <v>9048</v>
      </c>
      <c r="E302" s="1">
        <f>VLOOKUP(B302,balance!J:K,2,FALSE)</f>
        <v>4700</v>
      </c>
      <c r="F302">
        <v>89</v>
      </c>
      <c r="G302">
        <f>IF(C302=8,VLOOKUP(B302-1,balance!X:Z,3,FALSE)/100,VLOOKUP(B302,balance!X:Z,2,FALSE)/100)</f>
        <v>9.1999999999999998E-3</v>
      </c>
    </row>
    <row r="303" spans="1:7" x14ac:dyDescent="0.3">
      <c r="A303">
        <v>301</v>
      </c>
      <c r="B303">
        <f t="shared" si="9"/>
        <v>38</v>
      </c>
      <c r="C303">
        <f t="shared" si="8"/>
        <v>6</v>
      </c>
      <c r="D303">
        <v>9048</v>
      </c>
      <c r="E303" s="1">
        <f>VLOOKUP(B303,balance!J:K,2,FALSE)</f>
        <v>4700</v>
      </c>
      <c r="F303">
        <v>89</v>
      </c>
      <c r="G303">
        <f>IF(C303=8,VLOOKUP(B303-1,balance!X:Z,3,FALSE)/100,VLOOKUP(B303,balance!X:Z,2,FALSE)/100)</f>
        <v>9.1999999999999998E-3</v>
      </c>
    </row>
    <row r="304" spans="1:7" x14ac:dyDescent="0.3">
      <c r="A304">
        <v>302</v>
      </c>
      <c r="B304">
        <f t="shared" si="9"/>
        <v>38</v>
      </c>
      <c r="C304">
        <f t="shared" si="8"/>
        <v>7</v>
      </c>
      <c r="D304">
        <v>9048</v>
      </c>
      <c r="E304" s="1">
        <f>VLOOKUP(B304,balance!J:K,2,FALSE)</f>
        <v>4700</v>
      </c>
      <c r="F304">
        <v>89</v>
      </c>
      <c r="G304">
        <f>IF(C304=8,VLOOKUP(B304-1,balance!X:Z,3,FALSE)/100,VLOOKUP(B304,balance!X:Z,2,FALSE)/100)</f>
        <v>9.1999999999999998E-3</v>
      </c>
    </row>
    <row r="305" spans="1:7" x14ac:dyDescent="0.3">
      <c r="A305">
        <v>303</v>
      </c>
      <c r="B305">
        <f t="shared" si="9"/>
        <v>39</v>
      </c>
      <c r="C305">
        <f t="shared" si="8"/>
        <v>8</v>
      </c>
      <c r="D305">
        <v>9048</v>
      </c>
      <c r="E305" s="1">
        <f>VLOOKUP(B305,balance!J:K,2,FALSE)</f>
        <v>4800</v>
      </c>
      <c r="F305">
        <v>89</v>
      </c>
      <c r="G305">
        <f>IF(C305=8,VLOOKUP(B305-1,balance!X:Z,3,FALSE)/100,VLOOKUP(B305,balance!X:Z,2,FALSE)/100)</f>
        <v>6.4399999999999999E-2</v>
      </c>
    </row>
    <row r="306" spans="1:7" x14ac:dyDescent="0.3">
      <c r="A306">
        <v>304</v>
      </c>
      <c r="B306">
        <f t="shared" si="9"/>
        <v>39</v>
      </c>
      <c r="C306">
        <f t="shared" si="8"/>
        <v>1</v>
      </c>
      <c r="D306">
        <v>9048</v>
      </c>
      <c r="E306" s="1">
        <f>VLOOKUP(B306,balance!J:K,2,FALSE)</f>
        <v>4800</v>
      </c>
      <c r="F306">
        <v>89</v>
      </c>
      <c r="G306">
        <f>IF(C306=8,VLOOKUP(B306-1,balance!X:Z,3,FALSE)/100,VLOOKUP(B306,balance!X:Z,2,FALSE)/100)</f>
        <v>9.4999999999999998E-3</v>
      </c>
    </row>
    <row r="307" spans="1:7" x14ac:dyDescent="0.3">
      <c r="A307">
        <v>305</v>
      </c>
      <c r="B307">
        <f t="shared" si="9"/>
        <v>39</v>
      </c>
      <c r="C307">
        <f t="shared" si="8"/>
        <v>2</v>
      </c>
      <c r="D307">
        <v>9048</v>
      </c>
      <c r="E307" s="1">
        <f>VLOOKUP(B307,balance!J:K,2,FALSE)</f>
        <v>4800</v>
      </c>
      <c r="F307">
        <v>89</v>
      </c>
      <c r="G307">
        <f>IF(C307=8,VLOOKUP(B307-1,balance!X:Z,3,FALSE)/100,VLOOKUP(B307,balance!X:Z,2,FALSE)/100)</f>
        <v>9.4999999999999998E-3</v>
      </c>
    </row>
    <row r="308" spans="1:7" x14ac:dyDescent="0.3">
      <c r="A308">
        <v>306</v>
      </c>
      <c r="B308">
        <f t="shared" si="9"/>
        <v>39</v>
      </c>
      <c r="C308">
        <f t="shared" si="8"/>
        <v>3</v>
      </c>
      <c r="D308">
        <v>9048</v>
      </c>
      <c r="E308" s="1">
        <f>VLOOKUP(B308,balance!J:K,2,FALSE)</f>
        <v>4800</v>
      </c>
      <c r="F308">
        <v>89</v>
      </c>
      <c r="G308">
        <f>IF(C308=8,VLOOKUP(B308-1,balance!X:Z,3,FALSE)/100,VLOOKUP(B308,balance!X:Z,2,FALSE)/100)</f>
        <v>9.4999999999999998E-3</v>
      </c>
    </row>
    <row r="309" spans="1:7" x14ac:dyDescent="0.3">
      <c r="A309">
        <v>307</v>
      </c>
      <c r="B309">
        <f t="shared" si="9"/>
        <v>39</v>
      </c>
      <c r="C309">
        <f t="shared" si="8"/>
        <v>4</v>
      </c>
      <c r="D309">
        <v>9048</v>
      </c>
      <c r="E309" s="1">
        <f>VLOOKUP(B309,balance!J:K,2,FALSE)</f>
        <v>4800</v>
      </c>
      <c r="F309">
        <v>89</v>
      </c>
      <c r="G309">
        <f>IF(C309=8,VLOOKUP(B309-1,balance!X:Z,3,FALSE)/100,VLOOKUP(B309,balance!X:Z,2,FALSE)/100)</f>
        <v>9.4999999999999998E-3</v>
      </c>
    </row>
    <row r="310" spans="1:7" x14ac:dyDescent="0.3">
      <c r="A310">
        <v>308</v>
      </c>
      <c r="B310">
        <f t="shared" si="9"/>
        <v>39</v>
      </c>
      <c r="C310">
        <f t="shared" si="8"/>
        <v>5</v>
      </c>
      <c r="D310">
        <v>9048</v>
      </c>
      <c r="E310" s="1">
        <f>VLOOKUP(B310,balance!J:K,2,FALSE)</f>
        <v>4800</v>
      </c>
      <c r="F310">
        <v>89</v>
      </c>
      <c r="G310">
        <f>IF(C310=8,VLOOKUP(B310-1,balance!X:Z,3,FALSE)/100,VLOOKUP(B310,balance!X:Z,2,FALSE)/100)</f>
        <v>9.4999999999999998E-3</v>
      </c>
    </row>
    <row r="311" spans="1:7" x14ac:dyDescent="0.3">
      <c r="A311">
        <v>309</v>
      </c>
      <c r="B311">
        <f t="shared" si="9"/>
        <v>39</v>
      </c>
      <c r="C311">
        <f t="shared" si="8"/>
        <v>6</v>
      </c>
      <c r="D311">
        <v>9048</v>
      </c>
      <c r="E311" s="1">
        <f>VLOOKUP(B311,balance!J:K,2,FALSE)</f>
        <v>4800</v>
      </c>
      <c r="F311">
        <v>89</v>
      </c>
      <c r="G311">
        <f>IF(C311=8,VLOOKUP(B311-1,balance!X:Z,3,FALSE)/100,VLOOKUP(B311,balance!X:Z,2,FALSE)/100)</f>
        <v>9.4999999999999998E-3</v>
      </c>
    </row>
    <row r="312" spans="1:7" x14ac:dyDescent="0.3">
      <c r="A312">
        <v>310</v>
      </c>
      <c r="B312">
        <f t="shared" si="9"/>
        <v>39</v>
      </c>
      <c r="C312">
        <f t="shared" si="8"/>
        <v>7</v>
      </c>
      <c r="D312">
        <v>9048</v>
      </c>
      <c r="E312" s="1">
        <f>VLOOKUP(B312,balance!J:K,2,FALSE)</f>
        <v>4800</v>
      </c>
      <c r="F312">
        <v>89</v>
      </c>
      <c r="G312">
        <f>IF(C312=8,VLOOKUP(B312-1,balance!X:Z,3,FALSE)/100,VLOOKUP(B312,balance!X:Z,2,FALSE)/100)</f>
        <v>9.4999999999999998E-3</v>
      </c>
    </row>
    <row r="313" spans="1:7" x14ac:dyDescent="0.3">
      <c r="A313">
        <v>311</v>
      </c>
      <c r="B313">
        <f t="shared" si="9"/>
        <v>40</v>
      </c>
      <c r="C313">
        <f t="shared" si="8"/>
        <v>8</v>
      </c>
      <c r="D313">
        <v>9048</v>
      </c>
      <c r="E313" s="1">
        <f>VLOOKUP(B313,balance!J:K,2,FALSE)</f>
        <v>4900</v>
      </c>
      <c r="F313">
        <v>89</v>
      </c>
      <c r="G313">
        <f>IF(C313=8,VLOOKUP(B313-1,balance!X:Z,3,FALSE)/100,VLOOKUP(B313,balance!X:Z,2,FALSE)/100)</f>
        <v>6.649999999999999E-2</v>
      </c>
    </row>
    <row r="314" spans="1:7" x14ac:dyDescent="0.3">
      <c r="A314">
        <v>312</v>
      </c>
      <c r="B314">
        <f t="shared" si="9"/>
        <v>40</v>
      </c>
      <c r="C314">
        <f t="shared" si="8"/>
        <v>1</v>
      </c>
      <c r="D314">
        <v>9048</v>
      </c>
      <c r="E314" s="1">
        <f>VLOOKUP(B314,balance!J:K,2,FALSE)</f>
        <v>4900</v>
      </c>
      <c r="F314">
        <v>89</v>
      </c>
      <c r="G314">
        <f>IF(C314=8,VLOOKUP(B314-1,balance!X:Z,3,FALSE)/100,VLOOKUP(B314,balance!X:Z,2,FALSE)/100)</f>
        <v>9.7999999999999997E-3</v>
      </c>
    </row>
    <row r="315" spans="1:7" x14ac:dyDescent="0.3">
      <c r="A315">
        <v>313</v>
      </c>
      <c r="B315">
        <f t="shared" si="9"/>
        <v>40</v>
      </c>
      <c r="C315">
        <f t="shared" si="8"/>
        <v>2</v>
      </c>
      <c r="D315">
        <v>9048</v>
      </c>
      <c r="E315" s="1">
        <f>VLOOKUP(B315,balance!J:K,2,FALSE)</f>
        <v>4900</v>
      </c>
      <c r="F315">
        <v>89</v>
      </c>
      <c r="G315">
        <f>IF(C315=8,VLOOKUP(B315-1,balance!X:Z,3,FALSE)/100,VLOOKUP(B315,balance!X:Z,2,FALSE)/100)</f>
        <v>9.7999999999999997E-3</v>
      </c>
    </row>
    <row r="316" spans="1:7" x14ac:dyDescent="0.3">
      <c r="A316">
        <v>314</v>
      </c>
      <c r="B316">
        <f t="shared" si="9"/>
        <v>40</v>
      </c>
      <c r="C316">
        <f t="shared" si="8"/>
        <v>3</v>
      </c>
      <c r="D316">
        <v>9048</v>
      </c>
      <c r="E316" s="1">
        <f>VLOOKUP(B316,balance!J:K,2,FALSE)</f>
        <v>4900</v>
      </c>
      <c r="F316">
        <v>89</v>
      </c>
      <c r="G316">
        <f>IF(C316=8,VLOOKUP(B316-1,balance!X:Z,3,FALSE)/100,VLOOKUP(B316,balance!X:Z,2,FALSE)/100)</f>
        <v>9.7999999999999997E-3</v>
      </c>
    </row>
    <row r="317" spans="1:7" x14ac:dyDescent="0.3">
      <c r="A317">
        <v>315</v>
      </c>
      <c r="B317">
        <f t="shared" si="9"/>
        <v>40</v>
      </c>
      <c r="C317">
        <f t="shared" si="8"/>
        <v>4</v>
      </c>
      <c r="D317">
        <v>9048</v>
      </c>
      <c r="E317" s="1">
        <f>VLOOKUP(B317,balance!J:K,2,FALSE)</f>
        <v>4900</v>
      </c>
      <c r="F317">
        <v>89</v>
      </c>
      <c r="G317">
        <f>IF(C317=8,VLOOKUP(B317-1,balance!X:Z,3,FALSE)/100,VLOOKUP(B317,balance!X:Z,2,FALSE)/100)</f>
        <v>9.7999999999999997E-3</v>
      </c>
    </row>
    <row r="318" spans="1:7" x14ac:dyDescent="0.3">
      <c r="A318">
        <v>316</v>
      </c>
      <c r="B318">
        <f t="shared" si="9"/>
        <v>40</v>
      </c>
      <c r="C318">
        <f t="shared" si="8"/>
        <v>5</v>
      </c>
      <c r="D318">
        <v>9048</v>
      </c>
      <c r="E318" s="1">
        <f>VLOOKUP(B318,balance!J:K,2,FALSE)</f>
        <v>4900</v>
      </c>
      <c r="F318">
        <v>89</v>
      </c>
      <c r="G318">
        <f>IF(C318=8,VLOOKUP(B318-1,balance!X:Z,3,FALSE)/100,VLOOKUP(B318,balance!X:Z,2,FALSE)/100)</f>
        <v>9.7999999999999997E-3</v>
      </c>
    </row>
    <row r="319" spans="1:7" x14ac:dyDescent="0.3">
      <c r="A319">
        <v>317</v>
      </c>
      <c r="B319">
        <f t="shared" si="9"/>
        <v>40</v>
      </c>
      <c r="C319">
        <f t="shared" si="8"/>
        <v>6</v>
      </c>
      <c r="D319">
        <v>9048</v>
      </c>
      <c r="E319" s="1">
        <f>VLOOKUP(B319,balance!J:K,2,FALSE)</f>
        <v>4900</v>
      </c>
      <c r="F319">
        <v>89</v>
      </c>
      <c r="G319">
        <f>IF(C319=8,VLOOKUP(B319-1,balance!X:Z,3,FALSE)/100,VLOOKUP(B319,balance!X:Z,2,FALSE)/100)</f>
        <v>9.7999999999999997E-3</v>
      </c>
    </row>
    <row r="320" spans="1:7" x14ac:dyDescent="0.3">
      <c r="A320">
        <v>318</v>
      </c>
      <c r="B320">
        <f t="shared" si="9"/>
        <v>40</v>
      </c>
      <c r="C320">
        <f t="shared" si="8"/>
        <v>7</v>
      </c>
      <c r="D320">
        <v>9048</v>
      </c>
      <c r="E320" s="1">
        <f>VLOOKUP(B320,balance!J:K,2,FALSE)</f>
        <v>4900</v>
      </c>
      <c r="F320">
        <v>89</v>
      </c>
      <c r="G320">
        <f>IF(C320=8,VLOOKUP(B320-1,balance!X:Z,3,FALSE)/100,VLOOKUP(B320,balance!X:Z,2,FALSE)/100)</f>
        <v>9.7999999999999997E-3</v>
      </c>
    </row>
    <row r="321" spans="1:7" x14ac:dyDescent="0.3">
      <c r="A321">
        <v>319</v>
      </c>
      <c r="B321">
        <f t="shared" si="9"/>
        <v>41</v>
      </c>
      <c r="C321">
        <f t="shared" si="8"/>
        <v>8</v>
      </c>
      <c r="D321">
        <v>9048</v>
      </c>
      <c r="E321" s="1">
        <f>VLOOKUP(B321,balance!J:K,2,FALSE)</f>
        <v>5000</v>
      </c>
      <c r="F321">
        <v>89</v>
      </c>
      <c r="G321">
        <f>IF(C321=8,VLOOKUP(B321-1,balance!X:Z,3,FALSE)/100,VLOOKUP(B321,balance!X:Z,2,FALSE)/100)</f>
        <v>6.8599999999999994E-2</v>
      </c>
    </row>
    <row r="322" spans="1:7" x14ac:dyDescent="0.3">
      <c r="A322">
        <v>320</v>
      </c>
      <c r="B322">
        <f t="shared" si="9"/>
        <v>41</v>
      </c>
      <c r="C322">
        <f t="shared" si="8"/>
        <v>1</v>
      </c>
      <c r="D322">
        <v>9048</v>
      </c>
      <c r="E322" s="1">
        <f>VLOOKUP(B322,balance!J:K,2,FALSE)</f>
        <v>5000</v>
      </c>
      <c r="F322">
        <v>89</v>
      </c>
      <c r="G322">
        <f>IF(C322=8,VLOOKUP(B322-1,balance!X:Z,3,FALSE)/100,VLOOKUP(B322,balance!X:Z,2,FALSE)/100)</f>
        <v>1.01E-2</v>
      </c>
    </row>
    <row r="323" spans="1:7" x14ac:dyDescent="0.3">
      <c r="A323">
        <v>321</v>
      </c>
      <c r="B323">
        <f t="shared" si="9"/>
        <v>41</v>
      </c>
      <c r="C323">
        <f t="shared" si="8"/>
        <v>2</v>
      </c>
      <c r="D323">
        <v>9048</v>
      </c>
      <c r="E323" s="1">
        <f>VLOOKUP(B323,balance!J:K,2,FALSE)</f>
        <v>5000</v>
      </c>
      <c r="F323">
        <v>89</v>
      </c>
      <c r="G323">
        <f>IF(C323=8,VLOOKUP(B323-1,balance!X:Z,3,FALSE)/100,VLOOKUP(B323,balance!X:Z,2,FALSE)/100)</f>
        <v>1.01E-2</v>
      </c>
    </row>
    <row r="324" spans="1:7" x14ac:dyDescent="0.3">
      <c r="A324">
        <v>322</v>
      </c>
      <c r="B324">
        <f t="shared" si="9"/>
        <v>41</v>
      </c>
      <c r="C324">
        <f t="shared" si="8"/>
        <v>3</v>
      </c>
      <c r="D324">
        <v>9048</v>
      </c>
      <c r="E324" s="1">
        <f>VLOOKUP(B324,balance!J:K,2,FALSE)</f>
        <v>5000</v>
      </c>
      <c r="F324">
        <v>89</v>
      </c>
      <c r="G324">
        <f>IF(C324=8,VLOOKUP(B324-1,balance!X:Z,3,FALSE)/100,VLOOKUP(B324,balance!X:Z,2,FALSE)/100)</f>
        <v>1.01E-2</v>
      </c>
    </row>
    <row r="325" spans="1:7" x14ac:dyDescent="0.3">
      <c r="A325">
        <v>323</v>
      </c>
      <c r="B325">
        <f t="shared" si="9"/>
        <v>41</v>
      </c>
      <c r="C325">
        <f t="shared" si="8"/>
        <v>4</v>
      </c>
      <c r="D325">
        <v>9048</v>
      </c>
      <c r="E325" s="1">
        <f>VLOOKUP(B325,balance!J:K,2,FALSE)</f>
        <v>5000</v>
      </c>
      <c r="F325">
        <v>89</v>
      </c>
      <c r="G325">
        <f>IF(C325=8,VLOOKUP(B325-1,balance!X:Z,3,FALSE)/100,VLOOKUP(B325,balance!X:Z,2,FALSE)/100)</f>
        <v>1.01E-2</v>
      </c>
    </row>
    <row r="326" spans="1:7" x14ac:dyDescent="0.3">
      <c r="A326">
        <v>324</v>
      </c>
      <c r="B326">
        <f t="shared" si="9"/>
        <v>41</v>
      </c>
      <c r="C326">
        <f t="shared" si="8"/>
        <v>5</v>
      </c>
      <c r="D326">
        <v>9048</v>
      </c>
      <c r="E326" s="1">
        <f>VLOOKUP(B326,balance!J:K,2,FALSE)</f>
        <v>5000</v>
      </c>
      <c r="F326">
        <v>89</v>
      </c>
      <c r="G326">
        <f>IF(C326=8,VLOOKUP(B326-1,balance!X:Z,3,FALSE)/100,VLOOKUP(B326,balance!X:Z,2,FALSE)/100)</f>
        <v>1.01E-2</v>
      </c>
    </row>
    <row r="327" spans="1:7" x14ac:dyDescent="0.3">
      <c r="A327">
        <v>325</v>
      </c>
      <c r="B327">
        <f t="shared" si="9"/>
        <v>41</v>
      </c>
      <c r="C327">
        <f t="shared" si="8"/>
        <v>6</v>
      </c>
      <c r="D327">
        <v>9048</v>
      </c>
      <c r="E327" s="1">
        <f>VLOOKUP(B327,balance!J:K,2,FALSE)</f>
        <v>5000</v>
      </c>
      <c r="F327">
        <v>89</v>
      </c>
      <c r="G327">
        <f>IF(C327=8,VLOOKUP(B327-1,balance!X:Z,3,FALSE)/100,VLOOKUP(B327,balance!X:Z,2,FALSE)/100)</f>
        <v>1.01E-2</v>
      </c>
    </row>
    <row r="328" spans="1:7" x14ac:dyDescent="0.3">
      <c r="A328">
        <v>326</v>
      </c>
      <c r="B328">
        <f t="shared" si="9"/>
        <v>41</v>
      </c>
      <c r="C328">
        <f t="shared" si="8"/>
        <v>7</v>
      </c>
      <c r="D328">
        <v>9048</v>
      </c>
      <c r="E328" s="1">
        <f>VLOOKUP(B328,balance!J:K,2,FALSE)</f>
        <v>5000</v>
      </c>
      <c r="F328">
        <v>89</v>
      </c>
      <c r="G328">
        <f>IF(C328=8,VLOOKUP(B328-1,balance!X:Z,3,FALSE)/100,VLOOKUP(B328,balance!X:Z,2,FALSE)/100)</f>
        <v>1.01E-2</v>
      </c>
    </row>
    <row r="329" spans="1:7" x14ac:dyDescent="0.3">
      <c r="A329">
        <v>327</v>
      </c>
      <c r="B329">
        <f t="shared" si="9"/>
        <v>42</v>
      </c>
      <c r="C329">
        <f t="shared" si="8"/>
        <v>8</v>
      </c>
      <c r="D329">
        <v>9048</v>
      </c>
      <c r="E329" s="1">
        <f>VLOOKUP(B329,balance!J:K,2,FALSE)</f>
        <v>5100</v>
      </c>
      <c r="F329">
        <v>89</v>
      </c>
      <c r="G329">
        <f>IF(C329=8,VLOOKUP(B329-1,balance!X:Z,3,FALSE)/100,VLOOKUP(B329,balance!X:Z,2,FALSE)/100)</f>
        <v>7.0699999999999999E-2</v>
      </c>
    </row>
    <row r="330" spans="1:7" x14ac:dyDescent="0.3">
      <c r="A330">
        <v>328</v>
      </c>
      <c r="B330">
        <f t="shared" si="9"/>
        <v>42</v>
      </c>
      <c r="C330">
        <f t="shared" si="8"/>
        <v>1</v>
      </c>
      <c r="D330">
        <v>9048</v>
      </c>
      <c r="E330" s="1">
        <f>VLOOKUP(B330,balance!J:K,2,FALSE)</f>
        <v>5100</v>
      </c>
      <c r="F330">
        <v>89</v>
      </c>
      <c r="G330">
        <f>IF(C330=8,VLOOKUP(B330-1,balance!X:Z,3,FALSE)/100,VLOOKUP(B330,balance!X:Z,2,FALSE)/100)</f>
        <v>1.04E-2</v>
      </c>
    </row>
    <row r="331" spans="1:7" x14ac:dyDescent="0.3">
      <c r="A331">
        <v>329</v>
      </c>
      <c r="B331">
        <f t="shared" si="9"/>
        <v>42</v>
      </c>
      <c r="C331">
        <f t="shared" ref="C331:C394" si="10">C323</f>
        <v>2</v>
      </c>
      <c r="D331">
        <v>9048</v>
      </c>
      <c r="E331" s="1">
        <f>VLOOKUP(B331,balance!J:K,2,FALSE)</f>
        <v>5100</v>
      </c>
      <c r="F331">
        <v>89</v>
      </c>
      <c r="G331">
        <f>IF(C331=8,VLOOKUP(B331-1,balance!X:Z,3,FALSE)/100,VLOOKUP(B331,balance!X:Z,2,FALSE)/100)</f>
        <v>1.04E-2</v>
      </c>
    </row>
    <row r="332" spans="1:7" x14ac:dyDescent="0.3">
      <c r="A332">
        <v>330</v>
      </c>
      <c r="B332">
        <f t="shared" si="9"/>
        <v>42</v>
      </c>
      <c r="C332">
        <f t="shared" si="10"/>
        <v>3</v>
      </c>
      <c r="D332">
        <v>9048</v>
      </c>
      <c r="E332" s="1">
        <f>VLOOKUP(B332,balance!J:K,2,FALSE)</f>
        <v>5100</v>
      </c>
      <c r="F332">
        <v>89</v>
      </c>
      <c r="G332">
        <f>IF(C332=8,VLOOKUP(B332-1,balance!X:Z,3,FALSE)/100,VLOOKUP(B332,balance!X:Z,2,FALSE)/100)</f>
        <v>1.04E-2</v>
      </c>
    </row>
    <row r="333" spans="1:7" x14ac:dyDescent="0.3">
      <c r="A333">
        <v>331</v>
      </c>
      <c r="B333">
        <f t="shared" si="9"/>
        <v>42</v>
      </c>
      <c r="C333">
        <f t="shared" si="10"/>
        <v>4</v>
      </c>
      <c r="D333">
        <v>9048</v>
      </c>
      <c r="E333" s="1">
        <f>VLOOKUP(B333,balance!J:K,2,FALSE)</f>
        <v>5100</v>
      </c>
      <c r="F333">
        <v>89</v>
      </c>
      <c r="G333">
        <f>IF(C333=8,VLOOKUP(B333-1,balance!X:Z,3,FALSE)/100,VLOOKUP(B333,balance!X:Z,2,FALSE)/100)</f>
        <v>1.04E-2</v>
      </c>
    </row>
    <row r="334" spans="1:7" x14ac:dyDescent="0.3">
      <c r="A334">
        <v>332</v>
      </c>
      <c r="B334">
        <f t="shared" si="9"/>
        <v>42</v>
      </c>
      <c r="C334">
        <f t="shared" si="10"/>
        <v>5</v>
      </c>
      <c r="D334">
        <v>9048</v>
      </c>
      <c r="E334" s="1">
        <f>VLOOKUP(B334,balance!J:K,2,FALSE)</f>
        <v>5100</v>
      </c>
      <c r="F334">
        <v>89</v>
      </c>
      <c r="G334">
        <f>IF(C334=8,VLOOKUP(B334-1,balance!X:Z,3,FALSE)/100,VLOOKUP(B334,balance!X:Z,2,FALSE)/100)</f>
        <v>1.04E-2</v>
      </c>
    </row>
    <row r="335" spans="1:7" x14ac:dyDescent="0.3">
      <c r="A335">
        <v>333</v>
      </c>
      <c r="B335">
        <f t="shared" si="9"/>
        <v>42</v>
      </c>
      <c r="C335">
        <f t="shared" si="10"/>
        <v>6</v>
      </c>
      <c r="D335">
        <v>9048</v>
      </c>
      <c r="E335" s="1">
        <f>VLOOKUP(B335,balance!J:K,2,FALSE)</f>
        <v>5100</v>
      </c>
      <c r="F335">
        <v>89</v>
      </c>
      <c r="G335">
        <f>IF(C335=8,VLOOKUP(B335-1,balance!X:Z,3,FALSE)/100,VLOOKUP(B335,balance!X:Z,2,FALSE)/100)</f>
        <v>1.04E-2</v>
      </c>
    </row>
    <row r="336" spans="1:7" x14ac:dyDescent="0.3">
      <c r="A336">
        <v>334</v>
      </c>
      <c r="B336">
        <f t="shared" si="9"/>
        <v>42</v>
      </c>
      <c r="C336">
        <f t="shared" si="10"/>
        <v>7</v>
      </c>
      <c r="D336">
        <v>9048</v>
      </c>
      <c r="E336" s="1">
        <f>VLOOKUP(B336,balance!J:K,2,FALSE)</f>
        <v>5100</v>
      </c>
      <c r="F336">
        <v>89</v>
      </c>
      <c r="G336">
        <f>IF(C336=8,VLOOKUP(B336-1,balance!X:Z,3,FALSE)/100,VLOOKUP(B336,balance!X:Z,2,FALSE)/100)</f>
        <v>1.04E-2</v>
      </c>
    </row>
    <row r="337" spans="1:7" x14ac:dyDescent="0.3">
      <c r="A337">
        <v>335</v>
      </c>
      <c r="B337">
        <f t="shared" si="9"/>
        <v>43</v>
      </c>
      <c r="C337">
        <f t="shared" si="10"/>
        <v>8</v>
      </c>
      <c r="D337">
        <v>9048</v>
      </c>
      <c r="E337" s="1">
        <f>VLOOKUP(B337,balance!J:K,2,FALSE)</f>
        <v>5200</v>
      </c>
      <c r="F337">
        <v>89</v>
      </c>
      <c r="G337">
        <f>IF(C337=8,VLOOKUP(B337-1,balance!X:Z,3,FALSE)/100,VLOOKUP(B337,balance!X:Z,2,FALSE)/100)</f>
        <v>7.2800000000000004E-2</v>
      </c>
    </row>
    <row r="338" spans="1:7" x14ac:dyDescent="0.3">
      <c r="A338">
        <v>336</v>
      </c>
      <c r="B338">
        <f t="shared" ref="B338:B401" si="11">B330+1</f>
        <v>43</v>
      </c>
      <c r="C338">
        <f t="shared" si="10"/>
        <v>1</v>
      </c>
      <c r="D338">
        <v>9048</v>
      </c>
      <c r="E338" s="1">
        <f>VLOOKUP(B338,balance!J:K,2,FALSE)</f>
        <v>5200</v>
      </c>
      <c r="F338">
        <v>89</v>
      </c>
      <c r="G338">
        <f>IF(C338=8,VLOOKUP(B338-1,balance!X:Z,3,FALSE)/100,VLOOKUP(B338,balance!X:Z,2,FALSE)/100)</f>
        <v>1.0700000000000001E-2</v>
      </c>
    </row>
    <row r="339" spans="1:7" x14ac:dyDescent="0.3">
      <c r="A339">
        <v>337</v>
      </c>
      <c r="B339">
        <f t="shared" si="11"/>
        <v>43</v>
      </c>
      <c r="C339">
        <f t="shared" si="10"/>
        <v>2</v>
      </c>
      <c r="D339">
        <v>9048</v>
      </c>
      <c r="E339" s="1">
        <f>VLOOKUP(B339,balance!J:K,2,FALSE)</f>
        <v>5200</v>
      </c>
      <c r="F339">
        <v>89</v>
      </c>
      <c r="G339">
        <f>IF(C339=8,VLOOKUP(B339-1,balance!X:Z,3,FALSE)/100,VLOOKUP(B339,balance!X:Z,2,FALSE)/100)</f>
        <v>1.0700000000000001E-2</v>
      </c>
    </row>
    <row r="340" spans="1:7" x14ac:dyDescent="0.3">
      <c r="A340">
        <v>338</v>
      </c>
      <c r="B340">
        <f t="shared" si="11"/>
        <v>43</v>
      </c>
      <c r="C340">
        <f t="shared" si="10"/>
        <v>3</v>
      </c>
      <c r="D340">
        <v>9048</v>
      </c>
      <c r="E340" s="1">
        <f>VLOOKUP(B340,balance!J:K,2,FALSE)</f>
        <v>5200</v>
      </c>
      <c r="F340">
        <v>89</v>
      </c>
      <c r="G340">
        <f>IF(C340=8,VLOOKUP(B340-1,balance!X:Z,3,FALSE)/100,VLOOKUP(B340,balance!X:Z,2,FALSE)/100)</f>
        <v>1.0700000000000001E-2</v>
      </c>
    </row>
    <row r="341" spans="1:7" x14ac:dyDescent="0.3">
      <c r="A341">
        <v>339</v>
      </c>
      <c r="B341">
        <f t="shared" si="11"/>
        <v>43</v>
      </c>
      <c r="C341">
        <f t="shared" si="10"/>
        <v>4</v>
      </c>
      <c r="D341">
        <v>9048</v>
      </c>
      <c r="E341" s="1">
        <f>VLOOKUP(B341,balance!J:K,2,FALSE)</f>
        <v>5200</v>
      </c>
      <c r="F341">
        <v>89</v>
      </c>
      <c r="G341">
        <f>IF(C341=8,VLOOKUP(B341-1,balance!X:Z,3,FALSE)/100,VLOOKUP(B341,balance!X:Z,2,FALSE)/100)</f>
        <v>1.0700000000000001E-2</v>
      </c>
    </row>
    <row r="342" spans="1:7" x14ac:dyDescent="0.3">
      <c r="A342">
        <v>340</v>
      </c>
      <c r="B342">
        <f t="shared" si="11"/>
        <v>43</v>
      </c>
      <c r="C342">
        <f t="shared" si="10"/>
        <v>5</v>
      </c>
      <c r="D342">
        <v>9048</v>
      </c>
      <c r="E342" s="1">
        <f>VLOOKUP(B342,balance!J:K,2,FALSE)</f>
        <v>5200</v>
      </c>
      <c r="F342">
        <v>89</v>
      </c>
      <c r="G342">
        <f>IF(C342=8,VLOOKUP(B342-1,balance!X:Z,3,FALSE)/100,VLOOKUP(B342,balance!X:Z,2,FALSE)/100)</f>
        <v>1.0700000000000001E-2</v>
      </c>
    </row>
    <row r="343" spans="1:7" x14ac:dyDescent="0.3">
      <c r="A343">
        <v>341</v>
      </c>
      <c r="B343">
        <f t="shared" si="11"/>
        <v>43</v>
      </c>
      <c r="C343">
        <f t="shared" si="10"/>
        <v>6</v>
      </c>
      <c r="D343">
        <v>9048</v>
      </c>
      <c r="E343" s="1">
        <f>VLOOKUP(B343,balance!J:K,2,FALSE)</f>
        <v>5200</v>
      </c>
      <c r="F343">
        <v>89</v>
      </c>
      <c r="G343">
        <f>IF(C343=8,VLOOKUP(B343-1,balance!X:Z,3,FALSE)/100,VLOOKUP(B343,balance!X:Z,2,FALSE)/100)</f>
        <v>1.0700000000000001E-2</v>
      </c>
    </row>
    <row r="344" spans="1:7" x14ac:dyDescent="0.3">
      <c r="A344">
        <v>342</v>
      </c>
      <c r="B344">
        <f t="shared" si="11"/>
        <v>43</v>
      </c>
      <c r="C344">
        <f t="shared" si="10"/>
        <v>7</v>
      </c>
      <c r="D344">
        <v>9048</v>
      </c>
      <c r="E344" s="1">
        <f>VLOOKUP(B344,balance!J:K,2,FALSE)</f>
        <v>5200</v>
      </c>
      <c r="F344">
        <v>89</v>
      </c>
      <c r="G344">
        <f>IF(C344=8,VLOOKUP(B344-1,balance!X:Z,3,FALSE)/100,VLOOKUP(B344,balance!X:Z,2,FALSE)/100)</f>
        <v>1.0700000000000001E-2</v>
      </c>
    </row>
    <row r="345" spans="1:7" x14ac:dyDescent="0.3">
      <c r="A345">
        <v>343</v>
      </c>
      <c r="B345">
        <f t="shared" si="11"/>
        <v>44</v>
      </c>
      <c r="C345">
        <f t="shared" si="10"/>
        <v>8</v>
      </c>
      <c r="D345">
        <v>9048</v>
      </c>
      <c r="E345" s="1">
        <f>VLOOKUP(B345,balance!J:K,2,FALSE)</f>
        <v>5300</v>
      </c>
      <c r="F345">
        <v>89</v>
      </c>
      <c r="G345">
        <f>IF(C345=8,VLOOKUP(B345-1,balance!X:Z,3,FALSE)/100,VLOOKUP(B345,balance!X:Z,2,FALSE)/100)</f>
        <v>7.4900000000000008E-2</v>
      </c>
    </row>
    <row r="346" spans="1:7" x14ac:dyDescent="0.3">
      <c r="A346">
        <v>344</v>
      </c>
      <c r="B346">
        <f t="shared" si="11"/>
        <v>44</v>
      </c>
      <c r="C346">
        <f t="shared" si="10"/>
        <v>1</v>
      </c>
      <c r="D346">
        <v>9048</v>
      </c>
      <c r="E346" s="1">
        <f>VLOOKUP(B346,balance!J:K,2,FALSE)</f>
        <v>5300</v>
      </c>
      <c r="F346">
        <v>89</v>
      </c>
      <c r="G346">
        <f>IF(C346=8,VLOOKUP(B346-1,balance!X:Z,3,FALSE)/100,VLOOKUP(B346,balance!X:Z,2,FALSE)/100)</f>
        <v>1.1000000000000001E-2</v>
      </c>
    </row>
    <row r="347" spans="1:7" x14ac:dyDescent="0.3">
      <c r="A347">
        <v>345</v>
      </c>
      <c r="B347">
        <f t="shared" si="11"/>
        <v>44</v>
      </c>
      <c r="C347">
        <f t="shared" si="10"/>
        <v>2</v>
      </c>
      <c r="D347">
        <v>9048</v>
      </c>
      <c r="E347" s="1">
        <f>VLOOKUP(B347,balance!J:K,2,FALSE)</f>
        <v>5300</v>
      </c>
      <c r="F347">
        <v>89</v>
      </c>
      <c r="G347">
        <f>IF(C347=8,VLOOKUP(B347-1,balance!X:Z,3,FALSE)/100,VLOOKUP(B347,balance!X:Z,2,FALSE)/100)</f>
        <v>1.1000000000000001E-2</v>
      </c>
    </row>
    <row r="348" spans="1:7" x14ac:dyDescent="0.3">
      <c r="A348">
        <v>346</v>
      </c>
      <c r="B348">
        <f t="shared" si="11"/>
        <v>44</v>
      </c>
      <c r="C348">
        <f t="shared" si="10"/>
        <v>3</v>
      </c>
      <c r="D348">
        <v>9048</v>
      </c>
      <c r="E348" s="1">
        <f>VLOOKUP(B348,balance!J:K,2,FALSE)</f>
        <v>5300</v>
      </c>
      <c r="F348">
        <v>89</v>
      </c>
      <c r="G348">
        <f>IF(C348=8,VLOOKUP(B348-1,balance!X:Z,3,FALSE)/100,VLOOKUP(B348,balance!X:Z,2,FALSE)/100)</f>
        <v>1.1000000000000001E-2</v>
      </c>
    </row>
    <row r="349" spans="1:7" x14ac:dyDescent="0.3">
      <c r="A349">
        <v>347</v>
      </c>
      <c r="B349">
        <f t="shared" si="11"/>
        <v>44</v>
      </c>
      <c r="C349">
        <f t="shared" si="10"/>
        <v>4</v>
      </c>
      <c r="D349">
        <v>9048</v>
      </c>
      <c r="E349" s="1">
        <f>VLOOKUP(B349,balance!J:K,2,FALSE)</f>
        <v>5300</v>
      </c>
      <c r="F349">
        <v>89</v>
      </c>
      <c r="G349">
        <f>IF(C349=8,VLOOKUP(B349-1,balance!X:Z,3,FALSE)/100,VLOOKUP(B349,balance!X:Z,2,FALSE)/100)</f>
        <v>1.1000000000000001E-2</v>
      </c>
    </row>
    <row r="350" spans="1:7" x14ac:dyDescent="0.3">
      <c r="A350">
        <v>348</v>
      </c>
      <c r="B350">
        <f t="shared" si="11"/>
        <v>44</v>
      </c>
      <c r="C350">
        <f t="shared" si="10"/>
        <v>5</v>
      </c>
      <c r="D350">
        <v>9048</v>
      </c>
      <c r="E350" s="1">
        <f>VLOOKUP(B350,balance!J:K,2,FALSE)</f>
        <v>5300</v>
      </c>
      <c r="F350">
        <v>89</v>
      </c>
      <c r="G350">
        <f>IF(C350=8,VLOOKUP(B350-1,balance!X:Z,3,FALSE)/100,VLOOKUP(B350,balance!X:Z,2,FALSE)/100)</f>
        <v>1.1000000000000001E-2</v>
      </c>
    </row>
    <row r="351" spans="1:7" x14ac:dyDescent="0.3">
      <c r="A351">
        <v>349</v>
      </c>
      <c r="B351">
        <f t="shared" si="11"/>
        <v>44</v>
      </c>
      <c r="C351">
        <f t="shared" si="10"/>
        <v>6</v>
      </c>
      <c r="D351">
        <v>9048</v>
      </c>
      <c r="E351" s="1">
        <f>VLOOKUP(B351,balance!J:K,2,FALSE)</f>
        <v>5300</v>
      </c>
      <c r="F351">
        <v>89</v>
      </c>
      <c r="G351">
        <f>IF(C351=8,VLOOKUP(B351-1,balance!X:Z,3,FALSE)/100,VLOOKUP(B351,balance!X:Z,2,FALSE)/100)</f>
        <v>1.1000000000000001E-2</v>
      </c>
    </row>
    <row r="352" spans="1:7" x14ac:dyDescent="0.3">
      <c r="A352">
        <v>350</v>
      </c>
      <c r="B352">
        <f t="shared" si="11"/>
        <v>44</v>
      </c>
      <c r="C352">
        <f t="shared" si="10"/>
        <v>7</v>
      </c>
      <c r="D352">
        <v>9048</v>
      </c>
      <c r="E352" s="1">
        <f>VLOOKUP(B352,balance!J:K,2,FALSE)</f>
        <v>5300</v>
      </c>
      <c r="F352">
        <v>89</v>
      </c>
      <c r="G352">
        <f>IF(C352=8,VLOOKUP(B352-1,balance!X:Z,3,FALSE)/100,VLOOKUP(B352,balance!X:Z,2,FALSE)/100)</f>
        <v>1.1000000000000001E-2</v>
      </c>
    </row>
    <row r="353" spans="1:7" x14ac:dyDescent="0.3">
      <c r="A353">
        <v>351</v>
      </c>
      <c r="B353">
        <f t="shared" si="11"/>
        <v>45</v>
      </c>
      <c r="C353">
        <f t="shared" si="10"/>
        <v>8</v>
      </c>
      <c r="D353">
        <v>9048</v>
      </c>
      <c r="E353" s="1">
        <f>VLOOKUP(B353,balance!J:K,2,FALSE)</f>
        <v>5400</v>
      </c>
      <c r="F353">
        <v>89</v>
      </c>
      <c r="G353">
        <f>IF(C353=8,VLOOKUP(B353-1,balance!X:Z,3,FALSE)/100,VLOOKUP(B353,balance!X:Z,2,FALSE)/100)</f>
        <v>7.7000000000000013E-2</v>
      </c>
    </row>
    <row r="354" spans="1:7" x14ac:dyDescent="0.3">
      <c r="A354">
        <v>352</v>
      </c>
      <c r="B354">
        <f t="shared" si="11"/>
        <v>45</v>
      </c>
      <c r="C354">
        <f t="shared" si="10"/>
        <v>1</v>
      </c>
      <c r="D354">
        <v>9048</v>
      </c>
      <c r="E354" s="1">
        <f>VLOOKUP(B354,balance!J:K,2,FALSE)</f>
        <v>5400</v>
      </c>
      <c r="F354">
        <v>89</v>
      </c>
      <c r="G354">
        <f>IF(C354=8,VLOOKUP(B354-1,balance!X:Z,3,FALSE)/100,VLOOKUP(B354,balance!X:Z,2,FALSE)/100)</f>
        <v>1.1300000000000001E-2</v>
      </c>
    </row>
    <row r="355" spans="1:7" x14ac:dyDescent="0.3">
      <c r="A355">
        <v>353</v>
      </c>
      <c r="B355">
        <f t="shared" si="11"/>
        <v>45</v>
      </c>
      <c r="C355">
        <f t="shared" si="10"/>
        <v>2</v>
      </c>
      <c r="D355">
        <v>9048</v>
      </c>
      <c r="E355" s="1">
        <f>VLOOKUP(B355,balance!J:K,2,FALSE)</f>
        <v>5400</v>
      </c>
      <c r="F355">
        <v>89</v>
      </c>
      <c r="G355">
        <f>IF(C355=8,VLOOKUP(B355-1,balance!X:Z,3,FALSE)/100,VLOOKUP(B355,balance!X:Z,2,FALSE)/100)</f>
        <v>1.1300000000000001E-2</v>
      </c>
    </row>
    <row r="356" spans="1:7" x14ac:dyDescent="0.3">
      <c r="A356">
        <v>354</v>
      </c>
      <c r="B356">
        <f t="shared" si="11"/>
        <v>45</v>
      </c>
      <c r="C356">
        <f t="shared" si="10"/>
        <v>3</v>
      </c>
      <c r="D356">
        <v>9048</v>
      </c>
      <c r="E356" s="1">
        <f>VLOOKUP(B356,balance!J:K,2,FALSE)</f>
        <v>5400</v>
      </c>
      <c r="F356">
        <v>89</v>
      </c>
      <c r="G356">
        <f>IF(C356=8,VLOOKUP(B356-1,balance!X:Z,3,FALSE)/100,VLOOKUP(B356,balance!X:Z,2,FALSE)/100)</f>
        <v>1.1300000000000001E-2</v>
      </c>
    </row>
    <row r="357" spans="1:7" x14ac:dyDescent="0.3">
      <c r="A357">
        <v>355</v>
      </c>
      <c r="B357">
        <f t="shared" si="11"/>
        <v>45</v>
      </c>
      <c r="C357">
        <f t="shared" si="10"/>
        <v>4</v>
      </c>
      <c r="D357">
        <v>9048</v>
      </c>
      <c r="E357" s="1">
        <f>VLOOKUP(B357,balance!J:K,2,FALSE)</f>
        <v>5400</v>
      </c>
      <c r="F357">
        <v>89</v>
      </c>
      <c r="G357">
        <f>IF(C357=8,VLOOKUP(B357-1,balance!X:Z,3,FALSE)/100,VLOOKUP(B357,balance!X:Z,2,FALSE)/100)</f>
        <v>1.1300000000000001E-2</v>
      </c>
    </row>
    <row r="358" spans="1:7" x14ac:dyDescent="0.3">
      <c r="A358">
        <v>356</v>
      </c>
      <c r="B358">
        <f t="shared" si="11"/>
        <v>45</v>
      </c>
      <c r="C358">
        <f t="shared" si="10"/>
        <v>5</v>
      </c>
      <c r="D358">
        <v>9048</v>
      </c>
      <c r="E358" s="1">
        <f>VLOOKUP(B358,balance!J:K,2,FALSE)</f>
        <v>5400</v>
      </c>
      <c r="F358">
        <v>89</v>
      </c>
      <c r="G358">
        <f>IF(C358=8,VLOOKUP(B358-1,balance!X:Z,3,FALSE)/100,VLOOKUP(B358,balance!X:Z,2,FALSE)/100)</f>
        <v>1.1300000000000001E-2</v>
      </c>
    </row>
    <row r="359" spans="1:7" x14ac:dyDescent="0.3">
      <c r="A359">
        <v>357</v>
      </c>
      <c r="B359">
        <f t="shared" si="11"/>
        <v>45</v>
      </c>
      <c r="C359">
        <f t="shared" si="10"/>
        <v>6</v>
      </c>
      <c r="D359">
        <v>9048</v>
      </c>
      <c r="E359" s="1">
        <f>VLOOKUP(B359,balance!J:K,2,FALSE)</f>
        <v>5400</v>
      </c>
      <c r="F359">
        <v>89</v>
      </c>
      <c r="G359">
        <f>IF(C359=8,VLOOKUP(B359-1,balance!X:Z,3,FALSE)/100,VLOOKUP(B359,balance!X:Z,2,FALSE)/100)</f>
        <v>1.1300000000000001E-2</v>
      </c>
    </row>
    <row r="360" spans="1:7" x14ac:dyDescent="0.3">
      <c r="A360">
        <v>358</v>
      </c>
      <c r="B360">
        <f t="shared" si="11"/>
        <v>45</v>
      </c>
      <c r="C360">
        <f t="shared" si="10"/>
        <v>7</v>
      </c>
      <c r="D360">
        <v>9048</v>
      </c>
      <c r="E360" s="1">
        <f>VLOOKUP(B360,balance!J:K,2,FALSE)</f>
        <v>5400</v>
      </c>
      <c r="F360">
        <v>89</v>
      </c>
      <c r="G360">
        <f>IF(C360=8,VLOOKUP(B360-1,balance!X:Z,3,FALSE)/100,VLOOKUP(B360,balance!X:Z,2,FALSE)/100)</f>
        <v>1.1300000000000001E-2</v>
      </c>
    </row>
    <row r="361" spans="1:7" x14ac:dyDescent="0.3">
      <c r="A361">
        <v>359</v>
      </c>
      <c r="B361">
        <f t="shared" si="11"/>
        <v>46</v>
      </c>
      <c r="C361">
        <f t="shared" si="10"/>
        <v>8</v>
      </c>
      <c r="D361">
        <v>9048</v>
      </c>
      <c r="E361" s="1">
        <f>VLOOKUP(B361,balance!J:K,2,FALSE)</f>
        <v>5500</v>
      </c>
      <c r="F361">
        <v>89</v>
      </c>
      <c r="G361">
        <f>IF(C361=8,VLOOKUP(B361-1,balance!X:Z,3,FALSE)/100,VLOOKUP(B361,balance!X:Z,2,FALSE)/100)</f>
        <v>7.9100000000000004E-2</v>
      </c>
    </row>
    <row r="362" spans="1:7" x14ac:dyDescent="0.3">
      <c r="A362">
        <v>360</v>
      </c>
      <c r="B362">
        <f t="shared" si="11"/>
        <v>46</v>
      </c>
      <c r="C362">
        <f t="shared" si="10"/>
        <v>1</v>
      </c>
      <c r="D362">
        <v>9048</v>
      </c>
      <c r="E362" s="1">
        <f>VLOOKUP(B362,balance!J:K,2,FALSE)</f>
        <v>5500</v>
      </c>
      <c r="F362">
        <v>89</v>
      </c>
      <c r="G362">
        <f>IF(C362=8,VLOOKUP(B362-1,balance!X:Z,3,FALSE)/100,VLOOKUP(B362,balance!X:Z,2,FALSE)/100)</f>
        <v>1.1599999999999999E-2</v>
      </c>
    </row>
    <row r="363" spans="1:7" x14ac:dyDescent="0.3">
      <c r="A363">
        <v>361</v>
      </c>
      <c r="B363">
        <f t="shared" si="11"/>
        <v>46</v>
      </c>
      <c r="C363">
        <f t="shared" si="10"/>
        <v>2</v>
      </c>
      <c r="D363">
        <v>9048</v>
      </c>
      <c r="E363" s="1">
        <f>VLOOKUP(B363,balance!J:K,2,FALSE)</f>
        <v>5500</v>
      </c>
      <c r="F363">
        <v>89</v>
      </c>
      <c r="G363">
        <f>IF(C363=8,VLOOKUP(B363-1,balance!X:Z,3,FALSE)/100,VLOOKUP(B363,balance!X:Z,2,FALSE)/100)</f>
        <v>1.1599999999999999E-2</v>
      </c>
    </row>
    <row r="364" spans="1:7" x14ac:dyDescent="0.3">
      <c r="A364">
        <v>362</v>
      </c>
      <c r="B364">
        <f t="shared" si="11"/>
        <v>46</v>
      </c>
      <c r="C364">
        <f t="shared" si="10"/>
        <v>3</v>
      </c>
      <c r="D364">
        <v>9048</v>
      </c>
      <c r="E364" s="1">
        <f>VLOOKUP(B364,balance!J:K,2,FALSE)</f>
        <v>5500</v>
      </c>
      <c r="F364">
        <v>89</v>
      </c>
      <c r="G364">
        <f>IF(C364=8,VLOOKUP(B364-1,balance!X:Z,3,FALSE)/100,VLOOKUP(B364,balance!X:Z,2,FALSE)/100)</f>
        <v>1.1599999999999999E-2</v>
      </c>
    </row>
    <row r="365" spans="1:7" x14ac:dyDescent="0.3">
      <c r="A365">
        <v>363</v>
      </c>
      <c r="B365">
        <f t="shared" si="11"/>
        <v>46</v>
      </c>
      <c r="C365">
        <f t="shared" si="10"/>
        <v>4</v>
      </c>
      <c r="D365">
        <v>9048</v>
      </c>
      <c r="E365" s="1">
        <f>VLOOKUP(B365,balance!J:K,2,FALSE)</f>
        <v>5500</v>
      </c>
      <c r="F365">
        <v>89</v>
      </c>
      <c r="G365">
        <f>IF(C365=8,VLOOKUP(B365-1,balance!X:Z,3,FALSE)/100,VLOOKUP(B365,balance!X:Z,2,FALSE)/100)</f>
        <v>1.1599999999999999E-2</v>
      </c>
    </row>
    <row r="366" spans="1:7" x14ac:dyDescent="0.3">
      <c r="A366">
        <v>364</v>
      </c>
      <c r="B366">
        <f t="shared" si="11"/>
        <v>46</v>
      </c>
      <c r="C366">
        <f t="shared" si="10"/>
        <v>5</v>
      </c>
      <c r="D366">
        <v>9048</v>
      </c>
      <c r="E366" s="1">
        <f>VLOOKUP(B366,balance!J:K,2,FALSE)</f>
        <v>5500</v>
      </c>
      <c r="F366">
        <v>89</v>
      </c>
      <c r="G366">
        <f>IF(C366=8,VLOOKUP(B366-1,balance!X:Z,3,FALSE)/100,VLOOKUP(B366,balance!X:Z,2,FALSE)/100)</f>
        <v>1.1599999999999999E-2</v>
      </c>
    </row>
    <row r="367" spans="1:7" x14ac:dyDescent="0.3">
      <c r="A367">
        <v>365</v>
      </c>
      <c r="B367">
        <f t="shared" si="11"/>
        <v>46</v>
      </c>
      <c r="C367">
        <f t="shared" si="10"/>
        <v>6</v>
      </c>
      <c r="D367">
        <v>9048</v>
      </c>
      <c r="E367" s="1">
        <f>VLOOKUP(B367,balance!J:K,2,FALSE)</f>
        <v>5500</v>
      </c>
      <c r="F367">
        <v>89</v>
      </c>
      <c r="G367">
        <f>IF(C367=8,VLOOKUP(B367-1,balance!X:Z,3,FALSE)/100,VLOOKUP(B367,balance!X:Z,2,FALSE)/100)</f>
        <v>1.1599999999999999E-2</v>
      </c>
    </row>
    <row r="368" spans="1:7" x14ac:dyDescent="0.3">
      <c r="A368">
        <v>366</v>
      </c>
      <c r="B368">
        <f t="shared" si="11"/>
        <v>46</v>
      </c>
      <c r="C368">
        <f t="shared" si="10"/>
        <v>7</v>
      </c>
      <c r="D368">
        <v>9048</v>
      </c>
      <c r="E368" s="1">
        <f>VLOOKUP(B368,balance!J:K,2,FALSE)</f>
        <v>5500</v>
      </c>
      <c r="F368">
        <v>89</v>
      </c>
      <c r="G368">
        <f>IF(C368=8,VLOOKUP(B368-1,balance!X:Z,3,FALSE)/100,VLOOKUP(B368,balance!X:Z,2,FALSE)/100)</f>
        <v>1.1599999999999999E-2</v>
      </c>
    </row>
    <row r="369" spans="1:7" x14ac:dyDescent="0.3">
      <c r="A369">
        <v>367</v>
      </c>
      <c r="B369">
        <f t="shared" si="11"/>
        <v>47</v>
      </c>
      <c r="C369">
        <f t="shared" si="10"/>
        <v>8</v>
      </c>
      <c r="D369">
        <v>9048</v>
      </c>
      <c r="E369" s="1">
        <f>VLOOKUP(B369,balance!J:K,2,FALSE)</f>
        <v>5600</v>
      </c>
      <c r="F369">
        <v>89</v>
      </c>
      <c r="G369">
        <f>IF(C369=8,VLOOKUP(B369-1,balance!X:Z,3,FALSE)/100,VLOOKUP(B369,balance!X:Z,2,FALSE)/100)</f>
        <v>8.1199999999999994E-2</v>
      </c>
    </row>
    <row r="370" spans="1:7" x14ac:dyDescent="0.3">
      <c r="A370">
        <v>368</v>
      </c>
      <c r="B370">
        <f t="shared" si="11"/>
        <v>47</v>
      </c>
      <c r="C370">
        <f t="shared" si="10"/>
        <v>1</v>
      </c>
      <c r="D370">
        <v>9048</v>
      </c>
      <c r="E370" s="1">
        <f>VLOOKUP(B370,balance!J:K,2,FALSE)</f>
        <v>5600</v>
      </c>
      <c r="F370">
        <v>89</v>
      </c>
      <c r="G370">
        <f>IF(C370=8,VLOOKUP(B370-1,balance!X:Z,3,FALSE)/100,VLOOKUP(B370,balance!X:Z,2,FALSE)/100)</f>
        <v>1.1899999999999999E-2</v>
      </c>
    </row>
    <row r="371" spans="1:7" x14ac:dyDescent="0.3">
      <c r="A371">
        <v>369</v>
      </c>
      <c r="B371">
        <f t="shared" si="11"/>
        <v>47</v>
      </c>
      <c r="C371">
        <f t="shared" si="10"/>
        <v>2</v>
      </c>
      <c r="D371">
        <v>9048</v>
      </c>
      <c r="E371" s="1">
        <f>VLOOKUP(B371,balance!J:K,2,FALSE)</f>
        <v>5600</v>
      </c>
      <c r="F371">
        <v>89</v>
      </c>
      <c r="G371">
        <f>IF(C371=8,VLOOKUP(B371-1,balance!X:Z,3,FALSE)/100,VLOOKUP(B371,balance!X:Z,2,FALSE)/100)</f>
        <v>1.1899999999999999E-2</v>
      </c>
    </row>
    <row r="372" spans="1:7" x14ac:dyDescent="0.3">
      <c r="A372">
        <v>370</v>
      </c>
      <c r="B372">
        <f t="shared" si="11"/>
        <v>47</v>
      </c>
      <c r="C372">
        <f t="shared" si="10"/>
        <v>3</v>
      </c>
      <c r="D372">
        <v>9048</v>
      </c>
      <c r="E372" s="1">
        <f>VLOOKUP(B372,balance!J:K,2,FALSE)</f>
        <v>5600</v>
      </c>
      <c r="F372">
        <v>89</v>
      </c>
      <c r="G372">
        <f>IF(C372=8,VLOOKUP(B372-1,balance!X:Z,3,FALSE)/100,VLOOKUP(B372,balance!X:Z,2,FALSE)/100)</f>
        <v>1.1899999999999999E-2</v>
      </c>
    </row>
    <row r="373" spans="1:7" x14ac:dyDescent="0.3">
      <c r="A373">
        <v>371</v>
      </c>
      <c r="B373">
        <f t="shared" si="11"/>
        <v>47</v>
      </c>
      <c r="C373">
        <f t="shared" si="10"/>
        <v>4</v>
      </c>
      <c r="D373">
        <v>9048</v>
      </c>
      <c r="E373" s="1">
        <f>VLOOKUP(B373,balance!J:K,2,FALSE)</f>
        <v>5600</v>
      </c>
      <c r="F373">
        <v>89</v>
      </c>
      <c r="G373">
        <f>IF(C373=8,VLOOKUP(B373-1,balance!X:Z,3,FALSE)/100,VLOOKUP(B373,balance!X:Z,2,FALSE)/100)</f>
        <v>1.1899999999999999E-2</v>
      </c>
    </row>
    <row r="374" spans="1:7" x14ac:dyDescent="0.3">
      <c r="A374">
        <v>372</v>
      </c>
      <c r="B374">
        <f t="shared" si="11"/>
        <v>47</v>
      </c>
      <c r="C374">
        <f t="shared" si="10"/>
        <v>5</v>
      </c>
      <c r="D374">
        <v>9048</v>
      </c>
      <c r="E374" s="1">
        <f>VLOOKUP(B374,balance!J:K,2,FALSE)</f>
        <v>5600</v>
      </c>
      <c r="F374">
        <v>89</v>
      </c>
      <c r="G374">
        <f>IF(C374=8,VLOOKUP(B374-1,balance!X:Z,3,FALSE)/100,VLOOKUP(B374,balance!X:Z,2,FALSE)/100)</f>
        <v>1.1899999999999999E-2</v>
      </c>
    </row>
    <row r="375" spans="1:7" x14ac:dyDescent="0.3">
      <c r="A375">
        <v>373</v>
      </c>
      <c r="B375">
        <f t="shared" si="11"/>
        <v>47</v>
      </c>
      <c r="C375">
        <f t="shared" si="10"/>
        <v>6</v>
      </c>
      <c r="D375">
        <v>9048</v>
      </c>
      <c r="E375" s="1">
        <f>VLOOKUP(B375,balance!J:K,2,FALSE)</f>
        <v>5600</v>
      </c>
      <c r="F375">
        <v>89</v>
      </c>
      <c r="G375">
        <f>IF(C375=8,VLOOKUP(B375-1,balance!X:Z,3,FALSE)/100,VLOOKUP(B375,balance!X:Z,2,FALSE)/100)</f>
        <v>1.1899999999999999E-2</v>
      </c>
    </row>
    <row r="376" spans="1:7" x14ac:dyDescent="0.3">
      <c r="A376">
        <v>374</v>
      </c>
      <c r="B376">
        <f t="shared" si="11"/>
        <v>47</v>
      </c>
      <c r="C376">
        <f t="shared" si="10"/>
        <v>7</v>
      </c>
      <c r="D376">
        <v>9048</v>
      </c>
      <c r="E376" s="1">
        <f>VLOOKUP(B376,balance!J:K,2,FALSE)</f>
        <v>5600</v>
      </c>
      <c r="F376">
        <v>89</v>
      </c>
      <c r="G376">
        <f>IF(C376=8,VLOOKUP(B376-1,balance!X:Z,3,FALSE)/100,VLOOKUP(B376,balance!X:Z,2,FALSE)/100)</f>
        <v>1.1899999999999999E-2</v>
      </c>
    </row>
    <row r="377" spans="1:7" x14ac:dyDescent="0.3">
      <c r="A377">
        <v>375</v>
      </c>
      <c r="B377">
        <f t="shared" si="11"/>
        <v>48</v>
      </c>
      <c r="C377">
        <f t="shared" si="10"/>
        <v>8</v>
      </c>
      <c r="D377">
        <v>9048</v>
      </c>
      <c r="E377" s="1">
        <f>VLOOKUP(B377,balance!J:K,2,FALSE)</f>
        <v>5700</v>
      </c>
      <c r="F377">
        <v>89</v>
      </c>
      <c r="G377">
        <f>IF(C377=8,VLOOKUP(B377-1,balance!X:Z,3,FALSE)/100,VLOOKUP(B377,balance!X:Z,2,FALSE)/100)</f>
        <v>8.3299999999999999E-2</v>
      </c>
    </row>
    <row r="378" spans="1:7" x14ac:dyDescent="0.3">
      <c r="A378">
        <v>376</v>
      </c>
      <c r="B378">
        <f t="shared" si="11"/>
        <v>48</v>
      </c>
      <c r="C378">
        <f t="shared" si="10"/>
        <v>1</v>
      </c>
      <c r="D378">
        <v>9048</v>
      </c>
      <c r="E378" s="1">
        <f>VLOOKUP(B378,balance!J:K,2,FALSE)</f>
        <v>5700</v>
      </c>
      <c r="F378">
        <v>89</v>
      </c>
      <c r="G378">
        <f>IF(C378=8,VLOOKUP(B378-1,balance!X:Z,3,FALSE)/100,VLOOKUP(B378,balance!X:Z,2,FALSE)/100)</f>
        <v>1.2199999999999999E-2</v>
      </c>
    </row>
    <row r="379" spans="1:7" x14ac:dyDescent="0.3">
      <c r="A379">
        <v>377</v>
      </c>
      <c r="B379">
        <f t="shared" si="11"/>
        <v>48</v>
      </c>
      <c r="C379">
        <f t="shared" si="10"/>
        <v>2</v>
      </c>
      <c r="D379">
        <v>9048</v>
      </c>
      <c r="E379" s="1">
        <f>VLOOKUP(B379,balance!J:K,2,FALSE)</f>
        <v>5700</v>
      </c>
      <c r="F379">
        <v>89</v>
      </c>
      <c r="G379">
        <f>IF(C379=8,VLOOKUP(B379-1,balance!X:Z,3,FALSE)/100,VLOOKUP(B379,balance!X:Z,2,FALSE)/100)</f>
        <v>1.2199999999999999E-2</v>
      </c>
    </row>
    <row r="380" spans="1:7" x14ac:dyDescent="0.3">
      <c r="A380">
        <v>378</v>
      </c>
      <c r="B380">
        <f t="shared" si="11"/>
        <v>48</v>
      </c>
      <c r="C380">
        <f t="shared" si="10"/>
        <v>3</v>
      </c>
      <c r="D380">
        <v>9048</v>
      </c>
      <c r="E380" s="1">
        <f>VLOOKUP(B380,balance!J:K,2,FALSE)</f>
        <v>5700</v>
      </c>
      <c r="F380">
        <v>89</v>
      </c>
      <c r="G380">
        <f>IF(C380=8,VLOOKUP(B380-1,balance!X:Z,3,FALSE)/100,VLOOKUP(B380,balance!X:Z,2,FALSE)/100)</f>
        <v>1.2199999999999999E-2</v>
      </c>
    </row>
    <row r="381" spans="1:7" x14ac:dyDescent="0.3">
      <c r="A381">
        <v>379</v>
      </c>
      <c r="B381">
        <f t="shared" si="11"/>
        <v>48</v>
      </c>
      <c r="C381">
        <f t="shared" si="10"/>
        <v>4</v>
      </c>
      <c r="D381">
        <v>9048</v>
      </c>
      <c r="E381" s="1">
        <f>VLOOKUP(B381,balance!J:K,2,FALSE)</f>
        <v>5700</v>
      </c>
      <c r="F381">
        <v>89</v>
      </c>
      <c r="G381">
        <f>IF(C381=8,VLOOKUP(B381-1,balance!X:Z,3,FALSE)/100,VLOOKUP(B381,balance!X:Z,2,FALSE)/100)</f>
        <v>1.2199999999999999E-2</v>
      </c>
    </row>
    <row r="382" spans="1:7" x14ac:dyDescent="0.3">
      <c r="A382">
        <v>380</v>
      </c>
      <c r="B382">
        <f t="shared" si="11"/>
        <v>48</v>
      </c>
      <c r="C382">
        <f t="shared" si="10"/>
        <v>5</v>
      </c>
      <c r="D382">
        <v>9048</v>
      </c>
      <c r="E382" s="1">
        <f>VLOOKUP(B382,balance!J:K,2,FALSE)</f>
        <v>5700</v>
      </c>
      <c r="F382">
        <v>89</v>
      </c>
      <c r="G382">
        <f>IF(C382=8,VLOOKUP(B382-1,balance!X:Z,3,FALSE)/100,VLOOKUP(B382,balance!X:Z,2,FALSE)/100)</f>
        <v>1.2199999999999999E-2</v>
      </c>
    </row>
    <row r="383" spans="1:7" x14ac:dyDescent="0.3">
      <c r="A383">
        <v>381</v>
      </c>
      <c r="B383">
        <f t="shared" si="11"/>
        <v>48</v>
      </c>
      <c r="C383">
        <f t="shared" si="10"/>
        <v>6</v>
      </c>
      <c r="D383">
        <v>9048</v>
      </c>
      <c r="E383" s="1">
        <f>VLOOKUP(B383,balance!J:K,2,FALSE)</f>
        <v>5700</v>
      </c>
      <c r="F383">
        <v>89</v>
      </c>
      <c r="G383">
        <f>IF(C383=8,VLOOKUP(B383-1,balance!X:Z,3,FALSE)/100,VLOOKUP(B383,balance!X:Z,2,FALSE)/100)</f>
        <v>1.2199999999999999E-2</v>
      </c>
    </row>
    <row r="384" spans="1:7" x14ac:dyDescent="0.3">
      <c r="A384">
        <v>382</v>
      </c>
      <c r="B384">
        <f t="shared" si="11"/>
        <v>48</v>
      </c>
      <c r="C384">
        <f t="shared" si="10"/>
        <v>7</v>
      </c>
      <c r="D384">
        <v>9048</v>
      </c>
      <c r="E384" s="1">
        <f>VLOOKUP(B384,balance!J:K,2,FALSE)</f>
        <v>5700</v>
      </c>
      <c r="F384">
        <v>89</v>
      </c>
      <c r="G384">
        <f>IF(C384=8,VLOOKUP(B384-1,balance!X:Z,3,FALSE)/100,VLOOKUP(B384,balance!X:Z,2,FALSE)/100)</f>
        <v>1.2199999999999999E-2</v>
      </c>
    </row>
    <row r="385" spans="1:7" x14ac:dyDescent="0.3">
      <c r="A385">
        <v>383</v>
      </c>
      <c r="B385">
        <f t="shared" si="11"/>
        <v>49</v>
      </c>
      <c r="C385">
        <f t="shared" si="10"/>
        <v>8</v>
      </c>
      <c r="D385">
        <v>9048</v>
      </c>
      <c r="E385" s="1">
        <f>VLOOKUP(B385,balance!J:K,2,FALSE)</f>
        <v>5800</v>
      </c>
      <c r="F385">
        <v>89</v>
      </c>
      <c r="G385">
        <f>IF(C385=8,VLOOKUP(B385-1,balance!X:Z,3,FALSE)/100,VLOOKUP(B385,balance!X:Z,2,FALSE)/100)</f>
        <v>8.539999999999999E-2</v>
      </c>
    </row>
    <row r="386" spans="1:7" x14ac:dyDescent="0.3">
      <c r="A386">
        <v>384</v>
      </c>
      <c r="B386">
        <f t="shared" si="11"/>
        <v>49</v>
      </c>
      <c r="C386">
        <f t="shared" si="10"/>
        <v>1</v>
      </c>
      <c r="D386">
        <v>9048</v>
      </c>
      <c r="E386" s="1">
        <f>VLOOKUP(B386,balance!J:K,2,FALSE)</f>
        <v>5800</v>
      </c>
      <c r="F386">
        <v>89</v>
      </c>
      <c r="G386">
        <f>IF(C386=8,VLOOKUP(B386-1,balance!X:Z,3,FALSE)/100,VLOOKUP(B386,balance!X:Z,2,FALSE)/100)</f>
        <v>1.2500000000000001E-2</v>
      </c>
    </row>
    <row r="387" spans="1:7" x14ac:dyDescent="0.3">
      <c r="A387">
        <v>385</v>
      </c>
      <c r="B387">
        <f t="shared" si="11"/>
        <v>49</v>
      </c>
      <c r="C387">
        <f t="shared" si="10"/>
        <v>2</v>
      </c>
      <c r="D387">
        <v>9048</v>
      </c>
      <c r="E387" s="1">
        <f>VLOOKUP(B387,balance!J:K,2,FALSE)</f>
        <v>5800</v>
      </c>
      <c r="F387">
        <v>89</v>
      </c>
      <c r="G387">
        <f>IF(C387=8,VLOOKUP(B387-1,balance!X:Z,3,FALSE)/100,VLOOKUP(B387,balance!X:Z,2,FALSE)/100)</f>
        <v>1.2500000000000001E-2</v>
      </c>
    </row>
    <row r="388" spans="1:7" x14ac:dyDescent="0.3">
      <c r="A388">
        <v>386</v>
      </c>
      <c r="B388">
        <f t="shared" si="11"/>
        <v>49</v>
      </c>
      <c r="C388">
        <f t="shared" si="10"/>
        <v>3</v>
      </c>
      <c r="D388">
        <v>9048</v>
      </c>
      <c r="E388" s="1">
        <f>VLOOKUP(B388,balance!J:K,2,FALSE)</f>
        <v>5800</v>
      </c>
      <c r="F388">
        <v>89</v>
      </c>
      <c r="G388">
        <f>IF(C388=8,VLOOKUP(B388-1,balance!X:Z,3,FALSE)/100,VLOOKUP(B388,balance!X:Z,2,FALSE)/100)</f>
        <v>1.2500000000000001E-2</v>
      </c>
    </row>
    <row r="389" spans="1:7" x14ac:dyDescent="0.3">
      <c r="A389">
        <v>387</v>
      </c>
      <c r="B389">
        <f t="shared" si="11"/>
        <v>49</v>
      </c>
      <c r="C389">
        <f t="shared" si="10"/>
        <v>4</v>
      </c>
      <c r="D389">
        <v>9048</v>
      </c>
      <c r="E389" s="1">
        <f>VLOOKUP(B389,balance!J:K,2,FALSE)</f>
        <v>5800</v>
      </c>
      <c r="F389">
        <v>89</v>
      </c>
      <c r="G389">
        <f>IF(C389=8,VLOOKUP(B389-1,balance!X:Z,3,FALSE)/100,VLOOKUP(B389,balance!X:Z,2,FALSE)/100)</f>
        <v>1.2500000000000001E-2</v>
      </c>
    </row>
    <row r="390" spans="1:7" x14ac:dyDescent="0.3">
      <c r="A390">
        <v>388</v>
      </c>
      <c r="B390">
        <f t="shared" si="11"/>
        <v>49</v>
      </c>
      <c r="C390">
        <f t="shared" si="10"/>
        <v>5</v>
      </c>
      <c r="D390">
        <v>9048</v>
      </c>
      <c r="E390" s="1">
        <f>VLOOKUP(B390,balance!J:K,2,FALSE)</f>
        <v>5800</v>
      </c>
      <c r="F390">
        <v>89</v>
      </c>
      <c r="G390">
        <f>IF(C390=8,VLOOKUP(B390-1,balance!X:Z,3,FALSE)/100,VLOOKUP(B390,balance!X:Z,2,FALSE)/100)</f>
        <v>1.2500000000000001E-2</v>
      </c>
    </row>
    <row r="391" spans="1:7" x14ac:dyDescent="0.3">
      <c r="A391">
        <v>389</v>
      </c>
      <c r="B391">
        <f t="shared" si="11"/>
        <v>49</v>
      </c>
      <c r="C391">
        <f t="shared" si="10"/>
        <v>6</v>
      </c>
      <c r="D391">
        <v>9048</v>
      </c>
      <c r="E391" s="1">
        <f>VLOOKUP(B391,balance!J:K,2,FALSE)</f>
        <v>5800</v>
      </c>
      <c r="F391">
        <v>89</v>
      </c>
      <c r="G391">
        <f>IF(C391=8,VLOOKUP(B391-1,balance!X:Z,3,FALSE)/100,VLOOKUP(B391,balance!X:Z,2,FALSE)/100)</f>
        <v>1.2500000000000001E-2</v>
      </c>
    </row>
    <row r="392" spans="1:7" x14ac:dyDescent="0.3">
      <c r="A392">
        <v>390</v>
      </c>
      <c r="B392">
        <f t="shared" si="11"/>
        <v>49</v>
      </c>
      <c r="C392">
        <f t="shared" si="10"/>
        <v>7</v>
      </c>
      <c r="D392">
        <v>9048</v>
      </c>
      <c r="E392" s="1">
        <f>VLOOKUP(B392,balance!J:K,2,FALSE)</f>
        <v>5800</v>
      </c>
      <c r="F392">
        <v>89</v>
      </c>
      <c r="G392">
        <f>IF(C392=8,VLOOKUP(B392-1,balance!X:Z,3,FALSE)/100,VLOOKUP(B392,balance!X:Z,2,FALSE)/100)</f>
        <v>1.2500000000000001E-2</v>
      </c>
    </row>
    <row r="393" spans="1:7" x14ac:dyDescent="0.3">
      <c r="A393">
        <v>391</v>
      </c>
      <c r="B393">
        <f t="shared" si="11"/>
        <v>50</v>
      </c>
      <c r="C393">
        <f t="shared" si="10"/>
        <v>8</v>
      </c>
      <c r="D393">
        <v>9048</v>
      </c>
      <c r="E393" s="1">
        <f>VLOOKUP(B393,balance!J:K,2,FALSE)</f>
        <v>5900</v>
      </c>
      <c r="F393">
        <v>89</v>
      </c>
      <c r="G393">
        <f>IF(C393=8,VLOOKUP(B393-1,balance!X:Z,3,FALSE)/100,VLOOKUP(B393,balance!X:Z,2,FALSE)/100)</f>
        <v>8.7499999999999994E-2</v>
      </c>
    </row>
    <row r="394" spans="1:7" x14ac:dyDescent="0.3">
      <c r="A394">
        <v>392</v>
      </c>
      <c r="B394">
        <f t="shared" si="11"/>
        <v>50</v>
      </c>
      <c r="C394">
        <f t="shared" si="10"/>
        <v>1</v>
      </c>
      <c r="D394">
        <v>9048</v>
      </c>
      <c r="E394" s="1">
        <f>VLOOKUP(B394,balance!J:K,2,FALSE)</f>
        <v>5900</v>
      </c>
      <c r="F394">
        <v>89</v>
      </c>
      <c r="G394">
        <f>IF(C394=8,VLOOKUP(B394-1,balance!X:Z,3,FALSE)/100,VLOOKUP(B394,balance!X:Z,2,FALSE)/100)</f>
        <v>1.29E-2</v>
      </c>
    </row>
    <row r="395" spans="1:7" x14ac:dyDescent="0.3">
      <c r="A395">
        <v>393</v>
      </c>
      <c r="B395">
        <f t="shared" si="11"/>
        <v>50</v>
      </c>
      <c r="C395">
        <f t="shared" ref="C395:C458" si="12">C387</f>
        <v>2</v>
      </c>
      <c r="D395">
        <v>9048</v>
      </c>
      <c r="E395" s="1">
        <f>VLOOKUP(B395,balance!J:K,2,FALSE)</f>
        <v>5900</v>
      </c>
      <c r="F395">
        <v>89</v>
      </c>
      <c r="G395">
        <f>IF(C395=8,VLOOKUP(B395-1,balance!X:Z,3,FALSE)/100,VLOOKUP(B395,balance!X:Z,2,FALSE)/100)</f>
        <v>1.29E-2</v>
      </c>
    </row>
    <row r="396" spans="1:7" x14ac:dyDescent="0.3">
      <c r="A396">
        <v>394</v>
      </c>
      <c r="B396">
        <f t="shared" si="11"/>
        <v>50</v>
      </c>
      <c r="C396">
        <f t="shared" si="12"/>
        <v>3</v>
      </c>
      <c r="D396">
        <v>9048</v>
      </c>
      <c r="E396" s="1">
        <f>VLOOKUP(B396,balance!J:K,2,FALSE)</f>
        <v>5900</v>
      </c>
      <c r="F396">
        <v>89</v>
      </c>
      <c r="G396">
        <f>IF(C396=8,VLOOKUP(B396-1,balance!X:Z,3,FALSE)/100,VLOOKUP(B396,balance!X:Z,2,FALSE)/100)</f>
        <v>1.29E-2</v>
      </c>
    </row>
    <row r="397" spans="1:7" x14ac:dyDescent="0.3">
      <c r="A397">
        <v>395</v>
      </c>
      <c r="B397">
        <f t="shared" si="11"/>
        <v>50</v>
      </c>
      <c r="C397">
        <f t="shared" si="12"/>
        <v>4</v>
      </c>
      <c r="D397">
        <v>9048</v>
      </c>
      <c r="E397" s="1">
        <f>VLOOKUP(B397,balance!J:K,2,FALSE)</f>
        <v>5900</v>
      </c>
      <c r="F397">
        <v>89</v>
      </c>
      <c r="G397">
        <f>IF(C397=8,VLOOKUP(B397-1,balance!X:Z,3,FALSE)/100,VLOOKUP(B397,balance!X:Z,2,FALSE)/100)</f>
        <v>1.29E-2</v>
      </c>
    </row>
    <row r="398" spans="1:7" x14ac:dyDescent="0.3">
      <c r="A398">
        <v>396</v>
      </c>
      <c r="B398">
        <f t="shared" si="11"/>
        <v>50</v>
      </c>
      <c r="C398">
        <f t="shared" si="12"/>
        <v>5</v>
      </c>
      <c r="D398">
        <v>9048</v>
      </c>
      <c r="E398" s="1">
        <f>VLOOKUP(B398,balance!J:K,2,FALSE)</f>
        <v>5900</v>
      </c>
      <c r="F398">
        <v>89</v>
      </c>
      <c r="G398">
        <f>IF(C398=8,VLOOKUP(B398-1,balance!X:Z,3,FALSE)/100,VLOOKUP(B398,balance!X:Z,2,FALSE)/100)</f>
        <v>1.29E-2</v>
      </c>
    </row>
    <row r="399" spans="1:7" x14ac:dyDescent="0.3">
      <c r="A399">
        <v>397</v>
      </c>
      <c r="B399">
        <f t="shared" si="11"/>
        <v>50</v>
      </c>
      <c r="C399">
        <f t="shared" si="12"/>
        <v>6</v>
      </c>
      <c r="D399">
        <v>9048</v>
      </c>
      <c r="E399" s="1">
        <f>VLOOKUP(B399,balance!J:K,2,FALSE)</f>
        <v>5900</v>
      </c>
      <c r="F399">
        <v>89</v>
      </c>
      <c r="G399">
        <f>IF(C399=8,VLOOKUP(B399-1,balance!X:Z,3,FALSE)/100,VLOOKUP(B399,balance!X:Z,2,FALSE)/100)</f>
        <v>1.29E-2</v>
      </c>
    </row>
    <row r="400" spans="1:7" x14ac:dyDescent="0.3">
      <c r="A400">
        <v>398</v>
      </c>
      <c r="B400">
        <f t="shared" si="11"/>
        <v>50</v>
      </c>
      <c r="C400">
        <f t="shared" si="12"/>
        <v>7</v>
      </c>
      <c r="D400">
        <v>9048</v>
      </c>
      <c r="E400" s="1">
        <f>VLOOKUP(B400,balance!J:K,2,FALSE)</f>
        <v>5900</v>
      </c>
      <c r="F400">
        <v>89</v>
      </c>
      <c r="G400">
        <f>IF(C400=8,VLOOKUP(B400-1,balance!X:Z,3,FALSE)/100,VLOOKUP(B400,balance!X:Z,2,FALSE)/100)</f>
        <v>1.29E-2</v>
      </c>
    </row>
    <row r="401" spans="1:7" x14ac:dyDescent="0.3">
      <c r="A401">
        <v>399</v>
      </c>
      <c r="B401">
        <f t="shared" si="11"/>
        <v>51</v>
      </c>
      <c r="C401">
        <f t="shared" si="12"/>
        <v>8</v>
      </c>
      <c r="D401">
        <v>9048</v>
      </c>
      <c r="E401" s="1">
        <f>VLOOKUP(B401,balance!J:K,2,FALSE)</f>
        <v>6000</v>
      </c>
      <c r="F401">
        <v>89</v>
      </c>
      <c r="G401">
        <f>IF(C401=8,VLOOKUP(B401-1,balance!X:Z,3,FALSE)/100,VLOOKUP(B401,balance!X:Z,2,FALSE)/100)</f>
        <v>9.0300000000000005E-2</v>
      </c>
    </row>
    <row r="402" spans="1:7" x14ac:dyDescent="0.3">
      <c r="A402">
        <v>400</v>
      </c>
      <c r="B402">
        <f t="shared" ref="B402:B465" si="13">B394+1</f>
        <v>51</v>
      </c>
      <c r="C402">
        <f t="shared" si="12"/>
        <v>1</v>
      </c>
      <c r="D402">
        <v>9048</v>
      </c>
      <c r="E402" s="1">
        <f>VLOOKUP(B402,balance!J:K,2,FALSE)</f>
        <v>6000</v>
      </c>
      <c r="F402">
        <v>89</v>
      </c>
      <c r="G402">
        <f>IF(C402=8,VLOOKUP(B402-1,balance!X:Z,3,FALSE)/100,VLOOKUP(B402,balance!X:Z,2,FALSE)/100)</f>
        <v>1.3300000000000001E-2</v>
      </c>
    </row>
    <row r="403" spans="1:7" x14ac:dyDescent="0.3">
      <c r="A403">
        <v>401</v>
      </c>
      <c r="B403">
        <f t="shared" si="13"/>
        <v>51</v>
      </c>
      <c r="C403">
        <f t="shared" si="12"/>
        <v>2</v>
      </c>
      <c r="D403">
        <v>9048</v>
      </c>
      <c r="E403" s="1">
        <f>VLOOKUP(B403,balance!J:K,2,FALSE)</f>
        <v>6000</v>
      </c>
      <c r="F403">
        <v>89</v>
      </c>
      <c r="G403">
        <f>IF(C403=8,VLOOKUP(B403-1,balance!X:Z,3,FALSE)/100,VLOOKUP(B403,balance!X:Z,2,FALSE)/100)</f>
        <v>1.3300000000000001E-2</v>
      </c>
    </row>
    <row r="404" spans="1:7" x14ac:dyDescent="0.3">
      <c r="A404">
        <v>402</v>
      </c>
      <c r="B404">
        <f t="shared" si="13"/>
        <v>51</v>
      </c>
      <c r="C404">
        <f t="shared" si="12"/>
        <v>3</v>
      </c>
      <c r="D404">
        <v>9048</v>
      </c>
      <c r="E404" s="1">
        <f>VLOOKUP(B404,balance!J:K,2,FALSE)</f>
        <v>6000</v>
      </c>
      <c r="F404">
        <v>89</v>
      </c>
      <c r="G404">
        <f>IF(C404=8,VLOOKUP(B404-1,balance!X:Z,3,FALSE)/100,VLOOKUP(B404,balance!X:Z,2,FALSE)/100)</f>
        <v>1.3300000000000001E-2</v>
      </c>
    </row>
    <row r="405" spans="1:7" x14ac:dyDescent="0.3">
      <c r="A405">
        <v>403</v>
      </c>
      <c r="B405">
        <f t="shared" si="13"/>
        <v>51</v>
      </c>
      <c r="C405">
        <f t="shared" si="12"/>
        <v>4</v>
      </c>
      <c r="D405">
        <v>9048</v>
      </c>
      <c r="E405" s="1">
        <f>VLOOKUP(B405,balance!J:K,2,FALSE)</f>
        <v>6000</v>
      </c>
      <c r="F405">
        <v>89</v>
      </c>
      <c r="G405">
        <f>IF(C405=8,VLOOKUP(B405-1,balance!X:Z,3,FALSE)/100,VLOOKUP(B405,balance!X:Z,2,FALSE)/100)</f>
        <v>1.3300000000000001E-2</v>
      </c>
    </row>
    <row r="406" spans="1:7" x14ac:dyDescent="0.3">
      <c r="A406">
        <v>404</v>
      </c>
      <c r="B406">
        <f t="shared" si="13"/>
        <v>51</v>
      </c>
      <c r="C406">
        <f t="shared" si="12"/>
        <v>5</v>
      </c>
      <c r="D406">
        <v>9048</v>
      </c>
      <c r="E406" s="1">
        <f>VLOOKUP(B406,balance!J:K,2,FALSE)</f>
        <v>6000</v>
      </c>
      <c r="F406">
        <v>89</v>
      </c>
      <c r="G406">
        <f>IF(C406=8,VLOOKUP(B406-1,balance!X:Z,3,FALSE)/100,VLOOKUP(B406,balance!X:Z,2,FALSE)/100)</f>
        <v>1.3300000000000001E-2</v>
      </c>
    </row>
    <row r="407" spans="1:7" x14ac:dyDescent="0.3">
      <c r="A407">
        <v>405</v>
      </c>
      <c r="B407">
        <f t="shared" si="13"/>
        <v>51</v>
      </c>
      <c r="C407">
        <f t="shared" si="12"/>
        <v>6</v>
      </c>
      <c r="D407">
        <v>9048</v>
      </c>
      <c r="E407" s="1">
        <f>VLOOKUP(B407,balance!J:K,2,FALSE)</f>
        <v>6000</v>
      </c>
      <c r="F407">
        <v>89</v>
      </c>
      <c r="G407">
        <f>IF(C407=8,VLOOKUP(B407-1,balance!X:Z,3,FALSE)/100,VLOOKUP(B407,balance!X:Z,2,FALSE)/100)</f>
        <v>1.3300000000000001E-2</v>
      </c>
    </row>
    <row r="408" spans="1:7" x14ac:dyDescent="0.3">
      <c r="A408">
        <v>406</v>
      </c>
      <c r="B408">
        <f t="shared" si="13"/>
        <v>51</v>
      </c>
      <c r="C408">
        <f t="shared" si="12"/>
        <v>7</v>
      </c>
      <c r="D408">
        <v>9048</v>
      </c>
      <c r="E408" s="1">
        <f>VLOOKUP(B408,balance!J:K,2,FALSE)</f>
        <v>6000</v>
      </c>
      <c r="F408">
        <v>89</v>
      </c>
      <c r="G408">
        <f>IF(C408=8,VLOOKUP(B408-1,balance!X:Z,3,FALSE)/100,VLOOKUP(B408,balance!X:Z,2,FALSE)/100)</f>
        <v>1.3300000000000001E-2</v>
      </c>
    </row>
    <row r="409" spans="1:7" x14ac:dyDescent="0.3">
      <c r="A409">
        <v>407</v>
      </c>
      <c r="B409">
        <f t="shared" si="13"/>
        <v>52</v>
      </c>
      <c r="C409">
        <f t="shared" si="12"/>
        <v>8</v>
      </c>
      <c r="D409">
        <v>9048</v>
      </c>
      <c r="E409" s="1">
        <f>VLOOKUP(B409,balance!J:K,2,FALSE)</f>
        <v>6100</v>
      </c>
      <c r="F409">
        <v>89</v>
      </c>
      <c r="G409">
        <f>IF(C409=8,VLOOKUP(B409-1,balance!X:Z,3,FALSE)/100,VLOOKUP(B409,balance!X:Z,2,FALSE)/100)</f>
        <v>9.3100000000000002E-2</v>
      </c>
    </row>
    <row r="410" spans="1:7" x14ac:dyDescent="0.3">
      <c r="A410">
        <v>408</v>
      </c>
      <c r="B410">
        <f t="shared" si="13"/>
        <v>52</v>
      </c>
      <c r="C410">
        <f t="shared" si="12"/>
        <v>1</v>
      </c>
      <c r="D410">
        <v>9048</v>
      </c>
      <c r="E410" s="1">
        <f>VLOOKUP(B410,balance!J:K,2,FALSE)</f>
        <v>6100</v>
      </c>
      <c r="F410">
        <v>89</v>
      </c>
      <c r="G410">
        <f>IF(C410=8,VLOOKUP(B410-1,balance!X:Z,3,FALSE)/100,VLOOKUP(B410,balance!X:Z,2,FALSE)/100)</f>
        <v>1.37E-2</v>
      </c>
    </row>
    <row r="411" spans="1:7" x14ac:dyDescent="0.3">
      <c r="A411">
        <v>409</v>
      </c>
      <c r="B411">
        <f t="shared" si="13"/>
        <v>52</v>
      </c>
      <c r="C411">
        <f t="shared" si="12"/>
        <v>2</v>
      </c>
      <c r="D411">
        <v>9048</v>
      </c>
      <c r="E411" s="1">
        <f>VLOOKUP(B411,balance!J:K,2,FALSE)</f>
        <v>6100</v>
      </c>
      <c r="F411">
        <v>89</v>
      </c>
      <c r="G411">
        <f>IF(C411=8,VLOOKUP(B411-1,balance!X:Z,3,FALSE)/100,VLOOKUP(B411,balance!X:Z,2,FALSE)/100)</f>
        <v>1.37E-2</v>
      </c>
    </row>
    <row r="412" spans="1:7" x14ac:dyDescent="0.3">
      <c r="A412">
        <v>410</v>
      </c>
      <c r="B412">
        <f t="shared" si="13"/>
        <v>52</v>
      </c>
      <c r="C412">
        <f t="shared" si="12"/>
        <v>3</v>
      </c>
      <c r="D412">
        <v>9048</v>
      </c>
      <c r="E412" s="1">
        <f>VLOOKUP(B412,balance!J:K,2,FALSE)</f>
        <v>6100</v>
      </c>
      <c r="F412">
        <v>89</v>
      </c>
      <c r="G412">
        <f>IF(C412=8,VLOOKUP(B412-1,balance!X:Z,3,FALSE)/100,VLOOKUP(B412,balance!X:Z,2,FALSE)/100)</f>
        <v>1.37E-2</v>
      </c>
    </row>
    <row r="413" spans="1:7" x14ac:dyDescent="0.3">
      <c r="A413">
        <v>411</v>
      </c>
      <c r="B413">
        <f t="shared" si="13"/>
        <v>52</v>
      </c>
      <c r="C413">
        <f t="shared" si="12"/>
        <v>4</v>
      </c>
      <c r="D413">
        <v>9048</v>
      </c>
      <c r="E413" s="1">
        <f>VLOOKUP(B413,balance!J:K,2,FALSE)</f>
        <v>6100</v>
      </c>
      <c r="F413">
        <v>89</v>
      </c>
      <c r="G413">
        <f>IF(C413=8,VLOOKUP(B413-1,balance!X:Z,3,FALSE)/100,VLOOKUP(B413,balance!X:Z,2,FALSE)/100)</f>
        <v>1.37E-2</v>
      </c>
    </row>
    <row r="414" spans="1:7" x14ac:dyDescent="0.3">
      <c r="A414">
        <v>412</v>
      </c>
      <c r="B414">
        <f t="shared" si="13"/>
        <v>52</v>
      </c>
      <c r="C414">
        <f t="shared" si="12"/>
        <v>5</v>
      </c>
      <c r="D414">
        <v>9048</v>
      </c>
      <c r="E414" s="1">
        <f>VLOOKUP(B414,balance!J:K,2,FALSE)</f>
        <v>6100</v>
      </c>
      <c r="F414">
        <v>89</v>
      </c>
      <c r="G414">
        <f>IF(C414=8,VLOOKUP(B414-1,balance!X:Z,3,FALSE)/100,VLOOKUP(B414,balance!X:Z,2,FALSE)/100)</f>
        <v>1.37E-2</v>
      </c>
    </row>
    <row r="415" spans="1:7" x14ac:dyDescent="0.3">
      <c r="A415">
        <v>413</v>
      </c>
      <c r="B415">
        <f t="shared" si="13"/>
        <v>52</v>
      </c>
      <c r="C415">
        <f t="shared" si="12"/>
        <v>6</v>
      </c>
      <c r="D415">
        <v>9048</v>
      </c>
      <c r="E415" s="1">
        <f>VLOOKUP(B415,balance!J:K,2,FALSE)</f>
        <v>6100</v>
      </c>
      <c r="F415">
        <v>89</v>
      </c>
      <c r="G415">
        <f>IF(C415=8,VLOOKUP(B415-1,balance!X:Z,3,FALSE)/100,VLOOKUP(B415,balance!X:Z,2,FALSE)/100)</f>
        <v>1.37E-2</v>
      </c>
    </row>
    <row r="416" spans="1:7" x14ac:dyDescent="0.3">
      <c r="A416">
        <v>414</v>
      </c>
      <c r="B416">
        <f t="shared" si="13"/>
        <v>52</v>
      </c>
      <c r="C416">
        <f t="shared" si="12"/>
        <v>7</v>
      </c>
      <c r="D416">
        <v>9048</v>
      </c>
      <c r="E416" s="1">
        <f>VLOOKUP(B416,balance!J:K,2,FALSE)</f>
        <v>6100</v>
      </c>
      <c r="F416">
        <v>89</v>
      </c>
      <c r="G416">
        <f>IF(C416=8,VLOOKUP(B416-1,balance!X:Z,3,FALSE)/100,VLOOKUP(B416,balance!X:Z,2,FALSE)/100)</f>
        <v>1.37E-2</v>
      </c>
    </row>
    <row r="417" spans="1:7" x14ac:dyDescent="0.3">
      <c r="A417">
        <v>415</v>
      </c>
      <c r="B417">
        <f t="shared" si="13"/>
        <v>53</v>
      </c>
      <c r="C417">
        <f t="shared" si="12"/>
        <v>8</v>
      </c>
      <c r="D417">
        <v>9048</v>
      </c>
      <c r="E417" s="1">
        <f>VLOOKUP(B417,balance!J:K,2,FALSE)</f>
        <v>6200</v>
      </c>
      <c r="F417">
        <v>89</v>
      </c>
      <c r="G417">
        <f>IF(C417=8,VLOOKUP(B417-1,balance!X:Z,3,FALSE)/100,VLOOKUP(B417,balance!X:Z,2,FALSE)/100)</f>
        <v>9.5899999999999999E-2</v>
      </c>
    </row>
    <row r="418" spans="1:7" x14ac:dyDescent="0.3">
      <c r="A418">
        <v>416</v>
      </c>
      <c r="B418">
        <f t="shared" si="13"/>
        <v>53</v>
      </c>
      <c r="C418">
        <f t="shared" si="12"/>
        <v>1</v>
      </c>
      <c r="D418">
        <v>9048</v>
      </c>
      <c r="E418" s="1">
        <f>VLOOKUP(B418,balance!J:K,2,FALSE)</f>
        <v>6200</v>
      </c>
      <c r="F418">
        <v>89</v>
      </c>
      <c r="G418">
        <f>IF(C418=8,VLOOKUP(B418-1,balance!X:Z,3,FALSE)/100,VLOOKUP(B418,balance!X:Z,2,FALSE)/100)</f>
        <v>1.41E-2</v>
      </c>
    </row>
    <row r="419" spans="1:7" x14ac:dyDescent="0.3">
      <c r="A419">
        <v>417</v>
      </c>
      <c r="B419">
        <f t="shared" si="13"/>
        <v>53</v>
      </c>
      <c r="C419">
        <f t="shared" si="12"/>
        <v>2</v>
      </c>
      <c r="D419">
        <v>9048</v>
      </c>
      <c r="E419" s="1">
        <f>VLOOKUP(B419,balance!J:K,2,FALSE)</f>
        <v>6200</v>
      </c>
      <c r="F419">
        <v>89</v>
      </c>
      <c r="G419">
        <f>IF(C419=8,VLOOKUP(B419-1,balance!X:Z,3,FALSE)/100,VLOOKUP(B419,balance!X:Z,2,FALSE)/100)</f>
        <v>1.41E-2</v>
      </c>
    </row>
    <row r="420" spans="1:7" x14ac:dyDescent="0.3">
      <c r="A420">
        <v>418</v>
      </c>
      <c r="B420">
        <f t="shared" si="13"/>
        <v>53</v>
      </c>
      <c r="C420">
        <f t="shared" si="12"/>
        <v>3</v>
      </c>
      <c r="D420">
        <v>9048</v>
      </c>
      <c r="E420" s="1">
        <f>VLOOKUP(B420,balance!J:K,2,FALSE)</f>
        <v>6200</v>
      </c>
      <c r="F420">
        <v>89</v>
      </c>
      <c r="G420">
        <f>IF(C420=8,VLOOKUP(B420-1,balance!X:Z,3,FALSE)/100,VLOOKUP(B420,balance!X:Z,2,FALSE)/100)</f>
        <v>1.41E-2</v>
      </c>
    </row>
    <row r="421" spans="1:7" x14ac:dyDescent="0.3">
      <c r="A421">
        <v>419</v>
      </c>
      <c r="B421">
        <f t="shared" si="13"/>
        <v>53</v>
      </c>
      <c r="C421">
        <f t="shared" si="12"/>
        <v>4</v>
      </c>
      <c r="D421">
        <v>9048</v>
      </c>
      <c r="E421" s="1">
        <f>VLOOKUP(B421,balance!J:K,2,FALSE)</f>
        <v>6200</v>
      </c>
      <c r="F421">
        <v>89</v>
      </c>
      <c r="G421">
        <f>IF(C421=8,VLOOKUP(B421-1,balance!X:Z,3,FALSE)/100,VLOOKUP(B421,balance!X:Z,2,FALSE)/100)</f>
        <v>1.41E-2</v>
      </c>
    </row>
    <row r="422" spans="1:7" x14ac:dyDescent="0.3">
      <c r="A422">
        <v>420</v>
      </c>
      <c r="B422">
        <f t="shared" si="13"/>
        <v>53</v>
      </c>
      <c r="C422">
        <f t="shared" si="12"/>
        <v>5</v>
      </c>
      <c r="D422">
        <v>9048</v>
      </c>
      <c r="E422" s="1">
        <f>VLOOKUP(B422,balance!J:K,2,FALSE)</f>
        <v>6200</v>
      </c>
      <c r="F422">
        <v>89</v>
      </c>
      <c r="G422">
        <f>IF(C422=8,VLOOKUP(B422-1,balance!X:Z,3,FALSE)/100,VLOOKUP(B422,balance!X:Z,2,FALSE)/100)</f>
        <v>1.41E-2</v>
      </c>
    </row>
    <row r="423" spans="1:7" x14ac:dyDescent="0.3">
      <c r="A423">
        <v>421</v>
      </c>
      <c r="B423">
        <f t="shared" si="13"/>
        <v>53</v>
      </c>
      <c r="C423">
        <f t="shared" si="12"/>
        <v>6</v>
      </c>
      <c r="D423">
        <v>9048</v>
      </c>
      <c r="E423" s="1">
        <f>VLOOKUP(B423,balance!J:K,2,FALSE)</f>
        <v>6200</v>
      </c>
      <c r="F423">
        <v>89</v>
      </c>
      <c r="G423">
        <f>IF(C423=8,VLOOKUP(B423-1,balance!X:Z,3,FALSE)/100,VLOOKUP(B423,balance!X:Z,2,FALSE)/100)</f>
        <v>1.41E-2</v>
      </c>
    </row>
    <row r="424" spans="1:7" x14ac:dyDescent="0.3">
      <c r="A424">
        <v>422</v>
      </c>
      <c r="B424">
        <f t="shared" si="13"/>
        <v>53</v>
      </c>
      <c r="C424">
        <f t="shared" si="12"/>
        <v>7</v>
      </c>
      <c r="D424">
        <v>9048</v>
      </c>
      <c r="E424" s="1">
        <f>VLOOKUP(B424,balance!J:K,2,FALSE)</f>
        <v>6200</v>
      </c>
      <c r="F424">
        <v>89</v>
      </c>
      <c r="G424">
        <f>IF(C424=8,VLOOKUP(B424-1,balance!X:Z,3,FALSE)/100,VLOOKUP(B424,balance!X:Z,2,FALSE)/100)</f>
        <v>1.41E-2</v>
      </c>
    </row>
    <row r="425" spans="1:7" x14ac:dyDescent="0.3">
      <c r="A425">
        <v>423</v>
      </c>
      <c r="B425">
        <f t="shared" si="13"/>
        <v>54</v>
      </c>
      <c r="C425">
        <f t="shared" si="12"/>
        <v>8</v>
      </c>
      <c r="D425">
        <v>9048</v>
      </c>
      <c r="E425" s="1">
        <f>VLOOKUP(B425,balance!J:K,2,FALSE)</f>
        <v>6300</v>
      </c>
      <c r="F425">
        <v>89</v>
      </c>
      <c r="G425">
        <f>IF(C425=8,VLOOKUP(B425-1,balance!X:Z,3,FALSE)/100,VLOOKUP(B425,balance!X:Z,2,FALSE)/100)</f>
        <v>9.8699999999999996E-2</v>
      </c>
    </row>
    <row r="426" spans="1:7" x14ac:dyDescent="0.3">
      <c r="A426">
        <v>424</v>
      </c>
      <c r="B426">
        <f t="shared" si="13"/>
        <v>54</v>
      </c>
      <c r="C426">
        <f t="shared" si="12"/>
        <v>1</v>
      </c>
      <c r="D426">
        <v>9048</v>
      </c>
      <c r="E426" s="1">
        <f>VLOOKUP(B426,balance!J:K,2,FALSE)</f>
        <v>6300</v>
      </c>
      <c r="F426">
        <v>89</v>
      </c>
      <c r="G426">
        <f>IF(C426=8,VLOOKUP(B426-1,balance!X:Z,3,FALSE)/100,VLOOKUP(B426,balance!X:Z,2,FALSE)/100)</f>
        <v>1.4499999999999999E-2</v>
      </c>
    </row>
    <row r="427" spans="1:7" x14ac:dyDescent="0.3">
      <c r="A427">
        <v>425</v>
      </c>
      <c r="B427">
        <f t="shared" si="13"/>
        <v>54</v>
      </c>
      <c r="C427">
        <f t="shared" si="12"/>
        <v>2</v>
      </c>
      <c r="D427">
        <v>9048</v>
      </c>
      <c r="E427" s="1">
        <f>VLOOKUP(B427,balance!J:K,2,FALSE)</f>
        <v>6300</v>
      </c>
      <c r="F427">
        <v>89</v>
      </c>
      <c r="G427">
        <f>IF(C427=8,VLOOKUP(B427-1,balance!X:Z,3,FALSE)/100,VLOOKUP(B427,balance!X:Z,2,FALSE)/100)</f>
        <v>1.4499999999999999E-2</v>
      </c>
    </row>
    <row r="428" spans="1:7" x14ac:dyDescent="0.3">
      <c r="A428">
        <v>426</v>
      </c>
      <c r="B428">
        <f t="shared" si="13"/>
        <v>54</v>
      </c>
      <c r="C428">
        <f t="shared" si="12"/>
        <v>3</v>
      </c>
      <c r="D428">
        <v>9048</v>
      </c>
      <c r="E428" s="1">
        <f>VLOOKUP(B428,balance!J:K,2,FALSE)</f>
        <v>6300</v>
      </c>
      <c r="F428">
        <v>89</v>
      </c>
      <c r="G428">
        <f>IF(C428=8,VLOOKUP(B428-1,balance!X:Z,3,FALSE)/100,VLOOKUP(B428,balance!X:Z,2,FALSE)/100)</f>
        <v>1.4499999999999999E-2</v>
      </c>
    </row>
    <row r="429" spans="1:7" x14ac:dyDescent="0.3">
      <c r="A429">
        <v>427</v>
      </c>
      <c r="B429">
        <f t="shared" si="13"/>
        <v>54</v>
      </c>
      <c r="C429">
        <f t="shared" si="12"/>
        <v>4</v>
      </c>
      <c r="D429">
        <v>9048</v>
      </c>
      <c r="E429" s="1">
        <f>VLOOKUP(B429,balance!J:K,2,FALSE)</f>
        <v>6300</v>
      </c>
      <c r="F429">
        <v>89</v>
      </c>
      <c r="G429">
        <f>IF(C429=8,VLOOKUP(B429-1,balance!X:Z,3,FALSE)/100,VLOOKUP(B429,balance!X:Z,2,FALSE)/100)</f>
        <v>1.4499999999999999E-2</v>
      </c>
    </row>
    <row r="430" spans="1:7" x14ac:dyDescent="0.3">
      <c r="A430">
        <v>428</v>
      </c>
      <c r="B430">
        <f t="shared" si="13"/>
        <v>54</v>
      </c>
      <c r="C430">
        <f t="shared" si="12"/>
        <v>5</v>
      </c>
      <c r="D430">
        <v>9048</v>
      </c>
      <c r="E430" s="1">
        <f>VLOOKUP(B430,balance!J:K,2,FALSE)</f>
        <v>6300</v>
      </c>
      <c r="F430">
        <v>89</v>
      </c>
      <c r="G430">
        <f>IF(C430=8,VLOOKUP(B430-1,balance!X:Z,3,FALSE)/100,VLOOKUP(B430,balance!X:Z,2,FALSE)/100)</f>
        <v>1.4499999999999999E-2</v>
      </c>
    </row>
    <row r="431" spans="1:7" x14ac:dyDescent="0.3">
      <c r="A431">
        <v>429</v>
      </c>
      <c r="B431">
        <f t="shared" si="13"/>
        <v>54</v>
      </c>
      <c r="C431">
        <f t="shared" si="12"/>
        <v>6</v>
      </c>
      <c r="D431">
        <v>9048</v>
      </c>
      <c r="E431" s="1">
        <f>VLOOKUP(B431,balance!J:K,2,FALSE)</f>
        <v>6300</v>
      </c>
      <c r="F431">
        <v>89</v>
      </c>
      <c r="G431">
        <f>IF(C431=8,VLOOKUP(B431-1,balance!X:Z,3,FALSE)/100,VLOOKUP(B431,balance!X:Z,2,FALSE)/100)</f>
        <v>1.4499999999999999E-2</v>
      </c>
    </row>
    <row r="432" spans="1:7" x14ac:dyDescent="0.3">
      <c r="A432">
        <v>430</v>
      </c>
      <c r="B432">
        <f t="shared" si="13"/>
        <v>54</v>
      </c>
      <c r="C432">
        <f t="shared" si="12"/>
        <v>7</v>
      </c>
      <c r="D432">
        <v>9048</v>
      </c>
      <c r="E432" s="1">
        <f>VLOOKUP(B432,balance!J:K,2,FALSE)</f>
        <v>6300</v>
      </c>
      <c r="F432">
        <v>89</v>
      </c>
      <c r="G432">
        <f>IF(C432=8,VLOOKUP(B432-1,balance!X:Z,3,FALSE)/100,VLOOKUP(B432,balance!X:Z,2,FALSE)/100)</f>
        <v>1.4499999999999999E-2</v>
      </c>
    </row>
    <row r="433" spans="1:7" x14ac:dyDescent="0.3">
      <c r="A433">
        <v>431</v>
      </c>
      <c r="B433">
        <f t="shared" si="13"/>
        <v>55</v>
      </c>
      <c r="C433">
        <f t="shared" si="12"/>
        <v>8</v>
      </c>
      <c r="D433">
        <v>9048</v>
      </c>
      <c r="E433" s="1">
        <f>VLOOKUP(B433,balance!J:K,2,FALSE)</f>
        <v>6400</v>
      </c>
      <c r="F433">
        <v>89</v>
      </c>
      <c r="G433">
        <f>IF(C433=8,VLOOKUP(B433-1,balance!X:Z,3,FALSE)/100,VLOOKUP(B433,balance!X:Z,2,FALSE)/100)</f>
        <v>0.10150000000000001</v>
      </c>
    </row>
    <row r="434" spans="1:7" x14ac:dyDescent="0.3">
      <c r="A434">
        <v>432</v>
      </c>
      <c r="B434">
        <f t="shared" si="13"/>
        <v>55</v>
      </c>
      <c r="C434">
        <f t="shared" si="12"/>
        <v>1</v>
      </c>
      <c r="D434">
        <v>9048</v>
      </c>
      <c r="E434" s="1">
        <f>VLOOKUP(B434,balance!J:K,2,FALSE)</f>
        <v>6400</v>
      </c>
      <c r="F434">
        <v>89</v>
      </c>
      <c r="G434">
        <f>IF(C434=8,VLOOKUP(B434-1,balance!X:Z,3,FALSE)/100,VLOOKUP(B434,balance!X:Z,2,FALSE)/100)</f>
        <v>1.49E-2</v>
      </c>
    </row>
    <row r="435" spans="1:7" x14ac:dyDescent="0.3">
      <c r="A435">
        <v>433</v>
      </c>
      <c r="B435">
        <f t="shared" si="13"/>
        <v>55</v>
      </c>
      <c r="C435">
        <f t="shared" si="12"/>
        <v>2</v>
      </c>
      <c r="D435">
        <v>9048</v>
      </c>
      <c r="E435" s="1">
        <f>VLOOKUP(B435,balance!J:K,2,FALSE)</f>
        <v>6400</v>
      </c>
      <c r="F435">
        <v>89</v>
      </c>
      <c r="G435">
        <f>IF(C435=8,VLOOKUP(B435-1,balance!X:Z,3,FALSE)/100,VLOOKUP(B435,balance!X:Z,2,FALSE)/100)</f>
        <v>1.49E-2</v>
      </c>
    </row>
    <row r="436" spans="1:7" x14ac:dyDescent="0.3">
      <c r="A436">
        <v>434</v>
      </c>
      <c r="B436">
        <f t="shared" si="13"/>
        <v>55</v>
      </c>
      <c r="C436">
        <f t="shared" si="12"/>
        <v>3</v>
      </c>
      <c r="D436">
        <v>9048</v>
      </c>
      <c r="E436" s="1">
        <f>VLOOKUP(B436,balance!J:K,2,FALSE)</f>
        <v>6400</v>
      </c>
      <c r="F436">
        <v>89</v>
      </c>
      <c r="G436">
        <f>IF(C436=8,VLOOKUP(B436-1,balance!X:Z,3,FALSE)/100,VLOOKUP(B436,balance!X:Z,2,FALSE)/100)</f>
        <v>1.49E-2</v>
      </c>
    </row>
    <row r="437" spans="1:7" x14ac:dyDescent="0.3">
      <c r="A437">
        <v>435</v>
      </c>
      <c r="B437">
        <f t="shared" si="13"/>
        <v>55</v>
      </c>
      <c r="C437">
        <f t="shared" si="12"/>
        <v>4</v>
      </c>
      <c r="D437">
        <v>9048</v>
      </c>
      <c r="E437" s="1">
        <f>VLOOKUP(B437,balance!J:K,2,FALSE)</f>
        <v>6400</v>
      </c>
      <c r="F437">
        <v>89</v>
      </c>
      <c r="G437">
        <f>IF(C437=8,VLOOKUP(B437-1,balance!X:Z,3,FALSE)/100,VLOOKUP(B437,balance!X:Z,2,FALSE)/100)</f>
        <v>1.49E-2</v>
      </c>
    </row>
    <row r="438" spans="1:7" x14ac:dyDescent="0.3">
      <c r="A438">
        <v>436</v>
      </c>
      <c r="B438">
        <f t="shared" si="13"/>
        <v>55</v>
      </c>
      <c r="C438">
        <f t="shared" si="12"/>
        <v>5</v>
      </c>
      <c r="D438">
        <v>9048</v>
      </c>
      <c r="E438" s="1">
        <f>VLOOKUP(B438,balance!J:K,2,FALSE)</f>
        <v>6400</v>
      </c>
      <c r="F438">
        <v>89</v>
      </c>
      <c r="G438">
        <f>IF(C438=8,VLOOKUP(B438-1,balance!X:Z,3,FALSE)/100,VLOOKUP(B438,balance!X:Z,2,FALSE)/100)</f>
        <v>1.49E-2</v>
      </c>
    </row>
    <row r="439" spans="1:7" x14ac:dyDescent="0.3">
      <c r="A439">
        <v>437</v>
      </c>
      <c r="B439">
        <f t="shared" si="13"/>
        <v>55</v>
      </c>
      <c r="C439">
        <f t="shared" si="12"/>
        <v>6</v>
      </c>
      <c r="D439">
        <v>9048</v>
      </c>
      <c r="E439" s="1">
        <f>VLOOKUP(B439,balance!J:K,2,FALSE)</f>
        <v>6400</v>
      </c>
      <c r="F439">
        <v>89</v>
      </c>
      <c r="G439">
        <f>IF(C439=8,VLOOKUP(B439-1,balance!X:Z,3,FALSE)/100,VLOOKUP(B439,balance!X:Z,2,FALSE)/100)</f>
        <v>1.49E-2</v>
      </c>
    </row>
    <row r="440" spans="1:7" x14ac:dyDescent="0.3">
      <c r="A440">
        <v>438</v>
      </c>
      <c r="B440">
        <f t="shared" si="13"/>
        <v>55</v>
      </c>
      <c r="C440">
        <f t="shared" si="12"/>
        <v>7</v>
      </c>
      <c r="D440">
        <v>9048</v>
      </c>
      <c r="E440" s="1">
        <f>VLOOKUP(B440,balance!J:K,2,FALSE)</f>
        <v>6400</v>
      </c>
      <c r="F440">
        <v>89</v>
      </c>
      <c r="G440">
        <f>IF(C440=8,VLOOKUP(B440-1,balance!X:Z,3,FALSE)/100,VLOOKUP(B440,balance!X:Z,2,FALSE)/100)</f>
        <v>1.49E-2</v>
      </c>
    </row>
    <row r="441" spans="1:7" x14ac:dyDescent="0.3">
      <c r="A441">
        <v>439</v>
      </c>
      <c r="B441">
        <f t="shared" si="13"/>
        <v>56</v>
      </c>
      <c r="C441">
        <f t="shared" si="12"/>
        <v>8</v>
      </c>
      <c r="D441">
        <v>9048</v>
      </c>
      <c r="E441" s="1">
        <f>VLOOKUP(B441,balance!J:K,2,FALSE)</f>
        <v>6500</v>
      </c>
      <c r="F441">
        <v>89</v>
      </c>
      <c r="G441">
        <f>IF(C441=8,VLOOKUP(B441-1,balance!X:Z,3,FALSE)/100,VLOOKUP(B441,balance!X:Z,2,FALSE)/100)</f>
        <v>0.1043</v>
      </c>
    </row>
    <row r="442" spans="1:7" x14ac:dyDescent="0.3">
      <c r="A442">
        <v>440</v>
      </c>
      <c r="B442">
        <f t="shared" si="13"/>
        <v>56</v>
      </c>
      <c r="C442">
        <f t="shared" si="12"/>
        <v>1</v>
      </c>
      <c r="D442">
        <v>9048</v>
      </c>
      <c r="E442" s="1">
        <f>VLOOKUP(B442,balance!J:K,2,FALSE)</f>
        <v>6500</v>
      </c>
      <c r="F442">
        <v>89</v>
      </c>
      <c r="G442">
        <f>IF(C442=8,VLOOKUP(B442-1,balance!X:Z,3,FALSE)/100,VLOOKUP(B442,balance!X:Z,2,FALSE)/100)</f>
        <v>1.5300000000000001E-2</v>
      </c>
    </row>
    <row r="443" spans="1:7" x14ac:dyDescent="0.3">
      <c r="A443">
        <v>441</v>
      </c>
      <c r="B443">
        <f t="shared" si="13"/>
        <v>56</v>
      </c>
      <c r="C443">
        <f t="shared" si="12"/>
        <v>2</v>
      </c>
      <c r="D443">
        <v>9048</v>
      </c>
      <c r="E443" s="1">
        <f>VLOOKUP(B443,balance!J:K,2,FALSE)</f>
        <v>6500</v>
      </c>
      <c r="F443">
        <v>89</v>
      </c>
      <c r="G443">
        <f>IF(C443=8,VLOOKUP(B443-1,balance!X:Z,3,FALSE)/100,VLOOKUP(B443,balance!X:Z,2,FALSE)/100)</f>
        <v>1.5300000000000001E-2</v>
      </c>
    </row>
    <row r="444" spans="1:7" x14ac:dyDescent="0.3">
      <c r="A444">
        <v>442</v>
      </c>
      <c r="B444">
        <f t="shared" si="13"/>
        <v>56</v>
      </c>
      <c r="C444">
        <f t="shared" si="12"/>
        <v>3</v>
      </c>
      <c r="D444">
        <v>9048</v>
      </c>
      <c r="E444" s="1">
        <f>VLOOKUP(B444,balance!J:K,2,FALSE)</f>
        <v>6500</v>
      </c>
      <c r="F444">
        <v>89</v>
      </c>
      <c r="G444">
        <f>IF(C444=8,VLOOKUP(B444-1,balance!X:Z,3,FALSE)/100,VLOOKUP(B444,balance!X:Z,2,FALSE)/100)</f>
        <v>1.5300000000000001E-2</v>
      </c>
    </row>
    <row r="445" spans="1:7" x14ac:dyDescent="0.3">
      <c r="A445">
        <v>443</v>
      </c>
      <c r="B445">
        <f t="shared" si="13"/>
        <v>56</v>
      </c>
      <c r="C445">
        <f t="shared" si="12"/>
        <v>4</v>
      </c>
      <c r="D445">
        <v>9048</v>
      </c>
      <c r="E445" s="1">
        <f>VLOOKUP(B445,balance!J:K,2,FALSE)</f>
        <v>6500</v>
      </c>
      <c r="F445">
        <v>89</v>
      </c>
      <c r="G445">
        <f>IF(C445=8,VLOOKUP(B445-1,balance!X:Z,3,FALSE)/100,VLOOKUP(B445,balance!X:Z,2,FALSE)/100)</f>
        <v>1.5300000000000001E-2</v>
      </c>
    </row>
    <row r="446" spans="1:7" x14ac:dyDescent="0.3">
      <c r="A446">
        <v>444</v>
      </c>
      <c r="B446">
        <f t="shared" si="13"/>
        <v>56</v>
      </c>
      <c r="C446">
        <f t="shared" si="12"/>
        <v>5</v>
      </c>
      <c r="D446">
        <v>9048</v>
      </c>
      <c r="E446" s="1">
        <f>VLOOKUP(B446,balance!J:K,2,FALSE)</f>
        <v>6500</v>
      </c>
      <c r="F446">
        <v>89</v>
      </c>
      <c r="G446">
        <f>IF(C446=8,VLOOKUP(B446-1,balance!X:Z,3,FALSE)/100,VLOOKUP(B446,balance!X:Z,2,FALSE)/100)</f>
        <v>1.5300000000000001E-2</v>
      </c>
    </row>
    <row r="447" spans="1:7" x14ac:dyDescent="0.3">
      <c r="A447">
        <v>445</v>
      </c>
      <c r="B447">
        <f t="shared" si="13"/>
        <v>56</v>
      </c>
      <c r="C447">
        <f t="shared" si="12"/>
        <v>6</v>
      </c>
      <c r="D447">
        <v>9048</v>
      </c>
      <c r="E447" s="1">
        <f>VLOOKUP(B447,balance!J:K,2,FALSE)</f>
        <v>6500</v>
      </c>
      <c r="F447">
        <v>89</v>
      </c>
      <c r="G447">
        <f>IF(C447=8,VLOOKUP(B447-1,balance!X:Z,3,FALSE)/100,VLOOKUP(B447,balance!X:Z,2,FALSE)/100)</f>
        <v>1.5300000000000001E-2</v>
      </c>
    </row>
    <row r="448" spans="1:7" x14ac:dyDescent="0.3">
      <c r="A448">
        <v>446</v>
      </c>
      <c r="B448">
        <f t="shared" si="13"/>
        <v>56</v>
      </c>
      <c r="C448">
        <f t="shared" si="12"/>
        <v>7</v>
      </c>
      <c r="D448">
        <v>9048</v>
      </c>
      <c r="E448" s="1">
        <f>VLOOKUP(B448,balance!J:K,2,FALSE)</f>
        <v>6500</v>
      </c>
      <c r="F448">
        <v>89</v>
      </c>
      <c r="G448">
        <f>IF(C448=8,VLOOKUP(B448-1,balance!X:Z,3,FALSE)/100,VLOOKUP(B448,balance!X:Z,2,FALSE)/100)</f>
        <v>1.5300000000000001E-2</v>
      </c>
    </row>
    <row r="449" spans="1:7" x14ac:dyDescent="0.3">
      <c r="A449">
        <v>447</v>
      </c>
      <c r="B449">
        <f t="shared" si="13"/>
        <v>57</v>
      </c>
      <c r="C449">
        <f t="shared" si="12"/>
        <v>8</v>
      </c>
      <c r="D449">
        <v>9048</v>
      </c>
      <c r="E449" s="1">
        <f>VLOOKUP(B449,balance!J:K,2,FALSE)</f>
        <v>6600</v>
      </c>
      <c r="F449">
        <v>89</v>
      </c>
      <c r="G449">
        <f>IF(C449=8,VLOOKUP(B449-1,balance!X:Z,3,FALSE)/100,VLOOKUP(B449,balance!X:Z,2,FALSE)/100)</f>
        <v>0.10710000000000001</v>
      </c>
    </row>
    <row r="450" spans="1:7" x14ac:dyDescent="0.3">
      <c r="A450">
        <v>448</v>
      </c>
      <c r="B450">
        <f t="shared" si="13"/>
        <v>57</v>
      </c>
      <c r="C450">
        <f t="shared" si="12"/>
        <v>1</v>
      </c>
      <c r="D450">
        <v>9048</v>
      </c>
      <c r="E450" s="1">
        <f>VLOOKUP(B450,balance!J:K,2,FALSE)</f>
        <v>6600</v>
      </c>
      <c r="F450">
        <v>89</v>
      </c>
      <c r="G450">
        <f>IF(C450=8,VLOOKUP(B450-1,balance!X:Z,3,FALSE)/100,VLOOKUP(B450,balance!X:Z,2,FALSE)/100)</f>
        <v>1.5700000000000002E-2</v>
      </c>
    </row>
    <row r="451" spans="1:7" x14ac:dyDescent="0.3">
      <c r="A451">
        <v>449</v>
      </c>
      <c r="B451">
        <f t="shared" si="13"/>
        <v>57</v>
      </c>
      <c r="C451">
        <f t="shared" si="12"/>
        <v>2</v>
      </c>
      <c r="D451">
        <v>9048</v>
      </c>
      <c r="E451" s="1">
        <f>VLOOKUP(B451,balance!J:K,2,FALSE)</f>
        <v>6600</v>
      </c>
      <c r="F451">
        <v>89</v>
      </c>
      <c r="G451">
        <f>IF(C451=8,VLOOKUP(B451-1,balance!X:Z,3,FALSE)/100,VLOOKUP(B451,balance!X:Z,2,FALSE)/100)</f>
        <v>1.5700000000000002E-2</v>
      </c>
    </row>
    <row r="452" spans="1:7" x14ac:dyDescent="0.3">
      <c r="A452">
        <v>450</v>
      </c>
      <c r="B452">
        <f t="shared" si="13"/>
        <v>57</v>
      </c>
      <c r="C452">
        <f t="shared" si="12"/>
        <v>3</v>
      </c>
      <c r="D452">
        <v>9048</v>
      </c>
      <c r="E452" s="1">
        <f>VLOOKUP(B452,balance!J:K,2,FALSE)</f>
        <v>6600</v>
      </c>
      <c r="F452">
        <v>89</v>
      </c>
      <c r="G452">
        <f>IF(C452=8,VLOOKUP(B452-1,balance!X:Z,3,FALSE)/100,VLOOKUP(B452,balance!X:Z,2,FALSE)/100)</f>
        <v>1.5700000000000002E-2</v>
      </c>
    </row>
    <row r="453" spans="1:7" x14ac:dyDescent="0.3">
      <c r="A453">
        <v>451</v>
      </c>
      <c r="B453">
        <f t="shared" si="13"/>
        <v>57</v>
      </c>
      <c r="C453">
        <f t="shared" si="12"/>
        <v>4</v>
      </c>
      <c r="D453">
        <v>9048</v>
      </c>
      <c r="E453" s="1">
        <f>VLOOKUP(B453,balance!J:K,2,FALSE)</f>
        <v>6600</v>
      </c>
      <c r="F453">
        <v>89</v>
      </c>
      <c r="G453">
        <f>IF(C453=8,VLOOKUP(B453-1,balance!X:Z,3,FALSE)/100,VLOOKUP(B453,balance!X:Z,2,FALSE)/100)</f>
        <v>1.5700000000000002E-2</v>
      </c>
    </row>
    <row r="454" spans="1:7" x14ac:dyDescent="0.3">
      <c r="A454">
        <v>452</v>
      </c>
      <c r="B454">
        <f t="shared" si="13"/>
        <v>57</v>
      </c>
      <c r="C454">
        <f t="shared" si="12"/>
        <v>5</v>
      </c>
      <c r="D454">
        <v>9048</v>
      </c>
      <c r="E454" s="1">
        <f>VLOOKUP(B454,balance!J:K,2,FALSE)</f>
        <v>6600</v>
      </c>
      <c r="F454">
        <v>89</v>
      </c>
      <c r="G454">
        <f>IF(C454=8,VLOOKUP(B454-1,balance!X:Z,3,FALSE)/100,VLOOKUP(B454,balance!X:Z,2,FALSE)/100)</f>
        <v>1.5700000000000002E-2</v>
      </c>
    </row>
    <row r="455" spans="1:7" x14ac:dyDescent="0.3">
      <c r="A455">
        <v>453</v>
      </c>
      <c r="B455">
        <f t="shared" si="13"/>
        <v>57</v>
      </c>
      <c r="C455">
        <f t="shared" si="12"/>
        <v>6</v>
      </c>
      <c r="D455">
        <v>9048</v>
      </c>
      <c r="E455" s="1">
        <f>VLOOKUP(B455,balance!J:K,2,FALSE)</f>
        <v>6600</v>
      </c>
      <c r="F455">
        <v>89</v>
      </c>
      <c r="G455">
        <f>IF(C455=8,VLOOKUP(B455-1,balance!X:Z,3,FALSE)/100,VLOOKUP(B455,balance!X:Z,2,FALSE)/100)</f>
        <v>1.5700000000000002E-2</v>
      </c>
    </row>
    <row r="456" spans="1:7" x14ac:dyDescent="0.3">
      <c r="A456">
        <v>454</v>
      </c>
      <c r="B456">
        <f t="shared" si="13"/>
        <v>57</v>
      </c>
      <c r="C456">
        <f t="shared" si="12"/>
        <v>7</v>
      </c>
      <c r="D456">
        <v>9048</v>
      </c>
      <c r="E456" s="1">
        <f>VLOOKUP(B456,balance!J:K,2,FALSE)</f>
        <v>6600</v>
      </c>
      <c r="F456">
        <v>89</v>
      </c>
      <c r="G456">
        <f>IF(C456=8,VLOOKUP(B456-1,balance!X:Z,3,FALSE)/100,VLOOKUP(B456,balance!X:Z,2,FALSE)/100)</f>
        <v>1.5700000000000002E-2</v>
      </c>
    </row>
    <row r="457" spans="1:7" x14ac:dyDescent="0.3">
      <c r="A457">
        <v>455</v>
      </c>
      <c r="B457">
        <f t="shared" si="13"/>
        <v>58</v>
      </c>
      <c r="C457">
        <f t="shared" si="12"/>
        <v>8</v>
      </c>
      <c r="D457">
        <v>9048</v>
      </c>
      <c r="E457" s="1">
        <f>VLOOKUP(B457,balance!J:K,2,FALSE)</f>
        <v>6700</v>
      </c>
      <c r="F457">
        <v>89</v>
      </c>
      <c r="G457">
        <f>IF(C457=8,VLOOKUP(B457-1,balance!X:Z,3,FALSE)/100,VLOOKUP(B457,balance!X:Z,2,FALSE)/100)</f>
        <v>0.1099</v>
      </c>
    </row>
    <row r="458" spans="1:7" x14ac:dyDescent="0.3">
      <c r="A458">
        <v>456</v>
      </c>
      <c r="B458">
        <f t="shared" si="13"/>
        <v>58</v>
      </c>
      <c r="C458">
        <f t="shared" si="12"/>
        <v>1</v>
      </c>
      <c r="D458">
        <v>9048</v>
      </c>
      <c r="E458" s="1">
        <f>VLOOKUP(B458,balance!J:K,2,FALSE)</f>
        <v>6700</v>
      </c>
      <c r="F458">
        <v>89</v>
      </c>
      <c r="G458">
        <f>IF(C458=8,VLOOKUP(B458-1,balance!X:Z,3,FALSE)/100,VLOOKUP(B458,balance!X:Z,2,FALSE)/100)</f>
        <v>1.61E-2</v>
      </c>
    </row>
    <row r="459" spans="1:7" x14ac:dyDescent="0.3">
      <c r="A459">
        <v>457</v>
      </c>
      <c r="B459">
        <f t="shared" si="13"/>
        <v>58</v>
      </c>
      <c r="C459">
        <f t="shared" ref="C459:C522" si="14">C451</f>
        <v>2</v>
      </c>
      <c r="D459">
        <v>9048</v>
      </c>
      <c r="E459" s="1">
        <f>VLOOKUP(B459,balance!J:K,2,FALSE)</f>
        <v>6700</v>
      </c>
      <c r="F459">
        <v>89</v>
      </c>
      <c r="G459">
        <f>IF(C459=8,VLOOKUP(B459-1,balance!X:Z,3,FALSE)/100,VLOOKUP(B459,balance!X:Z,2,FALSE)/100)</f>
        <v>1.61E-2</v>
      </c>
    </row>
    <row r="460" spans="1:7" x14ac:dyDescent="0.3">
      <c r="A460">
        <v>458</v>
      </c>
      <c r="B460">
        <f t="shared" si="13"/>
        <v>58</v>
      </c>
      <c r="C460">
        <f t="shared" si="14"/>
        <v>3</v>
      </c>
      <c r="D460">
        <v>9048</v>
      </c>
      <c r="E460" s="1">
        <f>VLOOKUP(B460,balance!J:K,2,FALSE)</f>
        <v>6700</v>
      </c>
      <c r="F460">
        <v>89</v>
      </c>
      <c r="G460">
        <f>IF(C460=8,VLOOKUP(B460-1,balance!X:Z,3,FALSE)/100,VLOOKUP(B460,balance!X:Z,2,FALSE)/100)</f>
        <v>1.61E-2</v>
      </c>
    </row>
    <row r="461" spans="1:7" x14ac:dyDescent="0.3">
      <c r="A461">
        <v>459</v>
      </c>
      <c r="B461">
        <f t="shared" si="13"/>
        <v>58</v>
      </c>
      <c r="C461">
        <f t="shared" si="14"/>
        <v>4</v>
      </c>
      <c r="D461">
        <v>9048</v>
      </c>
      <c r="E461" s="1">
        <f>VLOOKUP(B461,balance!J:K,2,FALSE)</f>
        <v>6700</v>
      </c>
      <c r="F461">
        <v>89</v>
      </c>
      <c r="G461">
        <f>IF(C461=8,VLOOKUP(B461-1,balance!X:Z,3,FALSE)/100,VLOOKUP(B461,balance!X:Z,2,FALSE)/100)</f>
        <v>1.61E-2</v>
      </c>
    </row>
    <row r="462" spans="1:7" x14ac:dyDescent="0.3">
      <c r="A462">
        <v>460</v>
      </c>
      <c r="B462">
        <f t="shared" si="13"/>
        <v>58</v>
      </c>
      <c r="C462">
        <f t="shared" si="14"/>
        <v>5</v>
      </c>
      <c r="D462">
        <v>9048</v>
      </c>
      <c r="E462" s="1">
        <f>VLOOKUP(B462,balance!J:K,2,FALSE)</f>
        <v>6700</v>
      </c>
      <c r="F462">
        <v>89</v>
      </c>
      <c r="G462">
        <f>IF(C462=8,VLOOKUP(B462-1,balance!X:Z,3,FALSE)/100,VLOOKUP(B462,balance!X:Z,2,FALSE)/100)</f>
        <v>1.61E-2</v>
      </c>
    </row>
    <row r="463" spans="1:7" x14ac:dyDescent="0.3">
      <c r="A463">
        <v>461</v>
      </c>
      <c r="B463">
        <f t="shared" si="13"/>
        <v>58</v>
      </c>
      <c r="C463">
        <f t="shared" si="14"/>
        <v>6</v>
      </c>
      <c r="D463">
        <v>9048</v>
      </c>
      <c r="E463" s="1">
        <f>VLOOKUP(B463,balance!J:K,2,FALSE)</f>
        <v>6700</v>
      </c>
      <c r="F463">
        <v>89</v>
      </c>
      <c r="G463">
        <f>IF(C463=8,VLOOKUP(B463-1,balance!X:Z,3,FALSE)/100,VLOOKUP(B463,balance!X:Z,2,FALSE)/100)</f>
        <v>1.61E-2</v>
      </c>
    </row>
    <row r="464" spans="1:7" x14ac:dyDescent="0.3">
      <c r="A464">
        <v>462</v>
      </c>
      <c r="B464">
        <f t="shared" si="13"/>
        <v>58</v>
      </c>
      <c r="C464">
        <f t="shared" si="14"/>
        <v>7</v>
      </c>
      <c r="D464">
        <v>9048</v>
      </c>
      <c r="E464" s="1">
        <f>VLOOKUP(B464,balance!J:K,2,FALSE)</f>
        <v>6700</v>
      </c>
      <c r="F464">
        <v>89</v>
      </c>
      <c r="G464">
        <f>IF(C464=8,VLOOKUP(B464-1,balance!X:Z,3,FALSE)/100,VLOOKUP(B464,balance!X:Z,2,FALSE)/100)</f>
        <v>1.61E-2</v>
      </c>
    </row>
    <row r="465" spans="1:7" x14ac:dyDescent="0.3">
      <c r="A465">
        <v>463</v>
      </c>
      <c r="B465">
        <f t="shared" si="13"/>
        <v>59</v>
      </c>
      <c r="C465">
        <f t="shared" si="14"/>
        <v>8</v>
      </c>
      <c r="D465">
        <v>9048</v>
      </c>
      <c r="E465" s="1">
        <f>VLOOKUP(B465,balance!J:K,2,FALSE)</f>
        <v>6800</v>
      </c>
      <c r="F465">
        <v>89</v>
      </c>
      <c r="G465">
        <f>IF(C465=8,VLOOKUP(B465-1,balance!X:Z,3,FALSE)/100,VLOOKUP(B465,balance!X:Z,2,FALSE)/100)</f>
        <v>0.11270000000000001</v>
      </c>
    </row>
    <row r="466" spans="1:7" x14ac:dyDescent="0.3">
      <c r="A466">
        <v>464</v>
      </c>
      <c r="B466">
        <f t="shared" ref="B466:B529" si="15">B458+1</f>
        <v>59</v>
      </c>
      <c r="C466">
        <f t="shared" si="14"/>
        <v>1</v>
      </c>
      <c r="D466">
        <v>9048</v>
      </c>
      <c r="E466" s="1">
        <f>VLOOKUP(B466,balance!J:K,2,FALSE)</f>
        <v>6800</v>
      </c>
      <c r="F466">
        <v>89</v>
      </c>
      <c r="G466">
        <f>IF(C466=8,VLOOKUP(B466-1,balance!X:Z,3,FALSE)/100,VLOOKUP(B466,balance!X:Z,2,FALSE)/100)</f>
        <v>1.6500000000000001E-2</v>
      </c>
    </row>
    <row r="467" spans="1:7" x14ac:dyDescent="0.3">
      <c r="A467">
        <v>465</v>
      </c>
      <c r="B467">
        <f t="shared" si="15"/>
        <v>59</v>
      </c>
      <c r="C467">
        <f t="shared" si="14"/>
        <v>2</v>
      </c>
      <c r="D467">
        <v>9048</v>
      </c>
      <c r="E467" s="1">
        <f>VLOOKUP(B467,balance!J:K,2,FALSE)</f>
        <v>6800</v>
      </c>
      <c r="F467">
        <v>89</v>
      </c>
      <c r="G467">
        <f>IF(C467=8,VLOOKUP(B467-1,balance!X:Z,3,FALSE)/100,VLOOKUP(B467,balance!X:Z,2,FALSE)/100)</f>
        <v>1.6500000000000001E-2</v>
      </c>
    </row>
    <row r="468" spans="1:7" x14ac:dyDescent="0.3">
      <c r="A468">
        <v>466</v>
      </c>
      <c r="B468">
        <f t="shared" si="15"/>
        <v>59</v>
      </c>
      <c r="C468">
        <f t="shared" si="14"/>
        <v>3</v>
      </c>
      <c r="D468">
        <v>9048</v>
      </c>
      <c r="E468" s="1">
        <f>VLOOKUP(B468,balance!J:K,2,FALSE)</f>
        <v>6800</v>
      </c>
      <c r="F468">
        <v>89</v>
      </c>
      <c r="G468">
        <f>IF(C468=8,VLOOKUP(B468-1,balance!X:Z,3,FALSE)/100,VLOOKUP(B468,balance!X:Z,2,FALSE)/100)</f>
        <v>1.6500000000000001E-2</v>
      </c>
    </row>
    <row r="469" spans="1:7" x14ac:dyDescent="0.3">
      <c r="A469">
        <v>467</v>
      </c>
      <c r="B469">
        <f t="shared" si="15"/>
        <v>59</v>
      </c>
      <c r="C469">
        <f t="shared" si="14"/>
        <v>4</v>
      </c>
      <c r="D469">
        <v>9048</v>
      </c>
      <c r="E469" s="1">
        <f>VLOOKUP(B469,balance!J:K,2,FALSE)</f>
        <v>6800</v>
      </c>
      <c r="F469">
        <v>89</v>
      </c>
      <c r="G469">
        <f>IF(C469=8,VLOOKUP(B469-1,balance!X:Z,3,FALSE)/100,VLOOKUP(B469,balance!X:Z,2,FALSE)/100)</f>
        <v>1.6500000000000001E-2</v>
      </c>
    </row>
    <row r="470" spans="1:7" x14ac:dyDescent="0.3">
      <c r="A470">
        <v>468</v>
      </c>
      <c r="B470">
        <f t="shared" si="15"/>
        <v>59</v>
      </c>
      <c r="C470">
        <f t="shared" si="14"/>
        <v>5</v>
      </c>
      <c r="D470">
        <v>9048</v>
      </c>
      <c r="E470" s="1">
        <f>VLOOKUP(B470,balance!J:K,2,FALSE)</f>
        <v>6800</v>
      </c>
      <c r="F470">
        <v>89</v>
      </c>
      <c r="G470">
        <f>IF(C470=8,VLOOKUP(B470-1,balance!X:Z,3,FALSE)/100,VLOOKUP(B470,balance!X:Z,2,FALSE)/100)</f>
        <v>1.6500000000000001E-2</v>
      </c>
    </row>
    <row r="471" spans="1:7" x14ac:dyDescent="0.3">
      <c r="A471">
        <v>469</v>
      </c>
      <c r="B471">
        <f t="shared" si="15"/>
        <v>59</v>
      </c>
      <c r="C471">
        <f t="shared" si="14"/>
        <v>6</v>
      </c>
      <c r="D471">
        <v>9048</v>
      </c>
      <c r="E471" s="1">
        <f>VLOOKUP(B471,balance!J:K,2,FALSE)</f>
        <v>6800</v>
      </c>
      <c r="F471">
        <v>89</v>
      </c>
      <c r="G471">
        <f>IF(C471=8,VLOOKUP(B471-1,balance!X:Z,3,FALSE)/100,VLOOKUP(B471,balance!X:Z,2,FALSE)/100)</f>
        <v>1.6500000000000001E-2</v>
      </c>
    </row>
    <row r="472" spans="1:7" x14ac:dyDescent="0.3">
      <c r="A472">
        <v>470</v>
      </c>
      <c r="B472">
        <f t="shared" si="15"/>
        <v>59</v>
      </c>
      <c r="C472">
        <f t="shared" si="14"/>
        <v>7</v>
      </c>
      <c r="D472">
        <v>9048</v>
      </c>
      <c r="E472" s="1">
        <f>VLOOKUP(B472,balance!J:K,2,FALSE)</f>
        <v>6800</v>
      </c>
      <c r="F472">
        <v>89</v>
      </c>
      <c r="G472">
        <f>IF(C472=8,VLOOKUP(B472-1,balance!X:Z,3,FALSE)/100,VLOOKUP(B472,balance!X:Z,2,FALSE)/100)</f>
        <v>1.6500000000000001E-2</v>
      </c>
    </row>
    <row r="473" spans="1:7" x14ac:dyDescent="0.3">
      <c r="A473">
        <v>471</v>
      </c>
      <c r="B473">
        <f t="shared" si="15"/>
        <v>60</v>
      </c>
      <c r="C473">
        <f t="shared" si="14"/>
        <v>8</v>
      </c>
      <c r="D473">
        <v>9048</v>
      </c>
      <c r="E473" s="1">
        <f>VLOOKUP(B473,balance!J:K,2,FALSE)</f>
        <v>6900</v>
      </c>
      <c r="F473">
        <v>89</v>
      </c>
      <c r="G473">
        <f>IF(C473=8,VLOOKUP(B473-1,balance!X:Z,3,FALSE)/100,VLOOKUP(B473,balance!X:Z,2,FALSE)/100)</f>
        <v>0.11549999999999999</v>
      </c>
    </row>
    <row r="474" spans="1:7" x14ac:dyDescent="0.3">
      <c r="A474">
        <v>472</v>
      </c>
      <c r="B474">
        <f t="shared" si="15"/>
        <v>60</v>
      </c>
      <c r="C474">
        <f t="shared" si="14"/>
        <v>1</v>
      </c>
      <c r="D474">
        <v>9048</v>
      </c>
      <c r="E474" s="1">
        <f>VLOOKUP(B474,balance!J:K,2,FALSE)</f>
        <v>6900</v>
      </c>
      <c r="F474">
        <v>89</v>
      </c>
      <c r="G474">
        <f>IF(C474=8,VLOOKUP(B474-1,balance!X:Z,3,FALSE)/100,VLOOKUP(B474,balance!X:Z,2,FALSE)/100)</f>
        <v>1.6899999999999998E-2</v>
      </c>
    </row>
    <row r="475" spans="1:7" x14ac:dyDescent="0.3">
      <c r="A475">
        <v>473</v>
      </c>
      <c r="B475">
        <f t="shared" si="15"/>
        <v>60</v>
      </c>
      <c r="C475">
        <f t="shared" si="14"/>
        <v>2</v>
      </c>
      <c r="D475">
        <v>9048</v>
      </c>
      <c r="E475" s="1">
        <f>VLOOKUP(B475,balance!J:K,2,FALSE)</f>
        <v>6900</v>
      </c>
      <c r="F475">
        <v>89</v>
      </c>
      <c r="G475">
        <f>IF(C475=8,VLOOKUP(B475-1,balance!X:Z,3,FALSE)/100,VLOOKUP(B475,balance!X:Z,2,FALSE)/100)</f>
        <v>1.6899999999999998E-2</v>
      </c>
    </row>
    <row r="476" spans="1:7" x14ac:dyDescent="0.3">
      <c r="A476">
        <v>474</v>
      </c>
      <c r="B476">
        <f t="shared" si="15"/>
        <v>60</v>
      </c>
      <c r="C476">
        <f t="shared" si="14"/>
        <v>3</v>
      </c>
      <c r="D476">
        <v>9048</v>
      </c>
      <c r="E476" s="1">
        <f>VLOOKUP(B476,balance!J:K,2,FALSE)</f>
        <v>6900</v>
      </c>
      <c r="F476">
        <v>89</v>
      </c>
      <c r="G476">
        <f>IF(C476=8,VLOOKUP(B476-1,balance!X:Z,3,FALSE)/100,VLOOKUP(B476,balance!X:Z,2,FALSE)/100)</f>
        <v>1.6899999999999998E-2</v>
      </c>
    </row>
    <row r="477" spans="1:7" x14ac:dyDescent="0.3">
      <c r="A477">
        <v>475</v>
      </c>
      <c r="B477">
        <f t="shared" si="15"/>
        <v>60</v>
      </c>
      <c r="C477">
        <f t="shared" si="14"/>
        <v>4</v>
      </c>
      <c r="D477">
        <v>9048</v>
      </c>
      <c r="E477" s="1">
        <f>VLOOKUP(B477,balance!J:K,2,FALSE)</f>
        <v>6900</v>
      </c>
      <c r="F477">
        <v>89</v>
      </c>
      <c r="G477">
        <f>IF(C477=8,VLOOKUP(B477-1,balance!X:Z,3,FALSE)/100,VLOOKUP(B477,balance!X:Z,2,FALSE)/100)</f>
        <v>1.6899999999999998E-2</v>
      </c>
    </row>
    <row r="478" spans="1:7" x14ac:dyDescent="0.3">
      <c r="A478">
        <v>476</v>
      </c>
      <c r="B478">
        <f t="shared" si="15"/>
        <v>60</v>
      </c>
      <c r="C478">
        <f t="shared" si="14"/>
        <v>5</v>
      </c>
      <c r="D478">
        <v>9048</v>
      </c>
      <c r="E478" s="1">
        <f>VLOOKUP(B478,balance!J:K,2,FALSE)</f>
        <v>6900</v>
      </c>
      <c r="F478">
        <v>89</v>
      </c>
      <c r="G478">
        <f>IF(C478=8,VLOOKUP(B478-1,balance!X:Z,3,FALSE)/100,VLOOKUP(B478,balance!X:Z,2,FALSE)/100)</f>
        <v>1.6899999999999998E-2</v>
      </c>
    </row>
    <row r="479" spans="1:7" x14ac:dyDescent="0.3">
      <c r="A479">
        <v>477</v>
      </c>
      <c r="B479">
        <f t="shared" si="15"/>
        <v>60</v>
      </c>
      <c r="C479">
        <f t="shared" si="14"/>
        <v>6</v>
      </c>
      <c r="D479">
        <v>9048</v>
      </c>
      <c r="E479" s="1">
        <f>VLOOKUP(B479,balance!J:K,2,FALSE)</f>
        <v>6900</v>
      </c>
      <c r="F479">
        <v>89</v>
      </c>
      <c r="G479">
        <f>IF(C479=8,VLOOKUP(B479-1,balance!X:Z,3,FALSE)/100,VLOOKUP(B479,balance!X:Z,2,FALSE)/100)</f>
        <v>1.6899999999999998E-2</v>
      </c>
    </row>
    <row r="480" spans="1:7" x14ac:dyDescent="0.3">
      <c r="A480">
        <v>478</v>
      </c>
      <c r="B480">
        <f t="shared" si="15"/>
        <v>60</v>
      </c>
      <c r="C480">
        <f t="shared" si="14"/>
        <v>7</v>
      </c>
      <c r="D480">
        <v>9048</v>
      </c>
      <c r="E480" s="1">
        <f>VLOOKUP(B480,balance!J:K,2,FALSE)</f>
        <v>6900</v>
      </c>
      <c r="F480">
        <v>89</v>
      </c>
      <c r="G480">
        <f>IF(C480=8,VLOOKUP(B480-1,balance!X:Z,3,FALSE)/100,VLOOKUP(B480,balance!X:Z,2,FALSE)/100)</f>
        <v>1.6899999999999998E-2</v>
      </c>
    </row>
    <row r="481" spans="1:7" x14ac:dyDescent="0.3">
      <c r="A481">
        <v>479</v>
      </c>
      <c r="B481">
        <f t="shared" si="15"/>
        <v>61</v>
      </c>
      <c r="C481">
        <f t="shared" si="14"/>
        <v>8</v>
      </c>
      <c r="D481">
        <v>9048</v>
      </c>
      <c r="E481" s="1">
        <f>VLOOKUP(B481,balance!J:K,2,FALSE)</f>
        <v>7000</v>
      </c>
      <c r="F481">
        <v>89</v>
      </c>
      <c r="G481">
        <f>IF(C481=8,VLOOKUP(B481-1,balance!X:Z,3,FALSE)/100,VLOOKUP(B481,balance!X:Z,2,FALSE)/100)</f>
        <v>0.1183</v>
      </c>
    </row>
    <row r="482" spans="1:7" x14ac:dyDescent="0.3">
      <c r="A482">
        <v>480</v>
      </c>
      <c r="B482">
        <f t="shared" si="15"/>
        <v>61</v>
      </c>
      <c r="C482">
        <f t="shared" si="14"/>
        <v>1</v>
      </c>
      <c r="D482">
        <v>9048</v>
      </c>
      <c r="E482" s="1">
        <f>VLOOKUP(B482,balance!J:K,2,FALSE)</f>
        <v>7000</v>
      </c>
      <c r="F482">
        <v>89</v>
      </c>
      <c r="G482">
        <f>IF(C482=8,VLOOKUP(B482-1,balance!X:Z,3,FALSE)/100,VLOOKUP(B482,balance!X:Z,2,FALSE)/100)</f>
        <v>1.7299999999999999E-2</v>
      </c>
    </row>
    <row r="483" spans="1:7" x14ac:dyDescent="0.3">
      <c r="A483">
        <v>481</v>
      </c>
      <c r="B483">
        <f t="shared" si="15"/>
        <v>61</v>
      </c>
      <c r="C483">
        <f t="shared" si="14"/>
        <v>2</v>
      </c>
      <c r="D483">
        <v>9048</v>
      </c>
      <c r="E483" s="1">
        <f>VLOOKUP(B483,balance!J:K,2,FALSE)</f>
        <v>7000</v>
      </c>
      <c r="F483">
        <v>89</v>
      </c>
      <c r="G483">
        <f>IF(C483=8,VLOOKUP(B483-1,balance!X:Z,3,FALSE)/100,VLOOKUP(B483,balance!X:Z,2,FALSE)/100)</f>
        <v>1.7299999999999999E-2</v>
      </c>
    </row>
    <row r="484" spans="1:7" x14ac:dyDescent="0.3">
      <c r="A484">
        <v>482</v>
      </c>
      <c r="B484">
        <f t="shared" si="15"/>
        <v>61</v>
      </c>
      <c r="C484">
        <f t="shared" si="14"/>
        <v>3</v>
      </c>
      <c r="D484">
        <v>9048</v>
      </c>
      <c r="E484" s="1">
        <f>VLOOKUP(B484,balance!J:K,2,FALSE)</f>
        <v>7000</v>
      </c>
      <c r="F484">
        <v>89</v>
      </c>
      <c r="G484">
        <f>IF(C484=8,VLOOKUP(B484-1,balance!X:Z,3,FALSE)/100,VLOOKUP(B484,balance!X:Z,2,FALSE)/100)</f>
        <v>1.7299999999999999E-2</v>
      </c>
    </row>
    <row r="485" spans="1:7" x14ac:dyDescent="0.3">
      <c r="A485">
        <v>483</v>
      </c>
      <c r="B485">
        <f t="shared" si="15"/>
        <v>61</v>
      </c>
      <c r="C485">
        <f t="shared" si="14"/>
        <v>4</v>
      </c>
      <c r="D485">
        <v>9048</v>
      </c>
      <c r="E485" s="1">
        <f>VLOOKUP(B485,balance!J:K,2,FALSE)</f>
        <v>7000</v>
      </c>
      <c r="F485">
        <v>89</v>
      </c>
      <c r="G485">
        <f>IF(C485=8,VLOOKUP(B485-1,balance!X:Z,3,FALSE)/100,VLOOKUP(B485,balance!X:Z,2,FALSE)/100)</f>
        <v>1.7299999999999999E-2</v>
      </c>
    </row>
    <row r="486" spans="1:7" x14ac:dyDescent="0.3">
      <c r="A486">
        <v>484</v>
      </c>
      <c r="B486">
        <f t="shared" si="15"/>
        <v>61</v>
      </c>
      <c r="C486">
        <f t="shared" si="14"/>
        <v>5</v>
      </c>
      <c r="D486">
        <v>9048</v>
      </c>
      <c r="E486" s="1">
        <f>VLOOKUP(B486,balance!J:K,2,FALSE)</f>
        <v>7000</v>
      </c>
      <c r="F486">
        <v>89</v>
      </c>
      <c r="G486">
        <f>IF(C486=8,VLOOKUP(B486-1,balance!X:Z,3,FALSE)/100,VLOOKUP(B486,balance!X:Z,2,FALSE)/100)</f>
        <v>1.7299999999999999E-2</v>
      </c>
    </row>
    <row r="487" spans="1:7" x14ac:dyDescent="0.3">
      <c r="A487">
        <v>485</v>
      </c>
      <c r="B487">
        <f t="shared" si="15"/>
        <v>61</v>
      </c>
      <c r="C487">
        <f t="shared" si="14"/>
        <v>6</v>
      </c>
      <c r="D487">
        <v>9048</v>
      </c>
      <c r="E487" s="1">
        <f>VLOOKUP(B487,balance!J:K,2,FALSE)</f>
        <v>7000</v>
      </c>
      <c r="F487">
        <v>89</v>
      </c>
      <c r="G487">
        <f>IF(C487=8,VLOOKUP(B487-1,balance!X:Z,3,FALSE)/100,VLOOKUP(B487,balance!X:Z,2,FALSE)/100)</f>
        <v>1.7299999999999999E-2</v>
      </c>
    </row>
    <row r="488" spans="1:7" x14ac:dyDescent="0.3">
      <c r="A488">
        <v>486</v>
      </c>
      <c r="B488">
        <f t="shared" si="15"/>
        <v>61</v>
      </c>
      <c r="C488">
        <f t="shared" si="14"/>
        <v>7</v>
      </c>
      <c r="D488">
        <v>9048</v>
      </c>
      <c r="E488" s="1">
        <f>VLOOKUP(B488,balance!J:K,2,FALSE)</f>
        <v>7000</v>
      </c>
      <c r="F488">
        <v>89</v>
      </c>
      <c r="G488">
        <f>IF(C488=8,VLOOKUP(B488-1,balance!X:Z,3,FALSE)/100,VLOOKUP(B488,balance!X:Z,2,FALSE)/100)</f>
        <v>1.7299999999999999E-2</v>
      </c>
    </row>
    <row r="489" spans="1:7" x14ac:dyDescent="0.3">
      <c r="A489">
        <v>487</v>
      </c>
      <c r="B489">
        <f t="shared" si="15"/>
        <v>62</v>
      </c>
      <c r="C489">
        <f t="shared" si="14"/>
        <v>8</v>
      </c>
      <c r="D489">
        <v>9048</v>
      </c>
      <c r="E489" s="1">
        <f>VLOOKUP(B489,balance!J:K,2,FALSE)</f>
        <v>7100</v>
      </c>
      <c r="F489">
        <v>89</v>
      </c>
      <c r="G489">
        <f>IF(C489=8,VLOOKUP(B489-1,balance!X:Z,3,FALSE)/100,VLOOKUP(B489,balance!X:Z,2,FALSE)/100)</f>
        <v>0.1211</v>
      </c>
    </row>
    <row r="490" spans="1:7" x14ac:dyDescent="0.3">
      <c r="A490">
        <v>488</v>
      </c>
      <c r="B490">
        <f t="shared" si="15"/>
        <v>62</v>
      </c>
      <c r="C490">
        <f t="shared" si="14"/>
        <v>1</v>
      </c>
      <c r="D490">
        <v>9048</v>
      </c>
      <c r="E490" s="1">
        <f>VLOOKUP(B490,balance!J:K,2,FALSE)</f>
        <v>7100</v>
      </c>
      <c r="F490">
        <v>89</v>
      </c>
      <c r="G490">
        <f>IF(C490=8,VLOOKUP(B490-1,balance!X:Z,3,FALSE)/100,VLOOKUP(B490,balance!X:Z,2,FALSE)/100)</f>
        <v>1.77E-2</v>
      </c>
    </row>
    <row r="491" spans="1:7" x14ac:dyDescent="0.3">
      <c r="A491">
        <v>489</v>
      </c>
      <c r="B491">
        <f t="shared" si="15"/>
        <v>62</v>
      </c>
      <c r="C491">
        <f t="shared" si="14"/>
        <v>2</v>
      </c>
      <c r="D491">
        <v>9048</v>
      </c>
      <c r="E491" s="1">
        <f>VLOOKUP(B491,balance!J:K,2,FALSE)</f>
        <v>7100</v>
      </c>
      <c r="F491">
        <v>89</v>
      </c>
      <c r="G491">
        <f>IF(C491=8,VLOOKUP(B491-1,balance!X:Z,3,FALSE)/100,VLOOKUP(B491,balance!X:Z,2,FALSE)/100)</f>
        <v>1.77E-2</v>
      </c>
    </row>
    <row r="492" spans="1:7" x14ac:dyDescent="0.3">
      <c r="A492">
        <v>490</v>
      </c>
      <c r="B492">
        <f t="shared" si="15"/>
        <v>62</v>
      </c>
      <c r="C492">
        <f t="shared" si="14"/>
        <v>3</v>
      </c>
      <c r="D492">
        <v>9048</v>
      </c>
      <c r="E492" s="1">
        <f>VLOOKUP(B492,balance!J:K,2,FALSE)</f>
        <v>7100</v>
      </c>
      <c r="F492">
        <v>89</v>
      </c>
      <c r="G492">
        <f>IF(C492=8,VLOOKUP(B492-1,balance!X:Z,3,FALSE)/100,VLOOKUP(B492,balance!X:Z,2,FALSE)/100)</f>
        <v>1.77E-2</v>
      </c>
    </row>
    <row r="493" spans="1:7" x14ac:dyDescent="0.3">
      <c r="A493">
        <v>491</v>
      </c>
      <c r="B493">
        <f t="shared" si="15"/>
        <v>62</v>
      </c>
      <c r="C493">
        <f t="shared" si="14"/>
        <v>4</v>
      </c>
      <c r="D493">
        <v>9048</v>
      </c>
      <c r="E493" s="1">
        <f>VLOOKUP(B493,balance!J:K,2,FALSE)</f>
        <v>7100</v>
      </c>
      <c r="F493">
        <v>89</v>
      </c>
      <c r="G493">
        <f>IF(C493=8,VLOOKUP(B493-1,balance!X:Z,3,FALSE)/100,VLOOKUP(B493,balance!X:Z,2,FALSE)/100)</f>
        <v>1.77E-2</v>
      </c>
    </row>
    <row r="494" spans="1:7" x14ac:dyDescent="0.3">
      <c r="A494">
        <v>492</v>
      </c>
      <c r="B494">
        <f t="shared" si="15"/>
        <v>62</v>
      </c>
      <c r="C494">
        <f t="shared" si="14"/>
        <v>5</v>
      </c>
      <c r="D494">
        <v>9048</v>
      </c>
      <c r="E494" s="1">
        <f>VLOOKUP(B494,balance!J:K,2,FALSE)</f>
        <v>7100</v>
      </c>
      <c r="F494">
        <v>89</v>
      </c>
      <c r="G494">
        <f>IF(C494=8,VLOOKUP(B494-1,balance!X:Z,3,FALSE)/100,VLOOKUP(B494,balance!X:Z,2,FALSE)/100)</f>
        <v>1.77E-2</v>
      </c>
    </row>
    <row r="495" spans="1:7" x14ac:dyDescent="0.3">
      <c r="A495">
        <v>493</v>
      </c>
      <c r="B495">
        <f t="shared" si="15"/>
        <v>62</v>
      </c>
      <c r="C495">
        <f t="shared" si="14"/>
        <v>6</v>
      </c>
      <c r="D495">
        <v>9048</v>
      </c>
      <c r="E495" s="1">
        <f>VLOOKUP(B495,balance!J:K,2,FALSE)</f>
        <v>7100</v>
      </c>
      <c r="F495">
        <v>89</v>
      </c>
      <c r="G495">
        <f>IF(C495=8,VLOOKUP(B495-1,balance!X:Z,3,FALSE)/100,VLOOKUP(B495,balance!X:Z,2,FALSE)/100)</f>
        <v>1.77E-2</v>
      </c>
    </row>
    <row r="496" spans="1:7" x14ac:dyDescent="0.3">
      <c r="A496">
        <v>494</v>
      </c>
      <c r="B496">
        <f t="shared" si="15"/>
        <v>62</v>
      </c>
      <c r="C496">
        <f t="shared" si="14"/>
        <v>7</v>
      </c>
      <c r="D496">
        <v>9048</v>
      </c>
      <c r="E496" s="1">
        <f>VLOOKUP(B496,balance!J:K,2,FALSE)</f>
        <v>7100</v>
      </c>
      <c r="F496">
        <v>89</v>
      </c>
      <c r="G496">
        <f>IF(C496=8,VLOOKUP(B496-1,balance!X:Z,3,FALSE)/100,VLOOKUP(B496,balance!X:Z,2,FALSE)/100)</f>
        <v>1.77E-2</v>
      </c>
    </row>
    <row r="497" spans="1:7" x14ac:dyDescent="0.3">
      <c r="A497">
        <v>495</v>
      </c>
      <c r="B497">
        <f t="shared" si="15"/>
        <v>63</v>
      </c>
      <c r="C497">
        <f t="shared" si="14"/>
        <v>8</v>
      </c>
      <c r="D497">
        <v>9048</v>
      </c>
      <c r="E497" s="1">
        <f>VLOOKUP(B497,balance!J:K,2,FALSE)</f>
        <v>7200</v>
      </c>
      <c r="F497">
        <v>89</v>
      </c>
      <c r="G497">
        <f>IF(C497=8,VLOOKUP(B497-1,balance!X:Z,3,FALSE)/100,VLOOKUP(B497,balance!X:Z,2,FALSE)/100)</f>
        <v>0.12390000000000001</v>
      </c>
    </row>
    <row r="498" spans="1:7" x14ac:dyDescent="0.3">
      <c r="A498">
        <v>496</v>
      </c>
      <c r="B498">
        <f t="shared" si="15"/>
        <v>63</v>
      </c>
      <c r="C498">
        <f t="shared" si="14"/>
        <v>1</v>
      </c>
      <c r="D498">
        <v>9048</v>
      </c>
      <c r="E498" s="1">
        <f>VLOOKUP(B498,balance!J:K,2,FALSE)</f>
        <v>7200</v>
      </c>
      <c r="F498">
        <v>89</v>
      </c>
      <c r="G498">
        <f>IF(C498=8,VLOOKUP(B498-1,balance!X:Z,3,FALSE)/100,VLOOKUP(B498,balance!X:Z,2,FALSE)/100)</f>
        <v>1.8200000000000001E-2</v>
      </c>
    </row>
    <row r="499" spans="1:7" x14ac:dyDescent="0.3">
      <c r="A499">
        <v>497</v>
      </c>
      <c r="B499">
        <f t="shared" si="15"/>
        <v>63</v>
      </c>
      <c r="C499">
        <f t="shared" si="14"/>
        <v>2</v>
      </c>
      <c r="D499">
        <v>9048</v>
      </c>
      <c r="E499" s="1">
        <f>VLOOKUP(B499,balance!J:K,2,FALSE)</f>
        <v>7200</v>
      </c>
      <c r="F499">
        <v>89</v>
      </c>
      <c r="G499">
        <f>IF(C499=8,VLOOKUP(B499-1,balance!X:Z,3,FALSE)/100,VLOOKUP(B499,balance!X:Z,2,FALSE)/100)</f>
        <v>1.8200000000000001E-2</v>
      </c>
    </row>
    <row r="500" spans="1:7" x14ac:dyDescent="0.3">
      <c r="A500">
        <v>498</v>
      </c>
      <c r="B500">
        <f t="shared" si="15"/>
        <v>63</v>
      </c>
      <c r="C500">
        <f t="shared" si="14"/>
        <v>3</v>
      </c>
      <c r="D500">
        <v>9048</v>
      </c>
      <c r="E500" s="1">
        <f>VLOOKUP(B500,balance!J:K,2,FALSE)</f>
        <v>7200</v>
      </c>
      <c r="F500">
        <v>89</v>
      </c>
      <c r="G500">
        <f>IF(C500=8,VLOOKUP(B500-1,balance!X:Z,3,FALSE)/100,VLOOKUP(B500,balance!X:Z,2,FALSE)/100)</f>
        <v>1.8200000000000001E-2</v>
      </c>
    </row>
    <row r="501" spans="1:7" x14ac:dyDescent="0.3">
      <c r="A501">
        <v>499</v>
      </c>
      <c r="B501">
        <f t="shared" si="15"/>
        <v>63</v>
      </c>
      <c r="C501">
        <f t="shared" si="14"/>
        <v>4</v>
      </c>
      <c r="D501">
        <v>9048</v>
      </c>
      <c r="E501" s="1">
        <f>VLOOKUP(B501,balance!J:K,2,FALSE)</f>
        <v>7200</v>
      </c>
      <c r="F501">
        <v>89</v>
      </c>
      <c r="G501">
        <f>IF(C501=8,VLOOKUP(B501-1,balance!X:Z,3,FALSE)/100,VLOOKUP(B501,balance!X:Z,2,FALSE)/100)</f>
        <v>1.8200000000000001E-2</v>
      </c>
    </row>
    <row r="502" spans="1:7" x14ac:dyDescent="0.3">
      <c r="A502">
        <v>500</v>
      </c>
      <c r="B502">
        <f t="shared" si="15"/>
        <v>63</v>
      </c>
      <c r="C502">
        <f t="shared" si="14"/>
        <v>5</v>
      </c>
      <c r="D502">
        <v>9048</v>
      </c>
      <c r="E502" s="1">
        <f>VLOOKUP(B502,balance!J:K,2,FALSE)</f>
        <v>7200</v>
      </c>
      <c r="F502">
        <v>89</v>
      </c>
      <c r="G502">
        <f>IF(C502=8,VLOOKUP(B502-1,balance!X:Z,3,FALSE)/100,VLOOKUP(B502,balance!X:Z,2,FALSE)/100)</f>
        <v>1.8200000000000001E-2</v>
      </c>
    </row>
    <row r="503" spans="1:7" x14ac:dyDescent="0.3">
      <c r="A503">
        <v>501</v>
      </c>
      <c r="B503">
        <f t="shared" si="15"/>
        <v>63</v>
      </c>
      <c r="C503">
        <f t="shared" si="14"/>
        <v>6</v>
      </c>
      <c r="D503">
        <v>9048</v>
      </c>
      <c r="E503" s="1">
        <f>VLOOKUP(B503,balance!J:K,2,FALSE)</f>
        <v>7200</v>
      </c>
      <c r="F503">
        <v>89</v>
      </c>
      <c r="G503">
        <f>IF(C503=8,VLOOKUP(B503-1,balance!X:Z,3,FALSE)/100,VLOOKUP(B503,balance!X:Z,2,FALSE)/100)</f>
        <v>1.8200000000000001E-2</v>
      </c>
    </row>
    <row r="504" spans="1:7" x14ac:dyDescent="0.3">
      <c r="A504">
        <v>502</v>
      </c>
      <c r="B504">
        <f t="shared" si="15"/>
        <v>63</v>
      </c>
      <c r="C504">
        <f t="shared" si="14"/>
        <v>7</v>
      </c>
      <c r="D504">
        <v>9048</v>
      </c>
      <c r="E504" s="1">
        <f>VLOOKUP(B504,balance!J:K,2,FALSE)</f>
        <v>7200</v>
      </c>
      <c r="F504">
        <v>89</v>
      </c>
      <c r="G504">
        <f>IF(C504=8,VLOOKUP(B504-1,balance!X:Z,3,FALSE)/100,VLOOKUP(B504,balance!X:Z,2,FALSE)/100)</f>
        <v>1.8200000000000001E-2</v>
      </c>
    </row>
    <row r="505" spans="1:7" x14ac:dyDescent="0.3">
      <c r="A505">
        <v>503</v>
      </c>
      <c r="B505">
        <f t="shared" si="15"/>
        <v>64</v>
      </c>
      <c r="C505">
        <f t="shared" si="14"/>
        <v>8</v>
      </c>
      <c r="D505">
        <v>9048</v>
      </c>
      <c r="E505" s="1">
        <f>VLOOKUP(B505,balance!J:K,2,FALSE)</f>
        <v>7300</v>
      </c>
      <c r="F505">
        <v>89</v>
      </c>
      <c r="G505">
        <f>IF(C505=8,VLOOKUP(B505-1,balance!X:Z,3,FALSE)/100,VLOOKUP(B505,balance!X:Z,2,FALSE)/100)</f>
        <v>0.12740000000000001</v>
      </c>
    </row>
    <row r="506" spans="1:7" x14ac:dyDescent="0.3">
      <c r="A506">
        <v>504</v>
      </c>
      <c r="B506">
        <f t="shared" si="15"/>
        <v>64</v>
      </c>
      <c r="C506">
        <f t="shared" si="14"/>
        <v>1</v>
      </c>
      <c r="D506">
        <v>9048</v>
      </c>
      <c r="E506" s="1">
        <f>VLOOKUP(B506,balance!J:K,2,FALSE)</f>
        <v>7300</v>
      </c>
      <c r="F506">
        <v>89</v>
      </c>
      <c r="G506">
        <f>IF(C506=8,VLOOKUP(B506-1,balance!X:Z,3,FALSE)/100,VLOOKUP(B506,balance!X:Z,2,FALSE)/100)</f>
        <v>1.8700000000000001E-2</v>
      </c>
    </row>
    <row r="507" spans="1:7" x14ac:dyDescent="0.3">
      <c r="A507">
        <v>505</v>
      </c>
      <c r="B507">
        <f t="shared" si="15"/>
        <v>64</v>
      </c>
      <c r="C507">
        <f t="shared" si="14"/>
        <v>2</v>
      </c>
      <c r="D507">
        <v>9048</v>
      </c>
      <c r="E507" s="1">
        <f>VLOOKUP(B507,balance!J:K,2,FALSE)</f>
        <v>7300</v>
      </c>
      <c r="F507">
        <v>89</v>
      </c>
      <c r="G507">
        <f>IF(C507=8,VLOOKUP(B507-1,balance!X:Z,3,FALSE)/100,VLOOKUP(B507,balance!X:Z,2,FALSE)/100)</f>
        <v>1.8700000000000001E-2</v>
      </c>
    </row>
    <row r="508" spans="1:7" x14ac:dyDescent="0.3">
      <c r="A508">
        <v>506</v>
      </c>
      <c r="B508">
        <f t="shared" si="15"/>
        <v>64</v>
      </c>
      <c r="C508">
        <f t="shared" si="14"/>
        <v>3</v>
      </c>
      <c r="D508">
        <v>9048</v>
      </c>
      <c r="E508" s="1">
        <f>VLOOKUP(B508,balance!J:K,2,FALSE)</f>
        <v>7300</v>
      </c>
      <c r="F508">
        <v>89</v>
      </c>
      <c r="G508">
        <f>IF(C508=8,VLOOKUP(B508-1,balance!X:Z,3,FALSE)/100,VLOOKUP(B508,balance!X:Z,2,FALSE)/100)</f>
        <v>1.8700000000000001E-2</v>
      </c>
    </row>
    <row r="509" spans="1:7" x14ac:dyDescent="0.3">
      <c r="A509">
        <v>507</v>
      </c>
      <c r="B509">
        <f t="shared" si="15"/>
        <v>64</v>
      </c>
      <c r="C509">
        <f t="shared" si="14"/>
        <v>4</v>
      </c>
      <c r="D509">
        <v>9048</v>
      </c>
      <c r="E509" s="1">
        <f>VLOOKUP(B509,balance!J:K,2,FALSE)</f>
        <v>7300</v>
      </c>
      <c r="F509">
        <v>89</v>
      </c>
      <c r="G509">
        <f>IF(C509=8,VLOOKUP(B509-1,balance!X:Z,3,FALSE)/100,VLOOKUP(B509,balance!X:Z,2,FALSE)/100)</f>
        <v>1.8700000000000001E-2</v>
      </c>
    </row>
    <row r="510" spans="1:7" x14ac:dyDescent="0.3">
      <c r="A510">
        <v>508</v>
      </c>
      <c r="B510">
        <f t="shared" si="15"/>
        <v>64</v>
      </c>
      <c r="C510">
        <f t="shared" si="14"/>
        <v>5</v>
      </c>
      <c r="D510">
        <v>9048</v>
      </c>
      <c r="E510" s="1">
        <f>VLOOKUP(B510,balance!J:K,2,FALSE)</f>
        <v>7300</v>
      </c>
      <c r="F510">
        <v>89</v>
      </c>
      <c r="G510">
        <f>IF(C510=8,VLOOKUP(B510-1,balance!X:Z,3,FALSE)/100,VLOOKUP(B510,balance!X:Z,2,FALSE)/100)</f>
        <v>1.8700000000000001E-2</v>
      </c>
    </row>
    <row r="511" spans="1:7" x14ac:dyDescent="0.3">
      <c r="A511">
        <v>509</v>
      </c>
      <c r="B511">
        <f t="shared" si="15"/>
        <v>64</v>
      </c>
      <c r="C511">
        <f t="shared" si="14"/>
        <v>6</v>
      </c>
      <c r="D511">
        <v>9048</v>
      </c>
      <c r="E511" s="1">
        <f>VLOOKUP(B511,balance!J:K,2,FALSE)</f>
        <v>7300</v>
      </c>
      <c r="F511">
        <v>89</v>
      </c>
      <c r="G511">
        <f>IF(C511=8,VLOOKUP(B511-1,balance!X:Z,3,FALSE)/100,VLOOKUP(B511,balance!X:Z,2,FALSE)/100)</f>
        <v>1.8700000000000001E-2</v>
      </c>
    </row>
    <row r="512" spans="1:7" x14ac:dyDescent="0.3">
      <c r="A512">
        <v>510</v>
      </c>
      <c r="B512">
        <f t="shared" si="15"/>
        <v>64</v>
      </c>
      <c r="C512">
        <f t="shared" si="14"/>
        <v>7</v>
      </c>
      <c r="D512">
        <v>9048</v>
      </c>
      <c r="E512" s="1">
        <f>VLOOKUP(B512,balance!J:K,2,FALSE)</f>
        <v>7300</v>
      </c>
      <c r="F512">
        <v>89</v>
      </c>
      <c r="G512">
        <f>IF(C512=8,VLOOKUP(B512-1,balance!X:Z,3,FALSE)/100,VLOOKUP(B512,balance!X:Z,2,FALSE)/100)</f>
        <v>1.8700000000000001E-2</v>
      </c>
    </row>
    <row r="513" spans="1:7" x14ac:dyDescent="0.3">
      <c r="A513">
        <v>511</v>
      </c>
      <c r="B513">
        <f t="shared" si="15"/>
        <v>65</v>
      </c>
      <c r="C513">
        <f t="shared" si="14"/>
        <v>8</v>
      </c>
      <c r="D513">
        <v>9048</v>
      </c>
      <c r="E513" s="1">
        <f>VLOOKUP(B513,balance!J:K,2,FALSE)</f>
        <v>7400</v>
      </c>
      <c r="F513">
        <v>89</v>
      </c>
      <c r="G513">
        <f>IF(C513=8,VLOOKUP(B513-1,balance!X:Z,3,FALSE)/100,VLOOKUP(B513,balance!X:Z,2,FALSE)/100)</f>
        <v>0.13089999999999999</v>
      </c>
    </row>
    <row r="514" spans="1:7" x14ac:dyDescent="0.3">
      <c r="A514">
        <v>512</v>
      </c>
      <c r="B514">
        <f t="shared" si="15"/>
        <v>65</v>
      </c>
      <c r="C514">
        <f t="shared" si="14"/>
        <v>1</v>
      </c>
      <c r="D514">
        <v>9048</v>
      </c>
      <c r="E514" s="1">
        <f>VLOOKUP(B514,balance!J:K,2,FALSE)</f>
        <v>7400</v>
      </c>
      <c r="F514">
        <v>89</v>
      </c>
      <c r="G514">
        <f>IF(C514=8,VLOOKUP(B514-1,balance!X:Z,3,FALSE)/100,VLOOKUP(B514,balance!X:Z,2,FALSE)/100)</f>
        <v>1.9199999999999998E-2</v>
      </c>
    </row>
    <row r="515" spans="1:7" x14ac:dyDescent="0.3">
      <c r="A515">
        <v>513</v>
      </c>
      <c r="B515">
        <f t="shared" si="15"/>
        <v>65</v>
      </c>
      <c r="C515">
        <f t="shared" si="14"/>
        <v>2</v>
      </c>
      <c r="D515">
        <v>9048</v>
      </c>
      <c r="E515" s="1">
        <f>VLOOKUP(B515,balance!J:K,2,FALSE)</f>
        <v>7400</v>
      </c>
      <c r="F515">
        <v>89</v>
      </c>
      <c r="G515">
        <f>IF(C515=8,VLOOKUP(B515-1,balance!X:Z,3,FALSE)/100,VLOOKUP(B515,balance!X:Z,2,FALSE)/100)</f>
        <v>1.9199999999999998E-2</v>
      </c>
    </row>
    <row r="516" spans="1:7" x14ac:dyDescent="0.3">
      <c r="A516">
        <v>514</v>
      </c>
      <c r="B516">
        <f t="shared" si="15"/>
        <v>65</v>
      </c>
      <c r="C516">
        <f t="shared" si="14"/>
        <v>3</v>
      </c>
      <c r="D516">
        <v>9048</v>
      </c>
      <c r="E516" s="1">
        <f>VLOOKUP(B516,balance!J:K,2,FALSE)</f>
        <v>7400</v>
      </c>
      <c r="F516">
        <v>89</v>
      </c>
      <c r="G516">
        <f>IF(C516=8,VLOOKUP(B516-1,balance!X:Z,3,FALSE)/100,VLOOKUP(B516,balance!X:Z,2,FALSE)/100)</f>
        <v>1.9199999999999998E-2</v>
      </c>
    </row>
    <row r="517" spans="1:7" x14ac:dyDescent="0.3">
      <c r="A517">
        <v>515</v>
      </c>
      <c r="B517">
        <f t="shared" si="15"/>
        <v>65</v>
      </c>
      <c r="C517">
        <f t="shared" si="14"/>
        <v>4</v>
      </c>
      <c r="D517">
        <v>9048</v>
      </c>
      <c r="E517" s="1">
        <f>VLOOKUP(B517,balance!J:K,2,FALSE)</f>
        <v>7400</v>
      </c>
      <c r="F517">
        <v>89</v>
      </c>
      <c r="G517">
        <f>IF(C517=8,VLOOKUP(B517-1,balance!X:Z,3,FALSE)/100,VLOOKUP(B517,balance!X:Z,2,FALSE)/100)</f>
        <v>1.9199999999999998E-2</v>
      </c>
    </row>
    <row r="518" spans="1:7" x14ac:dyDescent="0.3">
      <c r="A518">
        <v>516</v>
      </c>
      <c r="B518">
        <f t="shared" si="15"/>
        <v>65</v>
      </c>
      <c r="C518">
        <f t="shared" si="14"/>
        <v>5</v>
      </c>
      <c r="D518">
        <v>9048</v>
      </c>
      <c r="E518" s="1">
        <f>VLOOKUP(B518,balance!J:K,2,FALSE)</f>
        <v>7400</v>
      </c>
      <c r="F518">
        <v>89</v>
      </c>
      <c r="G518">
        <f>IF(C518=8,VLOOKUP(B518-1,balance!X:Z,3,FALSE)/100,VLOOKUP(B518,balance!X:Z,2,FALSE)/100)</f>
        <v>1.9199999999999998E-2</v>
      </c>
    </row>
    <row r="519" spans="1:7" x14ac:dyDescent="0.3">
      <c r="A519">
        <v>517</v>
      </c>
      <c r="B519">
        <f t="shared" si="15"/>
        <v>65</v>
      </c>
      <c r="C519">
        <f t="shared" si="14"/>
        <v>6</v>
      </c>
      <c r="D519">
        <v>9048</v>
      </c>
      <c r="E519" s="1">
        <f>VLOOKUP(B519,balance!J:K,2,FALSE)</f>
        <v>7400</v>
      </c>
      <c r="F519">
        <v>89</v>
      </c>
      <c r="G519">
        <f>IF(C519=8,VLOOKUP(B519-1,balance!X:Z,3,FALSE)/100,VLOOKUP(B519,balance!X:Z,2,FALSE)/100)</f>
        <v>1.9199999999999998E-2</v>
      </c>
    </row>
    <row r="520" spans="1:7" x14ac:dyDescent="0.3">
      <c r="A520">
        <v>518</v>
      </c>
      <c r="B520">
        <f t="shared" si="15"/>
        <v>65</v>
      </c>
      <c r="C520">
        <f t="shared" si="14"/>
        <v>7</v>
      </c>
      <c r="D520">
        <v>9048</v>
      </c>
      <c r="E520" s="1">
        <f>VLOOKUP(B520,balance!J:K,2,FALSE)</f>
        <v>7400</v>
      </c>
      <c r="F520">
        <v>89</v>
      </c>
      <c r="G520">
        <f>IF(C520=8,VLOOKUP(B520-1,balance!X:Z,3,FALSE)/100,VLOOKUP(B520,balance!X:Z,2,FALSE)/100)</f>
        <v>1.9199999999999998E-2</v>
      </c>
    </row>
    <row r="521" spans="1:7" x14ac:dyDescent="0.3">
      <c r="A521">
        <v>519</v>
      </c>
      <c r="B521">
        <f t="shared" si="15"/>
        <v>66</v>
      </c>
      <c r="C521">
        <f t="shared" si="14"/>
        <v>8</v>
      </c>
      <c r="D521">
        <v>9048</v>
      </c>
      <c r="E521" s="1">
        <f>VLOOKUP(B521,balance!J:K,2,FALSE)</f>
        <v>7500</v>
      </c>
      <c r="F521">
        <v>89</v>
      </c>
      <c r="G521">
        <f>IF(C521=8,VLOOKUP(B521-1,balance!X:Z,3,FALSE)/100,VLOOKUP(B521,balance!X:Z,2,FALSE)/100)</f>
        <v>0.13439999999999999</v>
      </c>
    </row>
    <row r="522" spans="1:7" x14ac:dyDescent="0.3">
      <c r="A522">
        <v>520</v>
      </c>
      <c r="B522">
        <f t="shared" si="15"/>
        <v>66</v>
      </c>
      <c r="C522">
        <f t="shared" si="14"/>
        <v>1</v>
      </c>
      <c r="D522">
        <v>9048</v>
      </c>
      <c r="E522" s="1">
        <f>VLOOKUP(B522,balance!J:K,2,FALSE)</f>
        <v>7500</v>
      </c>
      <c r="F522">
        <v>89</v>
      </c>
      <c r="G522">
        <f>IF(C522=8,VLOOKUP(B522-1,balance!X:Z,3,FALSE)/100,VLOOKUP(B522,balance!X:Z,2,FALSE)/100)</f>
        <v>1.9699999999999999E-2</v>
      </c>
    </row>
    <row r="523" spans="1:7" x14ac:dyDescent="0.3">
      <c r="A523">
        <v>521</v>
      </c>
      <c r="B523">
        <f t="shared" si="15"/>
        <v>66</v>
      </c>
      <c r="C523">
        <f t="shared" ref="C523:C586" si="16">C515</f>
        <v>2</v>
      </c>
      <c r="D523">
        <v>9048</v>
      </c>
      <c r="E523" s="1">
        <f>VLOOKUP(B523,balance!J:K,2,FALSE)</f>
        <v>7500</v>
      </c>
      <c r="F523">
        <v>89</v>
      </c>
      <c r="G523">
        <f>IF(C523=8,VLOOKUP(B523-1,balance!X:Z,3,FALSE)/100,VLOOKUP(B523,balance!X:Z,2,FALSE)/100)</f>
        <v>1.9699999999999999E-2</v>
      </c>
    </row>
    <row r="524" spans="1:7" x14ac:dyDescent="0.3">
      <c r="A524">
        <v>522</v>
      </c>
      <c r="B524">
        <f t="shared" si="15"/>
        <v>66</v>
      </c>
      <c r="C524">
        <f t="shared" si="16"/>
        <v>3</v>
      </c>
      <c r="D524">
        <v>9048</v>
      </c>
      <c r="E524" s="1">
        <f>VLOOKUP(B524,balance!J:K,2,FALSE)</f>
        <v>7500</v>
      </c>
      <c r="F524">
        <v>89</v>
      </c>
      <c r="G524">
        <f>IF(C524=8,VLOOKUP(B524-1,balance!X:Z,3,FALSE)/100,VLOOKUP(B524,balance!X:Z,2,FALSE)/100)</f>
        <v>1.9699999999999999E-2</v>
      </c>
    </row>
    <row r="525" spans="1:7" x14ac:dyDescent="0.3">
      <c r="A525">
        <v>523</v>
      </c>
      <c r="B525">
        <f t="shared" si="15"/>
        <v>66</v>
      </c>
      <c r="C525">
        <f t="shared" si="16"/>
        <v>4</v>
      </c>
      <c r="D525">
        <v>9048</v>
      </c>
      <c r="E525" s="1">
        <f>VLOOKUP(B525,balance!J:K,2,FALSE)</f>
        <v>7500</v>
      </c>
      <c r="F525">
        <v>89</v>
      </c>
      <c r="G525">
        <f>IF(C525=8,VLOOKUP(B525-1,balance!X:Z,3,FALSE)/100,VLOOKUP(B525,balance!X:Z,2,FALSE)/100)</f>
        <v>1.9699999999999999E-2</v>
      </c>
    </row>
    <row r="526" spans="1:7" x14ac:dyDescent="0.3">
      <c r="A526">
        <v>524</v>
      </c>
      <c r="B526">
        <f t="shared" si="15"/>
        <v>66</v>
      </c>
      <c r="C526">
        <f t="shared" si="16"/>
        <v>5</v>
      </c>
      <c r="D526">
        <v>9048</v>
      </c>
      <c r="E526" s="1">
        <f>VLOOKUP(B526,balance!J:K,2,FALSE)</f>
        <v>7500</v>
      </c>
      <c r="F526">
        <v>89</v>
      </c>
      <c r="G526">
        <f>IF(C526=8,VLOOKUP(B526-1,balance!X:Z,3,FALSE)/100,VLOOKUP(B526,balance!X:Z,2,FALSE)/100)</f>
        <v>1.9699999999999999E-2</v>
      </c>
    </row>
    <row r="527" spans="1:7" x14ac:dyDescent="0.3">
      <c r="A527">
        <v>525</v>
      </c>
      <c r="B527">
        <f t="shared" si="15"/>
        <v>66</v>
      </c>
      <c r="C527">
        <f t="shared" si="16"/>
        <v>6</v>
      </c>
      <c r="D527">
        <v>9048</v>
      </c>
      <c r="E527" s="1">
        <f>VLOOKUP(B527,balance!J:K,2,FALSE)</f>
        <v>7500</v>
      </c>
      <c r="F527">
        <v>89</v>
      </c>
      <c r="G527">
        <f>IF(C527=8,VLOOKUP(B527-1,balance!X:Z,3,FALSE)/100,VLOOKUP(B527,balance!X:Z,2,FALSE)/100)</f>
        <v>1.9699999999999999E-2</v>
      </c>
    </row>
    <row r="528" spans="1:7" x14ac:dyDescent="0.3">
      <c r="A528">
        <v>526</v>
      </c>
      <c r="B528">
        <f t="shared" si="15"/>
        <v>66</v>
      </c>
      <c r="C528">
        <f t="shared" si="16"/>
        <v>7</v>
      </c>
      <c r="D528">
        <v>9048</v>
      </c>
      <c r="E528" s="1">
        <f>VLOOKUP(B528,balance!J:K,2,FALSE)</f>
        <v>7500</v>
      </c>
      <c r="F528">
        <v>89</v>
      </c>
      <c r="G528">
        <f>IF(C528=8,VLOOKUP(B528-1,balance!X:Z,3,FALSE)/100,VLOOKUP(B528,balance!X:Z,2,FALSE)/100)</f>
        <v>1.9699999999999999E-2</v>
      </c>
    </row>
    <row r="529" spans="1:7" x14ac:dyDescent="0.3">
      <c r="A529">
        <v>527</v>
      </c>
      <c r="B529">
        <f t="shared" si="15"/>
        <v>67</v>
      </c>
      <c r="C529">
        <f t="shared" si="16"/>
        <v>8</v>
      </c>
      <c r="D529">
        <v>9048</v>
      </c>
      <c r="E529" s="1">
        <f>VLOOKUP(B529,balance!J:K,2,FALSE)</f>
        <v>7600</v>
      </c>
      <c r="F529">
        <v>89</v>
      </c>
      <c r="G529">
        <f>IF(C529=8,VLOOKUP(B529-1,balance!X:Z,3,FALSE)/100,VLOOKUP(B529,balance!X:Z,2,FALSE)/100)</f>
        <v>0.13789999999999999</v>
      </c>
    </row>
    <row r="530" spans="1:7" x14ac:dyDescent="0.3">
      <c r="A530">
        <v>528</v>
      </c>
      <c r="B530">
        <f t="shared" ref="B530:B593" si="17">B522+1</f>
        <v>67</v>
      </c>
      <c r="C530">
        <f t="shared" si="16"/>
        <v>1</v>
      </c>
      <c r="D530">
        <v>9048</v>
      </c>
      <c r="E530" s="1">
        <f>VLOOKUP(B530,balance!J:K,2,FALSE)</f>
        <v>7600</v>
      </c>
      <c r="F530">
        <v>89</v>
      </c>
      <c r="G530">
        <f>IF(C530=8,VLOOKUP(B530-1,balance!X:Z,3,FALSE)/100,VLOOKUP(B530,balance!X:Z,2,FALSE)/100)</f>
        <v>2.0199999999999996E-2</v>
      </c>
    </row>
    <row r="531" spans="1:7" x14ac:dyDescent="0.3">
      <c r="A531">
        <v>529</v>
      </c>
      <c r="B531">
        <f t="shared" si="17"/>
        <v>67</v>
      </c>
      <c r="C531">
        <f t="shared" si="16"/>
        <v>2</v>
      </c>
      <c r="D531">
        <v>9048</v>
      </c>
      <c r="E531" s="1">
        <f>VLOOKUP(B531,balance!J:K,2,FALSE)</f>
        <v>7600</v>
      </c>
      <c r="F531">
        <v>89</v>
      </c>
      <c r="G531">
        <f>IF(C531=8,VLOOKUP(B531-1,balance!X:Z,3,FALSE)/100,VLOOKUP(B531,balance!X:Z,2,FALSE)/100)</f>
        <v>2.0199999999999996E-2</v>
      </c>
    </row>
    <row r="532" spans="1:7" x14ac:dyDescent="0.3">
      <c r="A532">
        <v>530</v>
      </c>
      <c r="B532">
        <f t="shared" si="17"/>
        <v>67</v>
      </c>
      <c r="C532">
        <f t="shared" si="16"/>
        <v>3</v>
      </c>
      <c r="D532">
        <v>9048</v>
      </c>
      <c r="E532" s="1">
        <f>VLOOKUP(B532,balance!J:K,2,FALSE)</f>
        <v>7600</v>
      </c>
      <c r="F532">
        <v>89</v>
      </c>
      <c r="G532">
        <f>IF(C532=8,VLOOKUP(B532-1,balance!X:Z,3,FALSE)/100,VLOOKUP(B532,balance!X:Z,2,FALSE)/100)</f>
        <v>2.0199999999999996E-2</v>
      </c>
    </row>
    <row r="533" spans="1:7" x14ac:dyDescent="0.3">
      <c r="A533">
        <v>531</v>
      </c>
      <c r="B533">
        <f t="shared" si="17"/>
        <v>67</v>
      </c>
      <c r="C533">
        <f t="shared" si="16"/>
        <v>4</v>
      </c>
      <c r="D533">
        <v>9048</v>
      </c>
      <c r="E533" s="1">
        <f>VLOOKUP(B533,balance!J:K,2,FALSE)</f>
        <v>7600</v>
      </c>
      <c r="F533">
        <v>89</v>
      </c>
      <c r="G533">
        <f>IF(C533=8,VLOOKUP(B533-1,balance!X:Z,3,FALSE)/100,VLOOKUP(B533,balance!X:Z,2,FALSE)/100)</f>
        <v>2.0199999999999996E-2</v>
      </c>
    </row>
    <row r="534" spans="1:7" x14ac:dyDescent="0.3">
      <c r="A534">
        <v>532</v>
      </c>
      <c r="B534">
        <f t="shared" si="17"/>
        <v>67</v>
      </c>
      <c r="C534">
        <f t="shared" si="16"/>
        <v>5</v>
      </c>
      <c r="D534">
        <v>9048</v>
      </c>
      <c r="E534" s="1">
        <f>VLOOKUP(B534,balance!J:K,2,FALSE)</f>
        <v>7600</v>
      </c>
      <c r="F534">
        <v>89</v>
      </c>
      <c r="G534">
        <f>IF(C534=8,VLOOKUP(B534-1,balance!X:Z,3,FALSE)/100,VLOOKUP(B534,balance!X:Z,2,FALSE)/100)</f>
        <v>2.0199999999999996E-2</v>
      </c>
    </row>
    <row r="535" spans="1:7" x14ac:dyDescent="0.3">
      <c r="A535">
        <v>533</v>
      </c>
      <c r="B535">
        <f t="shared" si="17"/>
        <v>67</v>
      </c>
      <c r="C535">
        <f t="shared" si="16"/>
        <v>6</v>
      </c>
      <c r="D535">
        <v>9048</v>
      </c>
      <c r="E535" s="1">
        <f>VLOOKUP(B535,balance!J:K,2,FALSE)</f>
        <v>7600</v>
      </c>
      <c r="F535">
        <v>89</v>
      </c>
      <c r="G535">
        <f>IF(C535=8,VLOOKUP(B535-1,balance!X:Z,3,FALSE)/100,VLOOKUP(B535,balance!X:Z,2,FALSE)/100)</f>
        <v>2.0199999999999996E-2</v>
      </c>
    </row>
    <row r="536" spans="1:7" x14ac:dyDescent="0.3">
      <c r="A536">
        <v>534</v>
      </c>
      <c r="B536">
        <f t="shared" si="17"/>
        <v>67</v>
      </c>
      <c r="C536">
        <f t="shared" si="16"/>
        <v>7</v>
      </c>
      <c r="D536">
        <v>9048</v>
      </c>
      <c r="E536" s="1">
        <f>VLOOKUP(B536,balance!J:K,2,FALSE)</f>
        <v>7600</v>
      </c>
      <c r="F536">
        <v>89</v>
      </c>
      <c r="G536">
        <f>IF(C536=8,VLOOKUP(B536-1,balance!X:Z,3,FALSE)/100,VLOOKUP(B536,balance!X:Z,2,FALSE)/100)</f>
        <v>2.0199999999999996E-2</v>
      </c>
    </row>
    <row r="537" spans="1:7" x14ac:dyDescent="0.3">
      <c r="A537">
        <v>535</v>
      </c>
      <c r="B537">
        <f t="shared" si="17"/>
        <v>68</v>
      </c>
      <c r="C537">
        <f t="shared" si="16"/>
        <v>8</v>
      </c>
      <c r="D537">
        <v>9048</v>
      </c>
      <c r="E537" s="1">
        <f>VLOOKUP(B537,balance!J:K,2,FALSE)</f>
        <v>7700</v>
      </c>
      <c r="F537">
        <v>89</v>
      </c>
      <c r="G537">
        <f>IF(C537=8,VLOOKUP(B537-1,balance!X:Z,3,FALSE)/100,VLOOKUP(B537,balance!X:Z,2,FALSE)/100)</f>
        <v>0.14139999999999997</v>
      </c>
    </row>
    <row r="538" spans="1:7" x14ac:dyDescent="0.3">
      <c r="A538">
        <v>536</v>
      </c>
      <c r="B538">
        <f t="shared" si="17"/>
        <v>68</v>
      </c>
      <c r="C538">
        <f t="shared" si="16"/>
        <v>1</v>
      </c>
      <c r="D538">
        <v>9048</v>
      </c>
      <c r="E538" s="1">
        <f>VLOOKUP(B538,balance!J:K,2,FALSE)</f>
        <v>7700</v>
      </c>
      <c r="F538">
        <v>89</v>
      </c>
      <c r="G538">
        <f>IF(C538=8,VLOOKUP(B538-1,balance!X:Z,3,FALSE)/100,VLOOKUP(B538,balance!X:Z,2,FALSE)/100)</f>
        <v>2.07E-2</v>
      </c>
    </row>
    <row r="539" spans="1:7" x14ac:dyDescent="0.3">
      <c r="A539">
        <v>537</v>
      </c>
      <c r="B539">
        <f t="shared" si="17"/>
        <v>68</v>
      </c>
      <c r="C539">
        <f t="shared" si="16"/>
        <v>2</v>
      </c>
      <c r="D539">
        <v>9048</v>
      </c>
      <c r="E539" s="1">
        <f>VLOOKUP(B539,balance!J:K,2,FALSE)</f>
        <v>7700</v>
      </c>
      <c r="F539">
        <v>89</v>
      </c>
      <c r="G539">
        <f>IF(C539=8,VLOOKUP(B539-1,balance!X:Z,3,FALSE)/100,VLOOKUP(B539,balance!X:Z,2,FALSE)/100)</f>
        <v>2.07E-2</v>
      </c>
    </row>
    <row r="540" spans="1:7" x14ac:dyDescent="0.3">
      <c r="A540">
        <v>538</v>
      </c>
      <c r="B540">
        <f t="shared" si="17"/>
        <v>68</v>
      </c>
      <c r="C540">
        <f t="shared" si="16"/>
        <v>3</v>
      </c>
      <c r="D540">
        <v>9048</v>
      </c>
      <c r="E540" s="1">
        <f>VLOOKUP(B540,balance!J:K,2,FALSE)</f>
        <v>7700</v>
      </c>
      <c r="F540">
        <v>89</v>
      </c>
      <c r="G540">
        <f>IF(C540=8,VLOOKUP(B540-1,balance!X:Z,3,FALSE)/100,VLOOKUP(B540,balance!X:Z,2,FALSE)/100)</f>
        <v>2.07E-2</v>
      </c>
    </row>
    <row r="541" spans="1:7" x14ac:dyDescent="0.3">
      <c r="A541">
        <v>539</v>
      </c>
      <c r="B541">
        <f t="shared" si="17"/>
        <v>68</v>
      </c>
      <c r="C541">
        <f t="shared" si="16"/>
        <v>4</v>
      </c>
      <c r="D541">
        <v>9048</v>
      </c>
      <c r="E541" s="1">
        <f>VLOOKUP(B541,balance!J:K,2,FALSE)</f>
        <v>7700</v>
      </c>
      <c r="F541">
        <v>89</v>
      </c>
      <c r="G541">
        <f>IF(C541=8,VLOOKUP(B541-1,balance!X:Z,3,FALSE)/100,VLOOKUP(B541,balance!X:Z,2,FALSE)/100)</f>
        <v>2.07E-2</v>
      </c>
    </row>
    <row r="542" spans="1:7" x14ac:dyDescent="0.3">
      <c r="A542">
        <v>540</v>
      </c>
      <c r="B542">
        <f t="shared" si="17"/>
        <v>68</v>
      </c>
      <c r="C542">
        <f t="shared" si="16"/>
        <v>5</v>
      </c>
      <c r="D542">
        <v>9048</v>
      </c>
      <c r="E542" s="1">
        <f>VLOOKUP(B542,balance!J:K,2,FALSE)</f>
        <v>7700</v>
      </c>
      <c r="F542">
        <v>89</v>
      </c>
      <c r="G542">
        <f>IF(C542=8,VLOOKUP(B542-1,balance!X:Z,3,FALSE)/100,VLOOKUP(B542,balance!X:Z,2,FALSE)/100)</f>
        <v>2.07E-2</v>
      </c>
    </row>
    <row r="543" spans="1:7" x14ac:dyDescent="0.3">
      <c r="A543">
        <v>541</v>
      </c>
      <c r="B543">
        <f t="shared" si="17"/>
        <v>68</v>
      </c>
      <c r="C543">
        <f t="shared" si="16"/>
        <v>6</v>
      </c>
      <c r="D543">
        <v>9048</v>
      </c>
      <c r="E543" s="1">
        <f>VLOOKUP(B543,balance!J:K,2,FALSE)</f>
        <v>7700</v>
      </c>
      <c r="F543">
        <v>89</v>
      </c>
      <c r="G543">
        <f>IF(C543=8,VLOOKUP(B543-1,balance!X:Z,3,FALSE)/100,VLOOKUP(B543,balance!X:Z,2,FALSE)/100)</f>
        <v>2.07E-2</v>
      </c>
    </row>
    <row r="544" spans="1:7" x14ac:dyDescent="0.3">
      <c r="A544">
        <v>542</v>
      </c>
      <c r="B544">
        <f t="shared" si="17"/>
        <v>68</v>
      </c>
      <c r="C544">
        <f t="shared" si="16"/>
        <v>7</v>
      </c>
      <c r="D544">
        <v>9048</v>
      </c>
      <c r="E544" s="1">
        <f>VLOOKUP(B544,balance!J:K,2,FALSE)</f>
        <v>7700</v>
      </c>
      <c r="F544">
        <v>89</v>
      </c>
      <c r="G544">
        <f>IF(C544=8,VLOOKUP(B544-1,balance!X:Z,3,FALSE)/100,VLOOKUP(B544,balance!X:Z,2,FALSE)/100)</f>
        <v>2.07E-2</v>
      </c>
    </row>
    <row r="545" spans="1:7" x14ac:dyDescent="0.3">
      <c r="A545">
        <v>543</v>
      </c>
      <c r="B545">
        <f t="shared" si="17"/>
        <v>69</v>
      </c>
      <c r="C545">
        <f t="shared" si="16"/>
        <v>8</v>
      </c>
      <c r="D545">
        <v>9048</v>
      </c>
      <c r="E545" s="1">
        <f>VLOOKUP(B545,balance!J:K,2,FALSE)</f>
        <v>7800</v>
      </c>
      <c r="F545">
        <v>89</v>
      </c>
      <c r="G545">
        <f>IF(C545=8,VLOOKUP(B545-1,balance!X:Z,3,FALSE)/100,VLOOKUP(B545,balance!X:Z,2,FALSE)/100)</f>
        <v>0.14489999999999997</v>
      </c>
    </row>
    <row r="546" spans="1:7" x14ac:dyDescent="0.3">
      <c r="A546">
        <v>544</v>
      </c>
      <c r="B546">
        <f t="shared" si="17"/>
        <v>69</v>
      </c>
      <c r="C546">
        <f t="shared" si="16"/>
        <v>1</v>
      </c>
      <c r="D546">
        <v>9048</v>
      </c>
      <c r="E546" s="1">
        <f>VLOOKUP(B546,balance!J:K,2,FALSE)</f>
        <v>7800</v>
      </c>
      <c r="F546">
        <v>89</v>
      </c>
      <c r="G546">
        <f>IF(C546=8,VLOOKUP(B546-1,balance!X:Z,3,FALSE)/100,VLOOKUP(B546,balance!X:Z,2,FALSE)/100)</f>
        <v>2.1199999999999997E-2</v>
      </c>
    </row>
    <row r="547" spans="1:7" x14ac:dyDescent="0.3">
      <c r="A547">
        <v>545</v>
      </c>
      <c r="B547">
        <f t="shared" si="17"/>
        <v>69</v>
      </c>
      <c r="C547">
        <f t="shared" si="16"/>
        <v>2</v>
      </c>
      <c r="D547">
        <v>9048</v>
      </c>
      <c r="E547" s="1">
        <f>VLOOKUP(B547,balance!J:K,2,FALSE)</f>
        <v>7800</v>
      </c>
      <c r="F547">
        <v>89</v>
      </c>
      <c r="G547">
        <f>IF(C547=8,VLOOKUP(B547-1,balance!X:Z,3,FALSE)/100,VLOOKUP(B547,balance!X:Z,2,FALSE)/100)</f>
        <v>2.1199999999999997E-2</v>
      </c>
    </row>
    <row r="548" spans="1:7" x14ac:dyDescent="0.3">
      <c r="A548">
        <v>546</v>
      </c>
      <c r="B548">
        <f t="shared" si="17"/>
        <v>69</v>
      </c>
      <c r="C548">
        <f t="shared" si="16"/>
        <v>3</v>
      </c>
      <c r="D548">
        <v>9048</v>
      </c>
      <c r="E548" s="1">
        <f>VLOOKUP(B548,balance!J:K,2,FALSE)</f>
        <v>7800</v>
      </c>
      <c r="F548">
        <v>89</v>
      </c>
      <c r="G548">
        <f>IF(C548=8,VLOOKUP(B548-1,balance!X:Z,3,FALSE)/100,VLOOKUP(B548,balance!X:Z,2,FALSE)/100)</f>
        <v>2.1199999999999997E-2</v>
      </c>
    </row>
    <row r="549" spans="1:7" x14ac:dyDescent="0.3">
      <c r="A549">
        <v>547</v>
      </c>
      <c r="B549">
        <f t="shared" si="17"/>
        <v>69</v>
      </c>
      <c r="C549">
        <f t="shared" si="16"/>
        <v>4</v>
      </c>
      <c r="D549">
        <v>9048</v>
      </c>
      <c r="E549" s="1">
        <f>VLOOKUP(B549,balance!J:K,2,FALSE)</f>
        <v>7800</v>
      </c>
      <c r="F549">
        <v>89</v>
      </c>
      <c r="G549">
        <f>IF(C549=8,VLOOKUP(B549-1,balance!X:Z,3,FALSE)/100,VLOOKUP(B549,balance!X:Z,2,FALSE)/100)</f>
        <v>2.1199999999999997E-2</v>
      </c>
    </row>
    <row r="550" spans="1:7" x14ac:dyDescent="0.3">
      <c r="A550">
        <v>548</v>
      </c>
      <c r="B550">
        <f t="shared" si="17"/>
        <v>69</v>
      </c>
      <c r="C550">
        <f t="shared" si="16"/>
        <v>5</v>
      </c>
      <c r="D550">
        <v>9048</v>
      </c>
      <c r="E550" s="1">
        <f>VLOOKUP(B550,balance!J:K,2,FALSE)</f>
        <v>7800</v>
      </c>
      <c r="F550">
        <v>89</v>
      </c>
      <c r="G550">
        <f>IF(C550=8,VLOOKUP(B550-1,balance!X:Z,3,FALSE)/100,VLOOKUP(B550,balance!X:Z,2,FALSE)/100)</f>
        <v>2.1199999999999997E-2</v>
      </c>
    </row>
    <row r="551" spans="1:7" x14ac:dyDescent="0.3">
      <c r="A551">
        <v>549</v>
      </c>
      <c r="B551">
        <f t="shared" si="17"/>
        <v>69</v>
      </c>
      <c r="C551">
        <f t="shared" si="16"/>
        <v>6</v>
      </c>
      <c r="D551">
        <v>9048</v>
      </c>
      <c r="E551" s="1">
        <f>VLOOKUP(B551,balance!J:K,2,FALSE)</f>
        <v>7800</v>
      </c>
      <c r="F551">
        <v>89</v>
      </c>
      <c r="G551">
        <f>IF(C551=8,VLOOKUP(B551-1,balance!X:Z,3,FALSE)/100,VLOOKUP(B551,balance!X:Z,2,FALSE)/100)</f>
        <v>2.1199999999999997E-2</v>
      </c>
    </row>
    <row r="552" spans="1:7" x14ac:dyDescent="0.3">
      <c r="A552">
        <v>550</v>
      </c>
      <c r="B552">
        <f t="shared" si="17"/>
        <v>69</v>
      </c>
      <c r="C552">
        <f t="shared" si="16"/>
        <v>7</v>
      </c>
      <c r="D552">
        <v>9048</v>
      </c>
      <c r="E552" s="1">
        <f>VLOOKUP(B552,balance!J:K,2,FALSE)</f>
        <v>7800</v>
      </c>
      <c r="F552">
        <v>89</v>
      </c>
      <c r="G552">
        <f>IF(C552=8,VLOOKUP(B552-1,balance!X:Z,3,FALSE)/100,VLOOKUP(B552,balance!X:Z,2,FALSE)/100)</f>
        <v>2.1199999999999997E-2</v>
      </c>
    </row>
    <row r="553" spans="1:7" x14ac:dyDescent="0.3">
      <c r="A553">
        <v>551</v>
      </c>
      <c r="B553">
        <f t="shared" si="17"/>
        <v>70</v>
      </c>
      <c r="C553">
        <f t="shared" si="16"/>
        <v>8</v>
      </c>
      <c r="D553">
        <v>9048</v>
      </c>
      <c r="E553" s="1">
        <f>VLOOKUP(B553,balance!J:K,2,FALSE)</f>
        <v>7900</v>
      </c>
      <c r="F553">
        <v>89</v>
      </c>
      <c r="G553">
        <f>IF(C553=8,VLOOKUP(B553-1,balance!X:Z,3,FALSE)/100,VLOOKUP(B553,balance!X:Z,2,FALSE)/100)</f>
        <v>0.14839999999999998</v>
      </c>
    </row>
    <row r="554" spans="1:7" x14ac:dyDescent="0.3">
      <c r="A554">
        <v>552</v>
      </c>
      <c r="B554">
        <f t="shared" si="17"/>
        <v>70</v>
      </c>
      <c r="C554">
        <f t="shared" si="16"/>
        <v>1</v>
      </c>
      <c r="D554">
        <v>9048</v>
      </c>
      <c r="E554" s="1">
        <f>VLOOKUP(B554,balance!J:K,2,FALSE)</f>
        <v>7900</v>
      </c>
      <c r="F554">
        <v>89</v>
      </c>
      <c r="G554">
        <f>IF(C554=8,VLOOKUP(B554-1,balance!X:Z,3,FALSE)/100,VLOOKUP(B554,balance!X:Z,2,FALSE)/100)</f>
        <v>2.1700000000000001E-2</v>
      </c>
    </row>
    <row r="555" spans="1:7" x14ac:dyDescent="0.3">
      <c r="A555">
        <v>553</v>
      </c>
      <c r="B555">
        <f t="shared" si="17"/>
        <v>70</v>
      </c>
      <c r="C555">
        <f t="shared" si="16"/>
        <v>2</v>
      </c>
      <c r="D555">
        <v>9048</v>
      </c>
      <c r="E555" s="1">
        <f>VLOOKUP(B555,balance!J:K,2,FALSE)</f>
        <v>7900</v>
      </c>
      <c r="F555">
        <v>89</v>
      </c>
      <c r="G555">
        <f>IF(C555=8,VLOOKUP(B555-1,balance!X:Z,3,FALSE)/100,VLOOKUP(B555,balance!X:Z,2,FALSE)/100)</f>
        <v>2.1700000000000001E-2</v>
      </c>
    </row>
    <row r="556" spans="1:7" x14ac:dyDescent="0.3">
      <c r="A556">
        <v>554</v>
      </c>
      <c r="B556">
        <f t="shared" si="17"/>
        <v>70</v>
      </c>
      <c r="C556">
        <f t="shared" si="16"/>
        <v>3</v>
      </c>
      <c r="D556">
        <v>9048</v>
      </c>
      <c r="E556" s="1">
        <f>VLOOKUP(B556,balance!J:K,2,FALSE)</f>
        <v>7900</v>
      </c>
      <c r="F556">
        <v>89</v>
      </c>
      <c r="G556">
        <f>IF(C556=8,VLOOKUP(B556-1,balance!X:Z,3,FALSE)/100,VLOOKUP(B556,balance!X:Z,2,FALSE)/100)</f>
        <v>2.1700000000000001E-2</v>
      </c>
    </row>
    <row r="557" spans="1:7" x14ac:dyDescent="0.3">
      <c r="A557">
        <v>555</v>
      </c>
      <c r="B557">
        <f t="shared" si="17"/>
        <v>70</v>
      </c>
      <c r="C557">
        <f t="shared" si="16"/>
        <v>4</v>
      </c>
      <c r="D557">
        <v>9048</v>
      </c>
      <c r="E557" s="1">
        <f>VLOOKUP(B557,balance!J:K,2,FALSE)</f>
        <v>7900</v>
      </c>
      <c r="F557">
        <v>89</v>
      </c>
      <c r="G557">
        <f>IF(C557=8,VLOOKUP(B557-1,balance!X:Z,3,FALSE)/100,VLOOKUP(B557,balance!X:Z,2,FALSE)/100)</f>
        <v>2.1700000000000001E-2</v>
      </c>
    </row>
    <row r="558" spans="1:7" x14ac:dyDescent="0.3">
      <c r="A558">
        <v>556</v>
      </c>
      <c r="B558">
        <f t="shared" si="17"/>
        <v>70</v>
      </c>
      <c r="C558">
        <f t="shared" si="16"/>
        <v>5</v>
      </c>
      <c r="D558">
        <v>9048</v>
      </c>
      <c r="E558" s="1">
        <f>VLOOKUP(B558,balance!J:K,2,FALSE)</f>
        <v>7900</v>
      </c>
      <c r="F558">
        <v>89</v>
      </c>
      <c r="G558">
        <f>IF(C558=8,VLOOKUP(B558-1,balance!X:Z,3,FALSE)/100,VLOOKUP(B558,balance!X:Z,2,FALSE)/100)</f>
        <v>2.1700000000000001E-2</v>
      </c>
    </row>
    <row r="559" spans="1:7" x14ac:dyDescent="0.3">
      <c r="A559">
        <v>557</v>
      </c>
      <c r="B559">
        <f t="shared" si="17"/>
        <v>70</v>
      </c>
      <c r="C559">
        <f t="shared" si="16"/>
        <v>6</v>
      </c>
      <c r="D559">
        <v>9048</v>
      </c>
      <c r="E559" s="1">
        <f>VLOOKUP(B559,balance!J:K,2,FALSE)</f>
        <v>7900</v>
      </c>
      <c r="F559">
        <v>89</v>
      </c>
      <c r="G559">
        <f>IF(C559=8,VLOOKUP(B559-1,balance!X:Z,3,FALSE)/100,VLOOKUP(B559,balance!X:Z,2,FALSE)/100)</f>
        <v>2.1700000000000001E-2</v>
      </c>
    </row>
    <row r="560" spans="1:7" x14ac:dyDescent="0.3">
      <c r="A560">
        <v>558</v>
      </c>
      <c r="B560">
        <f t="shared" si="17"/>
        <v>70</v>
      </c>
      <c r="C560">
        <f t="shared" si="16"/>
        <v>7</v>
      </c>
      <c r="D560">
        <v>9048</v>
      </c>
      <c r="E560" s="1">
        <f>VLOOKUP(B560,balance!J:K,2,FALSE)</f>
        <v>7900</v>
      </c>
      <c r="F560">
        <v>89</v>
      </c>
      <c r="G560">
        <f>IF(C560=8,VLOOKUP(B560-1,balance!X:Z,3,FALSE)/100,VLOOKUP(B560,balance!X:Z,2,FALSE)/100)</f>
        <v>2.1700000000000001E-2</v>
      </c>
    </row>
    <row r="561" spans="1:7" x14ac:dyDescent="0.3">
      <c r="A561">
        <v>559</v>
      </c>
      <c r="B561">
        <f t="shared" si="17"/>
        <v>71</v>
      </c>
      <c r="C561">
        <f t="shared" si="16"/>
        <v>8</v>
      </c>
      <c r="D561">
        <v>9048</v>
      </c>
      <c r="E561" s="1">
        <f>VLOOKUP(B561,balance!J:K,2,FALSE)</f>
        <v>8000</v>
      </c>
      <c r="F561">
        <v>89</v>
      </c>
      <c r="G561">
        <f>IF(C561=8,VLOOKUP(B561-1,balance!X:Z,3,FALSE)/100,VLOOKUP(B561,balance!X:Z,2,FALSE)/100)</f>
        <v>0.15190000000000001</v>
      </c>
    </row>
    <row r="562" spans="1:7" x14ac:dyDescent="0.3">
      <c r="A562">
        <v>560</v>
      </c>
      <c r="B562">
        <f t="shared" si="17"/>
        <v>71</v>
      </c>
      <c r="C562">
        <f t="shared" si="16"/>
        <v>1</v>
      </c>
      <c r="D562">
        <v>9048</v>
      </c>
      <c r="E562" s="1">
        <f>VLOOKUP(B562,balance!J:K,2,FALSE)</f>
        <v>8000</v>
      </c>
      <c r="F562">
        <v>89</v>
      </c>
      <c r="G562">
        <f>IF(C562=8,VLOOKUP(B562-1,balance!X:Z,3,FALSE)/100,VLOOKUP(B562,balance!X:Z,2,FALSE)/100)</f>
        <v>2.2199999999999998E-2</v>
      </c>
    </row>
    <row r="563" spans="1:7" x14ac:dyDescent="0.3">
      <c r="A563">
        <v>561</v>
      </c>
      <c r="B563">
        <f t="shared" si="17"/>
        <v>71</v>
      </c>
      <c r="C563">
        <f t="shared" si="16"/>
        <v>2</v>
      </c>
      <c r="D563">
        <v>9048</v>
      </c>
      <c r="E563" s="1">
        <f>VLOOKUP(B563,balance!J:K,2,FALSE)</f>
        <v>8000</v>
      </c>
      <c r="F563">
        <v>89</v>
      </c>
      <c r="G563">
        <f>IF(C563=8,VLOOKUP(B563-1,balance!X:Z,3,FALSE)/100,VLOOKUP(B563,balance!X:Z,2,FALSE)/100)</f>
        <v>2.2199999999999998E-2</v>
      </c>
    </row>
    <row r="564" spans="1:7" x14ac:dyDescent="0.3">
      <c r="A564">
        <v>562</v>
      </c>
      <c r="B564">
        <f t="shared" si="17"/>
        <v>71</v>
      </c>
      <c r="C564">
        <f t="shared" si="16"/>
        <v>3</v>
      </c>
      <c r="D564">
        <v>9048</v>
      </c>
      <c r="E564" s="1">
        <f>VLOOKUP(B564,balance!J:K,2,FALSE)</f>
        <v>8000</v>
      </c>
      <c r="F564">
        <v>89</v>
      </c>
      <c r="G564">
        <f>IF(C564=8,VLOOKUP(B564-1,balance!X:Z,3,FALSE)/100,VLOOKUP(B564,balance!X:Z,2,FALSE)/100)</f>
        <v>2.2199999999999998E-2</v>
      </c>
    </row>
    <row r="565" spans="1:7" x14ac:dyDescent="0.3">
      <c r="A565">
        <v>563</v>
      </c>
      <c r="B565">
        <f t="shared" si="17"/>
        <v>71</v>
      </c>
      <c r="C565">
        <f t="shared" si="16"/>
        <v>4</v>
      </c>
      <c r="D565">
        <v>9048</v>
      </c>
      <c r="E565" s="1">
        <f>VLOOKUP(B565,balance!J:K,2,FALSE)</f>
        <v>8000</v>
      </c>
      <c r="F565">
        <v>89</v>
      </c>
      <c r="G565">
        <f>IF(C565=8,VLOOKUP(B565-1,balance!X:Z,3,FALSE)/100,VLOOKUP(B565,balance!X:Z,2,FALSE)/100)</f>
        <v>2.2199999999999998E-2</v>
      </c>
    </row>
    <row r="566" spans="1:7" x14ac:dyDescent="0.3">
      <c r="A566">
        <v>564</v>
      </c>
      <c r="B566">
        <f t="shared" si="17"/>
        <v>71</v>
      </c>
      <c r="C566">
        <f t="shared" si="16"/>
        <v>5</v>
      </c>
      <c r="D566">
        <v>9048</v>
      </c>
      <c r="E566" s="1">
        <f>VLOOKUP(B566,balance!J:K,2,FALSE)</f>
        <v>8000</v>
      </c>
      <c r="F566">
        <v>89</v>
      </c>
      <c r="G566">
        <f>IF(C566=8,VLOOKUP(B566-1,balance!X:Z,3,FALSE)/100,VLOOKUP(B566,balance!X:Z,2,FALSE)/100)</f>
        <v>2.2199999999999998E-2</v>
      </c>
    </row>
    <row r="567" spans="1:7" x14ac:dyDescent="0.3">
      <c r="A567">
        <v>565</v>
      </c>
      <c r="B567">
        <f t="shared" si="17"/>
        <v>71</v>
      </c>
      <c r="C567">
        <f t="shared" si="16"/>
        <v>6</v>
      </c>
      <c r="D567">
        <v>9048</v>
      </c>
      <c r="E567" s="1">
        <f>VLOOKUP(B567,balance!J:K,2,FALSE)</f>
        <v>8000</v>
      </c>
      <c r="F567">
        <v>89</v>
      </c>
      <c r="G567">
        <f>IF(C567=8,VLOOKUP(B567-1,balance!X:Z,3,FALSE)/100,VLOOKUP(B567,balance!X:Z,2,FALSE)/100)</f>
        <v>2.2199999999999998E-2</v>
      </c>
    </row>
    <row r="568" spans="1:7" x14ac:dyDescent="0.3">
      <c r="A568">
        <v>566</v>
      </c>
      <c r="B568">
        <f t="shared" si="17"/>
        <v>71</v>
      </c>
      <c r="C568">
        <f t="shared" si="16"/>
        <v>7</v>
      </c>
      <c r="D568">
        <v>9048</v>
      </c>
      <c r="E568" s="1">
        <f>VLOOKUP(B568,balance!J:K,2,FALSE)</f>
        <v>8000</v>
      </c>
      <c r="F568">
        <v>89</v>
      </c>
      <c r="G568">
        <f>IF(C568=8,VLOOKUP(B568-1,balance!X:Z,3,FALSE)/100,VLOOKUP(B568,balance!X:Z,2,FALSE)/100)</f>
        <v>2.2199999999999998E-2</v>
      </c>
    </row>
    <row r="569" spans="1:7" x14ac:dyDescent="0.3">
      <c r="A569">
        <v>567</v>
      </c>
      <c r="B569">
        <f t="shared" si="17"/>
        <v>72</v>
      </c>
      <c r="C569">
        <f t="shared" si="16"/>
        <v>8</v>
      </c>
      <c r="D569">
        <v>9048</v>
      </c>
      <c r="E569" s="1">
        <f>VLOOKUP(B569,balance!J:K,2,FALSE)</f>
        <v>8100</v>
      </c>
      <c r="F569">
        <v>89</v>
      </c>
      <c r="G569">
        <f>IF(C569=8,VLOOKUP(B569-1,balance!X:Z,3,FALSE)/100,VLOOKUP(B569,balance!X:Z,2,FALSE)/100)</f>
        <v>0.15539999999999998</v>
      </c>
    </row>
    <row r="570" spans="1:7" x14ac:dyDescent="0.3">
      <c r="A570">
        <v>568</v>
      </c>
      <c r="B570">
        <f t="shared" si="17"/>
        <v>72</v>
      </c>
      <c r="C570">
        <f t="shared" si="16"/>
        <v>1</v>
      </c>
      <c r="D570">
        <v>9048</v>
      </c>
      <c r="E570" s="1">
        <f>VLOOKUP(B570,balance!J:K,2,FALSE)</f>
        <v>8100</v>
      </c>
      <c r="F570">
        <v>89</v>
      </c>
      <c r="G570">
        <f>IF(C570=8,VLOOKUP(B570-1,balance!X:Z,3,FALSE)/100,VLOOKUP(B570,balance!X:Z,2,FALSE)/100)</f>
        <v>2.2699999999999994E-2</v>
      </c>
    </row>
    <row r="571" spans="1:7" x14ac:dyDescent="0.3">
      <c r="A571">
        <v>569</v>
      </c>
      <c r="B571">
        <f t="shared" si="17"/>
        <v>72</v>
      </c>
      <c r="C571">
        <f t="shared" si="16"/>
        <v>2</v>
      </c>
      <c r="D571">
        <v>9048</v>
      </c>
      <c r="E571" s="1">
        <f>VLOOKUP(B571,balance!J:K,2,FALSE)</f>
        <v>8100</v>
      </c>
      <c r="F571">
        <v>89</v>
      </c>
      <c r="G571">
        <f>IF(C571=8,VLOOKUP(B571-1,balance!X:Z,3,FALSE)/100,VLOOKUP(B571,balance!X:Z,2,FALSE)/100)</f>
        <v>2.2699999999999994E-2</v>
      </c>
    </row>
    <row r="572" spans="1:7" x14ac:dyDescent="0.3">
      <c r="A572">
        <v>570</v>
      </c>
      <c r="B572">
        <f t="shared" si="17"/>
        <v>72</v>
      </c>
      <c r="C572">
        <f t="shared" si="16"/>
        <v>3</v>
      </c>
      <c r="D572">
        <v>9048</v>
      </c>
      <c r="E572" s="1">
        <f>VLOOKUP(B572,balance!J:K,2,FALSE)</f>
        <v>8100</v>
      </c>
      <c r="F572">
        <v>89</v>
      </c>
      <c r="G572">
        <f>IF(C572=8,VLOOKUP(B572-1,balance!X:Z,3,FALSE)/100,VLOOKUP(B572,balance!X:Z,2,FALSE)/100)</f>
        <v>2.2699999999999994E-2</v>
      </c>
    </row>
    <row r="573" spans="1:7" x14ac:dyDescent="0.3">
      <c r="A573">
        <v>571</v>
      </c>
      <c r="B573">
        <f t="shared" si="17"/>
        <v>72</v>
      </c>
      <c r="C573">
        <f t="shared" si="16"/>
        <v>4</v>
      </c>
      <c r="D573">
        <v>9048</v>
      </c>
      <c r="E573" s="1">
        <f>VLOOKUP(B573,balance!J:K,2,FALSE)</f>
        <v>8100</v>
      </c>
      <c r="F573">
        <v>89</v>
      </c>
      <c r="G573">
        <f>IF(C573=8,VLOOKUP(B573-1,balance!X:Z,3,FALSE)/100,VLOOKUP(B573,balance!X:Z,2,FALSE)/100)</f>
        <v>2.2699999999999994E-2</v>
      </c>
    </row>
    <row r="574" spans="1:7" x14ac:dyDescent="0.3">
      <c r="A574">
        <v>572</v>
      </c>
      <c r="B574">
        <f t="shared" si="17"/>
        <v>72</v>
      </c>
      <c r="C574">
        <f t="shared" si="16"/>
        <v>5</v>
      </c>
      <c r="D574">
        <v>9048</v>
      </c>
      <c r="E574" s="1">
        <f>VLOOKUP(B574,balance!J:K,2,FALSE)</f>
        <v>8100</v>
      </c>
      <c r="F574">
        <v>89</v>
      </c>
      <c r="G574">
        <f>IF(C574=8,VLOOKUP(B574-1,balance!X:Z,3,FALSE)/100,VLOOKUP(B574,balance!X:Z,2,FALSE)/100)</f>
        <v>2.2699999999999994E-2</v>
      </c>
    </row>
    <row r="575" spans="1:7" x14ac:dyDescent="0.3">
      <c r="A575">
        <v>573</v>
      </c>
      <c r="B575">
        <f t="shared" si="17"/>
        <v>72</v>
      </c>
      <c r="C575">
        <f t="shared" si="16"/>
        <v>6</v>
      </c>
      <c r="D575">
        <v>9048</v>
      </c>
      <c r="E575" s="1">
        <f>VLOOKUP(B575,balance!J:K,2,FALSE)</f>
        <v>8100</v>
      </c>
      <c r="F575">
        <v>89</v>
      </c>
      <c r="G575">
        <f>IF(C575=8,VLOOKUP(B575-1,balance!X:Z,3,FALSE)/100,VLOOKUP(B575,balance!X:Z,2,FALSE)/100)</f>
        <v>2.2699999999999994E-2</v>
      </c>
    </row>
    <row r="576" spans="1:7" x14ac:dyDescent="0.3">
      <c r="A576">
        <v>574</v>
      </c>
      <c r="B576">
        <f t="shared" si="17"/>
        <v>72</v>
      </c>
      <c r="C576">
        <f t="shared" si="16"/>
        <v>7</v>
      </c>
      <c r="D576">
        <v>9048</v>
      </c>
      <c r="E576" s="1">
        <f>VLOOKUP(B576,balance!J:K,2,FALSE)</f>
        <v>8100</v>
      </c>
      <c r="F576">
        <v>89</v>
      </c>
      <c r="G576">
        <f>IF(C576=8,VLOOKUP(B576-1,balance!X:Z,3,FALSE)/100,VLOOKUP(B576,balance!X:Z,2,FALSE)/100)</f>
        <v>2.2699999999999994E-2</v>
      </c>
    </row>
    <row r="577" spans="1:7" x14ac:dyDescent="0.3">
      <c r="A577">
        <v>575</v>
      </c>
      <c r="B577">
        <f t="shared" si="17"/>
        <v>73</v>
      </c>
      <c r="C577">
        <f t="shared" si="16"/>
        <v>8</v>
      </c>
      <c r="D577">
        <v>9048</v>
      </c>
      <c r="E577" s="1">
        <f>VLOOKUP(B577,balance!J:K,2,FALSE)</f>
        <v>8200</v>
      </c>
      <c r="F577">
        <v>89</v>
      </c>
      <c r="G577">
        <f>IF(C577=8,VLOOKUP(B577-1,balance!X:Z,3,FALSE)/100,VLOOKUP(B577,balance!X:Z,2,FALSE)/100)</f>
        <v>0.15889999999999996</v>
      </c>
    </row>
    <row r="578" spans="1:7" x14ac:dyDescent="0.3">
      <c r="A578">
        <v>576</v>
      </c>
      <c r="B578">
        <f t="shared" si="17"/>
        <v>73</v>
      </c>
      <c r="C578">
        <f t="shared" si="16"/>
        <v>1</v>
      </c>
      <c r="D578">
        <v>9048</v>
      </c>
      <c r="E578" s="1">
        <f>VLOOKUP(B578,balance!J:K,2,FALSE)</f>
        <v>8200</v>
      </c>
      <c r="F578">
        <v>89</v>
      </c>
      <c r="G578">
        <f>IF(C578=8,VLOOKUP(B578-1,balance!X:Z,3,FALSE)/100,VLOOKUP(B578,balance!X:Z,2,FALSE)/100)</f>
        <v>2.3199999999999998E-2</v>
      </c>
    </row>
    <row r="579" spans="1:7" x14ac:dyDescent="0.3">
      <c r="A579">
        <v>577</v>
      </c>
      <c r="B579">
        <f t="shared" si="17"/>
        <v>73</v>
      </c>
      <c r="C579">
        <f t="shared" si="16"/>
        <v>2</v>
      </c>
      <c r="D579">
        <v>9048</v>
      </c>
      <c r="E579" s="1">
        <f>VLOOKUP(B579,balance!J:K,2,FALSE)</f>
        <v>8200</v>
      </c>
      <c r="F579">
        <v>89</v>
      </c>
      <c r="G579">
        <f>IF(C579=8,VLOOKUP(B579-1,balance!X:Z,3,FALSE)/100,VLOOKUP(B579,balance!X:Z,2,FALSE)/100)</f>
        <v>2.3199999999999998E-2</v>
      </c>
    </row>
    <row r="580" spans="1:7" x14ac:dyDescent="0.3">
      <c r="A580">
        <v>578</v>
      </c>
      <c r="B580">
        <f t="shared" si="17"/>
        <v>73</v>
      </c>
      <c r="C580">
        <f t="shared" si="16"/>
        <v>3</v>
      </c>
      <c r="D580">
        <v>9048</v>
      </c>
      <c r="E580" s="1">
        <f>VLOOKUP(B580,balance!J:K,2,FALSE)</f>
        <v>8200</v>
      </c>
      <c r="F580">
        <v>89</v>
      </c>
      <c r="G580">
        <f>IF(C580=8,VLOOKUP(B580-1,balance!X:Z,3,FALSE)/100,VLOOKUP(B580,balance!X:Z,2,FALSE)/100)</f>
        <v>2.3199999999999998E-2</v>
      </c>
    </row>
    <row r="581" spans="1:7" x14ac:dyDescent="0.3">
      <c r="A581">
        <v>579</v>
      </c>
      <c r="B581">
        <f t="shared" si="17"/>
        <v>73</v>
      </c>
      <c r="C581">
        <f t="shared" si="16"/>
        <v>4</v>
      </c>
      <c r="D581">
        <v>9048</v>
      </c>
      <c r="E581" s="1">
        <f>VLOOKUP(B581,balance!J:K,2,FALSE)</f>
        <v>8200</v>
      </c>
      <c r="F581">
        <v>89</v>
      </c>
      <c r="G581">
        <f>IF(C581=8,VLOOKUP(B581-1,balance!X:Z,3,FALSE)/100,VLOOKUP(B581,balance!X:Z,2,FALSE)/100)</f>
        <v>2.3199999999999998E-2</v>
      </c>
    </row>
    <row r="582" spans="1:7" x14ac:dyDescent="0.3">
      <c r="A582">
        <v>580</v>
      </c>
      <c r="B582">
        <f t="shared" si="17"/>
        <v>73</v>
      </c>
      <c r="C582">
        <f t="shared" si="16"/>
        <v>5</v>
      </c>
      <c r="D582">
        <v>9048</v>
      </c>
      <c r="E582" s="1">
        <f>VLOOKUP(B582,balance!J:K,2,FALSE)</f>
        <v>8200</v>
      </c>
      <c r="F582">
        <v>89</v>
      </c>
      <c r="G582">
        <f>IF(C582=8,VLOOKUP(B582-1,balance!X:Z,3,FALSE)/100,VLOOKUP(B582,balance!X:Z,2,FALSE)/100)</f>
        <v>2.3199999999999998E-2</v>
      </c>
    </row>
    <row r="583" spans="1:7" x14ac:dyDescent="0.3">
      <c r="A583">
        <v>581</v>
      </c>
      <c r="B583">
        <f t="shared" si="17"/>
        <v>73</v>
      </c>
      <c r="C583">
        <f t="shared" si="16"/>
        <v>6</v>
      </c>
      <c r="D583">
        <v>9048</v>
      </c>
      <c r="E583" s="1">
        <f>VLOOKUP(B583,balance!J:K,2,FALSE)</f>
        <v>8200</v>
      </c>
      <c r="F583">
        <v>89</v>
      </c>
      <c r="G583">
        <f>IF(C583=8,VLOOKUP(B583-1,balance!X:Z,3,FALSE)/100,VLOOKUP(B583,balance!X:Z,2,FALSE)/100)</f>
        <v>2.3199999999999998E-2</v>
      </c>
    </row>
    <row r="584" spans="1:7" x14ac:dyDescent="0.3">
      <c r="A584">
        <v>582</v>
      </c>
      <c r="B584">
        <f t="shared" si="17"/>
        <v>73</v>
      </c>
      <c r="C584">
        <f t="shared" si="16"/>
        <v>7</v>
      </c>
      <c r="D584">
        <v>9048</v>
      </c>
      <c r="E584" s="1">
        <f>VLOOKUP(B584,balance!J:K,2,FALSE)</f>
        <v>8200</v>
      </c>
      <c r="F584">
        <v>89</v>
      </c>
      <c r="G584">
        <f>IF(C584=8,VLOOKUP(B584-1,balance!X:Z,3,FALSE)/100,VLOOKUP(B584,balance!X:Z,2,FALSE)/100)</f>
        <v>2.3199999999999998E-2</v>
      </c>
    </row>
    <row r="585" spans="1:7" x14ac:dyDescent="0.3">
      <c r="A585">
        <v>583</v>
      </c>
      <c r="B585">
        <f t="shared" si="17"/>
        <v>74</v>
      </c>
      <c r="C585">
        <f t="shared" si="16"/>
        <v>8</v>
      </c>
      <c r="D585">
        <v>9048</v>
      </c>
      <c r="E585" s="1">
        <f>VLOOKUP(B585,balance!J:K,2,FALSE)</f>
        <v>8300</v>
      </c>
      <c r="F585">
        <v>89</v>
      </c>
      <c r="G585">
        <f>IF(C585=8,VLOOKUP(B585-1,balance!X:Z,3,FALSE)/100,VLOOKUP(B585,balance!X:Z,2,FALSE)/100)</f>
        <v>0.16239999999999999</v>
      </c>
    </row>
    <row r="586" spans="1:7" x14ac:dyDescent="0.3">
      <c r="A586">
        <v>584</v>
      </c>
      <c r="B586">
        <f t="shared" si="17"/>
        <v>74</v>
      </c>
      <c r="C586">
        <f t="shared" si="16"/>
        <v>1</v>
      </c>
      <c r="D586">
        <v>9048</v>
      </c>
      <c r="E586" s="1">
        <f>VLOOKUP(B586,balance!J:K,2,FALSE)</f>
        <v>8300</v>
      </c>
      <c r="F586">
        <v>89</v>
      </c>
      <c r="G586">
        <f>IF(C586=8,VLOOKUP(B586-1,balance!X:Z,3,FALSE)/100,VLOOKUP(B586,balance!X:Z,2,FALSE)/100)</f>
        <v>2.3799999999999998E-2</v>
      </c>
    </row>
    <row r="587" spans="1:7" x14ac:dyDescent="0.3">
      <c r="A587">
        <v>585</v>
      </c>
      <c r="B587">
        <f t="shared" si="17"/>
        <v>74</v>
      </c>
      <c r="C587">
        <f t="shared" ref="C587:C650" si="18">C579</f>
        <v>2</v>
      </c>
      <c r="D587">
        <v>9048</v>
      </c>
      <c r="E587" s="1">
        <f>VLOOKUP(B587,balance!J:K,2,FALSE)</f>
        <v>8300</v>
      </c>
      <c r="F587">
        <v>89</v>
      </c>
      <c r="G587">
        <f>IF(C587=8,VLOOKUP(B587-1,balance!X:Z,3,FALSE)/100,VLOOKUP(B587,balance!X:Z,2,FALSE)/100)</f>
        <v>2.3799999999999998E-2</v>
      </c>
    </row>
    <row r="588" spans="1:7" x14ac:dyDescent="0.3">
      <c r="A588">
        <v>586</v>
      </c>
      <c r="B588">
        <f t="shared" si="17"/>
        <v>74</v>
      </c>
      <c r="C588">
        <f t="shared" si="18"/>
        <v>3</v>
      </c>
      <c r="D588">
        <v>9048</v>
      </c>
      <c r="E588" s="1">
        <f>VLOOKUP(B588,balance!J:K,2,FALSE)</f>
        <v>8300</v>
      </c>
      <c r="F588">
        <v>89</v>
      </c>
      <c r="G588">
        <f>IF(C588=8,VLOOKUP(B588-1,balance!X:Z,3,FALSE)/100,VLOOKUP(B588,balance!X:Z,2,FALSE)/100)</f>
        <v>2.3799999999999998E-2</v>
      </c>
    </row>
    <row r="589" spans="1:7" x14ac:dyDescent="0.3">
      <c r="A589">
        <v>587</v>
      </c>
      <c r="B589">
        <f t="shared" si="17"/>
        <v>74</v>
      </c>
      <c r="C589">
        <f t="shared" si="18"/>
        <v>4</v>
      </c>
      <c r="D589">
        <v>9048</v>
      </c>
      <c r="E589" s="1">
        <f>VLOOKUP(B589,balance!J:K,2,FALSE)</f>
        <v>8300</v>
      </c>
      <c r="F589">
        <v>89</v>
      </c>
      <c r="G589">
        <f>IF(C589=8,VLOOKUP(B589-1,balance!X:Z,3,FALSE)/100,VLOOKUP(B589,balance!X:Z,2,FALSE)/100)</f>
        <v>2.3799999999999998E-2</v>
      </c>
    </row>
    <row r="590" spans="1:7" x14ac:dyDescent="0.3">
      <c r="A590">
        <v>588</v>
      </c>
      <c r="B590">
        <f t="shared" si="17"/>
        <v>74</v>
      </c>
      <c r="C590">
        <f t="shared" si="18"/>
        <v>5</v>
      </c>
      <c r="D590">
        <v>9048</v>
      </c>
      <c r="E590" s="1">
        <f>VLOOKUP(B590,balance!J:K,2,FALSE)</f>
        <v>8300</v>
      </c>
      <c r="F590">
        <v>89</v>
      </c>
      <c r="G590">
        <f>IF(C590=8,VLOOKUP(B590-1,balance!X:Z,3,FALSE)/100,VLOOKUP(B590,balance!X:Z,2,FALSE)/100)</f>
        <v>2.3799999999999998E-2</v>
      </c>
    </row>
    <row r="591" spans="1:7" x14ac:dyDescent="0.3">
      <c r="A591">
        <v>589</v>
      </c>
      <c r="B591">
        <f t="shared" si="17"/>
        <v>74</v>
      </c>
      <c r="C591">
        <f t="shared" si="18"/>
        <v>6</v>
      </c>
      <c r="D591">
        <v>9048</v>
      </c>
      <c r="E591" s="1">
        <f>VLOOKUP(B591,balance!J:K,2,FALSE)</f>
        <v>8300</v>
      </c>
      <c r="F591">
        <v>89</v>
      </c>
      <c r="G591">
        <f>IF(C591=8,VLOOKUP(B591-1,balance!X:Z,3,FALSE)/100,VLOOKUP(B591,balance!X:Z,2,FALSE)/100)</f>
        <v>2.3799999999999998E-2</v>
      </c>
    </row>
    <row r="592" spans="1:7" x14ac:dyDescent="0.3">
      <c r="A592">
        <v>590</v>
      </c>
      <c r="B592">
        <f t="shared" si="17"/>
        <v>74</v>
      </c>
      <c r="C592">
        <f t="shared" si="18"/>
        <v>7</v>
      </c>
      <c r="D592">
        <v>9048</v>
      </c>
      <c r="E592" s="1">
        <f>VLOOKUP(B592,balance!J:K,2,FALSE)</f>
        <v>8300</v>
      </c>
      <c r="F592">
        <v>89</v>
      </c>
      <c r="G592">
        <f>IF(C592=8,VLOOKUP(B592-1,balance!X:Z,3,FALSE)/100,VLOOKUP(B592,balance!X:Z,2,FALSE)/100)</f>
        <v>2.3799999999999998E-2</v>
      </c>
    </row>
    <row r="593" spans="1:7" x14ac:dyDescent="0.3">
      <c r="A593">
        <v>591</v>
      </c>
      <c r="B593">
        <f t="shared" si="17"/>
        <v>75</v>
      </c>
      <c r="C593">
        <f t="shared" si="18"/>
        <v>8</v>
      </c>
      <c r="D593">
        <v>9048</v>
      </c>
      <c r="E593" s="1">
        <f>VLOOKUP(B593,balance!J:K,2,FALSE)</f>
        <v>8400</v>
      </c>
      <c r="F593">
        <v>89</v>
      </c>
      <c r="G593">
        <f>IF(C593=8,VLOOKUP(B593-1,balance!X:Z,3,FALSE)/100,VLOOKUP(B593,balance!X:Z,2,FALSE)/100)</f>
        <v>0.1666</v>
      </c>
    </row>
    <row r="594" spans="1:7" x14ac:dyDescent="0.3">
      <c r="A594">
        <v>592</v>
      </c>
      <c r="B594">
        <f t="shared" ref="B594:B657" si="19">B586+1</f>
        <v>75</v>
      </c>
      <c r="C594">
        <f t="shared" si="18"/>
        <v>1</v>
      </c>
      <c r="D594">
        <v>9048</v>
      </c>
      <c r="E594" s="1">
        <f>VLOOKUP(B594,balance!J:K,2,FALSE)</f>
        <v>8400</v>
      </c>
      <c r="F594">
        <v>89</v>
      </c>
      <c r="G594">
        <f>IF(C594=8,VLOOKUP(B594-1,balance!X:Z,3,FALSE)/100,VLOOKUP(B594,balance!X:Z,2,FALSE)/100)</f>
        <v>2.4399999999999998E-2</v>
      </c>
    </row>
    <row r="595" spans="1:7" x14ac:dyDescent="0.3">
      <c r="A595">
        <v>593</v>
      </c>
      <c r="B595">
        <f t="shared" si="19"/>
        <v>75</v>
      </c>
      <c r="C595">
        <f t="shared" si="18"/>
        <v>2</v>
      </c>
      <c r="D595">
        <v>9048</v>
      </c>
      <c r="E595" s="1">
        <f>VLOOKUP(B595,balance!J:K,2,FALSE)</f>
        <v>8400</v>
      </c>
      <c r="F595">
        <v>89</v>
      </c>
      <c r="G595">
        <f>IF(C595=8,VLOOKUP(B595-1,balance!X:Z,3,FALSE)/100,VLOOKUP(B595,balance!X:Z,2,FALSE)/100)</f>
        <v>2.4399999999999998E-2</v>
      </c>
    </row>
    <row r="596" spans="1:7" x14ac:dyDescent="0.3">
      <c r="A596">
        <v>594</v>
      </c>
      <c r="B596">
        <f t="shared" si="19"/>
        <v>75</v>
      </c>
      <c r="C596">
        <f t="shared" si="18"/>
        <v>3</v>
      </c>
      <c r="D596">
        <v>9048</v>
      </c>
      <c r="E596" s="1">
        <f>VLOOKUP(B596,balance!J:K,2,FALSE)</f>
        <v>8400</v>
      </c>
      <c r="F596">
        <v>89</v>
      </c>
      <c r="G596">
        <f>IF(C596=8,VLOOKUP(B596-1,balance!X:Z,3,FALSE)/100,VLOOKUP(B596,balance!X:Z,2,FALSE)/100)</f>
        <v>2.4399999999999998E-2</v>
      </c>
    </row>
    <row r="597" spans="1:7" x14ac:dyDescent="0.3">
      <c r="A597">
        <v>595</v>
      </c>
      <c r="B597">
        <f t="shared" si="19"/>
        <v>75</v>
      </c>
      <c r="C597">
        <f t="shared" si="18"/>
        <v>4</v>
      </c>
      <c r="D597">
        <v>9048</v>
      </c>
      <c r="E597" s="1">
        <f>VLOOKUP(B597,balance!J:K,2,FALSE)</f>
        <v>8400</v>
      </c>
      <c r="F597">
        <v>89</v>
      </c>
      <c r="G597">
        <f>IF(C597=8,VLOOKUP(B597-1,balance!X:Z,3,FALSE)/100,VLOOKUP(B597,balance!X:Z,2,FALSE)/100)</f>
        <v>2.4399999999999998E-2</v>
      </c>
    </row>
    <row r="598" spans="1:7" x14ac:dyDescent="0.3">
      <c r="A598">
        <v>596</v>
      </c>
      <c r="B598">
        <f t="shared" si="19"/>
        <v>75</v>
      </c>
      <c r="C598">
        <f t="shared" si="18"/>
        <v>5</v>
      </c>
      <c r="D598">
        <v>9048</v>
      </c>
      <c r="E598" s="1">
        <f>VLOOKUP(B598,balance!J:K,2,FALSE)</f>
        <v>8400</v>
      </c>
      <c r="F598">
        <v>89</v>
      </c>
      <c r="G598">
        <f>IF(C598=8,VLOOKUP(B598-1,balance!X:Z,3,FALSE)/100,VLOOKUP(B598,balance!X:Z,2,FALSE)/100)</f>
        <v>2.4399999999999998E-2</v>
      </c>
    </row>
    <row r="599" spans="1:7" x14ac:dyDescent="0.3">
      <c r="A599">
        <v>597</v>
      </c>
      <c r="B599">
        <f t="shared" si="19"/>
        <v>75</v>
      </c>
      <c r="C599">
        <f t="shared" si="18"/>
        <v>6</v>
      </c>
      <c r="D599">
        <v>9048</v>
      </c>
      <c r="E599" s="1">
        <f>VLOOKUP(B599,balance!J:K,2,FALSE)</f>
        <v>8400</v>
      </c>
      <c r="F599">
        <v>89</v>
      </c>
      <c r="G599">
        <f>IF(C599=8,VLOOKUP(B599-1,balance!X:Z,3,FALSE)/100,VLOOKUP(B599,balance!X:Z,2,FALSE)/100)</f>
        <v>2.4399999999999998E-2</v>
      </c>
    </row>
    <row r="600" spans="1:7" x14ac:dyDescent="0.3">
      <c r="A600">
        <v>598</v>
      </c>
      <c r="B600">
        <f t="shared" si="19"/>
        <v>75</v>
      </c>
      <c r="C600">
        <f t="shared" si="18"/>
        <v>7</v>
      </c>
      <c r="D600">
        <v>9048</v>
      </c>
      <c r="E600" s="1">
        <f>VLOOKUP(B600,balance!J:K,2,FALSE)</f>
        <v>8400</v>
      </c>
      <c r="F600">
        <v>89</v>
      </c>
      <c r="G600">
        <f>IF(C600=8,VLOOKUP(B600-1,balance!X:Z,3,FALSE)/100,VLOOKUP(B600,balance!X:Z,2,FALSE)/100)</f>
        <v>2.4399999999999998E-2</v>
      </c>
    </row>
    <row r="601" spans="1:7" x14ac:dyDescent="0.3">
      <c r="A601">
        <v>599</v>
      </c>
      <c r="B601">
        <f t="shared" si="19"/>
        <v>76</v>
      </c>
      <c r="C601">
        <f t="shared" si="18"/>
        <v>8</v>
      </c>
      <c r="D601">
        <v>9048</v>
      </c>
      <c r="E601" s="1">
        <f>VLOOKUP(B601,balance!J:K,2,FALSE)</f>
        <v>8500</v>
      </c>
      <c r="F601">
        <v>89</v>
      </c>
      <c r="G601">
        <f>IF(C601=8,VLOOKUP(B601-1,balance!X:Z,3,FALSE)/100,VLOOKUP(B601,balance!X:Z,2,FALSE)/100)</f>
        <v>0.17079999999999998</v>
      </c>
    </row>
    <row r="602" spans="1:7" x14ac:dyDescent="0.3">
      <c r="A602">
        <v>600</v>
      </c>
      <c r="B602">
        <f t="shared" si="19"/>
        <v>76</v>
      </c>
      <c r="C602">
        <f t="shared" si="18"/>
        <v>1</v>
      </c>
      <c r="D602">
        <v>9048</v>
      </c>
      <c r="E602" s="1">
        <f>VLOOKUP(B602,balance!J:K,2,FALSE)</f>
        <v>8500</v>
      </c>
      <c r="F602">
        <v>89</v>
      </c>
      <c r="G602">
        <f>IF(C602=8,VLOOKUP(B602-1,balance!X:Z,3,FALSE)/100,VLOOKUP(B602,balance!X:Z,2,FALSE)/100)</f>
        <v>2.5000000000000001E-2</v>
      </c>
    </row>
    <row r="603" spans="1:7" x14ac:dyDescent="0.3">
      <c r="A603">
        <v>601</v>
      </c>
      <c r="B603">
        <f t="shared" si="19"/>
        <v>76</v>
      </c>
      <c r="C603">
        <f t="shared" si="18"/>
        <v>2</v>
      </c>
      <c r="D603">
        <v>9048</v>
      </c>
      <c r="E603" s="1">
        <f>VLOOKUP(B603,balance!J:K,2,FALSE)</f>
        <v>8500</v>
      </c>
      <c r="F603">
        <v>89</v>
      </c>
      <c r="G603">
        <f>IF(C603=8,VLOOKUP(B603-1,balance!X:Z,3,FALSE)/100,VLOOKUP(B603,balance!X:Z,2,FALSE)/100)</f>
        <v>2.5000000000000001E-2</v>
      </c>
    </row>
    <row r="604" spans="1:7" x14ac:dyDescent="0.3">
      <c r="A604">
        <v>602</v>
      </c>
      <c r="B604">
        <f t="shared" si="19"/>
        <v>76</v>
      </c>
      <c r="C604">
        <f t="shared" si="18"/>
        <v>3</v>
      </c>
      <c r="D604">
        <v>9048</v>
      </c>
      <c r="E604" s="1">
        <f>VLOOKUP(B604,balance!J:K,2,FALSE)</f>
        <v>8500</v>
      </c>
      <c r="F604">
        <v>89</v>
      </c>
      <c r="G604">
        <f>IF(C604=8,VLOOKUP(B604-1,balance!X:Z,3,FALSE)/100,VLOOKUP(B604,balance!X:Z,2,FALSE)/100)</f>
        <v>2.5000000000000001E-2</v>
      </c>
    </row>
    <row r="605" spans="1:7" x14ac:dyDescent="0.3">
      <c r="A605">
        <v>603</v>
      </c>
      <c r="B605">
        <f t="shared" si="19"/>
        <v>76</v>
      </c>
      <c r="C605">
        <f t="shared" si="18"/>
        <v>4</v>
      </c>
      <c r="D605">
        <v>9048</v>
      </c>
      <c r="E605" s="1">
        <f>VLOOKUP(B605,balance!J:K,2,FALSE)</f>
        <v>8500</v>
      </c>
      <c r="F605">
        <v>89</v>
      </c>
      <c r="G605">
        <f>IF(C605=8,VLOOKUP(B605-1,balance!X:Z,3,FALSE)/100,VLOOKUP(B605,balance!X:Z,2,FALSE)/100)</f>
        <v>2.5000000000000001E-2</v>
      </c>
    </row>
    <row r="606" spans="1:7" x14ac:dyDescent="0.3">
      <c r="A606">
        <v>604</v>
      </c>
      <c r="B606">
        <f t="shared" si="19"/>
        <v>76</v>
      </c>
      <c r="C606">
        <f t="shared" si="18"/>
        <v>5</v>
      </c>
      <c r="D606">
        <v>9048</v>
      </c>
      <c r="E606" s="1">
        <f>VLOOKUP(B606,balance!J:K,2,FALSE)</f>
        <v>8500</v>
      </c>
      <c r="F606">
        <v>89</v>
      </c>
      <c r="G606">
        <f>IF(C606=8,VLOOKUP(B606-1,balance!X:Z,3,FALSE)/100,VLOOKUP(B606,balance!X:Z,2,FALSE)/100)</f>
        <v>2.5000000000000001E-2</v>
      </c>
    </row>
    <row r="607" spans="1:7" x14ac:dyDescent="0.3">
      <c r="A607">
        <v>605</v>
      </c>
      <c r="B607">
        <f t="shared" si="19"/>
        <v>76</v>
      </c>
      <c r="C607">
        <f t="shared" si="18"/>
        <v>6</v>
      </c>
      <c r="D607">
        <v>9048</v>
      </c>
      <c r="E607" s="1">
        <f>VLOOKUP(B607,balance!J:K,2,FALSE)</f>
        <v>8500</v>
      </c>
      <c r="F607">
        <v>89</v>
      </c>
      <c r="G607">
        <f>IF(C607=8,VLOOKUP(B607-1,balance!X:Z,3,FALSE)/100,VLOOKUP(B607,balance!X:Z,2,FALSE)/100)</f>
        <v>2.5000000000000001E-2</v>
      </c>
    </row>
    <row r="608" spans="1:7" x14ac:dyDescent="0.3">
      <c r="A608">
        <v>606</v>
      </c>
      <c r="B608">
        <f t="shared" si="19"/>
        <v>76</v>
      </c>
      <c r="C608">
        <f t="shared" si="18"/>
        <v>7</v>
      </c>
      <c r="D608">
        <v>9048</v>
      </c>
      <c r="E608" s="1">
        <f>VLOOKUP(B608,balance!J:K,2,FALSE)</f>
        <v>8500</v>
      </c>
      <c r="F608">
        <v>89</v>
      </c>
      <c r="G608">
        <f>IF(C608=8,VLOOKUP(B608-1,balance!X:Z,3,FALSE)/100,VLOOKUP(B608,balance!X:Z,2,FALSE)/100)</f>
        <v>2.5000000000000001E-2</v>
      </c>
    </row>
    <row r="609" spans="1:7" x14ac:dyDescent="0.3">
      <c r="A609">
        <v>607</v>
      </c>
      <c r="B609">
        <f t="shared" si="19"/>
        <v>77</v>
      </c>
      <c r="C609">
        <f t="shared" si="18"/>
        <v>8</v>
      </c>
      <c r="D609">
        <v>9048</v>
      </c>
      <c r="E609" s="1">
        <f>VLOOKUP(B609,balance!J:K,2,FALSE)</f>
        <v>8600</v>
      </c>
      <c r="F609">
        <v>89</v>
      </c>
      <c r="G609">
        <f>IF(C609=8,VLOOKUP(B609-1,balance!X:Z,3,FALSE)/100,VLOOKUP(B609,balance!X:Z,2,FALSE)/100)</f>
        <v>0.17499999999999999</v>
      </c>
    </row>
    <row r="610" spans="1:7" x14ac:dyDescent="0.3">
      <c r="A610">
        <v>608</v>
      </c>
      <c r="B610">
        <f t="shared" si="19"/>
        <v>77</v>
      </c>
      <c r="C610">
        <f t="shared" si="18"/>
        <v>1</v>
      </c>
      <c r="D610">
        <v>9048</v>
      </c>
      <c r="E610" s="1">
        <f>VLOOKUP(B610,balance!J:K,2,FALSE)</f>
        <v>8600</v>
      </c>
      <c r="F610">
        <v>89</v>
      </c>
      <c r="G610">
        <f>IF(C610=8,VLOOKUP(B610-1,balance!X:Z,3,FALSE)/100,VLOOKUP(B610,balance!X:Z,2,FALSE)/100)</f>
        <v>2.5599999999999998E-2</v>
      </c>
    </row>
    <row r="611" spans="1:7" x14ac:dyDescent="0.3">
      <c r="A611">
        <v>609</v>
      </c>
      <c r="B611">
        <f t="shared" si="19"/>
        <v>77</v>
      </c>
      <c r="C611">
        <f t="shared" si="18"/>
        <v>2</v>
      </c>
      <c r="D611">
        <v>9048</v>
      </c>
      <c r="E611" s="1">
        <f>VLOOKUP(B611,balance!J:K,2,FALSE)</f>
        <v>8600</v>
      </c>
      <c r="F611">
        <v>89</v>
      </c>
      <c r="G611">
        <f>IF(C611=8,VLOOKUP(B611-1,balance!X:Z,3,FALSE)/100,VLOOKUP(B611,balance!X:Z,2,FALSE)/100)</f>
        <v>2.5599999999999998E-2</v>
      </c>
    </row>
    <row r="612" spans="1:7" x14ac:dyDescent="0.3">
      <c r="A612">
        <v>610</v>
      </c>
      <c r="B612">
        <f t="shared" si="19"/>
        <v>77</v>
      </c>
      <c r="C612">
        <f t="shared" si="18"/>
        <v>3</v>
      </c>
      <c r="D612">
        <v>9048</v>
      </c>
      <c r="E612" s="1">
        <f>VLOOKUP(B612,balance!J:K,2,FALSE)</f>
        <v>8600</v>
      </c>
      <c r="F612">
        <v>89</v>
      </c>
      <c r="G612">
        <f>IF(C612=8,VLOOKUP(B612-1,balance!X:Z,3,FALSE)/100,VLOOKUP(B612,balance!X:Z,2,FALSE)/100)</f>
        <v>2.5599999999999998E-2</v>
      </c>
    </row>
    <row r="613" spans="1:7" x14ac:dyDescent="0.3">
      <c r="A613">
        <v>611</v>
      </c>
      <c r="B613">
        <f t="shared" si="19"/>
        <v>77</v>
      </c>
      <c r="C613">
        <f t="shared" si="18"/>
        <v>4</v>
      </c>
      <c r="D613">
        <v>9048</v>
      </c>
      <c r="E613" s="1">
        <f>VLOOKUP(B613,balance!J:K,2,FALSE)</f>
        <v>8600</v>
      </c>
      <c r="F613">
        <v>89</v>
      </c>
      <c r="G613">
        <f>IF(C613=8,VLOOKUP(B613-1,balance!X:Z,3,FALSE)/100,VLOOKUP(B613,balance!X:Z,2,FALSE)/100)</f>
        <v>2.5599999999999998E-2</v>
      </c>
    </row>
    <row r="614" spans="1:7" x14ac:dyDescent="0.3">
      <c r="A614">
        <v>612</v>
      </c>
      <c r="B614">
        <f t="shared" si="19"/>
        <v>77</v>
      </c>
      <c r="C614">
        <f t="shared" si="18"/>
        <v>5</v>
      </c>
      <c r="D614">
        <v>9048</v>
      </c>
      <c r="E614" s="1">
        <f>VLOOKUP(B614,balance!J:K,2,FALSE)</f>
        <v>8600</v>
      </c>
      <c r="F614">
        <v>89</v>
      </c>
      <c r="G614">
        <f>IF(C614=8,VLOOKUP(B614-1,balance!X:Z,3,FALSE)/100,VLOOKUP(B614,balance!X:Z,2,FALSE)/100)</f>
        <v>2.5599999999999998E-2</v>
      </c>
    </row>
    <row r="615" spans="1:7" x14ac:dyDescent="0.3">
      <c r="A615">
        <v>613</v>
      </c>
      <c r="B615">
        <f t="shared" si="19"/>
        <v>77</v>
      </c>
      <c r="C615">
        <f t="shared" si="18"/>
        <v>6</v>
      </c>
      <c r="D615">
        <v>9048</v>
      </c>
      <c r="E615" s="1">
        <f>VLOOKUP(B615,balance!J:K,2,FALSE)</f>
        <v>8600</v>
      </c>
      <c r="F615">
        <v>89</v>
      </c>
      <c r="G615">
        <f>IF(C615=8,VLOOKUP(B615-1,balance!X:Z,3,FALSE)/100,VLOOKUP(B615,balance!X:Z,2,FALSE)/100)</f>
        <v>2.5599999999999998E-2</v>
      </c>
    </row>
    <row r="616" spans="1:7" x14ac:dyDescent="0.3">
      <c r="A616">
        <v>614</v>
      </c>
      <c r="B616">
        <f t="shared" si="19"/>
        <v>77</v>
      </c>
      <c r="C616">
        <f t="shared" si="18"/>
        <v>7</v>
      </c>
      <c r="D616">
        <v>9048</v>
      </c>
      <c r="E616" s="1">
        <f>VLOOKUP(B616,balance!J:K,2,FALSE)</f>
        <v>8600</v>
      </c>
      <c r="F616">
        <v>89</v>
      </c>
      <c r="G616">
        <f>IF(C616=8,VLOOKUP(B616-1,balance!X:Z,3,FALSE)/100,VLOOKUP(B616,balance!X:Z,2,FALSE)/100)</f>
        <v>2.5599999999999998E-2</v>
      </c>
    </row>
    <row r="617" spans="1:7" x14ac:dyDescent="0.3">
      <c r="A617">
        <v>615</v>
      </c>
      <c r="B617">
        <f t="shared" si="19"/>
        <v>78</v>
      </c>
      <c r="C617">
        <f t="shared" si="18"/>
        <v>8</v>
      </c>
      <c r="D617">
        <v>9048</v>
      </c>
      <c r="E617" s="1">
        <f>VLOOKUP(B617,balance!J:K,2,FALSE)</f>
        <v>8700</v>
      </c>
      <c r="F617">
        <v>89</v>
      </c>
      <c r="G617">
        <f>IF(C617=8,VLOOKUP(B617-1,balance!X:Z,3,FALSE)/100,VLOOKUP(B617,balance!X:Z,2,FALSE)/100)</f>
        <v>0.17919999999999997</v>
      </c>
    </row>
    <row r="618" spans="1:7" x14ac:dyDescent="0.3">
      <c r="A618">
        <v>616</v>
      </c>
      <c r="B618">
        <f t="shared" si="19"/>
        <v>78</v>
      </c>
      <c r="C618">
        <f t="shared" si="18"/>
        <v>1</v>
      </c>
      <c r="D618">
        <v>9048</v>
      </c>
      <c r="E618" s="1">
        <f>VLOOKUP(B618,balance!J:K,2,FALSE)</f>
        <v>8700</v>
      </c>
      <c r="F618">
        <v>89</v>
      </c>
      <c r="G618">
        <f>IF(C618=8,VLOOKUP(B618-1,balance!X:Z,3,FALSE)/100,VLOOKUP(B618,balance!X:Z,2,FALSE)/100)</f>
        <v>2.6199999999999998E-2</v>
      </c>
    </row>
    <row r="619" spans="1:7" x14ac:dyDescent="0.3">
      <c r="A619">
        <v>617</v>
      </c>
      <c r="B619">
        <f t="shared" si="19"/>
        <v>78</v>
      </c>
      <c r="C619">
        <f t="shared" si="18"/>
        <v>2</v>
      </c>
      <c r="D619">
        <v>9048</v>
      </c>
      <c r="E619" s="1">
        <f>VLOOKUP(B619,balance!J:K,2,FALSE)</f>
        <v>8700</v>
      </c>
      <c r="F619">
        <v>89</v>
      </c>
      <c r="G619">
        <f>IF(C619=8,VLOOKUP(B619-1,balance!X:Z,3,FALSE)/100,VLOOKUP(B619,balance!X:Z,2,FALSE)/100)</f>
        <v>2.6199999999999998E-2</v>
      </c>
    </row>
    <row r="620" spans="1:7" x14ac:dyDescent="0.3">
      <c r="A620">
        <v>618</v>
      </c>
      <c r="B620">
        <f t="shared" si="19"/>
        <v>78</v>
      </c>
      <c r="C620">
        <f t="shared" si="18"/>
        <v>3</v>
      </c>
      <c r="D620">
        <v>9048</v>
      </c>
      <c r="E620" s="1">
        <f>VLOOKUP(B620,balance!J:K,2,FALSE)</f>
        <v>8700</v>
      </c>
      <c r="F620">
        <v>89</v>
      </c>
      <c r="G620">
        <f>IF(C620=8,VLOOKUP(B620-1,balance!X:Z,3,FALSE)/100,VLOOKUP(B620,balance!X:Z,2,FALSE)/100)</f>
        <v>2.6199999999999998E-2</v>
      </c>
    </row>
    <row r="621" spans="1:7" x14ac:dyDescent="0.3">
      <c r="A621">
        <v>619</v>
      </c>
      <c r="B621">
        <f t="shared" si="19"/>
        <v>78</v>
      </c>
      <c r="C621">
        <f t="shared" si="18"/>
        <v>4</v>
      </c>
      <c r="D621">
        <v>9048</v>
      </c>
      <c r="E621" s="1">
        <f>VLOOKUP(B621,balance!J:K,2,FALSE)</f>
        <v>8700</v>
      </c>
      <c r="F621">
        <v>89</v>
      </c>
      <c r="G621">
        <f>IF(C621=8,VLOOKUP(B621-1,balance!X:Z,3,FALSE)/100,VLOOKUP(B621,balance!X:Z,2,FALSE)/100)</f>
        <v>2.6199999999999998E-2</v>
      </c>
    </row>
    <row r="622" spans="1:7" x14ac:dyDescent="0.3">
      <c r="A622">
        <v>620</v>
      </c>
      <c r="B622">
        <f t="shared" si="19"/>
        <v>78</v>
      </c>
      <c r="C622">
        <f t="shared" si="18"/>
        <v>5</v>
      </c>
      <c r="D622">
        <v>9048</v>
      </c>
      <c r="E622" s="1">
        <f>VLOOKUP(B622,balance!J:K,2,FALSE)</f>
        <v>8700</v>
      </c>
      <c r="F622">
        <v>89</v>
      </c>
      <c r="G622">
        <f>IF(C622=8,VLOOKUP(B622-1,balance!X:Z,3,FALSE)/100,VLOOKUP(B622,balance!X:Z,2,FALSE)/100)</f>
        <v>2.6199999999999998E-2</v>
      </c>
    </row>
    <row r="623" spans="1:7" x14ac:dyDescent="0.3">
      <c r="A623">
        <v>621</v>
      </c>
      <c r="B623">
        <f t="shared" si="19"/>
        <v>78</v>
      </c>
      <c r="C623">
        <f t="shared" si="18"/>
        <v>6</v>
      </c>
      <c r="D623">
        <v>9048</v>
      </c>
      <c r="E623" s="1">
        <f>VLOOKUP(B623,balance!J:K,2,FALSE)</f>
        <v>8700</v>
      </c>
      <c r="F623">
        <v>89</v>
      </c>
      <c r="G623">
        <f>IF(C623=8,VLOOKUP(B623-1,balance!X:Z,3,FALSE)/100,VLOOKUP(B623,balance!X:Z,2,FALSE)/100)</f>
        <v>2.6199999999999998E-2</v>
      </c>
    </row>
    <row r="624" spans="1:7" x14ac:dyDescent="0.3">
      <c r="A624">
        <v>622</v>
      </c>
      <c r="B624">
        <f t="shared" si="19"/>
        <v>78</v>
      </c>
      <c r="C624">
        <f t="shared" si="18"/>
        <v>7</v>
      </c>
      <c r="D624">
        <v>9048</v>
      </c>
      <c r="E624" s="1">
        <f>VLOOKUP(B624,balance!J:K,2,FALSE)</f>
        <v>8700</v>
      </c>
      <c r="F624">
        <v>89</v>
      </c>
      <c r="G624">
        <f>IF(C624=8,VLOOKUP(B624-1,balance!X:Z,3,FALSE)/100,VLOOKUP(B624,balance!X:Z,2,FALSE)/100)</f>
        <v>2.6199999999999998E-2</v>
      </c>
    </row>
    <row r="625" spans="1:7" x14ac:dyDescent="0.3">
      <c r="A625">
        <v>623</v>
      </c>
      <c r="B625">
        <f t="shared" si="19"/>
        <v>79</v>
      </c>
      <c r="C625">
        <f t="shared" si="18"/>
        <v>8</v>
      </c>
      <c r="D625">
        <v>9048</v>
      </c>
      <c r="E625" s="1">
        <f>VLOOKUP(B625,balance!J:K,2,FALSE)</f>
        <v>8800</v>
      </c>
      <c r="F625">
        <v>89</v>
      </c>
      <c r="G625">
        <f>IF(C625=8,VLOOKUP(B625-1,balance!X:Z,3,FALSE)/100,VLOOKUP(B625,balance!X:Z,2,FALSE)/100)</f>
        <v>0.18339999999999995</v>
      </c>
    </row>
    <row r="626" spans="1:7" x14ac:dyDescent="0.3">
      <c r="A626">
        <v>624</v>
      </c>
      <c r="B626">
        <f t="shared" si="19"/>
        <v>79</v>
      </c>
      <c r="C626">
        <f t="shared" si="18"/>
        <v>1</v>
      </c>
      <c r="D626">
        <v>9048</v>
      </c>
      <c r="E626" s="1">
        <f>VLOOKUP(B626,balance!J:K,2,FALSE)</f>
        <v>8800</v>
      </c>
      <c r="F626">
        <v>89</v>
      </c>
      <c r="G626">
        <f>IF(C626=8,VLOOKUP(B626-1,balance!X:Z,3,FALSE)/100,VLOOKUP(B626,balance!X:Z,2,FALSE)/100)</f>
        <v>2.6799999999999997E-2</v>
      </c>
    </row>
    <row r="627" spans="1:7" x14ac:dyDescent="0.3">
      <c r="A627">
        <v>625</v>
      </c>
      <c r="B627">
        <f t="shared" si="19"/>
        <v>79</v>
      </c>
      <c r="C627">
        <f t="shared" si="18"/>
        <v>2</v>
      </c>
      <c r="D627">
        <v>9048</v>
      </c>
      <c r="E627" s="1">
        <f>VLOOKUP(B627,balance!J:K,2,FALSE)</f>
        <v>8800</v>
      </c>
      <c r="F627">
        <v>89</v>
      </c>
      <c r="G627">
        <f>IF(C627=8,VLOOKUP(B627-1,balance!X:Z,3,FALSE)/100,VLOOKUP(B627,balance!X:Z,2,FALSE)/100)</f>
        <v>2.6799999999999997E-2</v>
      </c>
    </row>
    <row r="628" spans="1:7" x14ac:dyDescent="0.3">
      <c r="A628">
        <v>626</v>
      </c>
      <c r="B628">
        <f t="shared" si="19"/>
        <v>79</v>
      </c>
      <c r="C628">
        <f t="shared" si="18"/>
        <v>3</v>
      </c>
      <c r="D628">
        <v>9048</v>
      </c>
      <c r="E628" s="1">
        <f>VLOOKUP(B628,balance!J:K,2,FALSE)</f>
        <v>8800</v>
      </c>
      <c r="F628">
        <v>89</v>
      </c>
      <c r="G628">
        <f>IF(C628=8,VLOOKUP(B628-1,balance!X:Z,3,FALSE)/100,VLOOKUP(B628,balance!X:Z,2,FALSE)/100)</f>
        <v>2.6799999999999997E-2</v>
      </c>
    </row>
    <row r="629" spans="1:7" x14ac:dyDescent="0.3">
      <c r="A629">
        <v>627</v>
      </c>
      <c r="B629">
        <f t="shared" si="19"/>
        <v>79</v>
      </c>
      <c r="C629">
        <f t="shared" si="18"/>
        <v>4</v>
      </c>
      <c r="D629">
        <v>9048</v>
      </c>
      <c r="E629" s="1">
        <f>VLOOKUP(B629,balance!J:K,2,FALSE)</f>
        <v>8800</v>
      </c>
      <c r="F629">
        <v>89</v>
      </c>
      <c r="G629">
        <f>IF(C629=8,VLOOKUP(B629-1,balance!X:Z,3,FALSE)/100,VLOOKUP(B629,balance!X:Z,2,FALSE)/100)</f>
        <v>2.6799999999999997E-2</v>
      </c>
    </row>
    <row r="630" spans="1:7" x14ac:dyDescent="0.3">
      <c r="A630">
        <v>628</v>
      </c>
      <c r="B630">
        <f t="shared" si="19"/>
        <v>79</v>
      </c>
      <c r="C630">
        <f t="shared" si="18"/>
        <v>5</v>
      </c>
      <c r="D630">
        <v>9048</v>
      </c>
      <c r="E630" s="1">
        <f>VLOOKUP(B630,balance!J:K,2,FALSE)</f>
        <v>8800</v>
      </c>
      <c r="F630">
        <v>89</v>
      </c>
      <c r="G630">
        <f>IF(C630=8,VLOOKUP(B630-1,balance!X:Z,3,FALSE)/100,VLOOKUP(B630,balance!X:Z,2,FALSE)/100)</f>
        <v>2.6799999999999997E-2</v>
      </c>
    </row>
    <row r="631" spans="1:7" x14ac:dyDescent="0.3">
      <c r="A631">
        <v>629</v>
      </c>
      <c r="B631">
        <f t="shared" si="19"/>
        <v>79</v>
      </c>
      <c r="C631">
        <f t="shared" si="18"/>
        <v>6</v>
      </c>
      <c r="D631">
        <v>9048</v>
      </c>
      <c r="E631" s="1">
        <f>VLOOKUP(B631,balance!J:K,2,FALSE)</f>
        <v>8800</v>
      </c>
      <c r="F631">
        <v>89</v>
      </c>
      <c r="G631">
        <f>IF(C631=8,VLOOKUP(B631-1,balance!X:Z,3,FALSE)/100,VLOOKUP(B631,balance!X:Z,2,FALSE)/100)</f>
        <v>2.6799999999999997E-2</v>
      </c>
    </row>
    <row r="632" spans="1:7" x14ac:dyDescent="0.3">
      <c r="A632">
        <v>630</v>
      </c>
      <c r="B632">
        <f t="shared" si="19"/>
        <v>79</v>
      </c>
      <c r="C632">
        <f t="shared" si="18"/>
        <v>7</v>
      </c>
      <c r="D632">
        <v>9048</v>
      </c>
      <c r="E632" s="1">
        <f>VLOOKUP(B632,balance!J:K,2,FALSE)</f>
        <v>8800</v>
      </c>
      <c r="F632">
        <v>89</v>
      </c>
      <c r="G632">
        <f>IF(C632=8,VLOOKUP(B632-1,balance!X:Z,3,FALSE)/100,VLOOKUP(B632,balance!X:Z,2,FALSE)/100)</f>
        <v>2.6799999999999997E-2</v>
      </c>
    </row>
    <row r="633" spans="1:7" x14ac:dyDescent="0.3">
      <c r="A633">
        <v>631</v>
      </c>
      <c r="B633">
        <f t="shared" si="19"/>
        <v>80</v>
      </c>
      <c r="C633">
        <f t="shared" si="18"/>
        <v>8</v>
      </c>
      <c r="D633">
        <v>9048</v>
      </c>
      <c r="E633" s="1">
        <f>VLOOKUP(B633,balance!J:K,2,FALSE)</f>
        <v>8900</v>
      </c>
      <c r="F633">
        <v>89</v>
      </c>
      <c r="G633">
        <f>IF(C633=8,VLOOKUP(B633-1,balance!X:Z,3,FALSE)/100,VLOOKUP(B633,balance!X:Z,2,FALSE)/100)</f>
        <v>0.18759999999999999</v>
      </c>
    </row>
    <row r="634" spans="1:7" x14ac:dyDescent="0.3">
      <c r="A634">
        <v>632</v>
      </c>
      <c r="B634">
        <f t="shared" si="19"/>
        <v>80</v>
      </c>
      <c r="C634">
        <f t="shared" si="18"/>
        <v>1</v>
      </c>
      <c r="D634">
        <v>9048</v>
      </c>
      <c r="E634" s="1">
        <f>VLOOKUP(B634,balance!J:K,2,FALSE)</f>
        <v>8900</v>
      </c>
      <c r="F634">
        <v>89</v>
      </c>
      <c r="G634">
        <f>IF(C634=8,VLOOKUP(B634-1,balance!X:Z,3,FALSE)/100,VLOOKUP(B634,balance!X:Z,2,FALSE)/100)</f>
        <v>2.7399999999999997E-2</v>
      </c>
    </row>
    <row r="635" spans="1:7" x14ac:dyDescent="0.3">
      <c r="A635">
        <v>633</v>
      </c>
      <c r="B635">
        <f t="shared" si="19"/>
        <v>80</v>
      </c>
      <c r="C635">
        <f t="shared" si="18"/>
        <v>2</v>
      </c>
      <c r="D635">
        <v>9048</v>
      </c>
      <c r="E635" s="1">
        <f>VLOOKUP(B635,balance!J:K,2,FALSE)</f>
        <v>8900</v>
      </c>
      <c r="F635">
        <v>89</v>
      </c>
      <c r="G635">
        <f>IF(C635=8,VLOOKUP(B635-1,balance!X:Z,3,FALSE)/100,VLOOKUP(B635,balance!X:Z,2,FALSE)/100)</f>
        <v>2.7399999999999997E-2</v>
      </c>
    </row>
    <row r="636" spans="1:7" x14ac:dyDescent="0.3">
      <c r="A636">
        <v>634</v>
      </c>
      <c r="B636">
        <f t="shared" si="19"/>
        <v>80</v>
      </c>
      <c r="C636">
        <f t="shared" si="18"/>
        <v>3</v>
      </c>
      <c r="D636">
        <v>9048</v>
      </c>
      <c r="E636" s="1">
        <f>VLOOKUP(B636,balance!J:K,2,FALSE)</f>
        <v>8900</v>
      </c>
      <c r="F636">
        <v>89</v>
      </c>
      <c r="G636">
        <f>IF(C636=8,VLOOKUP(B636-1,balance!X:Z,3,FALSE)/100,VLOOKUP(B636,balance!X:Z,2,FALSE)/100)</f>
        <v>2.7399999999999997E-2</v>
      </c>
    </row>
    <row r="637" spans="1:7" x14ac:dyDescent="0.3">
      <c r="A637">
        <v>635</v>
      </c>
      <c r="B637">
        <f t="shared" si="19"/>
        <v>80</v>
      </c>
      <c r="C637">
        <f t="shared" si="18"/>
        <v>4</v>
      </c>
      <c r="D637">
        <v>9048</v>
      </c>
      <c r="E637" s="1">
        <f>VLOOKUP(B637,balance!J:K,2,FALSE)</f>
        <v>8900</v>
      </c>
      <c r="F637">
        <v>89</v>
      </c>
      <c r="G637">
        <f>IF(C637=8,VLOOKUP(B637-1,balance!X:Z,3,FALSE)/100,VLOOKUP(B637,balance!X:Z,2,FALSE)/100)</f>
        <v>2.7399999999999997E-2</v>
      </c>
    </row>
    <row r="638" spans="1:7" x14ac:dyDescent="0.3">
      <c r="A638">
        <v>636</v>
      </c>
      <c r="B638">
        <f t="shared" si="19"/>
        <v>80</v>
      </c>
      <c r="C638">
        <f t="shared" si="18"/>
        <v>5</v>
      </c>
      <c r="D638">
        <v>9048</v>
      </c>
      <c r="E638" s="1">
        <f>VLOOKUP(B638,balance!J:K,2,FALSE)</f>
        <v>8900</v>
      </c>
      <c r="F638">
        <v>89</v>
      </c>
      <c r="G638">
        <f>IF(C638=8,VLOOKUP(B638-1,balance!X:Z,3,FALSE)/100,VLOOKUP(B638,balance!X:Z,2,FALSE)/100)</f>
        <v>2.7399999999999997E-2</v>
      </c>
    </row>
    <row r="639" spans="1:7" x14ac:dyDescent="0.3">
      <c r="A639">
        <v>637</v>
      </c>
      <c r="B639">
        <f t="shared" si="19"/>
        <v>80</v>
      </c>
      <c r="C639">
        <f t="shared" si="18"/>
        <v>6</v>
      </c>
      <c r="D639">
        <v>9048</v>
      </c>
      <c r="E639" s="1">
        <f>VLOOKUP(B639,balance!J:K,2,FALSE)</f>
        <v>8900</v>
      </c>
      <c r="F639">
        <v>89</v>
      </c>
      <c r="G639">
        <f>IF(C639=8,VLOOKUP(B639-1,balance!X:Z,3,FALSE)/100,VLOOKUP(B639,balance!X:Z,2,FALSE)/100)</f>
        <v>2.7399999999999997E-2</v>
      </c>
    </row>
    <row r="640" spans="1:7" x14ac:dyDescent="0.3">
      <c r="A640">
        <v>638</v>
      </c>
      <c r="B640">
        <f t="shared" si="19"/>
        <v>80</v>
      </c>
      <c r="C640">
        <f t="shared" si="18"/>
        <v>7</v>
      </c>
      <c r="D640">
        <v>9048</v>
      </c>
      <c r="E640" s="1">
        <f>VLOOKUP(B640,balance!J:K,2,FALSE)</f>
        <v>8900</v>
      </c>
      <c r="F640">
        <v>89</v>
      </c>
      <c r="G640">
        <f>IF(C640=8,VLOOKUP(B640-1,balance!X:Z,3,FALSE)/100,VLOOKUP(B640,balance!X:Z,2,FALSE)/100)</f>
        <v>2.7399999999999997E-2</v>
      </c>
    </row>
    <row r="641" spans="1:7" x14ac:dyDescent="0.3">
      <c r="A641">
        <v>639</v>
      </c>
      <c r="B641">
        <f t="shared" si="19"/>
        <v>81</v>
      </c>
      <c r="C641">
        <f t="shared" si="18"/>
        <v>8</v>
      </c>
      <c r="D641">
        <v>9048</v>
      </c>
      <c r="E641" s="1">
        <f>VLOOKUP(B641,balance!J:K,2,FALSE)</f>
        <v>9000</v>
      </c>
      <c r="F641">
        <v>89</v>
      </c>
      <c r="G641">
        <f>IF(C641=8,VLOOKUP(B641-1,balance!X:Z,3,FALSE)/100,VLOOKUP(B641,balance!X:Z,2,FALSE)/100)</f>
        <v>0.1918</v>
      </c>
    </row>
    <row r="642" spans="1:7" x14ac:dyDescent="0.3">
      <c r="A642">
        <v>640</v>
      </c>
      <c r="B642">
        <f t="shared" si="19"/>
        <v>81</v>
      </c>
      <c r="C642">
        <f t="shared" si="18"/>
        <v>1</v>
      </c>
      <c r="D642">
        <v>9048</v>
      </c>
      <c r="E642" s="1">
        <f>VLOOKUP(B642,balance!J:K,2,FALSE)</f>
        <v>9000</v>
      </c>
      <c r="F642">
        <v>89</v>
      </c>
      <c r="G642">
        <f>IF(C642=8,VLOOKUP(B642-1,balance!X:Z,3,FALSE)/100,VLOOKUP(B642,balance!X:Z,2,FALSE)/100)</f>
        <v>2.7999999999999997E-2</v>
      </c>
    </row>
    <row r="643" spans="1:7" x14ac:dyDescent="0.3">
      <c r="A643">
        <v>641</v>
      </c>
      <c r="B643">
        <f t="shared" si="19"/>
        <v>81</v>
      </c>
      <c r="C643">
        <f t="shared" si="18"/>
        <v>2</v>
      </c>
      <c r="D643">
        <v>9048</v>
      </c>
      <c r="E643" s="1">
        <f>VLOOKUP(B643,balance!J:K,2,FALSE)</f>
        <v>9000</v>
      </c>
      <c r="F643">
        <v>89</v>
      </c>
      <c r="G643">
        <f>IF(C643=8,VLOOKUP(B643-1,balance!X:Z,3,FALSE)/100,VLOOKUP(B643,balance!X:Z,2,FALSE)/100)</f>
        <v>2.7999999999999997E-2</v>
      </c>
    </row>
    <row r="644" spans="1:7" x14ac:dyDescent="0.3">
      <c r="A644">
        <v>642</v>
      </c>
      <c r="B644">
        <f t="shared" si="19"/>
        <v>81</v>
      </c>
      <c r="C644">
        <f t="shared" si="18"/>
        <v>3</v>
      </c>
      <c r="D644">
        <v>9048</v>
      </c>
      <c r="E644" s="1">
        <f>VLOOKUP(B644,balance!J:K,2,FALSE)</f>
        <v>9000</v>
      </c>
      <c r="F644">
        <v>89</v>
      </c>
      <c r="G644">
        <f>IF(C644=8,VLOOKUP(B644-1,balance!X:Z,3,FALSE)/100,VLOOKUP(B644,balance!X:Z,2,FALSE)/100)</f>
        <v>2.7999999999999997E-2</v>
      </c>
    </row>
    <row r="645" spans="1:7" x14ac:dyDescent="0.3">
      <c r="A645">
        <v>643</v>
      </c>
      <c r="B645">
        <f t="shared" si="19"/>
        <v>81</v>
      </c>
      <c r="C645">
        <f t="shared" si="18"/>
        <v>4</v>
      </c>
      <c r="D645">
        <v>9048</v>
      </c>
      <c r="E645" s="1">
        <f>VLOOKUP(B645,balance!J:K,2,FALSE)</f>
        <v>9000</v>
      </c>
      <c r="F645">
        <v>89</v>
      </c>
      <c r="G645">
        <f>IF(C645=8,VLOOKUP(B645-1,balance!X:Z,3,FALSE)/100,VLOOKUP(B645,balance!X:Z,2,FALSE)/100)</f>
        <v>2.7999999999999997E-2</v>
      </c>
    </row>
    <row r="646" spans="1:7" x14ac:dyDescent="0.3">
      <c r="A646">
        <v>644</v>
      </c>
      <c r="B646">
        <f t="shared" si="19"/>
        <v>81</v>
      </c>
      <c r="C646">
        <f t="shared" si="18"/>
        <v>5</v>
      </c>
      <c r="D646">
        <v>9048</v>
      </c>
      <c r="E646" s="1">
        <f>VLOOKUP(B646,balance!J:K,2,FALSE)</f>
        <v>9000</v>
      </c>
      <c r="F646">
        <v>89</v>
      </c>
      <c r="G646">
        <f>IF(C646=8,VLOOKUP(B646-1,balance!X:Z,3,FALSE)/100,VLOOKUP(B646,balance!X:Z,2,FALSE)/100)</f>
        <v>2.7999999999999997E-2</v>
      </c>
    </row>
    <row r="647" spans="1:7" x14ac:dyDescent="0.3">
      <c r="A647">
        <v>645</v>
      </c>
      <c r="B647">
        <f t="shared" si="19"/>
        <v>81</v>
      </c>
      <c r="C647">
        <f t="shared" si="18"/>
        <v>6</v>
      </c>
      <c r="D647">
        <v>9048</v>
      </c>
      <c r="E647" s="1">
        <f>VLOOKUP(B647,balance!J:K,2,FALSE)</f>
        <v>9000</v>
      </c>
      <c r="F647">
        <v>89</v>
      </c>
      <c r="G647">
        <f>IF(C647=8,VLOOKUP(B647-1,balance!X:Z,3,FALSE)/100,VLOOKUP(B647,balance!X:Z,2,FALSE)/100)</f>
        <v>2.7999999999999997E-2</v>
      </c>
    </row>
    <row r="648" spans="1:7" x14ac:dyDescent="0.3">
      <c r="A648">
        <v>646</v>
      </c>
      <c r="B648">
        <f t="shared" si="19"/>
        <v>81</v>
      </c>
      <c r="C648">
        <f t="shared" si="18"/>
        <v>7</v>
      </c>
      <c r="D648">
        <v>9048</v>
      </c>
      <c r="E648" s="1">
        <f>VLOOKUP(B648,balance!J:K,2,FALSE)</f>
        <v>9000</v>
      </c>
      <c r="F648">
        <v>89</v>
      </c>
      <c r="G648">
        <f>IF(C648=8,VLOOKUP(B648-1,balance!X:Z,3,FALSE)/100,VLOOKUP(B648,balance!X:Z,2,FALSE)/100)</f>
        <v>2.7999999999999997E-2</v>
      </c>
    </row>
    <row r="649" spans="1:7" x14ac:dyDescent="0.3">
      <c r="A649">
        <v>647</v>
      </c>
      <c r="B649">
        <f t="shared" si="19"/>
        <v>82</v>
      </c>
      <c r="C649">
        <f t="shared" si="18"/>
        <v>8</v>
      </c>
      <c r="D649">
        <v>9048</v>
      </c>
      <c r="E649" s="1">
        <f>VLOOKUP(B649,balance!J:K,2,FALSE)</f>
        <v>9100</v>
      </c>
      <c r="F649">
        <v>89</v>
      </c>
      <c r="G649">
        <f>IF(C649=8,VLOOKUP(B649-1,balance!X:Z,3,FALSE)/100,VLOOKUP(B649,balance!X:Z,2,FALSE)/100)</f>
        <v>0.19599999999999998</v>
      </c>
    </row>
    <row r="650" spans="1:7" x14ac:dyDescent="0.3">
      <c r="A650">
        <v>648</v>
      </c>
      <c r="B650">
        <f t="shared" si="19"/>
        <v>82</v>
      </c>
      <c r="C650">
        <f t="shared" si="18"/>
        <v>1</v>
      </c>
      <c r="D650">
        <v>9048</v>
      </c>
      <c r="E650" s="1">
        <f>VLOOKUP(B650,balance!J:K,2,FALSE)</f>
        <v>9100</v>
      </c>
      <c r="F650">
        <v>89</v>
      </c>
      <c r="G650">
        <f>IF(C650=8,VLOOKUP(B650-1,balance!X:Z,3,FALSE)/100,VLOOKUP(B650,balance!X:Z,2,FALSE)/100)</f>
        <v>2.86E-2</v>
      </c>
    </row>
    <row r="651" spans="1:7" x14ac:dyDescent="0.3">
      <c r="A651">
        <v>649</v>
      </c>
      <c r="B651">
        <f t="shared" si="19"/>
        <v>82</v>
      </c>
      <c r="C651">
        <f t="shared" ref="C651:C714" si="20">C643</f>
        <v>2</v>
      </c>
      <c r="D651">
        <v>9048</v>
      </c>
      <c r="E651" s="1">
        <f>VLOOKUP(B651,balance!J:K,2,FALSE)</f>
        <v>9100</v>
      </c>
      <c r="F651">
        <v>89</v>
      </c>
      <c r="G651">
        <f>IF(C651=8,VLOOKUP(B651-1,balance!X:Z,3,FALSE)/100,VLOOKUP(B651,balance!X:Z,2,FALSE)/100)</f>
        <v>2.86E-2</v>
      </c>
    </row>
    <row r="652" spans="1:7" x14ac:dyDescent="0.3">
      <c r="A652">
        <v>650</v>
      </c>
      <c r="B652">
        <f t="shared" si="19"/>
        <v>82</v>
      </c>
      <c r="C652">
        <f t="shared" si="20"/>
        <v>3</v>
      </c>
      <c r="D652">
        <v>9048</v>
      </c>
      <c r="E652" s="1">
        <f>VLOOKUP(B652,balance!J:K,2,FALSE)</f>
        <v>9100</v>
      </c>
      <c r="F652">
        <v>89</v>
      </c>
      <c r="G652">
        <f>IF(C652=8,VLOOKUP(B652-1,balance!X:Z,3,FALSE)/100,VLOOKUP(B652,balance!X:Z,2,FALSE)/100)</f>
        <v>2.86E-2</v>
      </c>
    </row>
    <row r="653" spans="1:7" x14ac:dyDescent="0.3">
      <c r="A653">
        <v>651</v>
      </c>
      <c r="B653">
        <f t="shared" si="19"/>
        <v>82</v>
      </c>
      <c r="C653">
        <f t="shared" si="20"/>
        <v>4</v>
      </c>
      <c r="D653">
        <v>9048</v>
      </c>
      <c r="E653" s="1">
        <f>VLOOKUP(B653,balance!J:K,2,FALSE)</f>
        <v>9100</v>
      </c>
      <c r="F653">
        <v>89</v>
      </c>
      <c r="G653">
        <f>IF(C653=8,VLOOKUP(B653-1,balance!X:Z,3,FALSE)/100,VLOOKUP(B653,balance!X:Z,2,FALSE)/100)</f>
        <v>2.86E-2</v>
      </c>
    </row>
    <row r="654" spans="1:7" x14ac:dyDescent="0.3">
      <c r="A654">
        <v>652</v>
      </c>
      <c r="B654">
        <f t="shared" si="19"/>
        <v>82</v>
      </c>
      <c r="C654">
        <f t="shared" si="20"/>
        <v>5</v>
      </c>
      <c r="D654">
        <v>9048</v>
      </c>
      <c r="E654" s="1">
        <f>VLOOKUP(B654,balance!J:K,2,FALSE)</f>
        <v>9100</v>
      </c>
      <c r="F654">
        <v>89</v>
      </c>
      <c r="G654">
        <f>IF(C654=8,VLOOKUP(B654-1,balance!X:Z,3,FALSE)/100,VLOOKUP(B654,balance!X:Z,2,FALSE)/100)</f>
        <v>2.86E-2</v>
      </c>
    </row>
    <row r="655" spans="1:7" x14ac:dyDescent="0.3">
      <c r="A655">
        <v>653</v>
      </c>
      <c r="B655">
        <f t="shared" si="19"/>
        <v>82</v>
      </c>
      <c r="C655">
        <f t="shared" si="20"/>
        <v>6</v>
      </c>
      <c r="D655">
        <v>9048</v>
      </c>
      <c r="E655" s="1">
        <f>VLOOKUP(B655,balance!J:K,2,FALSE)</f>
        <v>9100</v>
      </c>
      <c r="F655">
        <v>89</v>
      </c>
      <c r="G655">
        <f>IF(C655=8,VLOOKUP(B655-1,balance!X:Z,3,FALSE)/100,VLOOKUP(B655,balance!X:Z,2,FALSE)/100)</f>
        <v>2.86E-2</v>
      </c>
    </row>
    <row r="656" spans="1:7" x14ac:dyDescent="0.3">
      <c r="A656">
        <v>654</v>
      </c>
      <c r="B656">
        <f t="shared" si="19"/>
        <v>82</v>
      </c>
      <c r="C656">
        <f t="shared" si="20"/>
        <v>7</v>
      </c>
      <c r="D656">
        <v>9048</v>
      </c>
      <c r="E656" s="1">
        <f>VLOOKUP(B656,balance!J:K,2,FALSE)</f>
        <v>9100</v>
      </c>
      <c r="F656">
        <v>89</v>
      </c>
      <c r="G656">
        <f>IF(C656=8,VLOOKUP(B656-1,balance!X:Z,3,FALSE)/100,VLOOKUP(B656,balance!X:Z,2,FALSE)/100)</f>
        <v>2.86E-2</v>
      </c>
    </row>
    <row r="657" spans="1:7" x14ac:dyDescent="0.3">
      <c r="A657">
        <v>655</v>
      </c>
      <c r="B657">
        <f t="shared" si="19"/>
        <v>83</v>
      </c>
      <c r="C657">
        <f t="shared" si="20"/>
        <v>8</v>
      </c>
      <c r="D657">
        <v>9048</v>
      </c>
      <c r="E657" s="1">
        <f>VLOOKUP(B657,balance!J:K,2,FALSE)</f>
        <v>9200</v>
      </c>
      <c r="F657">
        <v>89</v>
      </c>
      <c r="G657">
        <f>IF(C657=8,VLOOKUP(B657-1,balance!X:Z,3,FALSE)/100,VLOOKUP(B657,balance!X:Z,2,FALSE)/100)</f>
        <v>0.20019999999999999</v>
      </c>
    </row>
    <row r="658" spans="1:7" x14ac:dyDescent="0.3">
      <c r="A658">
        <v>656</v>
      </c>
      <c r="B658">
        <f t="shared" ref="B658:B721" si="21">B650+1</f>
        <v>83</v>
      </c>
      <c r="C658">
        <f t="shared" si="20"/>
        <v>1</v>
      </c>
      <c r="D658">
        <v>9048</v>
      </c>
      <c r="E658" s="1">
        <f>VLOOKUP(B658,balance!J:K,2,FALSE)</f>
        <v>9200</v>
      </c>
      <c r="F658">
        <v>89</v>
      </c>
      <c r="G658">
        <f>IF(C658=8,VLOOKUP(B658-1,balance!X:Z,3,FALSE)/100,VLOOKUP(B658,balance!X:Z,2,FALSE)/100)</f>
        <v>2.9299999999999996E-2</v>
      </c>
    </row>
    <row r="659" spans="1:7" x14ac:dyDescent="0.3">
      <c r="A659">
        <v>657</v>
      </c>
      <c r="B659">
        <f t="shared" si="21"/>
        <v>83</v>
      </c>
      <c r="C659">
        <f t="shared" si="20"/>
        <v>2</v>
      </c>
      <c r="D659">
        <v>9048</v>
      </c>
      <c r="E659" s="1">
        <f>VLOOKUP(B659,balance!J:K,2,FALSE)</f>
        <v>9200</v>
      </c>
      <c r="F659">
        <v>89</v>
      </c>
      <c r="G659">
        <f>IF(C659=8,VLOOKUP(B659-1,balance!X:Z,3,FALSE)/100,VLOOKUP(B659,balance!X:Z,2,FALSE)/100)</f>
        <v>2.9299999999999996E-2</v>
      </c>
    </row>
    <row r="660" spans="1:7" x14ac:dyDescent="0.3">
      <c r="A660">
        <v>658</v>
      </c>
      <c r="B660">
        <f t="shared" si="21"/>
        <v>83</v>
      </c>
      <c r="C660">
        <f t="shared" si="20"/>
        <v>3</v>
      </c>
      <c r="D660">
        <v>9048</v>
      </c>
      <c r="E660" s="1">
        <f>VLOOKUP(B660,balance!J:K,2,FALSE)</f>
        <v>9200</v>
      </c>
      <c r="F660">
        <v>89</v>
      </c>
      <c r="G660">
        <f>IF(C660=8,VLOOKUP(B660-1,balance!X:Z,3,FALSE)/100,VLOOKUP(B660,balance!X:Z,2,FALSE)/100)</f>
        <v>2.9299999999999996E-2</v>
      </c>
    </row>
    <row r="661" spans="1:7" x14ac:dyDescent="0.3">
      <c r="A661">
        <v>659</v>
      </c>
      <c r="B661">
        <f t="shared" si="21"/>
        <v>83</v>
      </c>
      <c r="C661">
        <f t="shared" si="20"/>
        <v>4</v>
      </c>
      <c r="D661">
        <v>9048</v>
      </c>
      <c r="E661" s="1">
        <f>VLOOKUP(B661,balance!J:K,2,FALSE)</f>
        <v>9200</v>
      </c>
      <c r="F661">
        <v>89</v>
      </c>
      <c r="G661">
        <f>IF(C661=8,VLOOKUP(B661-1,balance!X:Z,3,FALSE)/100,VLOOKUP(B661,balance!X:Z,2,FALSE)/100)</f>
        <v>2.9299999999999996E-2</v>
      </c>
    </row>
    <row r="662" spans="1:7" x14ac:dyDescent="0.3">
      <c r="A662">
        <v>660</v>
      </c>
      <c r="B662">
        <f t="shared" si="21"/>
        <v>83</v>
      </c>
      <c r="C662">
        <f t="shared" si="20"/>
        <v>5</v>
      </c>
      <c r="D662">
        <v>9048</v>
      </c>
      <c r="E662" s="1">
        <f>VLOOKUP(B662,balance!J:K,2,FALSE)</f>
        <v>9200</v>
      </c>
      <c r="F662">
        <v>89</v>
      </c>
      <c r="G662">
        <f>IF(C662=8,VLOOKUP(B662-1,balance!X:Z,3,FALSE)/100,VLOOKUP(B662,balance!X:Z,2,FALSE)/100)</f>
        <v>2.9299999999999996E-2</v>
      </c>
    </row>
    <row r="663" spans="1:7" x14ac:dyDescent="0.3">
      <c r="A663">
        <v>661</v>
      </c>
      <c r="B663">
        <f t="shared" si="21"/>
        <v>83</v>
      </c>
      <c r="C663">
        <f t="shared" si="20"/>
        <v>6</v>
      </c>
      <c r="D663">
        <v>9048</v>
      </c>
      <c r="E663" s="1">
        <f>VLOOKUP(B663,balance!J:K,2,FALSE)</f>
        <v>9200</v>
      </c>
      <c r="F663">
        <v>89</v>
      </c>
      <c r="G663">
        <f>IF(C663=8,VLOOKUP(B663-1,balance!X:Z,3,FALSE)/100,VLOOKUP(B663,balance!X:Z,2,FALSE)/100)</f>
        <v>2.9299999999999996E-2</v>
      </c>
    </row>
    <row r="664" spans="1:7" x14ac:dyDescent="0.3">
      <c r="A664">
        <v>662</v>
      </c>
      <c r="B664">
        <f t="shared" si="21"/>
        <v>83</v>
      </c>
      <c r="C664">
        <f t="shared" si="20"/>
        <v>7</v>
      </c>
      <c r="D664">
        <v>9048</v>
      </c>
      <c r="E664" s="1">
        <f>VLOOKUP(B664,balance!J:K,2,FALSE)</f>
        <v>9200</v>
      </c>
      <c r="F664">
        <v>89</v>
      </c>
      <c r="G664">
        <f>IF(C664=8,VLOOKUP(B664-1,balance!X:Z,3,FALSE)/100,VLOOKUP(B664,balance!X:Z,2,FALSE)/100)</f>
        <v>2.9299999999999996E-2</v>
      </c>
    </row>
    <row r="665" spans="1:7" x14ac:dyDescent="0.3">
      <c r="A665">
        <v>663</v>
      </c>
      <c r="B665">
        <f t="shared" si="21"/>
        <v>84</v>
      </c>
      <c r="C665">
        <f t="shared" si="20"/>
        <v>8</v>
      </c>
      <c r="D665">
        <v>9048</v>
      </c>
      <c r="E665" s="1">
        <f>VLOOKUP(B665,balance!J:K,2,FALSE)</f>
        <v>9300</v>
      </c>
      <c r="F665">
        <v>89</v>
      </c>
      <c r="G665">
        <f>IF(C665=8,VLOOKUP(B665-1,balance!X:Z,3,FALSE)/100,VLOOKUP(B665,balance!X:Z,2,FALSE)/100)</f>
        <v>0.20509999999999998</v>
      </c>
    </row>
    <row r="666" spans="1:7" x14ac:dyDescent="0.3">
      <c r="A666">
        <v>664</v>
      </c>
      <c r="B666">
        <f t="shared" si="21"/>
        <v>84</v>
      </c>
      <c r="C666">
        <f t="shared" si="20"/>
        <v>1</v>
      </c>
      <c r="D666">
        <v>9048</v>
      </c>
      <c r="E666" s="1">
        <f>VLOOKUP(B666,balance!J:K,2,FALSE)</f>
        <v>9300</v>
      </c>
      <c r="F666">
        <v>89</v>
      </c>
      <c r="G666">
        <f>IF(C666=8,VLOOKUP(B666-1,balance!X:Z,3,FALSE)/100,VLOOKUP(B666,balance!X:Z,2,FALSE)/100)</f>
        <v>0.03</v>
      </c>
    </row>
    <row r="667" spans="1:7" x14ac:dyDescent="0.3">
      <c r="A667">
        <v>665</v>
      </c>
      <c r="B667">
        <f t="shared" si="21"/>
        <v>84</v>
      </c>
      <c r="C667">
        <f t="shared" si="20"/>
        <v>2</v>
      </c>
      <c r="D667">
        <v>9048</v>
      </c>
      <c r="E667" s="1">
        <f>VLOOKUP(B667,balance!J:K,2,FALSE)</f>
        <v>9300</v>
      </c>
      <c r="F667">
        <v>89</v>
      </c>
      <c r="G667">
        <f>IF(C667=8,VLOOKUP(B667-1,balance!X:Z,3,FALSE)/100,VLOOKUP(B667,balance!X:Z,2,FALSE)/100)</f>
        <v>0.03</v>
      </c>
    </row>
    <row r="668" spans="1:7" x14ac:dyDescent="0.3">
      <c r="A668">
        <v>666</v>
      </c>
      <c r="B668">
        <f t="shared" si="21"/>
        <v>84</v>
      </c>
      <c r="C668">
        <f t="shared" si="20"/>
        <v>3</v>
      </c>
      <c r="D668">
        <v>9048</v>
      </c>
      <c r="E668" s="1">
        <f>VLOOKUP(B668,balance!J:K,2,FALSE)</f>
        <v>9300</v>
      </c>
      <c r="F668">
        <v>89</v>
      </c>
      <c r="G668">
        <f>IF(C668=8,VLOOKUP(B668-1,balance!X:Z,3,FALSE)/100,VLOOKUP(B668,balance!X:Z,2,FALSE)/100)</f>
        <v>0.03</v>
      </c>
    </row>
    <row r="669" spans="1:7" x14ac:dyDescent="0.3">
      <c r="A669">
        <v>667</v>
      </c>
      <c r="B669">
        <f t="shared" si="21"/>
        <v>84</v>
      </c>
      <c r="C669">
        <f t="shared" si="20"/>
        <v>4</v>
      </c>
      <c r="D669">
        <v>9048</v>
      </c>
      <c r="E669" s="1">
        <f>VLOOKUP(B669,balance!J:K,2,FALSE)</f>
        <v>9300</v>
      </c>
      <c r="F669">
        <v>89</v>
      </c>
      <c r="G669">
        <f>IF(C669=8,VLOOKUP(B669-1,balance!X:Z,3,FALSE)/100,VLOOKUP(B669,balance!X:Z,2,FALSE)/100)</f>
        <v>0.03</v>
      </c>
    </row>
    <row r="670" spans="1:7" x14ac:dyDescent="0.3">
      <c r="A670">
        <v>668</v>
      </c>
      <c r="B670">
        <f t="shared" si="21"/>
        <v>84</v>
      </c>
      <c r="C670">
        <f t="shared" si="20"/>
        <v>5</v>
      </c>
      <c r="D670">
        <v>9048</v>
      </c>
      <c r="E670" s="1">
        <f>VLOOKUP(B670,balance!J:K,2,FALSE)</f>
        <v>9300</v>
      </c>
      <c r="F670">
        <v>89</v>
      </c>
      <c r="G670">
        <f>IF(C670=8,VLOOKUP(B670-1,balance!X:Z,3,FALSE)/100,VLOOKUP(B670,balance!X:Z,2,FALSE)/100)</f>
        <v>0.03</v>
      </c>
    </row>
    <row r="671" spans="1:7" x14ac:dyDescent="0.3">
      <c r="A671">
        <v>669</v>
      </c>
      <c r="B671">
        <f t="shared" si="21"/>
        <v>84</v>
      </c>
      <c r="C671">
        <f t="shared" si="20"/>
        <v>6</v>
      </c>
      <c r="D671">
        <v>9048</v>
      </c>
      <c r="E671" s="1">
        <f>VLOOKUP(B671,balance!J:K,2,FALSE)</f>
        <v>9300</v>
      </c>
      <c r="F671">
        <v>89</v>
      </c>
      <c r="G671">
        <f>IF(C671=8,VLOOKUP(B671-1,balance!X:Z,3,FALSE)/100,VLOOKUP(B671,balance!X:Z,2,FALSE)/100)</f>
        <v>0.03</v>
      </c>
    </row>
    <row r="672" spans="1:7" x14ac:dyDescent="0.3">
      <c r="A672">
        <v>670</v>
      </c>
      <c r="B672">
        <f t="shared" si="21"/>
        <v>84</v>
      </c>
      <c r="C672">
        <f t="shared" si="20"/>
        <v>7</v>
      </c>
      <c r="D672">
        <v>9048</v>
      </c>
      <c r="E672" s="1">
        <f>VLOOKUP(B672,balance!J:K,2,FALSE)</f>
        <v>9300</v>
      </c>
      <c r="F672">
        <v>89</v>
      </c>
      <c r="G672">
        <f>IF(C672=8,VLOOKUP(B672-1,balance!X:Z,3,FALSE)/100,VLOOKUP(B672,balance!X:Z,2,FALSE)/100)</f>
        <v>0.03</v>
      </c>
    </row>
    <row r="673" spans="1:7" x14ac:dyDescent="0.3">
      <c r="A673">
        <v>671</v>
      </c>
      <c r="B673">
        <f t="shared" si="21"/>
        <v>85</v>
      </c>
      <c r="C673">
        <f t="shared" si="20"/>
        <v>8</v>
      </c>
      <c r="D673">
        <v>9048</v>
      </c>
      <c r="E673" s="1">
        <f>VLOOKUP(B673,balance!J:K,2,FALSE)</f>
        <v>9400</v>
      </c>
      <c r="F673">
        <v>89</v>
      </c>
      <c r="G673">
        <f>IF(C673=8,VLOOKUP(B673-1,balance!X:Z,3,FALSE)/100,VLOOKUP(B673,balance!X:Z,2,FALSE)/100)</f>
        <v>0.21</v>
      </c>
    </row>
    <row r="674" spans="1:7" x14ac:dyDescent="0.3">
      <c r="A674">
        <v>672</v>
      </c>
      <c r="B674">
        <f t="shared" si="21"/>
        <v>85</v>
      </c>
      <c r="C674">
        <f t="shared" si="20"/>
        <v>1</v>
      </c>
      <c r="D674">
        <v>9048</v>
      </c>
      <c r="E674" s="1">
        <f>VLOOKUP(B674,balance!J:K,2,FALSE)</f>
        <v>9400</v>
      </c>
      <c r="F674">
        <v>89</v>
      </c>
      <c r="G674">
        <f>IF(C674=8,VLOOKUP(B674-1,balance!X:Z,3,FALSE)/100,VLOOKUP(B674,balance!X:Z,2,FALSE)/100)</f>
        <v>3.0699999999999998E-2</v>
      </c>
    </row>
    <row r="675" spans="1:7" x14ac:dyDescent="0.3">
      <c r="A675">
        <v>673</v>
      </c>
      <c r="B675">
        <f t="shared" si="21"/>
        <v>85</v>
      </c>
      <c r="C675">
        <f t="shared" si="20"/>
        <v>2</v>
      </c>
      <c r="D675">
        <v>9048</v>
      </c>
      <c r="E675" s="1">
        <f>VLOOKUP(B675,balance!J:K,2,FALSE)</f>
        <v>9400</v>
      </c>
      <c r="F675">
        <v>89</v>
      </c>
      <c r="G675">
        <f>IF(C675=8,VLOOKUP(B675-1,balance!X:Z,3,FALSE)/100,VLOOKUP(B675,balance!X:Z,2,FALSE)/100)</f>
        <v>3.0699999999999998E-2</v>
      </c>
    </row>
    <row r="676" spans="1:7" x14ac:dyDescent="0.3">
      <c r="A676">
        <v>674</v>
      </c>
      <c r="B676">
        <f t="shared" si="21"/>
        <v>85</v>
      </c>
      <c r="C676">
        <f t="shared" si="20"/>
        <v>3</v>
      </c>
      <c r="D676">
        <v>9048</v>
      </c>
      <c r="E676" s="1">
        <f>VLOOKUP(B676,balance!J:K,2,FALSE)</f>
        <v>9400</v>
      </c>
      <c r="F676">
        <v>89</v>
      </c>
      <c r="G676">
        <f>IF(C676=8,VLOOKUP(B676-1,balance!X:Z,3,FALSE)/100,VLOOKUP(B676,balance!X:Z,2,FALSE)/100)</f>
        <v>3.0699999999999998E-2</v>
      </c>
    </row>
    <row r="677" spans="1:7" x14ac:dyDescent="0.3">
      <c r="A677">
        <v>675</v>
      </c>
      <c r="B677">
        <f t="shared" si="21"/>
        <v>85</v>
      </c>
      <c r="C677">
        <f t="shared" si="20"/>
        <v>4</v>
      </c>
      <c r="D677">
        <v>9048</v>
      </c>
      <c r="E677" s="1">
        <f>VLOOKUP(B677,balance!J:K,2,FALSE)</f>
        <v>9400</v>
      </c>
      <c r="F677">
        <v>89</v>
      </c>
      <c r="G677">
        <f>IF(C677=8,VLOOKUP(B677-1,balance!X:Z,3,FALSE)/100,VLOOKUP(B677,balance!X:Z,2,FALSE)/100)</f>
        <v>3.0699999999999998E-2</v>
      </c>
    </row>
    <row r="678" spans="1:7" x14ac:dyDescent="0.3">
      <c r="A678">
        <v>676</v>
      </c>
      <c r="B678">
        <f t="shared" si="21"/>
        <v>85</v>
      </c>
      <c r="C678">
        <f t="shared" si="20"/>
        <v>5</v>
      </c>
      <c r="D678">
        <v>9048</v>
      </c>
      <c r="E678" s="1">
        <f>VLOOKUP(B678,balance!J:K,2,FALSE)</f>
        <v>9400</v>
      </c>
      <c r="F678">
        <v>89</v>
      </c>
      <c r="G678">
        <f>IF(C678=8,VLOOKUP(B678-1,balance!X:Z,3,FALSE)/100,VLOOKUP(B678,balance!X:Z,2,FALSE)/100)</f>
        <v>3.0699999999999998E-2</v>
      </c>
    </row>
    <row r="679" spans="1:7" x14ac:dyDescent="0.3">
      <c r="A679">
        <v>677</v>
      </c>
      <c r="B679">
        <f t="shared" si="21"/>
        <v>85</v>
      </c>
      <c r="C679">
        <f t="shared" si="20"/>
        <v>6</v>
      </c>
      <c r="D679">
        <v>9048</v>
      </c>
      <c r="E679" s="1">
        <f>VLOOKUP(B679,balance!J:K,2,FALSE)</f>
        <v>9400</v>
      </c>
      <c r="F679">
        <v>89</v>
      </c>
      <c r="G679">
        <f>IF(C679=8,VLOOKUP(B679-1,balance!X:Z,3,FALSE)/100,VLOOKUP(B679,balance!X:Z,2,FALSE)/100)</f>
        <v>3.0699999999999998E-2</v>
      </c>
    </row>
    <row r="680" spans="1:7" x14ac:dyDescent="0.3">
      <c r="A680">
        <v>678</v>
      </c>
      <c r="B680">
        <f t="shared" si="21"/>
        <v>85</v>
      </c>
      <c r="C680">
        <f t="shared" si="20"/>
        <v>7</v>
      </c>
      <c r="D680">
        <v>9048</v>
      </c>
      <c r="E680" s="1">
        <f>VLOOKUP(B680,balance!J:K,2,FALSE)</f>
        <v>9400</v>
      </c>
      <c r="F680">
        <v>89</v>
      </c>
      <c r="G680">
        <f>IF(C680=8,VLOOKUP(B680-1,balance!X:Z,3,FALSE)/100,VLOOKUP(B680,balance!X:Z,2,FALSE)/100)</f>
        <v>3.0699999999999998E-2</v>
      </c>
    </row>
    <row r="681" spans="1:7" x14ac:dyDescent="0.3">
      <c r="A681">
        <v>679</v>
      </c>
      <c r="B681">
        <f t="shared" si="21"/>
        <v>86</v>
      </c>
      <c r="C681">
        <f t="shared" si="20"/>
        <v>8</v>
      </c>
      <c r="D681">
        <v>9048</v>
      </c>
      <c r="E681" s="1">
        <f>VLOOKUP(B681,balance!J:K,2,FALSE)</f>
        <v>9500</v>
      </c>
      <c r="F681">
        <v>89</v>
      </c>
      <c r="G681">
        <f>IF(C681=8,VLOOKUP(B681-1,balance!X:Z,3,FALSE)/100,VLOOKUP(B681,balance!X:Z,2,FALSE)/100)</f>
        <v>0.21489999999999998</v>
      </c>
    </row>
    <row r="682" spans="1:7" x14ac:dyDescent="0.3">
      <c r="A682">
        <v>680</v>
      </c>
      <c r="B682">
        <f t="shared" si="21"/>
        <v>86</v>
      </c>
      <c r="C682">
        <f t="shared" si="20"/>
        <v>1</v>
      </c>
      <c r="D682">
        <v>9048</v>
      </c>
      <c r="E682" s="1">
        <f>VLOOKUP(B682,balance!J:K,2,FALSE)</f>
        <v>9500</v>
      </c>
      <c r="F682">
        <v>89</v>
      </c>
      <c r="G682">
        <f>IF(C682=8,VLOOKUP(B682-1,balance!X:Z,3,FALSE)/100,VLOOKUP(B682,balance!X:Z,2,FALSE)/100)</f>
        <v>3.1399999999999997E-2</v>
      </c>
    </row>
    <row r="683" spans="1:7" x14ac:dyDescent="0.3">
      <c r="A683">
        <v>681</v>
      </c>
      <c r="B683">
        <f t="shared" si="21"/>
        <v>86</v>
      </c>
      <c r="C683">
        <f t="shared" si="20"/>
        <v>2</v>
      </c>
      <c r="D683">
        <v>9048</v>
      </c>
      <c r="E683" s="1">
        <f>VLOOKUP(B683,balance!J:K,2,FALSE)</f>
        <v>9500</v>
      </c>
      <c r="F683">
        <v>89</v>
      </c>
      <c r="G683">
        <f>IF(C683=8,VLOOKUP(B683-1,balance!X:Z,3,FALSE)/100,VLOOKUP(B683,balance!X:Z,2,FALSE)/100)</f>
        <v>3.1399999999999997E-2</v>
      </c>
    </row>
    <row r="684" spans="1:7" x14ac:dyDescent="0.3">
      <c r="A684">
        <v>682</v>
      </c>
      <c r="B684">
        <f t="shared" si="21"/>
        <v>86</v>
      </c>
      <c r="C684">
        <f t="shared" si="20"/>
        <v>3</v>
      </c>
      <c r="D684">
        <v>9048</v>
      </c>
      <c r="E684" s="1">
        <f>VLOOKUP(B684,balance!J:K,2,FALSE)</f>
        <v>9500</v>
      </c>
      <c r="F684">
        <v>89</v>
      </c>
      <c r="G684">
        <f>IF(C684=8,VLOOKUP(B684-1,balance!X:Z,3,FALSE)/100,VLOOKUP(B684,balance!X:Z,2,FALSE)/100)</f>
        <v>3.1399999999999997E-2</v>
      </c>
    </row>
    <row r="685" spans="1:7" x14ac:dyDescent="0.3">
      <c r="A685">
        <v>683</v>
      </c>
      <c r="B685">
        <f t="shared" si="21"/>
        <v>86</v>
      </c>
      <c r="C685">
        <f t="shared" si="20"/>
        <v>4</v>
      </c>
      <c r="D685">
        <v>9048</v>
      </c>
      <c r="E685" s="1">
        <f>VLOOKUP(B685,balance!J:K,2,FALSE)</f>
        <v>9500</v>
      </c>
      <c r="F685">
        <v>89</v>
      </c>
      <c r="G685">
        <f>IF(C685=8,VLOOKUP(B685-1,balance!X:Z,3,FALSE)/100,VLOOKUP(B685,balance!X:Z,2,FALSE)/100)</f>
        <v>3.1399999999999997E-2</v>
      </c>
    </row>
    <row r="686" spans="1:7" x14ac:dyDescent="0.3">
      <c r="A686">
        <v>684</v>
      </c>
      <c r="B686">
        <f t="shared" si="21"/>
        <v>86</v>
      </c>
      <c r="C686">
        <f t="shared" si="20"/>
        <v>5</v>
      </c>
      <c r="D686">
        <v>9048</v>
      </c>
      <c r="E686" s="1">
        <f>VLOOKUP(B686,balance!J:K,2,FALSE)</f>
        <v>9500</v>
      </c>
      <c r="F686">
        <v>89</v>
      </c>
      <c r="G686">
        <f>IF(C686=8,VLOOKUP(B686-1,balance!X:Z,3,FALSE)/100,VLOOKUP(B686,balance!X:Z,2,FALSE)/100)</f>
        <v>3.1399999999999997E-2</v>
      </c>
    </row>
    <row r="687" spans="1:7" x14ac:dyDescent="0.3">
      <c r="A687">
        <v>685</v>
      </c>
      <c r="B687">
        <f t="shared" si="21"/>
        <v>86</v>
      </c>
      <c r="C687">
        <f t="shared" si="20"/>
        <v>6</v>
      </c>
      <c r="D687">
        <v>9048</v>
      </c>
      <c r="E687" s="1">
        <f>VLOOKUP(B687,balance!J:K,2,FALSE)</f>
        <v>9500</v>
      </c>
      <c r="F687">
        <v>89</v>
      </c>
      <c r="G687">
        <f>IF(C687=8,VLOOKUP(B687-1,balance!X:Z,3,FALSE)/100,VLOOKUP(B687,balance!X:Z,2,FALSE)/100)</f>
        <v>3.1399999999999997E-2</v>
      </c>
    </row>
    <row r="688" spans="1:7" x14ac:dyDescent="0.3">
      <c r="A688">
        <v>686</v>
      </c>
      <c r="B688">
        <f t="shared" si="21"/>
        <v>86</v>
      </c>
      <c r="C688">
        <f t="shared" si="20"/>
        <v>7</v>
      </c>
      <c r="D688">
        <v>9048</v>
      </c>
      <c r="E688" s="1">
        <f>VLOOKUP(B688,balance!J:K,2,FALSE)</f>
        <v>9500</v>
      </c>
      <c r="F688">
        <v>89</v>
      </c>
      <c r="G688">
        <f>IF(C688=8,VLOOKUP(B688-1,balance!X:Z,3,FALSE)/100,VLOOKUP(B688,balance!X:Z,2,FALSE)/100)</f>
        <v>3.1399999999999997E-2</v>
      </c>
    </row>
    <row r="689" spans="1:7" x14ac:dyDescent="0.3">
      <c r="A689">
        <v>687</v>
      </c>
      <c r="B689">
        <f t="shared" si="21"/>
        <v>87</v>
      </c>
      <c r="C689">
        <f t="shared" si="20"/>
        <v>8</v>
      </c>
      <c r="D689">
        <v>9048</v>
      </c>
      <c r="E689" s="1">
        <f>VLOOKUP(B689,balance!J:K,2,FALSE)</f>
        <v>9600</v>
      </c>
      <c r="F689">
        <v>89</v>
      </c>
      <c r="G689">
        <f>IF(C689=8,VLOOKUP(B689-1,balance!X:Z,3,FALSE)/100,VLOOKUP(B689,balance!X:Z,2,FALSE)/100)</f>
        <v>0.21979999999999997</v>
      </c>
    </row>
    <row r="690" spans="1:7" x14ac:dyDescent="0.3">
      <c r="A690">
        <v>688</v>
      </c>
      <c r="B690">
        <f t="shared" si="21"/>
        <v>87</v>
      </c>
      <c r="C690">
        <f t="shared" si="20"/>
        <v>1</v>
      </c>
      <c r="D690">
        <v>9048</v>
      </c>
      <c r="E690" s="1">
        <f>VLOOKUP(B690,balance!J:K,2,FALSE)</f>
        <v>9600</v>
      </c>
      <c r="F690">
        <v>89</v>
      </c>
      <c r="G690">
        <f>IF(C690=8,VLOOKUP(B690-1,balance!X:Z,3,FALSE)/100,VLOOKUP(B690,balance!X:Z,2,FALSE)/100)</f>
        <v>3.2099999999999997E-2</v>
      </c>
    </row>
    <row r="691" spans="1:7" x14ac:dyDescent="0.3">
      <c r="A691">
        <v>689</v>
      </c>
      <c r="B691">
        <f t="shared" si="21"/>
        <v>87</v>
      </c>
      <c r="C691">
        <f t="shared" si="20"/>
        <v>2</v>
      </c>
      <c r="D691">
        <v>9048</v>
      </c>
      <c r="E691" s="1">
        <f>VLOOKUP(B691,balance!J:K,2,FALSE)</f>
        <v>9600</v>
      </c>
      <c r="F691">
        <v>89</v>
      </c>
      <c r="G691">
        <f>IF(C691=8,VLOOKUP(B691-1,balance!X:Z,3,FALSE)/100,VLOOKUP(B691,balance!X:Z,2,FALSE)/100)</f>
        <v>3.2099999999999997E-2</v>
      </c>
    </row>
    <row r="692" spans="1:7" x14ac:dyDescent="0.3">
      <c r="A692">
        <v>690</v>
      </c>
      <c r="B692">
        <f t="shared" si="21"/>
        <v>87</v>
      </c>
      <c r="C692">
        <f t="shared" si="20"/>
        <v>3</v>
      </c>
      <c r="D692">
        <v>9048</v>
      </c>
      <c r="E692" s="1">
        <f>VLOOKUP(B692,balance!J:K,2,FALSE)</f>
        <v>9600</v>
      </c>
      <c r="F692">
        <v>89</v>
      </c>
      <c r="G692">
        <f>IF(C692=8,VLOOKUP(B692-1,balance!X:Z,3,FALSE)/100,VLOOKUP(B692,balance!X:Z,2,FALSE)/100)</f>
        <v>3.2099999999999997E-2</v>
      </c>
    </row>
    <row r="693" spans="1:7" x14ac:dyDescent="0.3">
      <c r="A693">
        <v>691</v>
      </c>
      <c r="B693">
        <f t="shared" si="21"/>
        <v>87</v>
      </c>
      <c r="C693">
        <f t="shared" si="20"/>
        <v>4</v>
      </c>
      <c r="D693">
        <v>9048</v>
      </c>
      <c r="E693" s="1">
        <f>VLOOKUP(B693,balance!J:K,2,FALSE)</f>
        <v>9600</v>
      </c>
      <c r="F693">
        <v>89</v>
      </c>
      <c r="G693">
        <f>IF(C693=8,VLOOKUP(B693-1,balance!X:Z,3,FALSE)/100,VLOOKUP(B693,balance!X:Z,2,FALSE)/100)</f>
        <v>3.2099999999999997E-2</v>
      </c>
    </row>
    <row r="694" spans="1:7" x14ac:dyDescent="0.3">
      <c r="A694">
        <v>692</v>
      </c>
      <c r="B694">
        <f t="shared" si="21"/>
        <v>87</v>
      </c>
      <c r="C694">
        <f t="shared" si="20"/>
        <v>5</v>
      </c>
      <c r="D694">
        <v>9048</v>
      </c>
      <c r="E694" s="1">
        <f>VLOOKUP(B694,balance!J:K,2,FALSE)</f>
        <v>9600</v>
      </c>
      <c r="F694">
        <v>89</v>
      </c>
      <c r="G694">
        <f>IF(C694=8,VLOOKUP(B694-1,balance!X:Z,3,FALSE)/100,VLOOKUP(B694,balance!X:Z,2,FALSE)/100)</f>
        <v>3.2099999999999997E-2</v>
      </c>
    </row>
    <row r="695" spans="1:7" x14ac:dyDescent="0.3">
      <c r="A695">
        <v>693</v>
      </c>
      <c r="B695">
        <f t="shared" si="21"/>
        <v>87</v>
      </c>
      <c r="C695">
        <f t="shared" si="20"/>
        <v>6</v>
      </c>
      <c r="D695">
        <v>9048</v>
      </c>
      <c r="E695" s="1">
        <f>VLOOKUP(B695,balance!J:K,2,FALSE)</f>
        <v>9600</v>
      </c>
      <c r="F695">
        <v>89</v>
      </c>
      <c r="G695">
        <f>IF(C695=8,VLOOKUP(B695-1,balance!X:Z,3,FALSE)/100,VLOOKUP(B695,balance!X:Z,2,FALSE)/100)</f>
        <v>3.2099999999999997E-2</v>
      </c>
    </row>
    <row r="696" spans="1:7" x14ac:dyDescent="0.3">
      <c r="A696">
        <v>694</v>
      </c>
      <c r="B696">
        <f t="shared" si="21"/>
        <v>87</v>
      </c>
      <c r="C696">
        <f t="shared" si="20"/>
        <v>7</v>
      </c>
      <c r="D696">
        <v>9048</v>
      </c>
      <c r="E696" s="1">
        <f>VLOOKUP(B696,balance!J:K,2,FALSE)</f>
        <v>9600</v>
      </c>
      <c r="F696">
        <v>89</v>
      </c>
      <c r="G696">
        <f>IF(C696=8,VLOOKUP(B696-1,balance!X:Z,3,FALSE)/100,VLOOKUP(B696,balance!X:Z,2,FALSE)/100)</f>
        <v>3.2099999999999997E-2</v>
      </c>
    </row>
    <row r="697" spans="1:7" x14ac:dyDescent="0.3">
      <c r="A697">
        <v>695</v>
      </c>
      <c r="B697">
        <f t="shared" si="21"/>
        <v>88</v>
      </c>
      <c r="C697">
        <f t="shared" si="20"/>
        <v>8</v>
      </c>
      <c r="D697">
        <v>9048</v>
      </c>
      <c r="E697" s="1">
        <f>VLOOKUP(B697,balance!J:K,2,FALSE)</f>
        <v>9700</v>
      </c>
      <c r="F697">
        <v>89</v>
      </c>
      <c r="G697">
        <f>IF(C697=8,VLOOKUP(B697-1,balance!X:Z,3,FALSE)/100,VLOOKUP(B697,balance!X:Z,2,FALSE)/100)</f>
        <v>0.22469999999999998</v>
      </c>
    </row>
    <row r="698" spans="1:7" x14ac:dyDescent="0.3">
      <c r="A698">
        <v>696</v>
      </c>
      <c r="B698">
        <f t="shared" si="21"/>
        <v>88</v>
      </c>
      <c r="C698">
        <f t="shared" si="20"/>
        <v>1</v>
      </c>
      <c r="D698">
        <v>9048</v>
      </c>
      <c r="E698" s="1">
        <f>VLOOKUP(B698,balance!J:K,2,FALSE)</f>
        <v>9700</v>
      </c>
      <c r="F698">
        <v>89</v>
      </c>
      <c r="G698">
        <f>IF(C698=8,VLOOKUP(B698-1,balance!X:Z,3,FALSE)/100,VLOOKUP(B698,balance!X:Z,2,FALSE)/100)</f>
        <v>3.2799999999999996E-2</v>
      </c>
    </row>
    <row r="699" spans="1:7" x14ac:dyDescent="0.3">
      <c r="A699">
        <v>697</v>
      </c>
      <c r="B699">
        <f t="shared" si="21"/>
        <v>88</v>
      </c>
      <c r="C699">
        <f t="shared" si="20"/>
        <v>2</v>
      </c>
      <c r="D699">
        <v>9048</v>
      </c>
      <c r="E699" s="1">
        <f>VLOOKUP(B699,balance!J:K,2,FALSE)</f>
        <v>9700</v>
      </c>
      <c r="F699">
        <v>89</v>
      </c>
      <c r="G699">
        <f>IF(C699=8,VLOOKUP(B699-1,balance!X:Z,3,FALSE)/100,VLOOKUP(B699,balance!X:Z,2,FALSE)/100)</f>
        <v>3.2799999999999996E-2</v>
      </c>
    </row>
    <row r="700" spans="1:7" x14ac:dyDescent="0.3">
      <c r="A700">
        <v>698</v>
      </c>
      <c r="B700">
        <f t="shared" si="21"/>
        <v>88</v>
      </c>
      <c r="C700">
        <f t="shared" si="20"/>
        <v>3</v>
      </c>
      <c r="D700">
        <v>9048</v>
      </c>
      <c r="E700" s="1">
        <f>VLOOKUP(B700,balance!J:K,2,FALSE)</f>
        <v>9700</v>
      </c>
      <c r="F700">
        <v>89</v>
      </c>
      <c r="G700">
        <f>IF(C700=8,VLOOKUP(B700-1,balance!X:Z,3,FALSE)/100,VLOOKUP(B700,balance!X:Z,2,FALSE)/100)</f>
        <v>3.2799999999999996E-2</v>
      </c>
    </row>
    <row r="701" spans="1:7" x14ac:dyDescent="0.3">
      <c r="A701">
        <v>699</v>
      </c>
      <c r="B701">
        <f t="shared" si="21"/>
        <v>88</v>
      </c>
      <c r="C701">
        <f t="shared" si="20"/>
        <v>4</v>
      </c>
      <c r="D701">
        <v>9048</v>
      </c>
      <c r="E701" s="1">
        <f>VLOOKUP(B701,balance!J:K,2,FALSE)</f>
        <v>9700</v>
      </c>
      <c r="F701">
        <v>89</v>
      </c>
      <c r="G701">
        <f>IF(C701=8,VLOOKUP(B701-1,balance!X:Z,3,FALSE)/100,VLOOKUP(B701,balance!X:Z,2,FALSE)/100)</f>
        <v>3.2799999999999996E-2</v>
      </c>
    </row>
    <row r="702" spans="1:7" x14ac:dyDescent="0.3">
      <c r="A702">
        <v>700</v>
      </c>
      <c r="B702">
        <f t="shared" si="21"/>
        <v>88</v>
      </c>
      <c r="C702">
        <f t="shared" si="20"/>
        <v>5</v>
      </c>
      <c r="D702">
        <v>9048</v>
      </c>
      <c r="E702" s="1">
        <f>VLOOKUP(B702,balance!J:K,2,FALSE)</f>
        <v>9700</v>
      </c>
      <c r="F702">
        <v>89</v>
      </c>
      <c r="G702">
        <f>IF(C702=8,VLOOKUP(B702-1,balance!X:Z,3,FALSE)/100,VLOOKUP(B702,balance!X:Z,2,FALSE)/100)</f>
        <v>3.2799999999999996E-2</v>
      </c>
    </row>
    <row r="703" spans="1:7" x14ac:dyDescent="0.3">
      <c r="A703">
        <v>701</v>
      </c>
      <c r="B703">
        <f t="shared" si="21"/>
        <v>88</v>
      </c>
      <c r="C703">
        <f t="shared" si="20"/>
        <v>6</v>
      </c>
      <c r="D703">
        <v>9048</v>
      </c>
      <c r="E703" s="1">
        <f>VLOOKUP(B703,balance!J:K,2,FALSE)</f>
        <v>9700</v>
      </c>
      <c r="F703">
        <v>89</v>
      </c>
      <c r="G703">
        <f>IF(C703=8,VLOOKUP(B703-1,balance!X:Z,3,FALSE)/100,VLOOKUP(B703,balance!X:Z,2,FALSE)/100)</f>
        <v>3.2799999999999996E-2</v>
      </c>
    </row>
    <row r="704" spans="1:7" x14ac:dyDescent="0.3">
      <c r="A704">
        <v>702</v>
      </c>
      <c r="B704">
        <f t="shared" si="21"/>
        <v>88</v>
      </c>
      <c r="C704">
        <f t="shared" si="20"/>
        <v>7</v>
      </c>
      <c r="D704">
        <v>9048</v>
      </c>
      <c r="E704" s="1">
        <f>VLOOKUP(B704,balance!J:K,2,FALSE)</f>
        <v>9700</v>
      </c>
      <c r="F704">
        <v>89</v>
      </c>
      <c r="G704">
        <f>IF(C704=8,VLOOKUP(B704-1,balance!X:Z,3,FALSE)/100,VLOOKUP(B704,balance!X:Z,2,FALSE)/100)</f>
        <v>3.2799999999999996E-2</v>
      </c>
    </row>
    <row r="705" spans="1:7" x14ac:dyDescent="0.3">
      <c r="A705">
        <v>703</v>
      </c>
      <c r="B705">
        <f t="shared" si="21"/>
        <v>89</v>
      </c>
      <c r="C705">
        <f t="shared" si="20"/>
        <v>8</v>
      </c>
      <c r="D705">
        <v>9048</v>
      </c>
      <c r="E705" s="1">
        <f>VLOOKUP(B705,balance!J:K,2,FALSE)</f>
        <v>9800</v>
      </c>
      <c r="F705">
        <v>89</v>
      </c>
      <c r="G705">
        <f>IF(C705=8,VLOOKUP(B705-1,balance!X:Z,3,FALSE)/100,VLOOKUP(B705,balance!X:Z,2,FALSE)/100)</f>
        <v>0.22959999999999997</v>
      </c>
    </row>
    <row r="706" spans="1:7" x14ac:dyDescent="0.3">
      <c r="A706">
        <v>704</v>
      </c>
      <c r="B706">
        <f t="shared" si="21"/>
        <v>89</v>
      </c>
      <c r="C706">
        <f t="shared" si="20"/>
        <v>1</v>
      </c>
      <c r="D706">
        <v>9048</v>
      </c>
      <c r="E706" s="1">
        <f>VLOOKUP(B706,balance!J:K,2,FALSE)</f>
        <v>9800</v>
      </c>
      <c r="F706">
        <v>89</v>
      </c>
      <c r="G706">
        <f>IF(C706=8,VLOOKUP(B706-1,balance!X:Z,3,FALSE)/100,VLOOKUP(B706,balance!X:Z,2,FALSE)/100)</f>
        <v>3.3499999999999995E-2</v>
      </c>
    </row>
    <row r="707" spans="1:7" x14ac:dyDescent="0.3">
      <c r="A707">
        <v>705</v>
      </c>
      <c r="B707">
        <f t="shared" si="21"/>
        <v>89</v>
      </c>
      <c r="C707">
        <f t="shared" si="20"/>
        <v>2</v>
      </c>
      <c r="D707">
        <v>9048</v>
      </c>
      <c r="E707" s="1">
        <f>VLOOKUP(B707,balance!J:K,2,FALSE)</f>
        <v>9800</v>
      </c>
      <c r="F707">
        <v>89</v>
      </c>
      <c r="G707">
        <f>IF(C707=8,VLOOKUP(B707-1,balance!X:Z,3,FALSE)/100,VLOOKUP(B707,balance!X:Z,2,FALSE)/100)</f>
        <v>3.3499999999999995E-2</v>
      </c>
    </row>
    <row r="708" spans="1:7" x14ac:dyDescent="0.3">
      <c r="A708">
        <v>706</v>
      </c>
      <c r="B708">
        <f t="shared" si="21"/>
        <v>89</v>
      </c>
      <c r="C708">
        <f t="shared" si="20"/>
        <v>3</v>
      </c>
      <c r="D708">
        <v>9048</v>
      </c>
      <c r="E708" s="1">
        <f>VLOOKUP(B708,balance!J:K,2,FALSE)</f>
        <v>9800</v>
      </c>
      <c r="F708">
        <v>89</v>
      </c>
      <c r="G708">
        <f>IF(C708=8,VLOOKUP(B708-1,balance!X:Z,3,FALSE)/100,VLOOKUP(B708,balance!X:Z,2,FALSE)/100)</f>
        <v>3.3499999999999995E-2</v>
      </c>
    </row>
    <row r="709" spans="1:7" x14ac:dyDescent="0.3">
      <c r="A709">
        <v>707</v>
      </c>
      <c r="B709">
        <f t="shared" si="21"/>
        <v>89</v>
      </c>
      <c r="C709">
        <f t="shared" si="20"/>
        <v>4</v>
      </c>
      <c r="D709">
        <v>9048</v>
      </c>
      <c r="E709" s="1">
        <f>VLOOKUP(B709,balance!J:K,2,FALSE)</f>
        <v>9800</v>
      </c>
      <c r="F709">
        <v>89</v>
      </c>
      <c r="G709">
        <f>IF(C709=8,VLOOKUP(B709-1,balance!X:Z,3,FALSE)/100,VLOOKUP(B709,balance!X:Z,2,FALSE)/100)</f>
        <v>3.3499999999999995E-2</v>
      </c>
    </row>
    <row r="710" spans="1:7" x14ac:dyDescent="0.3">
      <c r="A710">
        <v>708</v>
      </c>
      <c r="B710">
        <f t="shared" si="21"/>
        <v>89</v>
      </c>
      <c r="C710">
        <f t="shared" si="20"/>
        <v>5</v>
      </c>
      <c r="D710">
        <v>9048</v>
      </c>
      <c r="E710" s="1">
        <f>VLOOKUP(B710,balance!J:K,2,FALSE)</f>
        <v>9800</v>
      </c>
      <c r="F710">
        <v>89</v>
      </c>
      <c r="G710">
        <f>IF(C710=8,VLOOKUP(B710-1,balance!X:Z,3,FALSE)/100,VLOOKUP(B710,balance!X:Z,2,FALSE)/100)</f>
        <v>3.3499999999999995E-2</v>
      </c>
    </row>
    <row r="711" spans="1:7" x14ac:dyDescent="0.3">
      <c r="A711">
        <v>709</v>
      </c>
      <c r="B711">
        <f t="shared" si="21"/>
        <v>89</v>
      </c>
      <c r="C711">
        <f t="shared" si="20"/>
        <v>6</v>
      </c>
      <c r="D711">
        <v>9048</v>
      </c>
      <c r="E711" s="1">
        <f>VLOOKUP(B711,balance!J:K,2,FALSE)</f>
        <v>9800</v>
      </c>
      <c r="F711">
        <v>89</v>
      </c>
      <c r="G711">
        <f>IF(C711=8,VLOOKUP(B711-1,balance!X:Z,3,FALSE)/100,VLOOKUP(B711,balance!X:Z,2,FALSE)/100)</f>
        <v>3.3499999999999995E-2</v>
      </c>
    </row>
    <row r="712" spans="1:7" x14ac:dyDescent="0.3">
      <c r="A712">
        <v>710</v>
      </c>
      <c r="B712">
        <f t="shared" si="21"/>
        <v>89</v>
      </c>
      <c r="C712">
        <f t="shared" si="20"/>
        <v>7</v>
      </c>
      <c r="D712">
        <v>9048</v>
      </c>
      <c r="E712" s="1">
        <f>VLOOKUP(B712,balance!J:K,2,FALSE)</f>
        <v>9800</v>
      </c>
      <c r="F712">
        <v>89</v>
      </c>
      <c r="G712">
        <f>IF(C712=8,VLOOKUP(B712-1,balance!X:Z,3,FALSE)/100,VLOOKUP(B712,balance!X:Z,2,FALSE)/100)</f>
        <v>3.3499999999999995E-2</v>
      </c>
    </row>
    <row r="713" spans="1:7" x14ac:dyDescent="0.3">
      <c r="A713">
        <v>711</v>
      </c>
      <c r="B713">
        <f t="shared" si="21"/>
        <v>90</v>
      </c>
      <c r="C713">
        <f t="shared" si="20"/>
        <v>8</v>
      </c>
      <c r="D713">
        <v>9048</v>
      </c>
      <c r="E713" s="1">
        <f>VLOOKUP(B713,balance!J:K,2,FALSE)</f>
        <v>9900</v>
      </c>
      <c r="F713">
        <v>89</v>
      </c>
      <c r="G713">
        <f>IF(C713=8,VLOOKUP(B713-1,balance!X:Z,3,FALSE)/100,VLOOKUP(B713,balance!X:Z,2,FALSE)/100)</f>
        <v>0.23449999999999996</v>
      </c>
    </row>
    <row r="714" spans="1:7" x14ac:dyDescent="0.3">
      <c r="A714">
        <v>712</v>
      </c>
      <c r="B714">
        <f t="shared" si="21"/>
        <v>90</v>
      </c>
      <c r="C714">
        <f t="shared" si="20"/>
        <v>1</v>
      </c>
      <c r="D714">
        <v>9048</v>
      </c>
      <c r="E714" s="1">
        <f>VLOOKUP(B714,balance!J:K,2,FALSE)</f>
        <v>9900</v>
      </c>
      <c r="F714">
        <v>89</v>
      </c>
      <c r="G714">
        <f>IF(C714=8,VLOOKUP(B714-1,balance!X:Z,3,FALSE)/100,VLOOKUP(B714,balance!X:Z,2,FALSE)/100)</f>
        <v>3.4299999999999997E-2</v>
      </c>
    </row>
    <row r="715" spans="1:7" x14ac:dyDescent="0.3">
      <c r="A715">
        <v>713</v>
      </c>
      <c r="B715">
        <f t="shared" si="21"/>
        <v>90</v>
      </c>
      <c r="C715">
        <f t="shared" ref="C715:C778" si="22">C707</f>
        <v>2</v>
      </c>
      <c r="D715">
        <v>9048</v>
      </c>
      <c r="E715" s="1">
        <f>VLOOKUP(B715,balance!J:K,2,FALSE)</f>
        <v>9900</v>
      </c>
      <c r="F715">
        <v>89</v>
      </c>
      <c r="G715">
        <f>IF(C715=8,VLOOKUP(B715-1,balance!X:Z,3,FALSE)/100,VLOOKUP(B715,balance!X:Z,2,FALSE)/100)</f>
        <v>3.4299999999999997E-2</v>
      </c>
    </row>
    <row r="716" spans="1:7" x14ac:dyDescent="0.3">
      <c r="A716">
        <v>714</v>
      </c>
      <c r="B716">
        <f t="shared" si="21"/>
        <v>90</v>
      </c>
      <c r="C716">
        <f t="shared" si="22"/>
        <v>3</v>
      </c>
      <c r="D716">
        <v>9048</v>
      </c>
      <c r="E716" s="1">
        <f>VLOOKUP(B716,balance!J:K,2,FALSE)</f>
        <v>9900</v>
      </c>
      <c r="F716">
        <v>89</v>
      </c>
      <c r="G716">
        <f>IF(C716=8,VLOOKUP(B716-1,balance!X:Z,3,FALSE)/100,VLOOKUP(B716,balance!X:Z,2,FALSE)/100)</f>
        <v>3.4299999999999997E-2</v>
      </c>
    </row>
    <row r="717" spans="1:7" x14ac:dyDescent="0.3">
      <c r="A717">
        <v>715</v>
      </c>
      <c r="B717">
        <f t="shared" si="21"/>
        <v>90</v>
      </c>
      <c r="C717">
        <f t="shared" si="22"/>
        <v>4</v>
      </c>
      <c r="D717">
        <v>9048</v>
      </c>
      <c r="E717" s="1">
        <f>VLOOKUP(B717,balance!J:K,2,FALSE)</f>
        <v>9900</v>
      </c>
      <c r="F717">
        <v>89</v>
      </c>
      <c r="G717">
        <f>IF(C717=8,VLOOKUP(B717-1,balance!X:Z,3,FALSE)/100,VLOOKUP(B717,balance!X:Z,2,FALSE)/100)</f>
        <v>3.4299999999999997E-2</v>
      </c>
    </row>
    <row r="718" spans="1:7" x14ac:dyDescent="0.3">
      <c r="A718">
        <v>716</v>
      </c>
      <c r="B718">
        <f t="shared" si="21"/>
        <v>90</v>
      </c>
      <c r="C718">
        <f t="shared" si="22"/>
        <v>5</v>
      </c>
      <c r="D718">
        <v>9048</v>
      </c>
      <c r="E718" s="1">
        <f>VLOOKUP(B718,balance!J:K,2,FALSE)</f>
        <v>9900</v>
      </c>
      <c r="F718">
        <v>89</v>
      </c>
      <c r="G718">
        <f>IF(C718=8,VLOOKUP(B718-1,balance!X:Z,3,FALSE)/100,VLOOKUP(B718,balance!X:Z,2,FALSE)/100)</f>
        <v>3.4299999999999997E-2</v>
      </c>
    </row>
    <row r="719" spans="1:7" x14ac:dyDescent="0.3">
      <c r="A719">
        <v>717</v>
      </c>
      <c r="B719">
        <f t="shared" si="21"/>
        <v>90</v>
      </c>
      <c r="C719">
        <f t="shared" si="22"/>
        <v>6</v>
      </c>
      <c r="D719">
        <v>9048</v>
      </c>
      <c r="E719" s="1">
        <f>VLOOKUP(B719,balance!J:K,2,FALSE)</f>
        <v>9900</v>
      </c>
      <c r="F719">
        <v>89</v>
      </c>
      <c r="G719">
        <f>IF(C719=8,VLOOKUP(B719-1,balance!X:Z,3,FALSE)/100,VLOOKUP(B719,balance!X:Z,2,FALSE)/100)</f>
        <v>3.4299999999999997E-2</v>
      </c>
    </row>
    <row r="720" spans="1:7" x14ac:dyDescent="0.3">
      <c r="A720">
        <v>718</v>
      </c>
      <c r="B720">
        <f t="shared" si="21"/>
        <v>90</v>
      </c>
      <c r="C720">
        <f t="shared" si="22"/>
        <v>7</v>
      </c>
      <c r="D720">
        <v>9048</v>
      </c>
      <c r="E720" s="1">
        <f>VLOOKUP(B720,balance!J:K,2,FALSE)</f>
        <v>9900</v>
      </c>
      <c r="F720">
        <v>89</v>
      </c>
      <c r="G720">
        <f>IF(C720=8,VLOOKUP(B720-1,balance!X:Z,3,FALSE)/100,VLOOKUP(B720,balance!X:Z,2,FALSE)/100)</f>
        <v>3.4299999999999997E-2</v>
      </c>
    </row>
    <row r="721" spans="1:7" x14ac:dyDescent="0.3">
      <c r="A721">
        <v>719</v>
      </c>
      <c r="B721">
        <f t="shared" si="21"/>
        <v>91</v>
      </c>
      <c r="C721">
        <f t="shared" si="22"/>
        <v>8</v>
      </c>
      <c r="D721">
        <v>9048</v>
      </c>
      <c r="E721" s="1">
        <f>VLOOKUP(B721,balance!J:K,2,FALSE)</f>
        <v>10000</v>
      </c>
      <c r="F721">
        <v>89</v>
      </c>
      <c r="G721">
        <f>IF(C721=8,VLOOKUP(B721-1,balance!X:Z,3,FALSE)/100,VLOOKUP(B721,balance!X:Z,2,FALSE)/100)</f>
        <v>0.24009999999999998</v>
      </c>
    </row>
    <row r="722" spans="1:7" x14ac:dyDescent="0.3">
      <c r="A722">
        <v>720</v>
      </c>
      <c r="B722">
        <f t="shared" ref="B722:B785" si="23">B714+1</f>
        <v>91</v>
      </c>
      <c r="C722">
        <f t="shared" si="22"/>
        <v>1</v>
      </c>
      <c r="D722">
        <v>9048</v>
      </c>
      <c r="E722" s="1">
        <f>VLOOKUP(B722,balance!J:K,2,FALSE)</f>
        <v>10000</v>
      </c>
      <c r="F722">
        <v>89</v>
      </c>
      <c r="G722">
        <f>IF(C722=8,VLOOKUP(B722-1,balance!X:Z,3,FALSE)/100,VLOOKUP(B722,balance!X:Z,2,FALSE)/100)</f>
        <v>3.5099999999999999E-2</v>
      </c>
    </row>
    <row r="723" spans="1:7" x14ac:dyDescent="0.3">
      <c r="A723">
        <v>721</v>
      </c>
      <c r="B723">
        <f t="shared" si="23"/>
        <v>91</v>
      </c>
      <c r="C723">
        <f t="shared" si="22"/>
        <v>2</v>
      </c>
      <c r="D723">
        <v>9048</v>
      </c>
      <c r="E723" s="1">
        <f>VLOOKUP(B723,balance!J:K,2,FALSE)</f>
        <v>10000</v>
      </c>
      <c r="F723">
        <v>89</v>
      </c>
      <c r="G723">
        <f>IF(C723=8,VLOOKUP(B723-1,balance!X:Z,3,FALSE)/100,VLOOKUP(B723,balance!X:Z,2,FALSE)/100)</f>
        <v>3.5099999999999999E-2</v>
      </c>
    </row>
    <row r="724" spans="1:7" x14ac:dyDescent="0.3">
      <c r="A724">
        <v>722</v>
      </c>
      <c r="B724">
        <f t="shared" si="23"/>
        <v>91</v>
      </c>
      <c r="C724">
        <f t="shared" si="22"/>
        <v>3</v>
      </c>
      <c r="D724">
        <v>9048</v>
      </c>
      <c r="E724" s="1">
        <f>VLOOKUP(B724,balance!J:K,2,FALSE)</f>
        <v>10000</v>
      </c>
      <c r="F724">
        <v>89</v>
      </c>
      <c r="G724">
        <f>IF(C724=8,VLOOKUP(B724-1,balance!X:Z,3,FALSE)/100,VLOOKUP(B724,balance!X:Z,2,FALSE)/100)</f>
        <v>3.5099999999999999E-2</v>
      </c>
    </row>
    <row r="725" spans="1:7" x14ac:dyDescent="0.3">
      <c r="A725">
        <v>723</v>
      </c>
      <c r="B725">
        <f t="shared" si="23"/>
        <v>91</v>
      </c>
      <c r="C725">
        <f t="shared" si="22"/>
        <v>4</v>
      </c>
      <c r="D725">
        <v>9048</v>
      </c>
      <c r="E725" s="1">
        <f>VLOOKUP(B725,balance!J:K,2,FALSE)</f>
        <v>10000</v>
      </c>
      <c r="F725">
        <v>89</v>
      </c>
      <c r="G725">
        <f>IF(C725=8,VLOOKUP(B725-1,balance!X:Z,3,FALSE)/100,VLOOKUP(B725,balance!X:Z,2,FALSE)/100)</f>
        <v>3.5099999999999999E-2</v>
      </c>
    </row>
    <row r="726" spans="1:7" x14ac:dyDescent="0.3">
      <c r="A726">
        <v>724</v>
      </c>
      <c r="B726">
        <f t="shared" si="23"/>
        <v>91</v>
      </c>
      <c r="C726">
        <f t="shared" si="22"/>
        <v>5</v>
      </c>
      <c r="D726">
        <v>9048</v>
      </c>
      <c r="E726" s="1">
        <f>VLOOKUP(B726,balance!J:K,2,FALSE)</f>
        <v>10000</v>
      </c>
      <c r="F726">
        <v>89</v>
      </c>
      <c r="G726">
        <f>IF(C726=8,VLOOKUP(B726-1,balance!X:Z,3,FALSE)/100,VLOOKUP(B726,balance!X:Z,2,FALSE)/100)</f>
        <v>3.5099999999999999E-2</v>
      </c>
    </row>
    <row r="727" spans="1:7" x14ac:dyDescent="0.3">
      <c r="A727">
        <v>725</v>
      </c>
      <c r="B727">
        <f t="shared" si="23"/>
        <v>91</v>
      </c>
      <c r="C727">
        <f t="shared" si="22"/>
        <v>6</v>
      </c>
      <c r="D727">
        <v>9048</v>
      </c>
      <c r="E727" s="1">
        <f>VLOOKUP(B727,balance!J:K,2,FALSE)</f>
        <v>10000</v>
      </c>
      <c r="F727">
        <v>89</v>
      </c>
      <c r="G727">
        <f>IF(C727=8,VLOOKUP(B727-1,balance!X:Z,3,FALSE)/100,VLOOKUP(B727,balance!X:Z,2,FALSE)/100)</f>
        <v>3.5099999999999999E-2</v>
      </c>
    </row>
    <row r="728" spans="1:7" x14ac:dyDescent="0.3">
      <c r="A728">
        <v>726</v>
      </c>
      <c r="B728">
        <f t="shared" si="23"/>
        <v>91</v>
      </c>
      <c r="C728">
        <f t="shared" si="22"/>
        <v>7</v>
      </c>
      <c r="D728">
        <v>9048</v>
      </c>
      <c r="E728" s="1">
        <f>VLOOKUP(B728,balance!J:K,2,FALSE)</f>
        <v>10000</v>
      </c>
      <c r="F728">
        <v>89</v>
      </c>
      <c r="G728">
        <f>IF(C728=8,VLOOKUP(B728-1,balance!X:Z,3,FALSE)/100,VLOOKUP(B728,balance!X:Z,2,FALSE)/100)</f>
        <v>3.5099999999999999E-2</v>
      </c>
    </row>
    <row r="729" spans="1:7" x14ac:dyDescent="0.3">
      <c r="A729">
        <v>727</v>
      </c>
      <c r="B729">
        <f t="shared" si="23"/>
        <v>92</v>
      </c>
      <c r="C729">
        <f t="shared" si="22"/>
        <v>8</v>
      </c>
      <c r="D729">
        <v>9048</v>
      </c>
      <c r="E729" s="1">
        <f>VLOOKUP(B729,balance!J:K,2,FALSE)</f>
        <v>10100</v>
      </c>
      <c r="F729">
        <v>89</v>
      </c>
      <c r="G729">
        <f>IF(C729=8,VLOOKUP(B729-1,balance!X:Z,3,FALSE)/100,VLOOKUP(B729,balance!X:Z,2,FALSE)/100)</f>
        <v>0.2457</v>
      </c>
    </row>
    <row r="730" spans="1:7" x14ac:dyDescent="0.3">
      <c r="A730">
        <v>728</v>
      </c>
      <c r="B730">
        <f t="shared" si="23"/>
        <v>92</v>
      </c>
      <c r="C730">
        <f t="shared" si="22"/>
        <v>1</v>
      </c>
      <c r="D730">
        <v>9048</v>
      </c>
      <c r="E730" s="1">
        <f>VLOOKUP(B730,balance!J:K,2,FALSE)</f>
        <v>10100</v>
      </c>
      <c r="F730">
        <v>89</v>
      </c>
      <c r="G730">
        <f>IF(C730=8,VLOOKUP(B730-1,balance!X:Z,3,FALSE)/100,VLOOKUP(B730,balance!X:Z,2,FALSE)/100)</f>
        <v>3.5900000000000001E-2</v>
      </c>
    </row>
    <row r="731" spans="1:7" x14ac:dyDescent="0.3">
      <c r="A731">
        <v>729</v>
      </c>
      <c r="B731">
        <f t="shared" si="23"/>
        <v>92</v>
      </c>
      <c r="C731">
        <f t="shared" si="22"/>
        <v>2</v>
      </c>
      <c r="D731">
        <v>9048</v>
      </c>
      <c r="E731" s="1">
        <f>VLOOKUP(B731,balance!J:K,2,FALSE)</f>
        <v>10100</v>
      </c>
      <c r="F731">
        <v>89</v>
      </c>
      <c r="G731">
        <f>IF(C731=8,VLOOKUP(B731-1,balance!X:Z,3,FALSE)/100,VLOOKUP(B731,balance!X:Z,2,FALSE)/100)</f>
        <v>3.5900000000000001E-2</v>
      </c>
    </row>
    <row r="732" spans="1:7" x14ac:dyDescent="0.3">
      <c r="A732">
        <v>730</v>
      </c>
      <c r="B732">
        <f t="shared" si="23"/>
        <v>92</v>
      </c>
      <c r="C732">
        <f t="shared" si="22"/>
        <v>3</v>
      </c>
      <c r="D732">
        <v>9048</v>
      </c>
      <c r="E732" s="1">
        <f>VLOOKUP(B732,balance!J:K,2,FALSE)</f>
        <v>10100</v>
      </c>
      <c r="F732">
        <v>89</v>
      </c>
      <c r="G732">
        <f>IF(C732=8,VLOOKUP(B732-1,balance!X:Z,3,FALSE)/100,VLOOKUP(B732,balance!X:Z,2,FALSE)/100)</f>
        <v>3.5900000000000001E-2</v>
      </c>
    </row>
    <row r="733" spans="1:7" x14ac:dyDescent="0.3">
      <c r="A733">
        <v>731</v>
      </c>
      <c r="B733">
        <f t="shared" si="23"/>
        <v>92</v>
      </c>
      <c r="C733">
        <f t="shared" si="22"/>
        <v>4</v>
      </c>
      <c r="D733">
        <v>9048</v>
      </c>
      <c r="E733" s="1">
        <f>VLOOKUP(B733,balance!J:K,2,FALSE)</f>
        <v>10100</v>
      </c>
      <c r="F733">
        <v>89</v>
      </c>
      <c r="G733">
        <f>IF(C733=8,VLOOKUP(B733-1,balance!X:Z,3,FALSE)/100,VLOOKUP(B733,balance!X:Z,2,FALSE)/100)</f>
        <v>3.5900000000000001E-2</v>
      </c>
    </row>
    <row r="734" spans="1:7" x14ac:dyDescent="0.3">
      <c r="A734">
        <v>732</v>
      </c>
      <c r="B734">
        <f t="shared" si="23"/>
        <v>92</v>
      </c>
      <c r="C734">
        <f t="shared" si="22"/>
        <v>5</v>
      </c>
      <c r="D734">
        <v>9048</v>
      </c>
      <c r="E734" s="1">
        <f>VLOOKUP(B734,balance!J:K,2,FALSE)</f>
        <v>10100</v>
      </c>
      <c r="F734">
        <v>89</v>
      </c>
      <c r="G734">
        <f>IF(C734=8,VLOOKUP(B734-1,balance!X:Z,3,FALSE)/100,VLOOKUP(B734,balance!X:Z,2,FALSE)/100)</f>
        <v>3.5900000000000001E-2</v>
      </c>
    </row>
    <row r="735" spans="1:7" x14ac:dyDescent="0.3">
      <c r="A735">
        <v>733</v>
      </c>
      <c r="B735">
        <f t="shared" si="23"/>
        <v>92</v>
      </c>
      <c r="C735">
        <f t="shared" si="22"/>
        <v>6</v>
      </c>
      <c r="D735">
        <v>9048</v>
      </c>
      <c r="E735" s="1">
        <f>VLOOKUP(B735,balance!J:K,2,FALSE)</f>
        <v>10100</v>
      </c>
      <c r="F735">
        <v>89</v>
      </c>
      <c r="G735">
        <f>IF(C735=8,VLOOKUP(B735-1,balance!X:Z,3,FALSE)/100,VLOOKUP(B735,balance!X:Z,2,FALSE)/100)</f>
        <v>3.5900000000000001E-2</v>
      </c>
    </row>
    <row r="736" spans="1:7" x14ac:dyDescent="0.3">
      <c r="A736">
        <v>734</v>
      </c>
      <c r="B736">
        <f t="shared" si="23"/>
        <v>92</v>
      </c>
      <c r="C736">
        <f t="shared" si="22"/>
        <v>7</v>
      </c>
      <c r="D736">
        <v>9048</v>
      </c>
      <c r="E736" s="1">
        <f>VLOOKUP(B736,balance!J:K,2,FALSE)</f>
        <v>10100</v>
      </c>
      <c r="F736">
        <v>89</v>
      </c>
      <c r="G736">
        <f>IF(C736=8,VLOOKUP(B736-1,balance!X:Z,3,FALSE)/100,VLOOKUP(B736,balance!X:Z,2,FALSE)/100)</f>
        <v>3.5900000000000001E-2</v>
      </c>
    </row>
    <row r="737" spans="1:7" x14ac:dyDescent="0.3">
      <c r="A737">
        <v>735</v>
      </c>
      <c r="B737">
        <f t="shared" si="23"/>
        <v>93</v>
      </c>
      <c r="C737">
        <f t="shared" si="22"/>
        <v>8</v>
      </c>
      <c r="D737">
        <v>9048</v>
      </c>
      <c r="E737" s="1">
        <f>VLOOKUP(B737,balance!J:K,2,FALSE)</f>
        <v>10200</v>
      </c>
      <c r="F737">
        <v>89</v>
      </c>
      <c r="G737">
        <f>IF(C737=8,VLOOKUP(B737-1,balance!X:Z,3,FALSE)/100,VLOOKUP(B737,balance!X:Z,2,FALSE)/100)</f>
        <v>0.25129999999999997</v>
      </c>
    </row>
    <row r="738" spans="1:7" x14ac:dyDescent="0.3">
      <c r="A738">
        <v>736</v>
      </c>
      <c r="B738">
        <f t="shared" si="23"/>
        <v>93</v>
      </c>
      <c r="C738">
        <f t="shared" si="22"/>
        <v>1</v>
      </c>
      <c r="D738">
        <v>9048</v>
      </c>
      <c r="E738" s="1">
        <f>VLOOKUP(B738,balance!J:K,2,FALSE)</f>
        <v>10200</v>
      </c>
      <c r="F738">
        <v>89</v>
      </c>
      <c r="G738">
        <f>IF(C738=8,VLOOKUP(B738-1,balance!X:Z,3,FALSE)/100,VLOOKUP(B738,balance!X:Z,2,FALSE)/100)</f>
        <v>3.6699999999999997E-2</v>
      </c>
    </row>
    <row r="739" spans="1:7" x14ac:dyDescent="0.3">
      <c r="A739">
        <v>737</v>
      </c>
      <c r="B739">
        <f t="shared" si="23"/>
        <v>93</v>
      </c>
      <c r="C739">
        <f t="shared" si="22"/>
        <v>2</v>
      </c>
      <c r="D739">
        <v>9048</v>
      </c>
      <c r="E739" s="1">
        <f>VLOOKUP(B739,balance!J:K,2,FALSE)</f>
        <v>10200</v>
      </c>
      <c r="F739">
        <v>89</v>
      </c>
      <c r="G739">
        <f>IF(C739=8,VLOOKUP(B739-1,balance!X:Z,3,FALSE)/100,VLOOKUP(B739,balance!X:Z,2,FALSE)/100)</f>
        <v>3.6699999999999997E-2</v>
      </c>
    </row>
    <row r="740" spans="1:7" x14ac:dyDescent="0.3">
      <c r="A740">
        <v>738</v>
      </c>
      <c r="B740">
        <f t="shared" si="23"/>
        <v>93</v>
      </c>
      <c r="C740">
        <f t="shared" si="22"/>
        <v>3</v>
      </c>
      <c r="D740">
        <v>9048</v>
      </c>
      <c r="E740" s="1">
        <f>VLOOKUP(B740,balance!J:K,2,FALSE)</f>
        <v>10200</v>
      </c>
      <c r="F740">
        <v>89</v>
      </c>
      <c r="G740">
        <f>IF(C740=8,VLOOKUP(B740-1,balance!X:Z,3,FALSE)/100,VLOOKUP(B740,balance!X:Z,2,FALSE)/100)</f>
        <v>3.6699999999999997E-2</v>
      </c>
    </row>
    <row r="741" spans="1:7" x14ac:dyDescent="0.3">
      <c r="A741">
        <v>739</v>
      </c>
      <c r="B741">
        <f t="shared" si="23"/>
        <v>93</v>
      </c>
      <c r="C741">
        <f t="shared" si="22"/>
        <v>4</v>
      </c>
      <c r="D741">
        <v>9048</v>
      </c>
      <c r="E741" s="1">
        <f>VLOOKUP(B741,balance!J:K,2,FALSE)</f>
        <v>10200</v>
      </c>
      <c r="F741">
        <v>89</v>
      </c>
      <c r="G741">
        <f>IF(C741=8,VLOOKUP(B741-1,balance!X:Z,3,FALSE)/100,VLOOKUP(B741,balance!X:Z,2,FALSE)/100)</f>
        <v>3.6699999999999997E-2</v>
      </c>
    </row>
    <row r="742" spans="1:7" x14ac:dyDescent="0.3">
      <c r="A742">
        <v>740</v>
      </c>
      <c r="B742">
        <f t="shared" si="23"/>
        <v>93</v>
      </c>
      <c r="C742">
        <f t="shared" si="22"/>
        <v>5</v>
      </c>
      <c r="D742">
        <v>9048</v>
      </c>
      <c r="E742" s="1">
        <f>VLOOKUP(B742,balance!J:K,2,FALSE)</f>
        <v>10200</v>
      </c>
      <c r="F742">
        <v>89</v>
      </c>
      <c r="G742">
        <f>IF(C742=8,VLOOKUP(B742-1,balance!X:Z,3,FALSE)/100,VLOOKUP(B742,balance!X:Z,2,FALSE)/100)</f>
        <v>3.6699999999999997E-2</v>
      </c>
    </row>
    <row r="743" spans="1:7" x14ac:dyDescent="0.3">
      <c r="A743">
        <v>741</v>
      </c>
      <c r="B743">
        <f t="shared" si="23"/>
        <v>93</v>
      </c>
      <c r="C743">
        <f t="shared" si="22"/>
        <v>6</v>
      </c>
      <c r="D743">
        <v>9048</v>
      </c>
      <c r="E743" s="1">
        <f>VLOOKUP(B743,balance!J:K,2,FALSE)</f>
        <v>10200</v>
      </c>
      <c r="F743">
        <v>89</v>
      </c>
      <c r="G743">
        <f>IF(C743=8,VLOOKUP(B743-1,balance!X:Z,3,FALSE)/100,VLOOKUP(B743,balance!X:Z,2,FALSE)/100)</f>
        <v>3.6699999999999997E-2</v>
      </c>
    </row>
    <row r="744" spans="1:7" x14ac:dyDescent="0.3">
      <c r="A744">
        <v>742</v>
      </c>
      <c r="B744">
        <f t="shared" si="23"/>
        <v>93</v>
      </c>
      <c r="C744">
        <f t="shared" si="22"/>
        <v>7</v>
      </c>
      <c r="D744">
        <v>9048</v>
      </c>
      <c r="E744" s="1">
        <f>VLOOKUP(B744,balance!J:K,2,FALSE)</f>
        <v>10200</v>
      </c>
      <c r="F744">
        <v>89</v>
      </c>
      <c r="G744">
        <f>IF(C744=8,VLOOKUP(B744-1,balance!X:Z,3,FALSE)/100,VLOOKUP(B744,balance!X:Z,2,FALSE)/100)</f>
        <v>3.6699999999999997E-2</v>
      </c>
    </row>
    <row r="745" spans="1:7" x14ac:dyDescent="0.3">
      <c r="A745">
        <v>743</v>
      </c>
      <c r="B745">
        <f t="shared" si="23"/>
        <v>94</v>
      </c>
      <c r="C745">
        <f t="shared" si="22"/>
        <v>8</v>
      </c>
      <c r="D745">
        <v>9048</v>
      </c>
      <c r="E745" s="1">
        <f>VLOOKUP(B745,balance!J:K,2,FALSE)</f>
        <v>10300</v>
      </c>
      <c r="F745">
        <v>89</v>
      </c>
      <c r="G745">
        <f>IF(C745=8,VLOOKUP(B745-1,balance!X:Z,3,FALSE)/100,VLOOKUP(B745,balance!X:Z,2,FALSE)/100)</f>
        <v>0.25689999999999996</v>
      </c>
    </row>
    <row r="746" spans="1:7" x14ac:dyDescent="0.3">
      <c r="A746">
        <v>744</v>
      </c>
      <c r="B746">
        <f t="shared" si="23"/>
        <v>94</v>
      </c>
      <c r="C746">
        <f t="shared" si="22"/>
        <v>1</v>
      </c>
      <c r="D746">
        <v>9048</v>
      </c>
      <c r="E746" s="1">
        <f>VLOOKUP(B746,balance!J:K,2,FALSE)</f>
        <v>10300</v>
      </c>
      <c r="F746">
        <v>89</v>
      </c>
      <c r="G746">
        <f>IF(C746=8,VLOOKUP(B746-1,balance!X:Z,3,FALSE)/100,VLOOKUP(B746,balance!X:Z,2,FALSE)/100)</f>
        <v>3.7499999999999999E-2</v>
      </c>
    </row>
    <row r="747" spans="1:7" x14ac:dyDescent="0.3">
      <c r="A747">
        <v>745</v>
      </c>
      <c r="B747">
        <f t="shared" si="23"/>
        <v>94</v>
      </c>
      <c r="C747">
        <f t="shared" si="22"/>
        <v>2</v>
      </c>
      <c r="D747">
        <v>9048</v>
      </c>
      <c r="E747" s="1">
        <f>VLOOKUP(B747,balance!J:K,2,FALSE)</f>
        <v>10300</v>
      </c>
      <c r="F747">
        <v>89</v>
      </c>
      <c r="G747">
        <f>IF(C747=8,VLOOKUP(B747-1,balance!X:Z,3,FALSE)/100,VLOOKUP(B747,balance!X:Z,2,FALSE)/100)</f>
        <v>3.7499999999999999E-2</v>
      </c>
    </row>
    <row r="748" spans="1:7" x14ac:dyDescent="0.3">
      <c r="A748">
        <v>746</v>
      </c>
      <c r="B748">
        <f t="shared" si="23"/>
        <v>94</v>
      </c>
      <c r="C748">
        <f t="shared" si="22"/>
        <v>3</v>
      </c>
      <c r="D748">
        <v>9048</v>
      </c>
      <c r="E748" s="1">
        <f>VLOOKUP(B748,balance!J:K,2,FALSE)</f>
        <v>10300</v>
      </c>
      <c r="F748">
        <v>89</v>
      </c>
      <c r="G748">
        <f>IF(C748=8,VLOOKUP(B748-1,balance!X:Z,3,FALSE)/100,VLOOKUP(B748,balance!X:Z,2,FALSE)/100)</f>
        <v>3.7499999999999999E-2</v>
      </c>
    </row>
    <row r="749" spans="1:7" x14ac:dyDescent="0.3">
      <c r="A749">
        <v>747</v>
      </c>
      <c r="B749">
        <f t="shared" si="23"/>
        <v>94</v>
      </c>
      <c r="C749">
        <f t="shared" si="22"/>
        <v>4</v>
      </c>
      <c r="D749">
        <v>9048</v>
      </c>
      <c r="E749" s="1">
        <f>VLOOKUP(B749,balance!J:K,2,FALSE)</f>
        <v>10300</v>
      </c>
      <c r="F749">
        <v>89</v>
      </c>
      <c r="G749">
        <f>IF(C749=8,VLOOKUP(B749-1,balance!X:Z,3,FALSE)/100,VLOOKUP(B749,balance!X:Z,2,FALSE)/100)</f>
        <v>3.7499999999999999E-2</v>
      </c>
    </row>
    <row r="750" spans="1:7" x14ac:dyDescent="0.3">
      <c r="A750">
        <v>748</v>
      </c>
      <c r="B750">
        <f t="shared" si="23"/>
        <v>94</v>
      </c>
      <c r="C750">
        <f t="shared" si="22"/>
        <v>5</v>
      </c>
      <c r="D750">
        <v>9048</v>
      </c>
      <c r="E750" s="1">
        <f>VLOOKUP(B750,balance!J:K,2,FALSE)</f>
        <v>10300</v>
      </c>
      <c r="F750">
        <v>89</v>
      </c>
      <c r="G750">
        <f>IF(C750=8,VLOOKUP(B750-1,balance!X:Z,3,FALSE)/100,VLOOKUP(B750,balance!X:Z,2,FALSE)/100)</f>
        <v>3.7499999999999999E-2</v>
      </c>
    </row>
    <row r="751" spans="1:7" x14ac:dyDescent="0.3">
      <c r="A751">
        <v>749</v>
      </c>
      <c r="B751">
        <f t="shared" si="23"/>
        <v>94</v>
      </c>
      <c r="C751">
        <f t="shared" si="22"/>
        <v>6</v>
      </c>
      <c r="D751">
        <v>9048</v>
      </c>
      <c r="E751" s="1">
        <f>VLOOKUP(B751,balance!J:K,2,FALSE)</f>
        <v>10300</v>
      </c>
      <c r="F751">
        <v>89</v>
      </c>
      <c r="G751">
        <f>IF(C751=8,VLOOKUP(B751-1,balance!X:Z,3,FALSE)/100,VLOOKUP(B751,balance!X:Z,2,FALSE)/100)</f>
        <v>3.7499999999999999E-2</v>
      </c>
    </row>
    <row r="752" spans="1:7" x14ac:dyDescent="0.3">
      <c r="A752">
        <v>750</v>
      </c>
      <c r="B752">
        <f t="shared" si="23"/>
        <v>94</v>
      </c>
      <c r="C752">
        <f t="shared" si="22"/>
        <v>7</v>
      </c>
      <c r="D752">
        <v>9048</v>
      </c>
      <c r="E752" s="1">
        <f>VLOOKUP(B752,balance!J:K,2,FALSE)</f>
        <v>10300</v>
      </c>
      <c r="F752">
        <v>89</v>
      </c>
      <c r="G752">
        <f>IF(C752=8,VLOOKUP(B752-1,balance!X:Z,3,FALSE)/100,VLOOKUP(B752,balance!X:Z,2,FALSE)/100)</f>
        <v>3.7499999999999999E-2</v>
      </c>
    </row>
    <row r="753" spans="1:7" x14ac:dyDescent="0.3">
      <c r="A753">
        <v>751</v>
      </c>
      <c r="B753">
        <f t="shared" si="23"/>
        <v>95</v>
      </c>
      <c r="C753">
        <f t="shared" si="22"/>
        <v>8</v>
      </c>
      <c r="D753">
        <v>9048</v>
      </c>
      <c r="E753" s="1">
        <f>VLOOKUP(B753,balance!J:K,2,FALSE)</f>
        <v>10400</v>
      </c>
      <c r="F753">
        <v>89</v>
      </c>
      <c r="G753">
        <f>IF(C753=8,VLOOKUP(B753-1,balance!X:Z,3,FALSE)/100,VLOOKUP(B753,balance!X:Z,2,FALSE)/100)</f>
        <v>0.26250000000000001</v>
      </c>
    </row>
    <row r="754" spans="1:7" x14ac:dyDescent="0.3">
      <c r="A754">
        <v>752</v>
      </c>
      <c r="B754">
        <f t="shared" si="23"/>
        <v>95</v>
      </c>
      <c r="C754">
        <f t="shared" si="22"/>
        <v>1</v>
      </c>
      <c r="D754">
        <v>9048</v>
      </c>
      <c r="E754" s="1">
        <f>VLOOKUP(B754,balance!J:K,2,FALSE)</f>
        <v>10400</v>
      </c>
      <c r="F754">
        <v>89</v>
      </c>
      <c r="G754">
        <f>IF(C754=8,VLOOKUP(B754-1,balance!X:Z,3,FALSE)/100,VLOOKUP(B754,balance!X:Z,2,FALSE)/100)</f>
        <v>3.8299999999999994E-2</v>
      </c>
    </row>
    <row r="755" spans="1:7" x14ac:dyDescent="0.3">
      <c r="A755">
        <v>753</v>
      </c>
      <c r="B755">
        <f t="shared" si="23"/>
        <v>95</v>
      </c>
      <c r="C755">
        <f t="shared" si="22"/>
        <v>2</v>
      </c>
      <c r="D755">
        <v>9048</v>
      </c>
      <c r="E755" s="1">
        <f>VLOOKUP(B755,balance!J:K,2,FALSE)</f>
        <v>10400</v>
      </c>
      <c r="F755">
        <v>89</v>
      </c>
      <c r="G755">
        <f>IF(C755=8,VLOOKUP(B755-1,balance!X:Z,3,FALSE)/100,VLOOKUP(B755,balance!X:Z,2,FALSE)/100)</f>
        <v>3.8299999999999994E-2</v>
      </c>
    </row>
    <row r="756" spans="1:7" x14ac:dyDescent="0.3">
      <c r="A756">
        <v>754</v>
      </c>
      <c r="B756">
        <f t="shared" si="23"/>
        <v>95</v>
      </c>
      <c r="C756">
        <f t="shared" si="22"/>
        <v>3</v>
      </c>
      <c r="D756">
        <v>9048</v>
      </c>
      <c r="E756" s="1">
        <f>VLOOKUP(B756,balance!J:K,2,FALSE)</f>
        <v>10400</v>
      </c>
      <c r="F756">
        <v>89</v>
      </c>
      <c r="G756">
        <f>IF(C756=8,VLOOKUP(B756-1,balance!X:Z,3,FALSE)/100,VLOOKUP(B756,balance!X:Z,2,FALSE)/100)</f>
        <v>3.8299999999999994E-2</v>
      </c>
    </row>
    <row r="757" spans="1:7" x14ac:dyDescent="0.3">
      <c r="A757">
        <v>755</v>
      </c>
      <c r="B757">
        <f t="shared" si="23"/>
        <v>95</v>
      </c>
      <c r="C757">
        <f t="shared" si="22"/>
        <v>4</v>
      </c>
      <c r="D757">
        <v>9048</v>
      </c>
      <c r="E757" s="1">
        <f>VLOOKUP(B757,balance!J:K,2,FALSE)</f>
        <v>10400</v>
      </c>
      <c r="F757">
        <v>89</v>
      </c>
      <c r="G757">
        <f>IF(C757=8,VLOOKUP(B757-1,balance!X:Z,3,FALSE)/100,VLOOKUP(B757,balance!X:Z,2,FALSE)/100)</f>
        <v>3.8299999999999994E-2</v>
      </c>
    </row>
    <row r="758" spans="1:7" x14ac:dyDescent="0.3">
      <c r="A758">
        <v>756</v>
      </c>
      <c r="B758">
        <f t="shared" si="23"/>
        <v>95</v>
      </c>
      <c r="C758">
        <f t="shared" si="22"/>
        <v>5</v>
      </c>
      <c r="D758">
        <v>9048</v>
      </c>
      <c r="E758" s="1">
        <f>VLOOKUP(B758,balance!J:K,2,FALSE)</f>
        <v>10400</v>
      </c>
      <c r="F758">
        <v>89</v>
      </c>
      <c r="G758">
        <f>IF(C758=8,VLOOKUP(B758-1,balance!X:Z,3,FALSE)/100,VLOOKUP(B758,balance!X:Z,2,FALSE)/100)</f>
        <v>3.8299999999999994E-2</v>
      </c>
    </row>
    <row r="759" spans="1:7" x14ac:dyDescent="0.3">
      <c r="A759">
        <v>757</v>
      </c>
      <c r="B759">
        <f t="shared" si="23"/>
        <v>95</v>
      </c>
      <c r="C759">
        <f t="shared" si="22"/>
        <v>6</v>
      </c>
      <c r="D759">
        <v>9048</v>
      </c>
      <c r="E759" s="1">
        <f>VLOOKUP(B759,balance!J:K,2,FALSE)</f>
        <v>10400</v>
      </c>
      <c r="F759">
        <v>89</v>
      </c>
      <c r="G759">
        <f>IF(C759=8,VLOOKUP(B759-1,balance!X:Z,3,FALSE)/100,VLOOKUP(B759,balance!X:Z,2,FALSE)/100)</f>
        <v>3.8299999999999994E-2</v>
      </c>
    </row>
    <row r="760" spans="1:7" x14ac:dyDescent="0.3">
      <c r="A760">
        <v>758</v>
      </c>
      <c r="B760">
        <f t="shared" si="23"/>
        <v>95</v>
      </c>
      <c r="C760">
        <f t="shared" si="22"/>
        <v>7</v>
      </c>
      <c r="D760">
        <v>9048</v>
      </c>
      <c r="E760" s="1">
        <f>VLOOKUP(B760,balance!J:K,2,FALSE)</f>
        <v>10400</v>
      </c>
      <c r="F760">
        <v>89</v>
      </c>
      <c r="G760">
        <f>IF(C760=8,VLOOKUP(B760-1,balance!X:Z,3,FALSE)/100,VLOOKUP(B760,balance!X:Z,2,FALSE)/100)</f>
        <v>3.8299999999999994E-2</v>
      </c>
    </row>
    <row r="761" spans="1:7" x14ac:dyDescent="0.3">
      <c r="A761">
        <v>759</v>
      </c>
      <c r="B761">
        <f t="shared" si="23"/>
        <v>96</v>
      </c>
      <c r="C761">
        <f t="shared" si="22"/>
        <v>8</v>
      </c>
      <c r="D761">
        <v>9048</v>
      </c>
      <c r="E761" s="1">
        <f>VLOOKUP(B761,balance!J:K,2,FALSE)</f>
        <v>10500</v>
      </c>
      <c r="F761">
        <v>89</v>
      </c>
      <c r="G761">
        <f>IF(C761=8,VLOOKUP(B761-1,balance!X:Z,3,FALSE)/100,VLOOKUP(B761,balance!X:Z,2,FALSE)/100)</f>
        <v>0.2681</v>
      </c>
    </row>
    <row r="762" spans="1:7" x14ac:dyDescent="0.3">
      <c r="A762">
        <v>760</v>
      </c>
      <c r="B762">
        <f t="shared" si="23"/>
        <v>96</v>
      </c>
      <c r="C762">
        <f t="shared" si="22"/>
        <v>1</v>
      </c>
      <c r="D762">
        <v>9048</v>
      </c>
      <c r="E762" s="1">
        <f>VLOOKUP(B762,balance!J:K,2,FALSE)</f>
        <v>10500</v>
      </c>
      <c r="F762">
        <v>89</v>
      </c>
      <c r="G762">
        <f>IF(C762=8,VLOOKUP(B762-1,balance!X:Z,3,FALSE)/100,VLOOKUP(B762,balance!X:Z,2,FALSE)/100)</f>
        <v>3.9099999999999996E-2</v>
      </c>
    </row>
    <row r="763" spans="1:7" x14ac:dyDescent="0.3">
      <c r="A763">
        <v>761</v>
      </c>
      <c r="B763">
        <f t="shared" si="23"/>
        <v>96</v>
      </c>
      <c r="C763">
        <f t="shared" si="22"/>
        <v>2</v>
      </c>
      <c r="D763">
        <v>9048</v>
      </c>
      <c r="E763" s="1">
        <f>VLOOKUP(B763,balance!J:K,2,FALSE)</f>
        <v>10500</v>
      </c>
      <c r="F763">
        <v>89</v>
      </c>
      <c r="G763">
        <f>IF(C763=8,VLOOKUP(B763-1,balance!X:Z,3,FALSE)/100,VLOOKUP(B763,balance!X:Z,2,FALSE)/100)</f>
        <v>3.9099999999999996E-2</v>
      </c>
    </row>
    <row r="764" spans="1:7" x14ac:dyDescent="0.3">
      <c r="A764">
        <v>762</v>
      </c>
      <c r="B764">
        <f t="shared" si="23"/>
        <v>96</v>
      </c>
      <c r="C764">
        <f t="shared" si="22"/>
        <v>3</v>
      </c>
      <c r="D764">
        <v>9048</v>
      </c>
      <c r="E764" s="1">
        <f>VLOOKUP(B764,balance!J:K,2,FALSE)</f>
        <v>10500</v>
      </c>
      <c r="F764">
        <v>89</v>
      </c>
      <c r="G764">
        <f>IF(C764=8,VLOOKUP(B764-1,balance!X:Z,3,FALSE)/100,VLOOKUP(B764,balance!X:Z,2,FALSE)/100)</f>
        <v>3.9099999999999996E-2</v>
      </c>
    </row>
    <row r="765" spans="1:7" x14ac:dyDescent="0.3">
      <c r="A765">
        <v>763</v>
      </c>
      <c r="B765">
        <f t="shared" si="23"/>
        <v>96</v>
      </c>
      <c r="C765">
        <f t="shared" si="22"/>
        <v>4</v>
      </c>
      <c r="D765">
        <v>9048</v>
      </c>
      <c r="E765" s="1">
        <f>VLOOKUP(B765,balance!J:K,2,FALSE)</f>
        <v>10500</v>
      </c>
      <c r="F765">
        <v>89</v>
      </c>
      <c r="G765">
        <f>IF(C765=8,VLOOKUP(B765-1,balance!X:Z,3,FALSE)/100,VLOOKUP(B765,balance!X:Z,2,FALSE)/100)</f>
        <v>3.9099999999999996E-2</v>
      </c>
    </row>
    <row r="766" spans="1:7" x14ac:dyDescent="0.3">
      <c r="A766">
        <v>764</v>
      </c>
      <c r="B766">
        <f t="shared" si="23"/>
        <v>96</v>
      </c>
      <c r="C766">
        <f t="shared" si="22"/>
        <v>5</v>
      </c>
      <c r="D766">
        <v>9048</v>
      </c>
      <c r="E766" s="1">
        <f>VLOOKUP(B766,balance!J:K,2,FALSE)</f>
        <v>10500</v>
      </c>
      <c r="F766">
        <v>89</v>
      </c>
      <c r="G766">
        <f>IF(C766=8,VLOOKUP(B766-1,balance!X:Z,3,FALSE)/100,VLOOKUP(B766,balance!X:Z,2,FALSE)/100)</f>
        <v>3.9099999999999996E-2</v>
      </c>
    </row>
    <row r="767" spans="1:7" x14ac:dyDescent="0.3">
      <c r="A767">
        <v>765</v>
      </c>
      <c r="B767">
        <f t="shared" si="23"/>
        <v>96</v>
      </c>
      <c r="C767">
        <f t="shared" si="22"/>
        <v>6</v>
      </c>
      <c r="D767">
        <v>9048</v>
      </c>
      <c r="E767" s="1">
        <f>VLOOKUP(B767,balance!J:K,2,FALSE)</f>
        <v>10500</v>
      </c>
      <c r="F767">
        <v>89</v>
      </c>
      <c r="G767">
        <f>IF(C767=8,VLOOKUP(B767-1,balance!X:Z,3,FALSE)/100,VLOOKUP(B767,balance!X:Z,2,FALSE)/100)</f>
        <v>3.9099999999999996E-2</v>
      </c>
    </row>
    <row r="768" spans="1:7" x14ac:dyDescent="0.3">
      <c r="A768">
        <v>766</v>
      </c>
      <c r="B768">
        <f t="shared" si="23"/>
        <v>96</v>
      </c>
      <c r="C768">
        <f t="shared" si="22"/>
        <v>7</v>
      </c>
      <c r="D768">
        <v>9048</v>
      </c>
      <c r="E768" s="1">
        <f>VLOOKUP(B768,balance!J:K,2,FALSE)</f>
        <v>10500</v>
      </c>
      <c r="F768">
        <v>89</v>
      </c>
      <c r="G768">
        <f>IF(C768=8,VLOOKUP(B768-1,balance!X:Z,3,FALSE)/100,VLOOKUP(B768,balance!X:Z,2,FALSE)/100)</f>
        <v>3.9099999999999996E-2</v>
      </c>
    </row>
    <row r="769" spans="1:7" x14ac:dyDescent="0.3">
      <c r="A769">
        <v>767</v>
      </c>
      <c r="B769">
        <f t="shared" si="23"/>
        <v>97</v>
      </c>
      <c r="C769">
        <f t="shared" si="22"/>
        <v>8</v>
      </c>
      <c r="D769">
        <v>9048</v>
      </c>
      <c r="E769" s="1">
        <f>VLOOKUP(B769,balance!J:K,2,FALSE)</f>
        <v>10600</v>
      </c>
      <c r="F769">
        <v>89</v>
      </c>
      <c r="G769">
        <f>IF(C769=8,VLOOKUP(B769-1,balance!X:Z,3,FALSE)/100,VLOOKUP(B769,balance!X:Z,2,FALSE)/100)</f>
        <v>0.2737</v>
      </c>
    </row>
    <row r="770" spans="1:7" x14ac:dyDescent="0.3">
      <c r="A770">
        <v>768</v>
      </c>
      <c r="B770">
        <f t="shared" si="23"/>
        <v>97</v>
      </c>
      <c r="C770">
        <f t="shared" si="22"/>
        <v>1</v>
      </c>
      <c r="D770">
        <v>9048</v>
      </c>
      <c r="E770" s="1">
        <f>VLOOKUP(B770,balance!J:K,2,FALSE)</f>
        <v>10600</v>
      </c>
      <c r="F770">
        <v>89</v>
      </c>
      <c r="G770">
        <f>IF(C770=8,VLOOKUP(B770-1,balance!X:Z,3,FALSE)/100,VLOOKUP(B770,balance!X:Z,2,FALSE)/100)</f>
        <v>0.04</v>
      </c>
    </row>
    <row r="771" spans="1:7" x14ac:dyDescent="0.3">
      <c r="A771">
        <v>769</v>
      </c>
      <c r="B771">
        <f t="shared" si="23"/>
        <v>97</v>
      </c>
      <c r="C771">
        <f t="shared" si="22"/>
        <v>2</v>
      </c>
      <c r="D771">
        <v>9048</v>
      </c>
      <c r="E771" s="1">
        <f>VLOOKUP(B771,balance!J:K,2,FALSE)</f>
        <v>10600</v>
      </c>
      <c r="F771">
        <v>89</v>
      </c>
      <c r="G771">
        <f>IF(C771=8,VLOOKUP(B771-1,balance!X:Z,3,FALSE)/100,VLOOKUP(B771,balance!X:Z,2,FALSE)/100)</f>
        <v>0.04</v>
      </c>
    </row>
    <row r="772" spans="1:7" x14ac:dyDescent="0.3">
      <c r="A772">
        <v>770</v>
      </c>
      <c r="B772">
        <f t="shared" si="23"/>
        <v>97</v>
      </c>
      <c r="C772">
        <f t="shared" si="22"/>
        <v>3</v>
      </c>
      <c r="D772">
        <v>9048</v>
      </c>
      <c r="E772" s="1">
        <f>VLOOKUP(B772,balance!J:K,2,FALSE)</f>
        <v>10600</v>
      </c>
      <c r="F772">
        <v>89</v>
      </c>
      <c r="G772">
        <f>IF(C772=8,VLOOKUP(B772-1,balance!X:Z,3,FALSE)/100,VLOOKUP(B772,balance!X:Z,2,FALSE)/100)</f>
        <v>0.04</v>
      </c>
    </row>
    <row r="773" spans="1:7" x14ac:dyDescent="0.3">
      <c r="A773">
        <v>771</v>
      </c>
      <c r="B773">
        <f t="shared" si="23"/>
        <v>97</v>
      </c>
      <c r="C773">
        <f t="shared" si="22"/>
        <v>4</v>
      </c>
      <c r="D773">
        <v>9048</v>
      </c>
      <c r="E773" s="1">
        <f>VLOOKUP(B773,balance!J:K,2,FALSE)</f>
        <v>10600</v>
      </c>
      <c r="F773">
        <v>89</v>
      </c>
      <c r="G773">
        <f>IF(C773=8,VLOOKUP(B773-1,balance!X:Z,3,FALSE)/100,VLOOKUP(B773,balance!X:Z,2,FALSE)/100)</f>
        <v>0.04</v>
      </c>
    </row>
    <row r="774" spans="1:7" x14ac:dyDescent="0.3">
      <c r="A774">
        <v>772</v>
      </c>
      <c r="B774">
        <f t="shared" si="23"/>
        <v>97</v>
      </c>
      <c r="C774">
        <f t="shared" si="22"/>
        <v>5</v>
      </c>
      <c r="D774">
        <v>9048</v>
      </c>
      <c r="E774" s="1">
        <f>VLOOKUP(B774,balance!J:K,2,FALSE)</f>
        <v>10600</v>
      </c>
      <c r="F774">
        <v>89</v>
      </c>
      <c r="G774">
        <f>IF(C774=8,VLOOKUP(B774-1,balance!X:Z,3,FALSE)/100,VLOOKUP(B774,balance!X:Z,2,FALSE)/100)</f>
        <v>0.04</v>
      </c>
    </row>
    <row r="775" spans="1:7" x14ac:dyDescent="0.3">
      <c r="A775">
        <v>773</v>
      </c>
      <c r="B775">
        <f t="shared" si="23"/>
        <v>97</v>
      </c>
      <c r="C775">
        <f t="shared" si="22"/>
        <v>6</v>
      </c>
      <c r="D775">
        <v>9048</v>
      </c>
      <c r="E775" s="1">
        <f>VLOOKUP(B775,balance!J:K,2,FALSE)</f>
        <v>10600</v>
      </c>
      <c r="F775">
        <v>89</v>
      </c>
      <c r="G775">
        <f>IF(C775=8,VLOOKUP(B775-1,balance!X:Z,3,FALSE)/100,VLOOKUP(B775,balance!X:Z,2,FALSE)/100)</f>
        <v>0.04</v>
      </c>
    </row>
    <row r="776" spans="1:7" x14ac:dyDescent="0.3">
      <c r="A776">
        <v>774</v>
      </c>
      <c r="B776">
        <f t="shared" si="23"/>
        <v>97</v>
      </c>
      <c r="C776">
        <f t="shared" si="22"/>
        <v>7</v>
      </c>
      <c r="D776">
        <v>9048</v>
      </c>
      <c r="E776" s="1">
        <f>VLOOKUP(B776,balance!J:K,2,FALSE)</f>
        <v>10600</v>
      </c>
      <c r="F776">
        <v>89</v>
      </c>
      <c r="G776">
        <f>IF(C776=8,VLOOKUP(B776-1,balance!X:Z,3,FALSE)/100,VLOOKUP(B776,balance!X:Z,2,FALSE)/100)</f>
        <v>0.04</v>
      </c>
    </row>
    <row r="777" spans="1:7" x14ac:dyDescent="0.3">
      <c r="A777">
        <v>775</v>
      </c>
      <c r="B777">
        <f t="shared" si="23"/>
        <v>98</v>
      </c>
      <c r="C777">
        <f t="shared" si="22"/>
        <v>8</v>
      </c>
      <c r="D777">
        <v>9048</v>
      </c>
      <c r="E777" s="1">
        <f>VLOOKUP(B777,balance!J:K,2,FALSE)</f>
        <v>10700</v>
      </c>
      <c r="F777">
        <v>89</v>
      </c>
      <c r="G777">
        <f>IF(C777=8,VLOOKUP(B777-1,balance!X:Z,3,FALSE)/100,VLOOKUP(B777,balance!X:Z,2,FALSE)/100)</f>
        <v>0.28000000000000003</v>
      </c>
    </row>
    <row r="778" spans="1:7" x14ac:dyDescent="0.3">
      <c r="A778">
        <v>776</v>
      </c>
      <c r="B778">
        <f t="shared" si="23"/>
        <v>98</v>
      </c>
      <c r="C778">
        <f t="shared" si="22"/>
        <v>1</v>
      </c>
      <c r="D778">
        <v>9048</v>
      </c>
      <c r="E778" s="1">
        <f>VLOOKUP(B778,balance!J:K,2,FALSE)</f>
        <v>10700</v>
      </c>
      <c r="F778">
        <v>89</v>
      </c>
      <c r="G778">
        <f>IF(C778=8,VLOOKUP(B778-1,balance!X:Z,3,FALSE)/100,VLOOKUP(B778,balance!X:Z,2,FALSE)/100)</f>
        <v>4.0899999999999999E-2</v>
      </c>
    </row>
    <row r="779" spans="1:7" x14ac:dyDescent="0.3">
      <c r="A779">
        <v>777</v>
      </c>
      <c r="B779">
        <f t="shared" si="23"/>
        <v>98</v>
      </c>
      <c r="C779">
        <f t="shared" ref="C779:C842" si="24">C771</f>
        <v>2</v>
      </c>
      <c r="D779">
        <v>9048</v>
      </c>
      <c r="E779" s="1">
        <f>VLOOKUP(B779,balance!J:K,2,FALSE)</f>
        <v>10700</v>
      </c>
      <c r="F779">
        <v>89</v>
      </c>
      <c r="G779">
        <f>IF(C779=8,VLOOKUP(B779-1,balance!X:Z,3,FALSE)/100,VLOOKUP(B779,balance!X:Z,2,FALSE)/100)</f>
        <v>4.0899999999999999E-2</v>
      </c>
    </row>
    <row r="780" spans="1:7" x14ac:dyDescent="0.3">
      <c r="A780">
        <v>778</v>
      </c>
      <c r="B780">
        <f t="shared" si="23"/>
        <v>98</v>
      </c>
      <c r="C780">
        <f t="shared" si="24"/>
        <v>3</v>
      </c>
      <c r="D780">
        <v>9048</v>
      </c>
      <c r="E780" s="1">
        <f>VLOOKUP(B780,balance!J:K,2,FALSE)</f>
        <v>10700</v>
      </c>
      <c r="F780">
        <v>89</v>
      </c>
      <c r="G780">
        <f>IF(C780=8,VLOOKUP(B780-1,balance!X:Z,3,FALSE)/100,VLOOKUP(B780,balance!X:Z,2,FALSE)/100)</f>
        <v>4.0899999999999999E-2</v>
      </c>
    </row>
    <row r="781" spans="1:7" x14ac:dyDescent="0.3">
      <c r="A781">
        <v>779</v>
      </c>
      <c r="B781">
        <f t="shared" si="23"/>
        <v>98</v>
      </c>
      <c r="C781">
        <f t="shared" si="24"/>
        <v>4</v>
      </c>
      <c r="D781">
        <v>9048</v>
      </c>
      <c r="E781" s="1">
        <f>VLOOKUP(B781,balance!J:K,2,FALSE)</f>
        <v>10700</v>
      </c>
      <c r="F781">
        <v>89</v>
      </c>
      <c r="G781">
        <f>IF(C781=8,VLOOKUP(B781-1,balance!X:Z,3,FALSE)/100,VLOOKUP(B781,balance!X:Z,2,FALSE)/100)</f>
        <v>4.0899999999999999E-2</v>
      </c>
    </row>
    <row r="782" spans="1:7" x14ac:dyDescent="0.3">
      <c r="A782">
        <v>780</v>
      </c>
      <c r="B782">
        <f t="shared" si="23"/>
        <v>98</v>
      </c>
      <c r="C782">
        <f t="shared" si="24"/>
        <v>5</v>
      </c>
      <c r="D782">
        <v>9048</v>
      </c>
      <c r="E782" s="1">
        <f>VLOOKUP(B782,balance!J:K,2,FALSE)</f>
        <v>10700</v>
      </c>
      <c r="F782">
        <v>89</v>
      </c>
      <c r="G782">
        <f>IF(C782=8,VLOOKUP(B782-1,balance!X:Z,3,FALSE)/100,VLOOKUP(B782,balance!X:Z,2,FALSE)/100)</f>
        <v>4.0899999999999999E-2</v>
      </c>
    </row>
    <row r="783" spans="1:7" x14ac:dyDescent="0.3">
      <c r="A783">
        <v>781</v>
      </c>
      <c r="B783">
        <f t="shared" si="23"/>
        <v>98</v>
      </c>
      <c r="C783">
        <f t="shared" si="24"/>
        <v>6</v>
      </c>
      <c r="D783">
        <v>9048</v>
      </c>
      <c r="E783" s="1">
        <f>VLOOKUP(B783,balance!J:K,2,FALSE)</f>
        <v>10700</v>
      </c>
      <c r="F783">
        <v>89</v>
      </c>
      <c r="G783">
        <f>IF(C783=8,VLOOKUP(B783-1,balance!X:Z,3,FALSE)/100,VLOOKUP(B783,balance!X:Z,2,FALSE)/100)</f>
        <v>4.0899999999999999E-2</v>
      </c>
    </row>
    <row r="784" spans="1:7" x14ac:dyDescent="0.3">
      <c r="A784">
        <v>782</v>
      </c>
      <c r="B784">
        <f t="shared" si="23"/>
        <v>98</v>
      </c>
      <c r="C784">
        <f t="shared" si="24"/>
        <v>7</v>
      </c>
      <c r="D784">
        <v>9048</v>
      </c>
      <c r="E784" s="1">
        <f>VLOOKUP(B784,balance!J:K,2,FALSE)</f>
        <v>10700</v>
      </c>
      <c r="F784">
        <v>89</v>
      </c>
      <c r="G784">
        <f>IF(C784=8,VLOOKUP(B784-1,balance!X:Z,3,FALSE)/100,VLOOKUP(B784,balance!X:Z,2,FALSE)/100)</f>
        <v>4.0899999999999999E-2</v>
      </c>
    </row>
    <row r="785" spans="1:7" x14ac:dyDescent="0.3">
      <c r="A785">
        <v>783</v>
      </c>
      <c r="B785">
        <f t="shared" si="23"/>
        <v>99</v>
      </c>
      <c r="C785">
        <f t="shared" si="24"/>
        <v>8</v>
      </c>
      <c r="D785">
        <v>9048</v>
      </c>
      <c r="E785" s="1">
        <f>VLOOKUP(B785,balance!J:K,2,FALSE)</f>
        <v>10800</v>
      </c>
      <c r="F785">
        <v>89</v>
      </c>
      <c r="G785">
        <f>IF(C785=8,VLOOKUP(B785-1,balance!X:Z,3,FALSE)/100,VLOOKUP(B785,balance!X:Z,2,FALSE)/100)</f>
        <v>0.2863</v>
      </c>
    </row>
    <row r="786" spans="1:7" x14ac:dyDescent="0.3">
      <c r="A786">
        <v>784</v>
      </c>
      <c r="B786">
        <f t="shared" ref="B786:B849" si="25">B778+1</f>
        <v>99</v>
      </c>
      <c r="C786">
        <f t="shared" si="24"/>
        <v>1</v>
      </c>
      <c r="D786">
        <v>9048</v>
      </c>
      <c r="E786" s="1">
        <f>VLOOKUP(B786,balance!J:K,2,FALSE)</f>
        <v>10800</v>
      </c>
      <c r="F786">
        <v>89</v>
      </c>
      <c r="G786">
        <f>IF(C786=8,VLOOKUP(B786-1,balance!X:Z,3,FALSE)/100,VLOOKUP(B786,balance!X:Z,2,FALSE)/100)</f>
        <v>4.1799999999999997E-2</v>
      </c>
    </row>
    <row r="787" spans="1:7" x14ac:dyDescent="0.3">
      <c r="A787">
        <v>785</v>
      </c>
      <c r="B787">
        <f t="shared" si="25"/>
        <v>99</v>
      </c>
      <c r="C787">
        <f t="shared" si="24"/>
        <v>2</v>
      </c>
      <c r="D787">
        <v>9048</v>
      </c>
      <c r="E787" s="1">
        <f>VLOOKUP(B787,balance!J:K,2,FALSE)</f>
        <v>10800</v>
      </c>
      <c r="F787">
        <v>89</v>
      </c>
      <c r="G787">
        <f>IF(C787=8,VLOOKUP(B787-1,balance!X:Z,3,FALSE)/100,VLOOKUP(B787,balance!X:Z,2,FALSE)/100)</f>
        <v>4.1799999999999997E-2</v>
      </c>
    </row>
    <row r="788" spans="1:7" x14ac:dyDescent="0.3">
      <c r="A788">
        <v>786</v>
      </c>
      <c r="B788">
        <f t="shared" si="25"/>
        <v>99</v>
      </c>
      <c r="C788">
        <f t="shared" si="24"/>
        <v>3</v>
      </c>
      <c r="D788">
        <v>9048</v>
      </c>
      <c r="E788" s="1">
        <f>VLOOKUP(B788,balance!J:K,2,FALSE)</f>
        <v>10800</v>
      </c>
      <c r="F788">
        <v>89</v>
      </c>
      <c r="G788">
        <f>IF(C788=8,VLOOKUP(B788-1,balance!X:Z,3,FALSE)/100,VLOOKUP(B788,balance!X:Z,2,FALSE)/100)</f>
        <v>4.1799999999999997E-2</v>
      </c>
    </row>
    <row r="789" spans="1:7" x14ac:dyDescent="0.3">
      <c r="A789">
        <v>787</v>
      </c>
      <c r="B789">
        <f t="shared" si="25"/>
        <v>99</v>
      </c>
      <c r="C789">
        <f t="shared" si="24"/>
        <v>4</v>
      </c>
      <c r="D789">
        <v>9048</v>
      </c>
      <c r="E789" s="1">
        <f>VLOOKUP(B789,balance!J:K,2,FALSE)</f>
        <v>10800</v>
      </c>
      <c r="F789">
        <v>89</v>
      </c>
      <c r="G789">
        <f>IF(C789=8,VLOOKUP(B789-1,balance!X:Z,3,FALSE)/100,VLOOKUP(B789,balance!X:Z,2,FALSE)/100)</f>
        <v>4.1799999999999997E-2</v>
      </c>
    </row>
    <row r="790" spans="1:7" x14ac:dyDescent="0.3">
      <c r="A790">
        <v>788</v>
      </c>
      <c r="B790">
        <f t="shared" si="25"/>
        <v>99</v>
      </c>
      <c r="C790">
        <f t="shared" si="24"/>
        <v>5</v>
      </c>
      <c r="D790">
        <v>9048</v>
      </c>
      <c r="E790" s="1">
        <f>VLOOKUP(B790,balance!J:K,2,FALSE)</f>
        <v>10800</v>
      </c>
      <c r="F790">
        <v>89</v>
      </c>
      <c r="G790">
        <f>IF(C790=8,VLOOKUP(B790-1,balance!X:Z,3,FALSE)/100,VLOOKUP(B790,balance!X:Z,2,FALSE)/100)</f>
        <v>4.1799999999999997E-2</v>
      </c>
    </row>
    <row r="791" spans="1:7" x14ac:dyDescent="0.3">
      <c r="A791">
        <v>789</v>
      </c>
      <c r="B791">
        <f t="shared" si="25"/>
        <v>99</v>
      </c>
      <c r="C791">
        <f t="shared" si="24"/>
        <v>6</v>
      </c>
      <c r="D791">
        <v>9048</v>
      </c>
      <c r="E791" s="1">
        <f>VLOOKUP(B791,balance!J:K,2,FALSE)</f>
        <v>10800</v>
      </c>
      <c r="F791">
        <v>89</v>
      </c>
      <c r="G791">
        <f>IF(C791=8,VLOOKUP(B791-1,balance!X:Z,3,FALSE)/100,VLOOKUP(B791,balance!X:Z,2,FALSE)/100)</f>
        <v>4.1799999999999997E-2</v>
      </c>
    </row>
    <row r="792" spans="1:7" x14ac:dyDescent="0.3">
      <c r="A792">
        <v>790</v>
      </c>
      <c r="B792">
        <f t="shared" si="25"/>
        <v>99</v>
      </c>
      <c r="C792">
        <f t="shared" si="24"/>
        <v>7</v>
      </c>
      <c r="D792">
        <v>9048</v>
      </c>
      <c r="E792" s="1">
        <f>VLOOKUP(B792,balance!J:K,2,FALSE)</f>
        <v>10800</v>
      </c>
      <c r="F792">
        <v>89</v>
      </c>
      <c r="G792">
        <f>IF(C792=8,VLOOKUP(B792-1,balance!X:Z,3,FALSE)/100,VLOOKUP(B792,balance!X:Z,2,FALSE)/100)</f>
        <v>4.1799999999999997E-2</v>
      </c>
    </row>
    <row r="793" spans="1:7" x14ac:dyDescent="0.3">
      <c r="A793">
        <v>791</v>
      </c>
      <c r="B793">
        <f t="shared" si="25"/>
        <v>100</v>
      </c>
      <c r="C793">
        <f>C785</f>
        <v>8</v>
      </c>
      <c r="D793">
        <v>9048</v>
      </c>
      <c r="E793" s="1">
        <f>VLOOKUP(B793,balance!J:K,2,FALSE)</f>
        <v>10900</v>
      </c>
      <c r="F793">
        <v>89</v>
      </c>
      <c r="G793">
        <f>IF(C793=8,VLOOKUP(B793-1,balance!X:Z,3,FALSE)/100,VLOOKUP(B793,balance!X:Z,2,FALSE)/100)</f>
        <v>0.29259999999999997</v>
      </c>
    </row>
    <row r="794" spans="1:7" x14ac:dyDescent="0.3">
      <c r="A794">
        <v>792</v>
      </c>
      <c r="B794">
        <f t="shared" si="25"/>
        <v>100</v>
      </c>
      <c r="C794">
        <f t="shared" si="24"/>
        <v>1</v>
      </c>
      <c r="D794">
        <v>9048</v>
      </c>
      <c r="E794" s="1">
        <f>VLOOKUP(B794,balance!J:K,2,FALSE)</f>
        <v>10900</v>
      </c>
      <c r="F794">
        <v>89</v>
      </c>
      <c r="G794">
        <f>IF(C794=8,VLOOKUP(B794-1,balance!X:Z,3,FALSE)/100,VLOOKUP(B794,balance!X:Z,2,FALSE)/100)</f>
        <v>4.2699999999999995E-2</v>
      </c>
    </row>
    <row r="795" spans="1:7" x14ac:dyDescent="0.3">
      <c r="A795">
        <v>793</v>
      </c>
      <c r="B795">
        <f t="shared" si="25"/>
        <v>100</v>
      </c>
      <c r="C795">
        <f t="shared" si="24"/>
        <v>2</v>
      </c>
      <c r="D795">
        <v>9048</v>
      </c>
      <c r="E795" s="1">
        <f>VLOOKUP(B795,balance!J:K,2,FALSE)</f>
        <v>10900</v>
      </c>
      <c r="F795">
        <v>89</v>
      </c>
      <c r="G795">
        <f>IF(C795=8,VLOOKUP(B795-1,balance!X:Z,3,FALSE)/100,VLOOKUP(B795,balance!X:Z,2,FALSE)/100)</f>
        <v>4.2699999999999995E-2</v>
      </c>
    </row>
    <row r="796" spans="1:7" x14ac:dyDescent="0.3">
      <c r="A796">
        <v>794</v>
      </c>
      <c r="B796">
        <f t="shared" si="25"/>
        <v>100</v>
      </c>
      <c r="C796">
        <f t="shared" si="24"/>
        <v>3</v>
      </c>
      <c r="D796">
        <v>9048</v>
      </c>
      <c r="E796" s="1">
        <f>VLOOKUP(B796,balance!J:K,2,FALSE)</f>
        <v>10900</v>
      </c>
      <c r="F796">
        <v>89</v>
      </c>
      <c r="G796">
        <f>IF(C796=8,VLOOKUP(B796-1,balance!X:Z,3,FALSE)/100,VLOOKUP(B796,balance!X:Z,2,FALSE)/100)</f>
        <v>4.2699999999999995E-2</v>
      </c>
    </row>
    <row r="797" spans="1:7" x14ac:dyDescent="0.3">
      <c r="A797">
        <v>795</v>
      </c>
      <c r="B797">
        <f t="shared" si="25"/>
        <v>100</v>
      </c>
      <c r="C797">
        <f t="shared" si="24"/>
        <v>4</v>
      </c>
      <c r="D797">
        <v>9048</v>
      </c>
      <c r="E797" s="1">
        <f>VLOOKUP(B797,balance!J:K,2,FALSE)</f>
        <v>10900</v>
      </c>
      <c r="F797">
        <v>89</v>
      </c>
      <c r="G797">
        <f>IF(C797=8,VLOOKUP(B797-1,balance!X:Z,3,FALSE)/100,VLOOKUP(B797,balance!X:Z,2,FALSE)/100)</f>
        <v>4.2699999999999995E-2</v>
      </c>
    </row>
    <row r="798" spans="1:7" x14ac:dyDescent="0.3">
      <c r="A798">
        <v>796</v>
      </c>
      <c r="B798">
        <f t="shared" si="25"/>
        <v>100</v>
      </c>
      <c r="C798">
        <f t="shared" si="24"/>
        <v>5</v>
      </c>
      <c r="D798">
        <v>9048</v>
      </c>
      <c r="E798" s="1">
        <f>VLOOKUP(B798,balance!J:K,2,FALSE)</f>
        <v>10900</v>
      </c>
      <c r="F798">
        <v>89</v>
      </c>
      <c r="G798">
        <f>IF(C798=8,VLOOKUP(B798-1,balance!X:Z,3,FALSE)/100,VLOOKUP(B798,balance!X:Z,2,FALSE)/100)</f>
        <v>4.2699999999999995E-2</v>
      </c>
    </row>
    <row r="799" spans="1:7" x14ac:dyDescent="0.3">
      <c r="A799">
        <v>797</v>
      </c>
      <c r="B799">
        <f t="shared" si="25"/>
        <v>100</v>
      </c>
      <c r="C799">
        <f t="shared" si="24"/>
        <v>6</v>
      </c>
      <c r="D799">
        <v>9048</v>
      </c>
      <c r="E799" s="1">
        <f>VLOOKUP(B799,balance!J:K,2,FALSE)</f>
        <v>10900</v>
      </c>
      <c r="F799">
        <v>89</v>
      </c>
      <c r="G799">
        <f>IF(C799=8,VLOOKUP(B799-1,balance!X:Z,3,FALSE)/100,VLOOKUP(B799,balance!X:Z,2,FALSE)/100)</f>
        <v>4.2699999999999995E-2</v>
      </c>
    </row>
    <row r="800" spans="1:7" x14ac:dyDescent="0.3">
      <c r="A800">
        <v>798</v>
      </c>
      <c r="B800">
        <f t="shared" si="25"/>
        <v>100</v>
      </c>
      <c r="C800">
        <f t="shared" si="24"/>
        <v>7</v>
      </c>
      <c r="D800">
        <v>9048</v>
      </c>
      <c r="E800" s="1">
        <f>VLOOKUP(B800,balance!J:K,2,FALSE)</f>
        <v>10900</v>
      </c>
      <c r="F800">
        <v>89</v>
      </c>
      <c r="G800">
        <f>IF(C800=8,VLOOKUP(B800-1,balance!X:Z,3,FALSE)/100,VLOOKUP(B800,balance!X:Z,2,FALSE)/100)</f>
        <v>4.2699999999999995E-2</v>
      </c>
    </row>
    <row r="801" spans="1:7" x14ac:dyDescent="0.3">
      <c r="A801">
        <v>799</v>
      </c>
      <c r="B801">
        <f t="shared" si="25"/>
        <v>101</v>
      </c>
      <c r="C801">
        <f t="shared" si="24"/>
        <v>8</v>
      </c>
      <c r="D801">
        <v>9048</v>
      </c>
      <c r="E801" s="1">
        <f>VLOOKUP(B801,balance!J:K,2,FALSE)</f>
        <v>11000</v>
      </c>
      <c r="F801">
        <v>89</v>
      </c>
      <c r="G801">
        <f>IF(C801=8,VLOOKUP(B801-1,balance!X:Z,3,FALSE)/100,VLOOKUP(B801,balance!X:Z,2,FALSE)/100)</f>
        <v>0.29889999999999994</v>
      </c>
    </row>
    <row r="802" spans="1:7" x14ac:dyDescent="0.3">
      <c r="A802">
        <v>800</v>
      </c>
      <c r="B802">
        <f t="shared" si="25"/>
        <v>101</v>
      </c>
      <c r="C802">
        <f t="shared" si="24"/>
        <v>1</v>
      </c>
      <c r="D802">
        <v>9048</v>
      </c>
      <c r="E802" s="1">
        <f>VLOOKUP(B802,balance!J:K,2,FALSE)</f>
        <v>11000</v>
      </c>
      <c r="F802">
        <v>89</v>
      </c>
      <c r="G802">
        <f>IF(C802=8,VLOOKUP(B802-1,balance!X:Z,3,FALSE)/100,VLOOKUP(B802,balance!X:Z,2,FALSE)/100)</f>
        <v>4.3599999999999993E-2</v>
      </c>
    </row>
    <row r="803" spans="1:7" x14ac:dyDescent="0.3">
      <c r="A803">
        <v>801</v>
      </c>
      <c r="B803">
        <f t="shared" si="25"/>
        <v>101</v>
      </c>
      <c r="C803">
        <f t="shared" si="24"/>
        <v>2</v>
      </c>
      <c r="D803">
        <v>9048</v>
      </c>
      <c r="E803" s="1">
        <f>VLOOKUP(B803,balance!J:K,2,FALSE)</f>
        <v>11000</v>
      </c>
      <c r="F803">
        <v>89</v>
      </c>
      <c r="G803">
        <f>IF(C803=8,VLOOKUP(B803-1,balance!X:Z,3,FALSE)/100,VLOOKUP(B803,balance!X:Z,2,FALSE)/100)</f>
        <v>4.3599999999999993E-2</v>
      </c>
    </row>
    <row r="804" spans="1:7" x14ac:dyDescent="0.3">
      <c r="A804">
        <v>802</v>
      </c>
      <c r="B804">
        <f t="shared" si="25"/>
        <v>101</v>
      </c>
      <c r="C804">
        <f t="shared" si="24"/>
        <v>3</v>
      </c>
      <c r="D804">
        <v>9048</v>
      </c>
      <c r="E804" s="1">
        <f>VLOOKUP(B804,balance!J:K,2,FALSE)</f>
        <v>11000</v>
      </c>
      <c r="F804">
        <v>89</v>
      </c>
      <c r="G804">
        <f>IF(C804=8,VLOOKUP(B804-1,balance!X:Z,3,FALSE)/100,VLOOKUP(B804,balance!X:Z,2,FALSE)/100)</f>
        <v>4.3599999999999993E-2</v>
      </c>
    </row>
    <row r="805" spans="1:7" x14ac:dyDescent="0.3">
      <c r="A805">
        <v>803</v>
      </c>
      <c r="B805">
        <f t="shared" si="25"/>
        <v>101</v>
      </c>
      <c r="C805">
        <f t="shared" si="24"/>
        <v>4</v>
      </c>
      <c r="D805">
        <v>9048</v>
      </c>
      <c r="E805" s="1">
        <f>VLOOKUP(B805,balance!J:K,2,FALSE)</f>
        <v>11000</v>
      </c>
      <c r="F805">
        <v>89</v>
      </c>
      <c r="G805">
        <f>IF(C805=8,VLOOKUP(B805-1,balance!X:Z,3,FALSE)/100,VLOOKUP(B805,balance!X:Z,2,FALSE)/100)</f>
        <v>4.3599999999999993E-2</v>
      </c>
    </row>
    <row r="806" spans="1:7" x14ac:dyDescent="0.3">
      <c r="A806">
        <v>804</v>
      </c>
      <c r="B806">
        <f t="shared" si="25"/>
        <v>101</v>
      </c>
      <c r="C806">
        <f>C798</f>
        <v>5</v>
      </c>
      <c r="D806">
        <v>9048</v>
      </c>
      <c r="E806" s="1">
        <f>VLOOKUP(B806,balance!J:K,2,FALSE)</f>
        <v>11000</v>
      </c>
      <c r="F806">
        <v>89</v>
      </c>
      <c r="G806">
        <f>IF(C806=8,VLOOKUP(B806-1,balance!X:Z,3,FALSE)/100,VLOOKUP(B806,balance!X:Z,2,FALSE)/100)</f>
        <v>4.3599999999999993E-2</v>
      </c>
    </row>
    <row r="807" spans="1:7" x14ac:dyDescent="0.3">
      <c r="A807">
        <v>805</v>
      </c>
      <c r="B807">
        <f t="shared" si="25"/>
        <v>101</v>
      </c>
      <c r="C807">
        <f t="shared" si="24"/>
        <v>6</v>
      </c>
      <c r="D807">
        <v>9048</v>
      </c>
      <c r="E807" s="1">
        <f>VLOOKUP(B807,balance!J:K,2,FALSE)</f>
        <v>11000</v>
      </c>
      <c r="F807">
        <v>89</v>
      </c>
      <c r="G807">
        <f>IF(C807=8,VLOOKUP(B807-1,balance!X:Z,3,FALSE)/100,VLOOKUP(B807,balance!X:Z,2,FALSE)/100)</f>
        <v>4.3599999999999993E-2</v>
      </c>
    </row>
    <row r="808" spans="1:7" x14ac:dyDescent="0.3">
      <c r="A808">
        <v>806</v>
      </c>
      <c r="B808">
        <f t="shared" si="25"/>
        <v>101</v>
      </c>
      <c r="C808">
        <f t="shared" si="24"/>
        <v>7</v>
      </c>
      <c r="D808">
        <v>9048</v>
      </c>
      <c r="E808" s="1">
        <f>VLOOKUP(B808,balance!J:K,2,FALSE)</f>
        <v>11000</v>
      </c>
      <c r="F808">
        <v>89</v>
      </c>
      <c r="G808">
        <f>IF(C808=8,VLOOKUP(B808-1,balance!X:Z,3,FALSE)/100,VLOOKUP(B808,balance!X:Z,2,FALSE)/100)</f>
        <v>4.3599999999999993E-2</v>
      </c>
    </row>
    <row r="809" spans="1:7" x14ac:dyDescent="0.3">
      <c r="A809">
        <v>807</v>
      </c>
      <c r="B809">
        <f t="shared" si="25"/>
        <v>102</v>
      </c>
      <c r="C809">
        <f t="shared" si="24"/>
        <v>8</v>
      </c>
      <c r="D809">
        <v>9048</v>
      </c>
      <c r="E809" s="1">
        <f>VLOOKUP(B809,balance!J:K,2,FALSE)</f>
        <v>11100</v>
      </c>
      <c r="F809">
        <v>89</v>
      </c>
      <c r="G809">
        <f>IF(C809=8,VLOOKUP(B809-1,balance!X:Z,3,FALSE)/100,VLOOKUP(B809,balance!X:Z,2,FALSE)/100)</f>
        <v>0.30519999999999997</v>
      </c>
    </row>
    <row r="810" spans="1:7" x14ac:dyDescent="0.3">
      <c r="A810">
        <v>808</v>
      </c>
      <c r="B810">
        <f t="shared" si="25"/>
        <v>102</v>
      </c>
      <c r="C810">
        <f t="shared" si="24"/>
        <v>1</v>
      </c>
      <c r="D810">
        <v>9048</v>
      </c>
      <c r="E810" s="1">
        <f>VLOOKUP(B810,balance!J:K,2,FALSE)</f>
        <v>11100</v>
      </c>
      <c r="F810">
        <v>89</v>
      </c>
      <c r="G810">
        <f>IF(C810=8,VLOOKUP(B810-1,balance!X:Z,3,FALSE)/100,VLOOKUP(B810,balance!X:Z,2,FALSE)/100)</f>
        <v>4.4500000000000005E-2</v>
      </c>
    </row>
    <row r="811" spans="1:7" x14ac:dyDescent="0.3">
      <c r="A811">
        <v>809</v>
      </c>
      <c r="B811">
        <f t="shared" si="25"/>
        <v>102</v>
      </c>
      <c r="C811">
        <f t="shared" si="24"/>
        <v>2</v>
      </c>
      <c r="D811">
        <v>9048</v>
      </c>
      <c r="E811" s="1">
        <f>VLOOKUP(B811,balance!J:K,2,FALSE)</f>
        <v>11100</v>
      </c>
      <c r="F811">
        <v>89</v>
      </c>
      <c r="G811">
        <f>IF(C811=8,VLOOKUP(B811-1,balance!X:Z,3,FALSE)/100,VLOOKUP(B811,balance!X:Z,2,FALSE)/100)</f>
        <v>4.4500000000000005E-2</v>
      </c>
    </row>
    <row r="812" spans="1:7" x14ac:dyDescent="0.3">
      <c r="A812">
        <v>810</v>
      </c>
      <c r="B812">
        <f t="shared" si="25"/>
        <v>102</v>
      </c>
      <c r="C812">
        <f t="shared" si="24"/>
        <v>3</v>
      </c>
      <c r="D812">
        <v>9048</v>
      </c>
      <c r="E812" s="1">
        <f>VLOOKUP(B812,balance!J:K,2,FALSE)</f>
        <v>11100</v>
      </c>
      <c r="F812">
        <v>89</v>
      </c>
      <c r="G812">
        <f>IF(C812=8,VLOOKUP(B812-1,balance!X:Z,3,FALSE)/100,VLOOKUP(B812,balance!X:Z,2,FALSE)/100)</f>
        <v>4.4500000000000005E-2</v>
      </c>
    </row>
    <row r="813" spans="1:7" x14ac:dyDescent="0.3">
      <c r="A813">
        <v>811</v>
      </c>
      <c r="B813">
        <f t="shared" si="25"/>
        <v>102</v>
      </c>
      <c r="C813">
        <f t="shared" si="24"/>
        <v>4</v>
      </c>
      <c r="D813">
        <v>9048</v>
      </c>
      <c r="E813" s="1">
        <f>VLOOKUP(B813,balance!J:K,2,FALSE)</f>
        <v>11100</v>
      </c>
      <c r="F813">
        <v>89</v>
      </c>
      <c r="G813">
        <f>IF(C813=8,VLOOKUP(B813-1,balance!X:Z,3,FALSE)/100,VLOOKUP(B813,balance!X:Z,2,FALSE)/100)</f>
        <v>4.4500000000000005E-2</v>
      </c>
    </row>
    <row r="814" spans="1:7" x14ac:dyDescent="0.3">
      <c r="A814">
        <v>812</v>
      </c>
      <c r="B814">
        <f t="shared" si="25"/>
        <v>102</v>
      </c>
      <c r="C814">
        <f t="shared" si="24"/>
        <v>5</v>
      </c>
      <c r="D814">
        <v>9048</v>
      </c>
      <c r="E814" s="1">
        <f>VLOOKUP(B814,balance!J:K,2,FALSE)</f>
        <v>11100</v>
      </c>
      <c r="F814">
        <v>89</v>
      </c>
      <c r="G814">
        <f>IF(C814=8,VLOOKUP(B814-1,balance!X:Z,3,FALSE)/100,VLOOKUP(B814,balance!X:Z,2,FALSE)/100)</f>
        <v>4.4500000000000005E-2</v>
      </c>
    </row>
    <row r="815" spans="1:7" x14ac:dyDescent="0.3">
      <c r="A815">
        <v>813</v>
      </c>
      <c r="B815">
        <f t="shared" si="25"/>
        <v>102</v>
      </c>
      <c r="C815">
        <f t="shared" si="24"/>
        <v>6</v>
      </c>
      <c r="D815">
        <v>9048</v>
      </c>
      <c r="E815" s="1">
        <f>VLOOKUP(B815,balance!J:K,2,FALSE)</f>
        <v>11100</v>
      </c>
      <c r="F815">
        <v>89</v>
      </c>
      <c r="G815">
        <f>IF(C815=8,VLOOKUP(B815-1,balance!X:Z,3,FALSE)/100,VLOOKUP(B815,balance!X:Z,2,FALSE)/100)</f>
        <v>4.4500000000000005E-2</v>
      </c>
    </row>
    <row r="816" spans="1:7" x14ac:dyDescent="0.3">
      <c r="A816">
        <v>814</v>
      </c>
      <c r="B816">
        <f t="shared" si="25"/>
        <v>102</v>
      </c>
      <c r="C816">
        <f t="shared" si="24"/>
        <v>7</v>
      </c>
      <c r="D816">
        <v>9048</v>
      </c>
      <c r="E816" s="1">
        <f>VLOOKUP(B816,balance!J:K,2,FALSE)</f>
        <v>11100</v>
      </c>
      <c r="F816">
        <v>89</v>
      </c>
      <c r="G816">
        <f>IF(C816=8,VLOOKUP(B816-1,balance!X:Z,3,FALSE)/100,VLOOKUP(B816,balance!X:Z,2,FALSE)/100)</f>
        <v>4.4500000000000005E-2</v>
      </c>
    </row>
    <row r="817" spans="1:7" x14ac:dyDescent="0.3">
      <c r="A817">
        <v>815</v>
      </c>
      <c r="B817">
        <f t="shared" si="25"/>
        <v>103</v>
      </c>
      <c r="C817">
        <f t="shared" si="24"/>
        <v>8</v>
      </c>
      <c r="D817">
        <v>9048</v>
      </c>
      <c r="E817" s="1">
        <f>VLOOKUP(B817,balance!J:K,2,FALSE)</f>
        <v>11200</v>
      </c>
      <c r="F817">
        <v>89</v>
      </c>
      <c r="G817">
        <f>IF(C817=8,VLOOKUP(B817-1,balance!X:Z,3,FALSE)/100,VLOOKUP(B817,balance!X:Z,2,FALSE)/100)</f>
        <v>0.3115</v>
      </c>
    </row>
    <row r="818" spans="1:7" x14ac:dyDescent="0.3">
      <c r="A818">
        <v>816</v>
      </c>
      <c r="B818">
        <f t="shared" si="25"/>
        <v>103</v>
      </c>
      <c r="C818">
        <f t="shared" si="24"/>
        <v>1</v>
      </c>
      <c r="D818">
        <v>9048</v>
      </c>
      <c r="E818" s="1">
        <f>VLOOKUP(B818,balance!J:K,2,FALSE)</f>
        <v>11200</v>
      </c>
      <c r="F818">
        <v>89</v>
      </c>
      <c r="G818">
        <f>IF(C818=8,VLOOKUP(B818-1,balance!X:Z,3,FALSE)/100,VLOOKUP(B818,balance!X:Z,2,FALSE)/100)</f>
        <v>4.5499999999999999E-2</v>
      </c>
    </row>
    <row r="819" spans="1:7" x14ac:dyDescent="0.3">
      <c r="A819">
        <v>817</v>
      </c>
      <c r="B819">
        <f t="shared" si="25"/>
        <v>103</v>
      </c>
      <c r="C819">
        <f t="shared" si="24"/>
        <v>2</v>
      </c>
      <c r="D819">
        <v>9048</v>
      </c>
      <c r="E819" s="1">
        <f>VLOOKUP(B819,balance!J:K,2,FALSE)</f>
        <v>11200</v>
      </c>
      <c r="F819">
        <v>89</v>
      </c>
      <c r="G819">
        <f>IF(C819=8,VLOOKUP(B819-1,balance!X:Z,3,FALSE)/100,VLOOKUP(B819,balance!X:Z,2,FALSE)/100)</f>
        <v>4.5499999999999999E-2</v>
      </c>
    </row>
    <row r="820" spans="1:7" x14ac:dyDescent="0.3">
      <c r="A820">
        <v>818</v>
      </c>
      <c r="B820">
        <f t="shared" si="25"/>
        <v>103</v>
      </c>
      <c r="C820">
        <f t="shared" si="24"/>
        <v>3</v>
      </c>
      <c r="D820">
        <v>9048</v>
      </c>
      <c r="E820" s="1">
        <f>VLOOKUP(B820,balance!J:K,2,FALSE)</f>
        <v>11200</v>
      </c>
      <c r="F820">
        <v>89</v>
      </c>
      <c r="G820">
        <f>IF(C820=8,VLOOKUP(B820-1,balance!X:Z,3,FALSE)/100,VLOOKUP(B820,balance!X:Z,2,FALSE)/100)</f>
        <v>4.5499999999999999E-2</v>
      </c>
    </row>
    <row r="821" spans="1:7" x14ac:dyDescent="0.3">
      <c r="A821">
        <v>819</v>
      </c>
      <c r="B821">
        <f t="shared" si="25"/>
        <v>103</v>
      </c>
      <c r="C821">
        <f t="shared" si="24"/>
        <v>4</v>
      </c>
      <c r="D821">
        <v>9048</v>
      </c>
      <c r="E821" s="1">
        <f>VLOOKUP(B821,balance!J:K,2,FALSE)</f>
        <v>11200</v>
      </c>
      <c r="F821">
        <v>89</v>
      </c>
      <c r="G821">
        <f>IF(C821=8,VLOOKUP(B821-1,balance!X:Z,3,FALSE)/100,VLOOKUP(B821,balance!X:Z,2,FALSE)/100)</f>
        <v>4.5499999999999999E-2</v>
      </c>
    </row>
    <row r="822" spans="1:7" x14ac:dyDescent="0.3">
      <c r="A822">
        <v>820</v>
      </c>
      <c r="B822">
        <f t="shared" si="25"/>
        <v>103</v>
      </c>
      <c r="C822">
        <f t="shared" si="24"/>
        <v>5</v>
      </c>
      <c r="D822">
        <v>9048</v>
      </c>
      <c r="E822" s="1">
        <f>VLOOKUP(B822,balance!J:K,2,FALSE)</f>
        <v>11200</v>
      </c>
      <c r="F822">
        <v>89</v>
      </c>
      <c r="G822">
        <f>IF(C822=8,VLOOKUP(B822-1,balance!X:Z,3,FALSE)/100,VLOOKUP(B822,balance!X:Z,2,FALSE)/100)</f>
        <v>4.5499999999999999E-2</v>
      </c>
    </row>
    <row r="823" spans="1:7" x14ac:dyDescent="0.3">
      <c r="A823">
        <v>821</v>
      </c>
      <c r="B823">
        <f t="shared" si="25"/>
        <v>103</v>
      </c>
      <c r="C823">
        <f t="shared" si="24"/>
        <v>6</v>
      </c>
      <c r="D823">
        <v>9048</v>
      </c>
      <c r="E823" s="1">
        <f>VLOOKUP(B823,balance!J:K,2,FALSE)</f>
        <v>11200</v>
      </c>
      <c r="F823">
        <v>89</v>
      </c>
      <c r="G823">
        <f>IF(C823=8,VLOOKUP(B823-1,balance!X:Z,3,FALSE)/100,VLOOKUP(B823,balance!X:Z,2,FALSE)/100)</f>
        <v>4.5499999999999999E-2</v>
      </c>
    </row>
    <row r="824" spans="1:7" x14ac:dyDescent="0.3">
      <c r="A824">
        <v>822</v>
      </c>
      <c r="B824">
        <f t="shared" si="25"/>
        <v>103</v>
      </c>
      <c r="C824">
        <f t="shared" si="24"/>
        <v>7</v>
      </c>
      <c r="D824">
        <v>9048</v>
      </c>
      <c r="E824" s="1">
        <f>VLOOKUP(B824,balance!J:K,2,FALSE)</f>
        <v>11200</v>
      </c>
      <c r="F824">
        <v>89</v>
      </c>
      <c r="G824">
        <f>IF(C824=8,VLOOKUP(B824-1,balance!X:Z,3,FALSE)/100,VLOOKUP(B824,balance!X:Z,2,FALSE)/100)</f>
        <v>4.5499999999999999E-2</v>
      </c>
    </row>
    <row r="825" spans="1:7" x14ac:dyDescent="0.3">
      <c r="A825">
        <v>823</v>
      </c>
      <c r="B825">
        <f t="shared" si="25"/>
        <v>104</v>
      </c>
      <c r="C825">
        <f t="shared" si="24"/>
        <v>8</v>
      </c>
      <c r="D825">
        <v>9048</v>
      </c>
      <c r="E825" s="1">
        <f>VLOOKUP(B825,balance!J:K,2,FALSE)</f>
        <v>11300</v>
      </c>
      <c r="F825">
        <v>89</v>
      </c>
      <c r="G825">
        <f>IF(C825=8,VLOOKUP(B825-1,balance!X:Z,3,FALSE)/100,VLOOKUP(B825,balance!X:Z,2,FALSE)/100)</f>
        <v>0.31850000000000001</v>
      </c>
    </row>
    <row r="826" spans="1:7" x14ac:dyDescent="0.3">
      <c r="A826">
        <v>824</v>
      </c>
      <c r="B826">
        <f t="shared" si="25"/>
        <v>104</v>
      </c>
      <c r="C826">
        <f t="shared" si="24"/>
        <v>1</v>
      </c>
      <c r="D826">
        <v>9048</v>
      </c>
      <c r="E826" s="1">
        <f>VLOOKUP(B826,balance!J:K,2,FALSE)</f>
        <v>11300</v>
      </c>
      <c r="F826">
        <v>89</v>
      </c>
      <c r="G826">
        <f>IF(C826=8,VLOOKUP(B826-1,balance!X:Z,3,FALSE)/100,VLOOKUP(B826,balance!X:Z,2,FALSE)/100)</f>
        <v>4.6499999999999993E-2</v>
      </c>
    </row>
    <row r="827" spans="1:7" x14ac:dyDescent="0.3">
      <c r="A827">
        <v>825</v>
      </c>
      <c r="B827">
        <f t="shared" si="25"/>
        <v>104</v>
      </c>
      <c r="C827">
        <f t="shared" si="24"/>
        <v>2</v>
      </c>
      <c r="D827">
        <v>9048</v>
      </c>
      <c r="E827" s="1">
        <f>VLOOKUP(B827,balance!J:K,2,FALSE)</f>
        <v>11300</v>
      </c>
      <c r="F827">
        <v>89</v>
      </c>
      <c r="G827">
        <f>IF(C827=8,VLOOKUP(B827-1,balance!X:Z,3,FALSE)/100,VLOOKUP(B827,balance!X:Z,2,FALSE)/100)</f>
        <v>4.6499999999999993E-2</v>
      </c>
    </row>
    <row r="828" spans="1:7" x14ac:dyDescent="0.3">
      <c r="A828">
        <v>826</v>
      </c>
      <c r="B828">
        <f t="shared" si="25"/>
        <v>104</v>
      </c>
      <c r="C828">
        <f t="shared" si="24"/>
        <v>3</v>
      </c>
      <c r="D828">
        <v>9048</v>
      </c>
      <c r="E828" s="1">
        <f>VLOOKUP(B828,balance!J:K,2,FALSE)</f>
        <v>11300</v>
      </c>
      <c r="F828">
        <v>89</v>
      </c>
      <c r="G828">
        <f>IF(C828=8,VLOOKUP(B828-1,balance!X:Z,3,FALSE)/100,VLOOKUP(B828,balance!X:Z,2,FALSE)/100)</f>
        <v>4.6499999999999993E-2</v>
      </c>
    </row>
    <row r="829" spans="1:7" x14ac:dyDescent="0.3">
      <c r="A829">
        <v>827</v>
      </c>
      <c r="B829">
        <f t="shared" si="25"/>
        <v>104</v>
      </c>
      <c r="C829">
        <f t="shared" si="24"/>
        <v>4</v>
      </c>
      <c r="D829">
        <v>9048</v>
      </c>
      <c r="E829" s="1">
        <f>VLOOKUP(B829,balance!J:K,2,FALSE)</f>
        <v>11300</v>
      </c>
      <c r="F829">
        <v>89</v>
      </c>
      <c r="G829">
        <f>IF(C829=8,VLOOKUP(B829-1,balance!X:Z,3,FALSE)/100,VLOOKUP(B829,balance!X:Z,2,FALSE)/100)</f>
        <v>4.6499999999999993E-2</v>
      </c>
    </row>
    <row r="830" spans="1:7" x14ac:dyDescent="0.3">
      <c r="A830">
        <v>828</v>
      </c>
      <c r="B830">
        <f t="shared" si="25"/>
        <v>104</v>
      </c>
      <c r="C830">
        <f t="shared" si="24"/>
        <v>5</v>
      </c>
      <c r="D830">
        <v>9048</v>
      </c>
      <c r="E830" s="1">
        <f>VLOOKUP(B830,balance!J:K,2,FALSE)</f>
        <v>11300</v>
      </c>
      <c r="F830">
        <v>89</v>
      </c>
      <c r="G830">
        <f>IF(C830=8,VLOOKUP(B830-1,balance!X:Z,3,FALSE)/100,VLOOKUP(B830,balance!X:Z,2,FALSE)/100)</f>
        <v>4.6499999999999993E-2</v>
      </c>
    </row>
    <row r="831" spans="1:7" x14ac:dyDescent="0.3">
      <c r="A831">
        <v>829</v>
      </c>
      <c r="B831">
        <f t="shared" si="25"/>
        <v>104</v>
      </c>
      <c r="C831">
        <f t="shared" si="24"/>
        <v>6</v>
      </c>
      <c r="D831">
        <v>9048</v>
      </c>
      <c r="E831" s="1">
        <f>VLOOKUP(B831,balance!J:K,2,FALSE)</f>
        <v>11300</v>
      </c>
      <c r="F831">
        <v>89</v>
      </c>
      <c r="G831">
        <f>IF(C831=8,VLOOKUP(B831-1,balance!X:Z,3,FALSE)/100,VLOOKUP(B831,balance!X:Z,2,FALSE)/100)</f>
        <v>4.6499999999999993E-2</v>
      </c>
    </row>
    <row r="832" spans="1:7" x14ac:dyDescent="0.3">
      <c r="A832">
        <v>830</v>
      </c>
      <c r="B832">
        <f t="shared" si="25"/>
        <v>104</v>
      </c>
      <c r="C832">
        <f t="shared" si="24"/>
        <v>7</v>
      </c>
      <c r="D832">
        <v>9048</v>
      </c>
      <c r="E832" s="1">
        <f>VLOOKUP(B832,balance!J:K,2,FALSE)</f>
        <v>11300</v>
      </c>
      <c r="F832">
        <v>89</v>
      </c>
      <c r="G832">
        <f>IF(C832=8,VLOOKUP(B832-1,balance!X:Z,3,FALSE)/100,VLOOKUP(B832,balance!X:Z,2,FALSE)/100)</f>
        <v>4.6499999999999993E-2</v>
      </c>
    </row>
    <row r="833" spans="1:7" x14ac:dyDescent="0.3">
      <c r="A833">
        <v>831</v>
      </c>
      <c r="B833">
        <f t="shared" si="25"/>
        <v>105</v>
      </c>
      <c r="C833">
        <f t="shared" si="24"/>
        <v>8</v>
      </c>
      <c r="D833">
        <v>9048</v>
      </c>
      <c r="E833" s="1">
        <f>VLOOKUP(B833,balance!J:K,2,FALSE)</f>
        <v>11400</v>
      </c>
      <c r="F833">
        <v>89</v>
      </c>
      <c r="G833">
        <f>IF(C833=8,VLOOKUP(B833-1,balance!X:Z,3,FALSE)/100,VLOOKUP(B833,balance!X:Z,2,FALSE)/100)</f>
        <v>0.32549999999999996</v>
      </c>
    </row>
    <row r="834" spans="1:7" x14ac:dyDescent="0.3">
      <c r="A834">
        <v>832</v>
      </c>
      <c r="B834">
        <f t="shared" si="25"/>
        <v>105</v>
      </c>
      <c r="C834">
        <f t="shared" si="24"/>
        <v>1</v>
      </c>
      <c r="D834">
        <v>9048</v>
      </c>
      <c r="E834" s="1">
        <f>VLOOKUP(B834,balance!J:K,2,FALSE)</f>
        <v>11400</v>
      </c>
      <c r="F834">
        <v>89</v>
      </c>
      <c r="G834">
        <f>IF(C834=8,VLOOKUP(B834-1,balance!X:Z,3,FALSE)/100,VLOOKUP(B834,balance!X:Z,2,FALSE)/100)</f>
        <v>4.7500000000000001E-2</v>
      </c>
    </row>
    <row r="835" spans="1:7" x14ac:dyDescent="0.3">
      <c r="A835">
        <v>833</v>
      </c>
      <c r="B835">
        <f t="shared" si="25"/>
        <v>105</v>
      </c>
      <c r="C835">
        <f t="shared" si="24"/>
        <v>2</v>
      </c>
      <c r="D835">
        <v>9048</v>
      </c>
      <c r="E835" s="1">
        <f>VLOOKUP(B835,balance!J:K,2,FALSE)</f>
        <v>11400</v>
      </c>
      <c r="F835">
        <v>89</v>
      </c>
      <c r="G835">
        <f>IF(C835=8,VLOOKUP(B835-1,balance!X:Z,3,FALSE)/100,VLOOKUP(B835,balance!X:Z,2,FALSE)/100)</f>
        <v>4.7500000000000001E-2</v>
      </c>
    </row>
    <row r="836" spans="1:7" x14ac:dyDescent="0.3">
      <c r="A836">
        <v>834</v>
      </c>
      <c r="B836">
        <f t="shared" si="25"/>
        <v>105</v>
      </c>
      <c r="C836">
        <f t="shared" si="24"/>
        <v>3</v>
      </c>
      <c r="D836">
        <v>9048</v>
      </c>
      <c r="E836" s="1">
        <f>VLOOKUP(B836,balance!J:K,2,FALSE)</f>
        <v>11400</v>
      </c>
      <c r="F836">
        <v>89</v>
      </c>
      <c r="G836">
        <f>IF(C836=8,VLOOKUP(B836-1,balance!X:Z,3,FALSE)/100,VLOOKUP(B836,balance!X:Z,2,FALSE)/100)</f>
        <v>4.7500000000000001E-2</v>
      </c>
    </row>
    <row r="837" spans="1:7" x14ac:dyDescent="0.3">
      <c r="A837">
        <v>835</v>
      </c>
      <c r="B837">
        <f t="shared" si="25"/>
        <v>105</v>
      </c>
      <c r="C837">
        <f t="shared" si="24"/>
        <v>4</v>
      </c>
      <c r="D837">
        <v>9048</v>
      </c>
      <c r="E837" s="1">
        <f>VLOOKUP(B837,balance!J:K,2,FALSE)</f>
        <v>11400</v>
      </c>
      <c r="F837">
        <v>89</v>
      </c>
      <c r="G837">
        <f>IF(C837=8,VLOOKUP(B837-1,balance!X:Z,3,FALSE)/100,VLOOKUP(B837,balance!X:Z,2,FALSE)/100)</f>
        <v>4.7500000000000001E-2</v>
      </c>
    </row>
    <row r="838" spans="1:7" x14ac:dyDescent="0.3">
      <c r="A838">
        <v>836</v>
      </c>
      <c r="B838">
        <f t="shared" si="25"/>
        <v>105</v>
      </c>
      <c r="C838">
        <f t="shared" si="24"/>
        <v>5</v>
      </c>
      <c r="D838">
        <v>9048</v>
      </c>
      <c r="E838" s="1">
        <f>VLOOKUP(B838,balance!J:K,2,FALSE)</f>
        <v>11400</v>
      </c>
      <c r="F838">
        <v>89</v>
      </c>
      <c r="G838">
        <f>IF(C838=8,VLOOKUP(B838-1,balance!X:Z,3,FALSE)/100,VLOOKUP(B838,balance!X:Z,2,FALSE)/100)</f>
        <v>4.7500000000000001E-2</v>
      </c>
    </row>
    <row r="839" spans="1:7" x14ac:dyDescent="0.3">
      <c r="A839">
        <v>837</v>
      </c>
      <c r="B839">
        <f t="shared" si="25"/>
        <v>105</v>
      </c>
      <c r="C839">
        <f t="shared" si="24"/>
        <v>6</v>
      </c>
      <c r="D839">
        <v>9048</v>
      </c>
      <c r="E839" s="1">
        <f>VLOOKUP(B839,balance!J:K,2,FALSE)</f>
        <v>11400</v>
      </c>
      <c r="F839">
        <v>89</v>
      </c>
      <c r="G839">
        <f>IF(C839=8,VLOOKUP(B839-1,balance!X:Z,3,FALSE)/100,VLOOKUP(B839,balance!X:Z,2,FALSE)/100)</f>
        <v>4.7500000000000001E-2</v>
      </c>
    </row>
    <row r="840" spans="1:7" x14ac:dyDescent="0.3">
      <c r="A840">
        <v>838</v>
      </c>
      <c r="B840">
        <f t="shared" si="25"/>
        <v>105</v>
      </c>
      <c r="C840">
        <f t="shared" si="24"/>
        <v>7</v>
      </c>
      <c r="D840">
        <v>9048</v>
      </c>
      <c r="E840" s="1">
        <f>VLOOKUP(B840,balance!J:K,2,FALSE)</f>
        <v>11400</v>
      </c>
      <c r="F840">
        <v>89</v>
      </c>
      <c r="G840">
        <f>IF(C840=8,VLOOKUP(B840-1,balance!X:Z,3,FALSE)/100,VLOOKUP(B840,balance!X:Z,2,FALSE)/100)</f>
        <v>4.7500000000000001E-2</v>
      </c>
    </row>
    <row r="841" spans="1:7" x14ac:dyDescent="0.3">
      <c r="A841">
        <v>839</v>
      </c>
      <c r="B841">
        <f t="shared" si="25"/>
        <v>106</v>
      </c>
      <c r="C841">
        <f t="shared" si="24"/>
        <v>8</v>
      </c>
      <c r="D841">
        <v>9048</v>
      </c>
      <c r="E841" s="1">
        <f>VLOOKUP(B841,balance!J:K,2,FALSE)</f>
        <v>11500</v>
      </c>
      <c r="F841">
        <v>89</v>
      </c>
      <c r="G841">
        <f>IF(C841=8,VLOOKUP(B841-1,balance!X:Z,3,FALSE)/100,VLOOKUP(B841,balance!X:Z,2,FALSE)/100)</f>
        <v>0.33250000000000002</v>
      </c>
    </row>
    <row r="842" spans="1:7" x14ac:dyDescent="0.3">
      <c r="A842">
        <v>840</v>
      </c>
      <c r="B842">
        <f t="shared" si="25"/>
        <v>106</v>
      </c>
      <c r="C842">
        <f t="shared" si="24"/>
        <v>1</v>
      </c>
      <c r="D842">
        <v>9048</v>
      </c>
      <c r="E842" s="1">
        <f>VLOOKUP(B842,balance!J:K,2,FALSE)</f>
        <v>11500</v>
      </c>
      <c r="F842">
        <v>89</v>
      </c>
      <c r="G842">
        <f>IF(C842=8,VLOOKUP(B842-1,balance!X:Z,3,FALSE)/100,VLOOKUP(B842,balance!X:Z,2,FALSE)/100)</f>
        <v>4.8499999999999995E-2</v>
      </c>
    </row>
    <row r="843" spans="1:7" x14ac:dyDescent="0.3">
      <c r="A843">
        <v>841</v>
      </c>
      <c r="B843">
        <f t="shared" si="25"/>
        <v>106</v>
      </c>
      <c r="C843">
        <f t="shared" ref="C843:C906" si="26">C835</f>
        <v>2</v>
      </c>
      <c r="D843">
        <v>9048</v>
      </c>
      <c r="E843" s="1">
        <f>VLOOKUP(B843,balance!J:K,2,FALSE)</f>
        <v>11500</v>
      </c>
      <c r="F843">
        <v>89</v>
      </c>
      <c r="G843">
        <f>IF(C843=8,VLOOKUP(B843-1,balance!X:Z,3,FALSE)/100,VLOOKUP(B843,balance!X:Z,2,FALSE)/100)</f>
        <v>4.8499999999999995E-2</v>
      </c>
    </row>
    <row r="844" spans="1:7" x14ac:dyDescent="0.3">
      <c r="A844">
        <v>842</v>
      </c>
      <c r="B844">
        <f t="shared" si="25"/>
        <v>106</v>
      </c>
      <c r="C844">
        <f t="shared" si="26"/>
        <v>3</v>
      </c>
      <c r="D844">
        <v>9048</v>
      </c>
      <c r="E844" s="1">
        <f>VLOOKUP(B844,balance!J:K,2,FALSE)</f>
        <v>11500</v>
      </c>
      <c r="F844">
        <v>89</v>
      </c>
      <c r="G844">
        <f>IF(C844=8,VLOOKUP(B844-1,balance!X:Z,3,FALSE)/100,VLOOKUP(B844,balance!X:Z,2,FALSE)/100)</f>
        <v>4.8499999999999995E-2</v>
      </c>
    </row>
    <row r="845" spans="1:7" x14ac:dyDescent="0.3">
      <c r="A845">
        <v>843</v>
      </c>
      <c r="B845">
        <f t="shared" si="25"/>
        <v>106</v>
      </c>
      <c r="C845">
        <f t="shared" si="26"/>
        <v>4</v>
      </c>
      <c r="D845">
        <v>9048</v>
      </c>
      <c r="E845" s="1">
        <f>VLOOKUP(B845,balance!J:K,2,FALSE)</f>
        <v>11500</v>
      </c>
      <c r="F845">
        <v>89</v>
      </c>
      <c r="G845">
        <f>IF(C845=8,VLOOKUP(B845-1,balance!X:Z,3,FALSE)/100,VLOOKUP(B845,balance!X:Z,2,FALSE)/100)</f>
        <v>4.8499999999999995E-2</v>
      </c>
    </row>
    <row r="846" spans="1:7" x14ac:dyDescent="0.3">
      <c r="A846">
        <v>844</v>
      </c>
      <c r="B846">
        <f t="shared" si="25"/>
        <v>106</v>
      </c>
      <c r="C846">
        <f t="shared" si="26"/>
        <v>5</v>
      </c>
      <c r="D846">
        <v>9048</v>
      </c>
      <c r="E846" s="1">
        <f>VLOOKUP(B846,balance!J:K,2,FALSE)</f>
        <v>11500</v>
      </c>
      <c r="F846">
        <v>89</v>
      </c>
      <c r="G846">
        <f>IF(C846=8,VLOOKUP(B846-1,balance!X:Z,3,FALSE)/100,VLOOKUP(B846,balance!X:Z,2,FALSE)/100)</f>
        <v>4.8499999999999995E-2</v>
      </c>
    </row>
    <row r="847" spans="1:7" x14ac:dyDescent="0.3">
      <c r="A847">
        <v>845</v>
      </c>
      <c r="B847">
        <f t="shared" si="25"/>
        <v>106</v>
      </c>
      <c r="C847">
        <f t="shared" si="26"/>
        <v>6</v>
      </c>
      <c r="D847">
        <v>9048</v>
      </c>
      <c r="E847" s="1">
        <f>VLOOKUP(B847,balance!J:K,2,FALSE)</f>
        <v>11500</v>
      </c>
      <c r="F847">
        <v>89</v>
      </c>
      <c r="G847">
        <f>IF(C847=8,VLOOKUP(B847-1,balance!X:Z,3,FALSE)/100,VLOOKUP(B847,balance!X:Z,2,FALSE)/100)</f>
        <v>4.8499999999999995E-2</v>
      </c>
    </row>
    <row r="848" spans="1:7" x14ac:dyDescent="0.3">
      <c r="A848">
        <v>846</v>
      </c>
      <c r="B848">
        <f t="shared" si="25"/>
        <v>106</v>
      </c>
      <c r="C848">
        <f t="shared" si="26"/>
        <v>7</v>
      </c>
      <c r="D848">
        <v>9048</v>
      </c>
      <c r="E848" s="1">
        <f>VLOOKUP(B848,balance!J:K,2,FALSE)</f>
        <v>11500</v>
      </c>
      <c r="F848">
        <v>89</v>
      </c>
      <c r="G848">
        <f>IF(C848=8,VLOOKUP(B848-1,balance!X:Z,3,FALSE)/100,VLOOKUP(B848,balance!X:Z,2,FALSE)/100)</f>
        <v>4.8499999999999995E-2</v>
      </c>
    </row>
    <row r="849" spans="1:7" x14ac:dyDescent="0.3">
      <c r="A849">
        <v>847</v>
      </c>
      <c r="B849">
        <f t="shared" si="25"/>
        <v>107</v>
      </c>
      <c r="C849">
        <f t="shared" si="26"/>
        <v>8</v>
      </c>
      <c r="D849">
        <v>9048</v>
      </c>
      <c r="E849" s="1">
        <f>VLOOKUP(B849,balance!J:K,2,FALSE)</f>
        <v>11600</v>
      </c>
      <c r="F849">
        <v>89</v>
      </c>
      <c r="G849">
        <f>IF(C849=8,VLOOKUP(B849-1,balance!X:Z,3,FALSE)/100,VLOOKUP(B849,balance!X:Z,2,FALSE)/100)</f>
        <v>0.33949999999999997</v>
      </c>
    </row>
    <row r="850" spans="1:7" x14ac:dyDescent="0.3">
      <c r="A850">
        <v>848</v>
      </c>
      <c r="B850">
        <f t="shared" ref="B850:B913" si="27">B842+1</f>
        <v>107</v>
      </c>
      <c r="C850">
        <f t="shared" si="26"/>
        <v>1</v>
      </c>
      <c r="D850">
        <v>9048</v>
      </c>
      <c r="E850" s="1">
        <f>VLOOKUP(B850,balance!J:K,2,FALSE)</f>
        <v>11600</v>
      </c>
      <c r="F850">
        <v>89</v>
      </c>
      <c r="G850">
        <f>IF(C850=8,VLOOKUP(B850-1,balance!X:Z,3,FALSE)/100,VLOOKUP(B850,balance!X:Z,2,FALSE)/100)</f>
        <v>4.9500000000000002E-2</v>
      </c>
    </row>
    <row r="851" spans="1:7" x14ac:dyDescent="0.3">
      <c r="A851">
        <v>849</v>
      </c>
      <c r="B851">
        <f t="shared" si="27"/>
        <v>107</v>
      </c>
      <c r="C851">
        <f t="shared" si="26"/>
        <v>2</v>
      </c>
      <c r="D851">
        <v>9048</v>
      </c>
      <c r="E851" s="1">
        <f>VLOOKUP(B851,balance!J:K,2,FALSE)</f>
        <v>11600</v>
      </c>
      <c r="F851">
        <v>89</v>
      </c>
      <c r="G851">
        <f>IF(C851=8,VLOOKUP(B851-1,balance!X:Z,3,FALSE)/100,VLOOKUP(B851,balance!X:Z,2,FALSE)/100)</f>
        <v>4.9500000000000002E-2</v>
      </c>
    </row>
    <row r="852" spans="1:7" x14ac:dyDescent="0.3">
      <c r="A852">
        <v>850</v>
      </c>
      <c r="B852">
        <f t="shared" si="27"/>
        <v>107</v>
      </c>
      <c r="C852">
        <f t="shared" si="26"/>
        <v>3</v>
      </c>
      <c r="D852">
        <v>9048</v>
      </c>
      <c r="E852" s="1">
        <f>VLOOKUP(B852,balance!J:K,2,FALSE)</f>
        <v>11600</v>
      </c>
      <c r="F852">
        <v>89</v>
      </c>
      <c r="G852">
        <f>IF(C852=8,VLOOKUP(B852-1,balance!X:Z,3,FALSE)/100,VLOOKUP(B852,balance!X:Z,2,FALSE)/100)</f>
        <v>4.9500000000000002E-2</v>
      </c>
    </row>
    <row r="853" spans="1:7" x14ac:dyDescent="0.3">
      <c r="A853">
        <v>851</v>
      </c>
      <c r="B853">
        <f t="shared" si="27"/>
        <v>107</v>
      </c>
      <c r="C853">
        <f t="shared" si="26"/>
        <v>4</v>
      </c>
      <c r="D853">
        <v>9048</v>
      </c>
      <c r="E853" s="1">
        <f>VLOOKUP(B853,balance!J:K,2,FALSE)</f>
        <v>11600</v>
      </c>
      <c r="F853">
        <v>89</v>
      </c>
      <c r="G853">
        <f>IF(C853=8,VLOOKUP(B853-1,balance!X:Z,3,FALSE)/100,VLOOKUP(B853,balance!X:Z,2,FALSE)/100)</f>
        <v>4.9500000000000002E-2</v>
      </c>
    </row>
    <row r="854" spans="1:7" x14ac:dyDescent="0.3">
      <c r="A854">
        <v>852</v>
      </c>
      <c r="B854">
        <f t="shared" si="27"/>
        <v>107</v>
      </c>
      <c r="C854">
        <f t="shared" si="26"/>
        <v>5</v>
      </c>
      <c r="D854">
        <v>9048</v>
      </c>
      <c r="E854" s="1">
        <f>VLOOKUP(B854,balance!J:K,2,FALSE)</f>
        <v>11600</v>
      </c>
      <c r="F854">
        <v>89</v>
      </c>
      <c r="G854">
        <f>IF(C854=8,VLOOKUP(B854-1,balance!X:Z,3,FALSE)/100,VLOOKUP(B854,balance!X:Z,2,FALSE)/100)</f>
        <v>4.9500000000000002E-2</v>
      </c>
    </row>
    <row r="855" spans="1:7" x14ac:dyDescent="0.3">
      <c r="A855">
        <v>853</v>
      </c>
      <c r="B855">
        <f t="shared" si="27"/>
        <v>107</v>
      </c>
      <c r="C855">
        <f t="shared" si="26"/>
        <v>6</v>
      </c>
      <c r="D855">
        <v>9048</v>
      </c>
      <c r="E855" s="1">
        <f>VLOOKUP(B855,balance!J:K,2,FALSE)</f>
        <v>11600</v>
      </c>
      <c r="F855">
        <v>89</v>
      </c>
      <c r="G855">
        <f>IF(C855=8,VLOOKUP(B855-1,balance!X:Z,3,FALSE)/100,VLOOKUP(B855,balance!X:Z,2,FALSE)/100)</f>
        <v>4.9500000000000002E-2</v>
      </c>
    </row>
    <row r="856" spans="1:7" x14ac:dyDescent="0.3">
      <c r="A856">
        <v>854</v>
      </c>
      <c r="B856">
        <f t="shared" si="27"/>
        <v>107</v>
      </c>
      <c r="C856">
        <f t="shared" si="26"/>
        <v>7</v>
      </c>
      <c r="D856">
        <v>9048</v>
      </c>
      <c r="E856" s="1">
        <f>VLOOKUP(B856,balance!J:K,2,FALSE)</f>
        <v>11600</v>
      </c>
      <c r="F856">
        <v>89</v>
      </c>
      <c r="G856">
        <f>IF(C856=8,VLOOKUP(B856-1,balance!X:Z,3,FALSE)/100,VLOOKUP(B856,balance!X:Z,2,FALSE)/100)</f>
        <v>4.9500000000000002E-2</v>
      </c>
    </row>
    <row r="857" spans="1:7" x14ac:dyDescent="0.3">
      <c r="A857">
        <v>855</v>
      </c>
      <c r="B857">
        <f t="shared" si="27"/>
        <v>108</v>
      </c>
      <c r="C857">
        <f t="shared" si="26"/>
        <v>8</v>
      </c>
      <c r="D857">
        <v>9048</v>
      </c>
      <c r="E857" s="1">
        <f>VLOOKUP(B857,balance!J:K,2,FALSE)</f>
        <v>11700</v>
      </c>
      <c r="F857">
        <v>89</v>
      </c>
      <c r="G857">
        <f>IF(C857=8,VLOOKUP(B857-1,balance!X:Z,3,FALSE)/100,VLOOKUP(B857,balance!X:Z,2,FALSE)/100)</f>
        <v>0.34649999999999997</v>
      </c>
    </row>
    <row r="858" spans="1:7" x14ac:dyDescent="0.3">
      <c r="A858">
        <v>856</v>
      </c>
      <c r="B858">
        <f t="shared" si="27"/>
        <v>108</v>
      </c>
      <c r="C858">
        <f t="shared" si="26"/>
        <v>1</v>
      </c>
      <c r="D858">
        <v>9048</v>
      </c>
      <c r="E858" s="1">
        <f>VLOOKUP(B858,balance!J:K,2,FALSE)</f>
        <v>11700</v>
      </c>
      <c r="F858">
        <v>89</v>
      </c>
      <c r="G858">
        <f>IF(C858=8,VLOOKUP(B858-1,balance!X:Z,3,FALSE)/100,VLOOKUP(B858,balance!X:Z,2,FALSE)/100)</f>
        <v>5.0599999999999999E-2</v>
      </c>
    </row>
    <row r="859" spans="1:7" x14ac:dyDescent="0.3">
      <c r="A859">
        <v>857</v>
      </c>
      <c r="B859">
        <f t="shared" si="27"/>
        <v>108</v>
      </c>
      <c r="C859">
        <f t="shared" si="26"/>
        <v>2</v>
      </c>
      <c r="D859">
        <v>9048</v>
      </c>
      <c r="E859" s="1">
        <f>VLOOKUP(B859,balance!J:K,2,FALSE)</f>
        <v>11700</v>
      </c>
      <c r="F859">
        <v>89</v>
      </c>
      <c r="G859">
        <f>IF(C859=8,VLOOKUP(B859-1,balance!X:Z,3,FALSE)/100,VLOOKUP(B859,balance!X:Z,2,FALSE)/100)</f>
        <v>5.0599999999999999E-2</v>
      </c>
    </row>
    <row r="860" spans="1:7" x14ac:dyDescent="0.3">
      <c r="A860">
        <v>858</v>
      </c>
      <c r="B860">
        <f t="shared" si="27"/>
        <v>108</v>
      </c>
      <c r="C860">
        <f t="shared" si="26"/>
        <v>3</v>
      </c>
      <c r="D860">
        <v>9048</v>
      </c>
      <c r="E860" s="1">
        <f>VLOOKUP(B860,balance!J:K,2,FALSE)</f>
        <v>11700</v>
      </c>
      <c r="F860">
        <v>89</v>
      </c>
      <c r="G860">
        <f>IF(C860=8,VLOOKUP(B860-1,balance!X:Z,3,FALSE)/100,VLOOKUP(B860,balance!X:Z,2,FALSE)/100)</f>
        <v>5.0599999999999999E-2</v>
      </c>
    </row>
    <row r="861" spans="1:7" x14ac:dyDescent="0.3">
      <c r="A861">
        <v>859</v>
      </c>
      <c r="B861">
        <f t="shared" si="27"/>
        <v>108</v>
      </c>
      <c r="C861">
        <f t="shared" si="26"/>
        <v>4</v>
      </c>
      <c r="D861">
        <v>9048</v>
      </c>
      <c r="E861" s="1">
        <f>VLOOKUP(B861,balance!J:K,2,FALSE)</f>
        <v>11700</v>
      </c>
      <c r="F861">
        <v>89</v>
      </c>
      <c r="G861">
        <f>IF(C861=8,VLOOKUP(B861-1,balance!X:Z,3,FALSE)/100,VLOOKUP(B861,balance!X:Z,2,FALSE)/100)</f>
        <v>5.0599999999999999E-2</v>
      </c>
    </row>
    <row r="862" spans="1:7" x14ac:dyDescent="0.3">
      <c r="A862">
        <v>860</v>
      </c>
      <c r="B862">
        <f t="shared" si="27"/>
        <v>108</v>
      </c>
      <c r="C862">
        <f t="shared" si="26"/>
        <v>5</v>
      </c>
      <c r="D862">
        <v>9048</v>
      </c>
      <c r="E862" s="1">
        <f>VLOOKUP(B862,balance!J:K,2,FALSE)</f>
        <v>11700</v>
      </c>
      <c r="F862">
        <v>89</v>
      </c>
      <c r="G862">
        <f>IF(C862=8,VLOOKUP(B862-1,balance!X:Z,3,FALSE)/100,VLOOKUP(B862,balance!X:Z,2,FALSE)/100)</f>
        <v>5.0599999999999999E-2</v>
      </c>
    </row>
    <row r="863" spans="1:7" x14ac:dyDescent="0.3">
      <c r="A863">
        <v>861</v>
      </c>
      <c r="B863">
        <f t="shared" si="27"/>
        <v>108</v>
      </c>
      <c r="C863">
        <f t="shared" si="26"/>
        <v>6</v>
      </c>
      <c r="D863">
        <v>9048</v>
      </c>
      <c r="E863" s="1">
        <f>VLOOKUP(B863,balance!J:K,2,FALSE)</f>
        <v>11700</v>
      </c>
      <c r="F863">
        <v>89</v>
      </c>
      <c r="G863">
        <f>IF(C863=8,VLOOKUP(B863-1,balance!X:Z,3,FALSE)/100,VLOOKUP(B863,balance!X:Z,2,FALSE)/100)</f>
        <v>5.0599999999999999E-2</v>
      </c>
    </row>
    <row r="864" spans="1:7" x14ac:dyDescent="0.3">
      <c r="A864">
        <v>862</v>
      </c>
      <c r="B864">
        <f t="shared" si="27"/>
        <v>108</v>
      </c>
      <c r="C864">
        <f t="shared" si="26"/>
        <v>7</v>
      </c>
      <c r="D864">
        <v>9048</v>
      </c>
      <c r="E864" s="1">
        <f>VLOOKUP(B864,balance!J:K,2,FALSE)</f>
        <v>11700</v>
      </c>
      <c r="F864">
        <v>89</v>
      </c>
      <c r="G864">
        <f>IF(C864=8,VLOOKUP(B864-1,balance!X:Z,3,FALSE)/100,VLOOKUP(B864,balance!X:Z,2,FALSE)/100)</f>
        <v>5.0599999999999999E-2</v>
      </c>
    </row>
    <row r="865" spans="1:7" x14ac:dyDescent="0.3">
      <c r="A865">
        <v>863</v>
      </c>
      <c r="B865">
        <f t="shared" si="27"/>
        <v>109</v>
      </c>
      <c r="C865">
        <f t="shared" si="26"/>
        <v>8</v>
      </c>
      <c r="D865">
        <v>9048</v>
      </c>
      <c r="E865" s="1">
        <f>VLOOKUP(B865,balance!J:K,2,FALSE)</f>
        <v>11800</v>
      </c>
      <c r="F865">
        <v>89</v>
      </c>
      <c r="G865">
        <f>IF(C865=8,VLOOKUP(B865-1,balance!X:Z,3,FALSE)/100,VLOOKUP(B865,balance!X:Z,2,FALSE)/100)</f>
        <v>0.35419999999999996</v>
      </c>
    </row>
    <row r="866" spans="1:7" x14ac:dyDescent="0.3">
      <c r="A866">
        <v>864</v>
      </c>
      <c r="B866">
        <f t="shared" si="27"/>
        <v>109</v>
      </c>
      <c r="C866">
        <f t="shared" si="26"/>
        <v>1</v>
      </c>
      <c r="D866">
        <v>9048</v>
      </c>
      <c r="E866" s="1">
        <f>VLOOKUP(B866,balance!J:K,2,FALSE)</f>
        <v>11800</v>
      </c>
      <c r="F866">
        <v>89</v>
      </c>
      <c r="G866">
        <f>IF(C866=8,VLOOKUP(B866-1,balance!X:Z,3,FALSE)/100,VLOOKUP(B866,balance!X:Z,2,FALSE)/100)</f>
        <v>5.1699999999999996E-2</v>
      </c>
    </row>
    <row r="867" spans="1:7" x14ac:dyDescent="0.3">
      <c r="A867">
        <v>865</v>
      </c>
      <c r="B867">
        <f t="shared" si="27"/>
        <v>109</v>
      </c>
      <c r="C867">
        <f t="shared" si="26"/>
        <v>2</v>
      </c>
      <c r="D867">
        <v>9048</v>
      </c>
      <c r="E867" s="1">
        <f>VLOOKUP(B867,balance!J:K,2,FALSE)</f>
        <v>11800</v>
      </c>
      <c r="F867">
        <v>89</v>
      </c>
      <c r="G867">
        <f>IF(C867=8,VLOOKUP(B867-1,balance!X:Z,3,FALSE)/100,VLOOKUP(B867,balance!X:Z,2,FALSE)/100)</f>
        <v>5.1699999999999996E-2</v>
      </c>
    </row>
    <row r="868" spans="1:7" x14ac:dyDescent="0.3">
      <c r="A868">
        <v>866</v>
      </c>
      <c r="B868">
        <f t="shared" si="27"/>
        <v>109</v>
      </c>
      <c r="C868">
        <f t="shared" si="26"/>
        <v>3</v>
      </c>
      <c r="D868">
        <v>9048</v>
      </c>
      <c r="E868" s="1">
        <f>VLOOKUP(B868,balance!J:K,2,FALSE)</f>
        <v>11800</v>
      </c>
      <c r="F868">
        <v>89</v>
      </c>
      <c r="G868">
        <f>IF(C868=8,VLOOKUP(B868-1,balance!X:Z,3,FALSE)/100,VLOOKUP(B868,balance!X:Z,2,FALSE)/100)</f>
        <v>5.1699999999999996E-2</v>
      </c>
    </row>
    <row r="869" spans="1:7" x14ac:dyDescent="0.3">
      <c r="A869">
        <v>867</v>
      </c>
      <c r="B869">
        <f t="shared" si="27"/>
        <v>109</v>
      </c>
      <c r="C869">
        <f t="shared" si="26"/>
        <v>4</v>
      </c>
      <c r="D869">
        <v>9048</v>
      </c>
      <c r="E869" s="1">
        <f>VLOOKUP(B869,balance!J:K,2,FALSE)</f>
        <v>11800</v>
      </c>
      <c r="F869">
        <v>89</v>
      </c>
      <c r="G869">
        <f>IF(C869=8,VLOOKUP(B869-1,balance!X:Z,3,FALSE)/100,VLOOKUP(B869,balance!X:Z,2,FALSE)/100)</f>
        <v>5.1699999999999996E-2</v>
      </c>
    </row>
    <row r="870" spans="1:7" x14ac:dyDescent="0.3">
      <c r="A870">
        <v>868</v>
      </c>
      <c r="B870">
        <f t="shared" si="27"/>
        <v>109</v>
      </c>
      <c r="C870">
        <f t="shared" si="26"/>
        <v>5</v>
      </c>
      <c r="D870">
        <v>9048</v>
      </c>
      <c r="E870" s="1">
        <f>VLOOKUP(B870,balance!J:K,2,FALSE)</f>
        <v>11800</v>
      </c>
      <c r="F870">
        <v>89</v>
      </c>
      <c r="G870">
        <f>IF(C870=8,VLOOKUP(B870-1,balance!X:Z,3,FALSE)/100,VLOOKUP(B870,balance!X:Z,2,FALSE)/100)</f>
        <v>5.1699999999999996E-2</v>
      </c>
    </row>
    <row r="871" spans="1:7" x14ac:dyDescent="0.3">
      <c r="A871">
        <v>869</v>
      </c>
      <c r="B871">
        <f t="shared" si="27"/>
        <v>109</v>
      </c>
      <c r="C871">
        <f t="shared" si="26"/>
        <v>6</v>
      </c>
      <c r="D871">
        <v>9048</v>
      </c>
      <c r="E871" s="1">
        <f>VLOOKUP(B871,balance!J:K,2,FALSE)</f>
        <v>11800</v>
      </c>
      <c r="F871">
        <v>89</v>
      </c>
      <c r="G871">
        <f>IF(C871=8,VLOOKUP(B871-1,balance!X:Z,3,FALSE)/100,VLOOKUP(B871,balance!X:Z,2,FALSE)/100)</f>
        <v>5.1699999999999996E-2</v>
      </c>
    </row>
    <row r="872" spans="1:7" x14ac:dyDescent="0.3">
      <c r="A872">
        <v>870</v>
      </c>
      <c r="B872">
        <f t="shared" si="27"/>
        <v>109</v>
      </c>
      <c r="C872">
        <f t="shared" si="26"/>
        <v>7</v>
      </c>
      <c r="D872">
        <v>9048</v>
      </c>
      <c r="E872" s="1">
        <f>VLOOKUP(B872,balance!J:K,2,FALSE)</f>
        <v>11800</v>
      </c>
      <c r="F872">
        <v>89</v>
      </c>
      <c r="G872">
        <f>IF(C872=8,VLOOKUP(B872-1,balance!X:Z,3,FALSE)/100,VLOOKUP(B872,balance!X:Z,2,FALSE)/100)</f>
        <v>5.1699999999999996E-2</v>
      </c>
    </row>
    <row r="873" spans="1:7" x14ac:dyDescent="0.3">
      <c r="A873">
        <v>871</v>
      </c>
      <c r="B873">
        <f t="shared" si="27"/>
        <v>110</v>
      </c>
      <c r="C873">
        <f t="shared" si="26"/>
        <v>8</v>
      </c>
      <c r="D873">
        <v>9048</v>
      </c>
      <c r="E873" s="1">
        <f>VLOOKUP(B873,balance!J:K,2,FALSE)</f>
        <v>11900</v>
      </c>
      <c r="F873">
        <v>89</v>
      </c>
      <c r="G873">
        <f>IF(C873=8,VLOOKUP(B873-1,balance!X:Z,3,FALSE)/100,VLOOKUP(B873,balance!X:Z,2,FALSE)/100)</f>
        <v>0.3619</v>
      </c>
    </row>
    <row r="874" spans="1:7" x14ac:dyDescent="0.3">
      <c r="A874">
        <v>872</v>
      </c>
      <c r="B874">
        <f t="shared" si="27"/>
        <v>110</v>
      </c>
      <c r="C874">
        <f t="shared" si="26"/>
        <v>1</v>
      </c>
      <c r="D874">
        <v>9048</v>
      </c>
      <c r="E874" s="1">
        <f>VLOOKUP(B874,balance!J:K,2,FALSE)</f>
        <v>11900</v>
      </c>
      <c r="F874">
        <v>89</v>
      </c>
      <c r="G874">
        <f>IF(C874=8,VLOOKUP(B874-1,balance!X:Z,3,FALSE)/100,VLOOKUP(B874,balance!X:Z,2,FALSE)/100)</f>
        <v>5.2799999999999993E-2</v>
      </c>
    </row>
    <row r="875" spans="1:7" x14ac:dyDescent="0.3">
      <c r="A875">
        <v>873</v>
      </c>
      <c r="B875">
        <f t="shared" si="27"/>
        <v>110</v>
      </c>
      <c r="C875">
        <f t="shared" si="26"/>
        <v>2</v>
      </c>
      <c r="D875">
        <v>9048</v>
      </c>
      <c r="E875" s="1">
        <f>VLOOKUP(B875,balance!J:K,2,FALSE)</f>
        <v>11900</v>
      </c>
      <c r="F875">
        <v>89</v>
      </c>
      <c r="G875">
        <f>IF(C875=8,VLOOKUP(B875-1,balance!X:Z,3,FALSE)/100,VLOOKUP(B875,balance!X:Z,2,FALSE)/100)</f>
        <v>5.2799999999999993E-2</v>
      </c>
    </row>
    <row r="876" spans="1:7" x14ac:dyDescent="0.3">
      <c r="A876">
        <v>874</v>
      </c>
      <c r="B876">
        <f t="shared" si="27"/>
        <v>110</v>
      </c>
      <c r="C876">
        <f t="shared" si="26"/>
        <v>3</v>
      </c>
      <c r="D876">
        <v>9048</v>
      </c>
      <c r="E876" s="1">
        <f>VLOOKUP(B876,balance!J:K,2,FALSE)</f>
        <v>11900</v>
      </c>
      <c r="F876">
        <v>89</v>
      </c>
      <c r="G876">
        <f>IF(C876=8,VLOOKUP(B876-1,balance!X:Z,3,FALSE)/100,VLOOKUP(B876,balance!X:Z,2,FALSE)/100)</f>
        <v>5.2799999999999993E-2</v>
      </c>
    </row>
    <row r="877" spans="1:7" x14ac:dyDescent="0.3">
      <c r="A877">
        <v>875</v>
      </c>
      <c r="B877">
        <f t="shared" si="27"/>
        <v>110</v>
      </c>
      <c r="C877">
        <f t="shared" si="26"/>
        <v>4</v>
      </c>
      <c r="D877">
        <v>9048</v>
      </c>
      <c r="E877" s="1">
        <f>VLOOKUP(B877,balance!J:K,2,FALSE)</f>
        <v>11900</v>
      </c>
      <c r="F877">
        <v>89</v>
      </c>
      <c r="G877">
        <f>IF(C877=8,VLOOKUP(B877-1,balance!X:Z,3,FALSE)/100,VLOOKUP(B877,balance!X:Z,2,FALSE)/100)</f>
        <v>5.2799999999999993E-2</v>
      </c>
    </row>
    <row r="878" spans="1:7" x14ac:dyDescent="0.3">
      <c r="A878">
        <v>876</v>
      </c>
      <c r="B878">
        <f t="shared" si="27"/>
        <v>110</v>
      </c>
      <c r="C878">
        <f t="shared" si="26"/>
        <v>5</v>
      </c>
      <c r="D878">
        <v>9048</v>
      </c>
      <c r="E878" s="1">
        <f>VLOOKUP(B878,balance!J:K,2,FALSE)</f>
        <v>11900</v>
      </c>
      <c r="F878">
        <v>89</v>
      </c>
      <c r="G878">
        <f>IF(C878=8,VLOOKUP(B878-1,balance!X:Z,3,FALSE)/100,VLOOKUP(B878,balance!X:Z,2,FALSE)/100)</f>
        <v>5.2799999999999993E-2</v>
      </c>
    </row>
    <row r="879" spans="1:7" x14ac:dyDescent="0.3">
      <c r="A879">
        <v>877</v>
      </c>
      <c r="B879">
        <f t="shared" si="27"/>
        <v>110</v>
      </c>
      <c r="C879">
        <f t="shared" si="26"/>
        <v>6</v>
      </c>
      <c r="D879">
        <v>9048</v>
      </c>
      <c r="E879" s="1">
        <f>VLOOKUP(B879,balance!J:K,2,FALSE)</f>
        <v>11900</v>
      </c>
      <c r="F879">
        <v>89</v>
      </c>
      <c r="G879">
        <f>IF(C879=8,VLOOKUP(B879-1,balance!X:Z,3,FALSE)/100,VLOOKUP(B879,balance!X:Z,2,FALSE)/100)</f>
        <v>5.2799999999999993E-2</v>
      </c>
    </row>
    <row r="880" spans="1:7" x14ac:dyDescent="0.3">
      <c r="A880">
        <v>878</v>
      </c>
      <c r="B880">
        <f t="shared" si="27"/>
        <v>110</v>
      </c>
      <c r="C880">
        <f t="shared" si="26"/>
        <v>7</v>
      </c>
      <c r="D880">
        <v>9048</v>
      </c>
      <c r="E880" s="1">
        <f>VLOOKUP(B880,balance!J:K,2,FALSE)</f>
        <v>11900</v>
      </c>
      <c r="F880">
        <v>89</v>
      </c>
      <c r="G880">
        <f>IF(C880=8,VLOOKUP(B880-1,balance!X:Z,3,FALSE)/100,VLOOKUP(B880,balance!X:Z,2,FALSE)/100)</f>
        <v>5.2799999999999993E-2</v>
      </c>
    </row>
    <row r="881" spans="1:7" x14ac:dyDescent="0.3">
      <c r="A881">
        <v>879</v>
      </c>
      <c r="B881">
        <f t="shared" si="27"/>
        <v>111</v>
      </c>
      <c r="C881">
        <f t="shared" si="26"/>
        <v>8</v>
      </c>
      <c r="D881">
        <v>9048</v>
      </c>
      <c r="E881" s="1">
        <f>VLOOKUP(B881,balance!J:K,2,FALSE)</f>
        <v>12000</v>
      </c>
      <c r="F881">
        <v>89</v>
      </c>
      <c r="G881">
        <f>IF(C881=8,VLOOKUP(B881-1,balance!X:Z,3,FALSE)/100,VLOOKUP(B881,balance!X:Z,2,FALSE)/100)</f>
        <v>0.36959999999999993</v>
      </c>
    </row>
    <row r="882" spans="1:7" x14ac:dyDescent="0.3">
      <c r="A882">
        <v>880</v>
      </c>
      <c r="B882">
        <f t="shared" si="27"/>
        <v>111</v>
      </c>
      <c r="C882">
        <f t="shared" si="26"/>
        <v>1</v>
      </c>
      <c r="D882">
        <v>9048</v>
      </c>
      <c r="E882" s="1">
        <f>VLOOKUP(B882,balance!J:K,2,FALSE)</f>
        <v>12000</v>
      </c>
      <c r="F882">
        <v>89</v>
      </c>
      <c r="G882">
        <f>IF(C882=8,VLOOKUP(B882-1,balance!X:Z,3,FALSE)/100,VLOOKUP(B882,balance!X:Z,2,FALSE)/100)</f>
        <v>5.3899999999999997E-2</v>
      </c>
    </row>
    <row r="883" spans="1:7" x14ac:dyDescent="0.3">
      <c r="A883">
        <v>881</v>
      </c>
      <c r="B883">
        <f t="shared" si="27"/>
        <v>111</v>
      </c>
      <c r="C883">
        <f t="shared" si="26"/>
        <v>2</v>
      </c>
      <c r="D883">
        <v>9048</v>
      </c>
      <c r="E883" s="1">
        <f>VLOOKUP(B883,balance!J:K,2,FALSE)</f>
        <v>12000</v>
      </c>
      <c r="F883">
        <v>89</v>
      </c>
      <c r="G883">
        <f>IF(C883=8,VLOOKUP(B883-1,balance!X:Z,3,FALSE)/100,VLOOKUP(B883,balance!X:Z,2,FALSE)/100)</f>
        <v>5.3899999999999997E-2</v>
      </c>
    </row>
    <row r="884" spans="1:7" x14ac:dyDescent="0.3">
      <c r="A884">
        <v>882</v>
      </c>
      <c r="B884">
        <f t="shared" si="27"/>
        <v>111</v>
      </c>
      <c r="C884">
        <f t="shared" si="26"/>
        <v>3</v>
      </c>
      <c r="D884">
        <v>9048</v>
      </c>
      <c r="E884" s="1">
        <f>VLOOKUP(B884,balance!J:K,2,FALSE)</f>
        <v>12000</v>
      </c>
      <c r="F884">
        <v>89</v>
      </c>
      <c r="G884">
        <f>IF(C884=8,VLOOKUP(B884-1,balance!X:Z,3,FALSE)/100,VLOOKUP(B884,balance!X:Z,2,FALSE)/100)</f>
        <v>5.3899999999999997E-2</v>
      </c>
    </row>
    <row r="885" spans="1:7" x14ac:dyDescent="0.3">
      <c r="A885">
        <v>883</v>
      </c>
      <c r="B885">
        <f t="shared" si="27"/>
        <v>111</v>
      </c>
      <c r="C885">
        <f t="shared" si="26"/>
        <v>4</v>
      </c>
      <c r="D885">
        <v>9048</v>
      </c>
      <c r="E885" s="1">
        <f>VLOOKUP(B885,balance!J:K,2,FALSE)</f>
        <v>12000</v>
      </c>
      <c r="F885">
        <v>89</v>
      </c>
      <c r="G885">
        <f>IF(C885=8,VLOOKUP(B885-1,balance!X:Z,3,FALSE)/100,VLOOKUP(B885,balance!X:Z,2,FALSE)/100)</f>
        <v>5.3899999999999997E-2</v>
      </c>
    </row>
    <row r="886" spans="1:7" x14ac:dyDescent="0.3">
      <c r="A886">
        <v>884</v>
      </c>
      <c r="B886">
        <f t="shared" si="27"/>
        <v>111</v>
      </c>
      <c r="C886">
        <f t="shared" si="26"/>
        <v>5</v>
      </c>
      <c r="D886">
        <v>9048</v>
      </c>
      <c r="E886" s="1">
        <f>VLOOKUP(B886,balance!J:K,2,FALSE)</f>
        <v>12000</v>
      </c>
      <c r="F886">
        <v>89</v>
      </c>
      <c r="G886">
        <f>IF(C886=8,VLOOKUP(B886-1,balance!X:Z,3,FALSE)/100,VLOOKUP(B886,balance!X:Z,2,FALSE)/100)</f>
        <v>5.3899999999999997E-2</v>
      </c>
    </row>
    <row r="887" spans="1:7" x14ac:dyDescent="0.3">
      <c r="A887">
        <v>885</v>
      </c>
      <c r="B887">
        <f t="shared" si="27"/>
        <v>111</v>
      </c>
      <c r="C887">
        <f t="shared" si="26"/>
        <v>6</v>
      </c>
      <c r="D887">
        <v>9048</v>
      </c>
      <c r="E887" s="1">
        <f>VLOOKUP(B887,balance!J:K,2,FALSE)</f>
        <v>12000</v>
      </c>
      <c r="F887">
        <v>89</v>
      </c>
      <c r="G887">
        <f>IF(C887=8,VLOOKUP(B887-1,balance!X:Z,3,FALSE)/100,VLOOKUP(B887,balance!X:Z,2,FALSE)/100)</f>
        <v>5.3899999999999997E-2</v>
      </c>
    </row>
    <row r="888" spans="1:7" x14ac:dyDescent="0.3">
      <c r="A888">
        <v>886</v>
      </c>
      <c r="B888">
        <f t="shared" si="27"/>
        <v>111</v>
      </c>
      <c r="C888">
        <f t="shared" si="26"/>
        <v>7</v>
      </c>
      <c r="D888">
        <v>9048</v>
      </c>
      <c r="E888" s="1">
        <f>VLOOKUP(B888,balance!J:K,2,FALSE)</f>
        <v>12000</v>
      </c>
      <c r="F888">
        <v>89</v>
      </c>
      <c r="G888">
        <f>IF(C888=8,VLOOKUP(B888-1,balance!X:Z,3,FALSE)/100,VLOOKUP(B888,balance!X:Z,2,FALSE)/100)</f>
        <v>5.3899999999999997E-2</v>
      </c>
    </row>
    <row r="889" spans="1:7" x14ac:dyDescent="0.3">
      <c r="A889">
        <v>887</v>
      </c>
      <c r="B889">
        <f t="shared" si="27"/>
        <v>112</v>
      </c>
      <c r="C889">
        <f t="shared" si="26"/>
        <v>8</v>
      </c>
      <c r="D889">
        <v>9048</v>
      </c>
      <c r="E889" s="1">
        <f>VLOOKUP(B889,balance!J:K,2,FALSE)</f>
        <v>12100</v>
      </c>
      <c r="F889">
        <v>89</v>
      </c>
      <c r="G889">
        <f>IF(C889=8,VLOOKUP(B889-1,balance!X:Z,3,FALSE)/100,VLOOKUP(B889,balance!X:Z,2,FALSE)/100)</f>
        <v>0.37729999999999997</v>
      </c>
    </row>
    <row r="890" spans="1:7" x14ac:dyDescent="0.3">
      <c r="A890">
        <v>888</v>
      </c>
      <c r="B890">
        <f t="shared" si="27"/>
        <v>112</v>
      </c>
      <c r="C890">
        <f t="shared" si="26"/>
        <v>1</v>
      </c>
      <c r="D890">
        <v>9048</v>
      </c>
      <c r="E890" s="1">
        <f>VLOOKUP(B890,balance!J:K,2,FALSE)</f>
        <v>12100</v>
      </c>
      <c r="F890">
        <v>89</v>
      </c>
      <c r="G890">
        <f>IF(C890=8,VLOOKUP(B890-1,balance!X:Z,3,FALSE)/100,VLOOKUP(B890,balance!X:Z,2,FALSE)/100)</f>
        <v>5.5E-2</v>
      </c>
    </row>
    <row r="891" spans="1:7" x14ac:dyDescent="0.3">
      <c r="A891">
        <v>889</v>
      </c>
      <c r="B891">
        <f t="shared" si="27"/>
        <v>112</v>
      </c>
      <c r="C891">
        <f t="shared" si="26"/>
        <v>2</v>
      </c>
      <c r="D891">
        <v>9048</v>
      </c>
      <c r="E891" s="1">
        <f>VLOOKUP(B891,balance!J:K,2,FALSE)</f>
        <v>12100</v>
      </c>
      <c r="F891">
        <v>89</v>
      </c>
      <c r="G891">
        <f>IF(C891=8,VLOOKUP(B891-1,balance!X:Z,3,FALSE)/100,VLOOKUP(B891,balance!X:Z,2,FALSE)/100)</f>
        <v>5.5E-2</v>
      </c>
    </row>
    <row r="892" spans="1:7" x14ac:dyDescent="0.3">
      <c r="A892">
        <v>890</v>
      </c>
      <c r="B892">
        <f t="shared" si="27"/>
        <v>112</v>
      </c>
      <c r="C892">
        <f t="shared" si="26"/>
        <v>3</v>
      </c>
      <c r="D892">
        <v>9048</v>
      </c>
      <c r="E892" s="1">
        <f>VLOOKUP(B892,balance!J:K,2,FALSE)</f>
        <v>12100</v>
      </c>
      <c r="F892">
        <v>89</v>
      </c>
      <c r="G892">
        <f>IF(C892=8,VLOOKUP(B892-1,balance!X:Z,3,FALSE)/100,VLOOKUP(B892,balance!X:Z,2,FALSE)/100)</f>
        <v>5.5E-2</v>
      </c>
    </row>
    <row r="893" spans="1:7" x14ac:dyDescent="0.3">
      <c r="A893">
        <v>891</v>
      </c>
      <c r="B893">
        <f t="shared" si="27"/>
        <v>112</v>
      </c>
      <c r="C893">
        <f t="shared" si="26"/>
        <v>4</v>
      </c>
      <c r="D893">
        <v>9048</v>
      </c>
      <c r="E893" s="1">
        <f>VLOOKUP(B893,balance!J:K,2,FALSE)</f>
        <v>12100</v>
      </c>
      <c r="F893">
        <v>89</v>
      </c>
      <c r="G893">
        <f>IF(C893=8,VLOOKUP(B893-1,balance!X:Z,3,FALSE)/100,VLOOKUP(B893,balance!X:Z,2,FALSE)/100)</f>
        <v>5.5E-2</v>
      </c>
    </row>
    <row r="894" spans="1:7" x14ac:dyDescent="0.3">
      <c r="A894">
        <v>892</v>
      </c>
      <c r="B894">
        <f t="shared" si="27"/>
        <v>112</v>
      </c>
      <c r="C894">
        <f t="shared" si="26"/>
        <v>5</v>
      </c>
      <c r="D894">
        <v>9048</v>
      </c>
      <c r="E894" s="1">
        <f>VLOOKUP(B894,balance!J:K,2,FALSE)</f>
        <v>12100</v>
      </c>
      <c r="F894">
        <v>89</v>
      </c>
      <c r="G894">
        <f>IF(C894=8,VLOOKUP(B894-1,balance!X:Z,3,FALSE)/100,VLOOKUP(B894,balance!X:Z,2,FALSE)/100)</f>
        <v>5.5E-2</v>
      </c>
    </row>
    <row r="895" spans="1:7" x14ac:dyDescent="0.3">
      <c r="A895">
        <v>893</v>
      </c>
      <c r="B895">
        <f t="shared" si="27"/>
        <v>112</v>
      </c>
      <c r="C895">
        <f t="shared" si="26"/>
        <v>6</v>
      </c>
      <c r="D895">
        <v>9048</v>
      </c>
      <c r="E895" s="1">
        <f>VLOOKUP(B895,balance!J:K,2,FALSE)</f>
        <v>12100</v>
      </c>
      <c r="F895">
        <v>89</v>
      </c>
      <c r="G895">
        <f>IF(C895=8,VLOOKUP(B895-1,balance!X:Z,3,FALSE)/100,VLOOKUP(B895,balance!X:Z,2,FALSE)/100)</f>
        <v>5.5E-2</v>
      </c>
    </row>
    <row r="896" spans="1:7" x14ac:dyDescent="0.3">
      <c r="A896">
        <v>894</v>
      </c>
      <c r="B896">
        <f t="shared" si="27"/>
        <v>112</v>
      </c>
      <c r="C896">
        <f t="shared" si="26"/>
        <v>7</v>
      </c>
      <c r="D896">
        <v>9048</v>
      </c>
      <c r="E896" s="1">
        <f>VLOOKUP(B896,balance!J:K,2,FALSE)</f>
        <v>12100</v>
      </c>
      <c r="F896">
        <v>89</v>
      </c>
      <c r="G896">
        <f>IF(C896=8,VLOOKUP(B896-1,balance!X:Z,3,FALSE)/100,VLOOKUP(B896,balance!X:Z,2,FALSE)/100)</f>
        <v>5.5E-2</v>
      </c>
    </row>
    <row r="897" spans="1:7" x14ac:dyDescent="0.3">
      <c r="A897">
        <v>895</v>
      </c>
      <c r="B897">
        <f t="shared" si="27"/>
        <v>113</v>
      </c>
      <c r="C897">
        <f t="shared" si="26"/>
        <v>8</v>
      </c>
      <c r="D897">
        <v>9048</v>
      </c>
      <c r="E897" s="1">
        <f>VLOOKUP(B897,balance!J:K,2,FALSE)</f>
        <v>12200</v>
      </c>
      <c r="F897">
        <v>89</v>
      </c>
      <c r="G897">
        <f>IF(C897=8,VLOOKUP(B897-1,balance!X:Z,3,FALSE)/100,VLOOKUP(B897,balance!X:Z,2,FALSE)/100)</f>
        <v>0.38500000000000001</v>
      </c>
    </row>
    <row r="898" spans="1:7" x14ac:dyDescent="0.3">
      <c r="A898">
        <v>896</v>
      </c>
      <c r="B898">
        <f t="shared" si="27"/>
        <v>113</v>
      </c>
      <c r="C898">
        <f t="shared" si="26"/>
        <v>1</v>
      </c>
      <c r="D898">
        <v>9048</v>
      </c>
      <c r="E898" s="1">
        <f>VLOOKUP(B898,balance!J:K,2,FALSE)</f>
        <v>12200</v>
      </c>
      <c r="F898">
        <v>89</v>
      </c>
      <c r="G898">
        <f>IF(C898=8,VLOOKUP(B898-1,balance!X:Z,3,FALSE)/100,VLOOKUP(B898,balance!X:Z,2,FALSE)/100)</f>
        <v>5.62E-2</v>
      </c>
    </row>
    <row r="899" spans="1:7" x14ac:dyDescent="0.3">
      <c r="A899">
        <v>897</v>
      </c>
      <c r="B899">
        <f t="shared" si="27"/>
        <v>113</v>
      </c>
      <c r="C899">
        <f t="shared" si="26"/>
        <v>2</v>
      </c>
      <c r="D899">
        <v>9048</v>
      </c>
      <c r="E899" s="1">
        <f>VLOOKUP(B899,balance!J:K,2,FALSE)</f>
        <v>12200</v>
      </c>
      <c r="F899">
        <v>89</v>
      </c>
      <c r="G899">
        <f>IF(C899=8,VLOOKUP(B899-1,balance!X:Z,3,FALSE)/100,VLOOKUP(B899,balance!X:Z,2,FALSE)/100)</f>
        <v>5.62E-2</v>
      </c>
    </row>
    <row r="900" spans="1:7" x14ac:dyDescent="0.3">
      <c r="A900">
        <v>898</v>
      </c>
      <c r="B900">
        <f t="shared" si="27"/>
        <v>113</v>
      </c>
      <c r="C900">
        <f t="shared" si="26"/>
        <v>3</v>
      </c>
      <c r="D900">
        <v>9048</v>
      </c>
      <c r="E900" s="1">
        <f>VLOOKUP(B900,balance!J:K,2,FALSE)</f>
        <v>12200</v>
      </c>
      <c r="F900">
        <v>89</v>
      </c>
      <c r="G900">
        <f>IF(C900=8,VLOOKUP(B900-1,balance!X:Z,3,FALSE)/100,VLOOKUP(B900,balance!X:Z,2,FALSE)/100)</f>
        <v>5.62E-2</v>
      </c>
    </row>
    <row r="901" spans="1:7" x14ac:dyDescent="0.3">
      <c r="A901">
        <v>899</v>
      </c>
      <c r="B901">
        <f t="shared" si="27"/>
        <v>113</v>
      </c>
      <c r="C901">
        <f t="shared" si="26"/>
        <v>4</v>
      </c>
      <c r="D901">
        <v>9048</v>
      </c>
      <c r="E901" s="1">
        <f>VLOOKUP(B901,balance!J:K,2,FALSE)</f>
        <v>12200</v>
      </c>
      <c r="F901">
        <v>89</v>
      </c>
      <c r="G901">
        <f>IF(C901=8,VLOOKUP(B901-1,balance!X:Z,3,FALSE)/100,VLOOKUP(B901,balance!X:Z,2,FALSE)/100)</f>
        <v>5.62E-2</v>
      </c>
    </row>
    <row r="902" spans="1:7" x14ac:dyDescent="0.3">
      <c r="A902">
        <v>900</v>
      </c>
      <c r="B902">
        <f t="shared" si="27"/>
        <v>113</v>
      </c>
      <c r="C902">
        <f t="shared" si="26"/>
        <v>5</v>
      </c>
      <c r="D902">
        <v>9048</v>
      </c>
      <c r="E902" s="1">
        <f>VLOOKUP(B902,balance!J:K,2,FALSE)</f>
        <v>12200</v>
      </c>
      <c r="F902">
        <v>89</v>
      </c>
      <c r="G902">
        <f>IF(C902=8,VLOOKUP(B902-1,balance!X:Z,3,FALSE)/100,VLOOKUP(B902,balance!X:Z,2,FALSE)/100)</f>
        <v>5.62E-2</v>
      </c>
    </row>
    <row r="903" spans="1:7" x14ac:dyDescent="0.3">
      <c r="A903">
        <v>901</v>
      </c>
      <c r="B903">
        <f t="shared" si="27"/>
        <v>113</v>
      </c>
      <c r="C903">
        <f t="shared" si="26"/>
        <v>6</v>
      </c>
      <c r="D903">
        <v>9048</v>
      </c>
      <c r="E903" s="1">
        <f>VLOOKUP(B903,balance!J:K,2,FALSE)</f>
        <v>12200</v>
      </c>
      <c r="F903">
        <v>89</v>
      </c>
      <c r="G903">
        <f>IF(C903=8,VLOOKUP(B903-1,balance!X:Z,3,FALSE)/100,VLOOKUP(B903,balance!X:Z,2,FALSE)/100)</f>
        <v>5.62E-2</v>
      </c>
    </row>
    <row r="904" spans="1:7" x14ac:dyDescent="0.3">
      <c r="A904">
        <v>902</v>
      </c>
      <c r="B904">
        <f t="shared" si="27"/>
        <v>113</v>
      </c>
      <c r="C904">
        <f t="shared" si="26"/>
        <v>7</v>
      </c>
      <c r="D904">
        <v>9048</v>
      </c>
      <c r="E904" s="1">
        <f>VLOOKUP(B904,balance!J:K,2,FALSE)</f>
        <v>12200</v>
      </c>
      <c r="F904">
        <v>89</v>
      </c>
      <c r="G904">
        <f>IF(C904=8,VLOOKUP(B904-1,balance!X:Z,3,FALSE)/100,VLOOKUP(B904,balance!X:Z,2,FALSE)/100)</f>
        <v>5.62E-2</v>
      </c>
    </row>
    <row r="905" spans="1:7" x14ac:dyDescent="0.3">
      <c r="A905">
        <v>903</v>
      </c>
      <c r="B905">
        <f t="shared" si="27"/>
        <v>114</v>
      </c>
      <c r="C905">
        <f t="shared" si="26"/>
        <v>8</v>
      </c>
      <c r="D905">
        <v>9048</v>
      </c>
      <c r="E905" s="1">
        <f>VLOOKUP(B905,balance!J:K,2,FALSE)</f>
        <v>12300</v>
      </c>
      <c r="F905">
        <v>89</v>
      </c>
      <c r="G905">
        <f>IF(C905=8,VLOOKUP(B905-1,balance!X:Z,3,FALSE)/100,VLOOKUP(B905,balance!X:Z,2,FALSE)/100)</f>
        <v>0.39340000000000003</v>
      </c>
    </row>
    <row r="906" spans="1:7" x14ac:dyDescent="0.3">
      <c r="A906">
        <v>904</v>
      </c>
      <c r="B906">
        <f t="shared" si="27"/>
        <v>114</v>
      </c>
      <c r="C906">
        <f t="shared" si="26"/>
        <v>1</v>
      </c>
      <c r="D906">
        <v>9048</v>
      </c>
      <c r="E906" s="1">
        <f>VLOOKUP(B906,balance!J:K,2,FALSE)</f>
        <v>12300</v>
      </c>
      <c r="F906">
        <v>89</v>
      </c>
      <c r="G906">
        <f>IF(C906=8,VLOOKUP(B906-1,balance!X:Z,3,FALSE)/100,VLOOKUP(B906,balance!X:Z,2,FALSE)/100)</f>
        <v>5.74E-2</v>
      </c>
    </row>
    <row r="907" spans="1:7" x14ac:dyDescent="0.3">
      <c r="A907">
        <v>905</v>
      </c>
      <c r="B907">
        <f t="shared" si="27"/>
        <v>114</v>
      </c>
      <c r="C907">
        <f t="shared" ref="C907:C970" si="28">C899</f>
        <v>2</v>
      </c>
      <c r="D907">
        <v>9048</v>
      </c>
      <c r="E907" s="1">
        <f>VLOOKUP(B907,balance!J:K,2,FALSE)</f>
        <v>12300</v>
      </c>
      <c r="F907">
        <v>89</v>
      </c>
      <c r="G907">
        <f>IF(C907=8,VLOOKUP(B907-1,balance!X:Z,3,FALSE)/100,VLOOKUP(B907,balance!X:Z,2,FALSE)/100)</f>
        <v>5.74E-2</v>
      </c>
    </row>
    <row r="908" spans="1:7" x14ac:dyDescent="0.3">
      <c r="A908">
        <v>906</v>
      </c>
      <c r="B908">
        <f t="shared" si="27"/>
        <v>114</v>
      </c>
      <c r="C908">
        <f t="shared" si="28"/>
        <v>3</v>
      </c>
      <c r="D908">
        <v>9048</v>
      </c>
      <c r="E908" s="1">
        <f>VLOOKUP(B908,balance!J:K,2,FALSE)</f>
        <v>12300</v>
      </c>
      <c r="F908">
        <v>89</v>
      </c>
      <c r="G908">
        <f>IF(C908=8,VLOOKUP(B908-1,balance!X:Z,3,FALSE)/100,VLOOKUP(B908,balance!X:Z,2,FALSE)/100)</f>
        <v>5.74E-2</v>
      </c>
    </row>
    <row r="909" spans="1:7" x14ac:dyDescent="0.3">
      <c r="A909">
        <v>907</v>
      </c>
      <c r="B909">
        <f t="shared" si="27"/>
        <v>114</v>
      </c>
      <c r="C909">
        <f t="shared" si="28"/>
        <v>4</v>
      </c>
      <c r="D909">
        <v>9048</v>
      </c>
      <c r="E909" s="1">
        <f>VLOOKUP(B909,balance!J:K,2,FALSE)</f>
        <v>12300</v>
      </c>
      <c r="F909">
        <v>89</v>
      </c>
      <c r="G909">
        <f>IF(C909=8,VLOOKUP(B909-1,balance!X:Z,3,FALSE)/100,VLOOKUP(B909,balance!X:Z,2,FALSE)/100)</f>
        <v>5.74E-2</v>
      </c>
    </row>
    <row r="910" spans="1:7" x14ac:dyDescent="0.3">
      <c r="A910">
        <v>908</v>
      </c>
      <c r="B910">
        <f t="shared" si="27"/>
        <v>114</v>
      </c>
      <c r="C910">
        <f t="shared" si="28"/>
        <v>5</v>
      </c>
      <c r="D910">
        <v>9048</v>
      </c>
      <c r="E910" s="1">
        <f>VLOOKUP(B910,balance!J:K,2,FALSE)</f>
        <v>12300</v>
      </c>
      <c r="F910">
        <v>89</v>
      </c>
      <c r="G910">
        <f>IF(C910=8,VLOOKUP(B910-1,balance!X:Z,3,FALSE)/100,VLOOKUP(B910,balance!X:Z,2,FALSE)/100)</f>
        <v>5.74E-2</v>
      </c>
    </row>
    <row r="911" spans="1:7" x14ac:dyDescent="0.3">
      <c r="A911">
        <v>909</v>
      </c>
      <c r="B911">
        <f t="shared" si="27"/>
        <v>114</v>
      </c>
      <c r="C911">
        <f t="shared" si="28"/>
        <v>6</v>
      </c>
      <c r="D911">
        <v>9048</v>
      </c>
      <c r="E911" s="1">
        <f>VLOOKUP(B911,balance!J:K,2,FALSE)</f>
        <v>12300</v>
      </c>
      <c r="F911">
        <v>89</v>
      </c>
      <c r="G911">
        <f>IF(C911=8,VLOOKUP(B911-1,balance!X:Z,3,FALSE)/100,VLOOKUP(B911,balance!X:Z,2,FALSE)/100)</f>
        <v>5.74E-2</v>
      </c>
    </row>
    <row r="912" spans="1:7" x14ac:dyDescent="0.3">
      <c r="A912">
        <v>910</v>
      </c>
      <c r="B912">
        <f t="shared" si="27"/>
        <v>114</v>
      </c>
      <c r="C912">
        <f t="shared" si="28"/>
        <v>7</v>
      </c>
      <c r="D912">
        <v>9048</v>
      </c>
      <c r="E912" s="1">
        <f>VLOOKUP(B912,balance!J:K,2,FALSE)</f>
        <v>12300</v>
      </c>
      <c r="F912">
        <v>89</v>
      </c>
      <c r="G912">
        <f>IF(C912=8,VLOOKUP(B912-1,balance!X:Z,3,FALSE)/100,VLOOKUP(B912,balance!X:Z,2,FALSE)/100)</f>
        <v>5.74E-2</v>
      </c>
    </row>
    <row r="913" spans="1:7" x14ac:dyDescent="0.3">
      <c r="A913">
        <v>911</v>
      </c>
      <c r="B913">
        <f t="shared" si="27"/>
        <v>115</v>
      </c>
      <c r="C913">
        <f t="shared" si="28"/>
        <v>8</v>
      </c>
      <c r="D913">
        <v>9048</v>
      </c>
      <c r="E913" s="1">
        <f>VLOOKUP(B913,balance!J:K,2,FALSE)</f>
        <v>12400</v>
      </c>
      <c r="F913">
        <v>89</v>
      </c>
      <c r="G913">
        <f>IF(C913=8,VLOOKUP(B913-1,balance!X:Z,3,FALSE)/100,VLOOKUP(B913,balance!X:Z,2,FALSE)/100)</f>
        <v>0.40179999999999999</v>
      </c>
    </row>
    <row r="914" spans="1:7" x14ac:dyDescent="0.3">
      <c r="A914">
        <v>912</v>
      </c>
      <c r="B914">
        <f t="shared" ref="B914:B977" si="29">B906+1</f>
        <v>115</v>
      </c>
      <c r="C914">
        <f t="shared" si="28"/>
        <v>1</v>
      </c>
      <c r="D914">
        <v>9048</v>
      </c>
      <c r="E914" s="1">
        <f>VLOOKUP(B914,balance!J:K,2,FALSE)</f>
        <v>12400</v>
      </c>
      <c r="F914">
        <v>89</v>
      </c>
      <c r="G914">
        <f>IF(C914=8,VLOOKUP(B914-1,balance!X:Z,3,FALSE)/100,VLOOKUP(B914,balance!X:Z,2,FALSE)/100)</f>
        <v>5.8599999999999992E-2</v>
      </c>
    </row>
    <row r="915" spans="1:7" x14ac:dyDescent="0.3">
      <c r="A915">
        <v>913</v>
      </c>
      <c r="B915">
        <f t="shared" si="29"/>
        <v>115</v>
      </c>
      <c r="C915">
        <f t="shared" si="28"/>
        <v>2</v>
      </c>
      <c r="D915">
        <v>9048</v>
      </c>
      <c r="E915" s="1">
        <f>VLOOKUP(B915,balance!J:K,2,FALSE)</f>
        <v>12400</v>
      </c>
      <c r="F915">
        <v>89</v>
      </c>
      <c r="G915">
        <f>IF(C915=8,VLOOKUP(B915-1,balance!X:Z,3,FALSE)/100,VLOOKUP(B915,balance!X:Z,2,FALSE)/100)</f>
        <v>5.8599999999999992E-2</v>
      </c>
    </row>
    <row r="916" spans="1:7" x14ac:dyDescent="0.3">
      <c r="A916">
        <v>914</v>
      </c>
      <c r="B916">
        <f t="shared" si="29"/>
        <v>115</v>
      </c>
      <c r="C916">
        <f t="shared" si="28"/>
        <v>3</v>
      </c>
      <c r="D916">
        <v>9048</v>
      </c>
      <c r="E916" s="1">
        <f>VLOOKUP(B916,balance!J:K,2,FALSE)</f>
        <v>12400</v>
      </c>
      <c r="F916">
        <v>89</v>
      </c>
      <c r="G916">
        <f>IF(C916=8,VLOOKUP(B916-1,balance!X:Z,3,FALSE)/100,VLOOKUP(B916,balance!X:Z,2,FALSE)/100)</f>
        <v>5.8599999999999992E-2</v>
      </c>
    </row>
    <row r="917" spans="1:7" x14ac:dyDescent="0.3">
      <c r="A917">
        <v>915</v>
      </c>
      <c r="B917">
        <f t="shared" si="29"/>
        <v>115</v>
      </c>
      <c r="C917">
        <f t="shared" si="28"/>
        <v>4</v>
      </c>
      <c r="D917">
        <v>9048</v>
      </c>
      <c r="E917" s="1">
        <f>VLOOKUP(B917,balance!J:K,2,FALSE)</f>
        <v>12400</v>
      </c>
      <c r="F917">
        <v>89</v>
      </c>
      <c r="G917">
        <f>IF(C917=8,VLOOKUP(B917-1,balance!X:Z,3,FALSE)/100,VLOOKUP(B917,balance!X:Z,2,FALSE)/100)</f>
        <v>5.8599999999999992E-2</v>
      </c>
    </row>
    <row r="918" spans="1:7" x14ac:dyDescent="0.3">
      <c r="A918">
        <v>916</v>
      </c>
      <c r="B918">
        <f t="shared" si="29"/>
        <v>115</v>
      </c>
      <c r="C918">
        <f t="shared" si="28"/>
        <v>5</v>
      </c>
      <c r="D918">
        <v>9048</v>
      </c>
      <c r="E918" s="1">
        <f>VLOOKUP(B918,balance!J:K,2,FALSE)</f>
        <v>12400</v>
      </c>
      <c r="F918">
        <v>89</v>
      </c>
      <c r="G918">
        <f>IF(C918=8,VLOOKUP(B918-1,balance!X:Z,3,FALSE)/100,VLOOKUP(B918,balance!X:Z,2,FALSE)/100)</f>
        <v>5.8599999999999992E-2</v>
      </c>
    </row>
    <row r="919" spans="1:7" x14ac:dyDescent="0.3">
      <c r="A919">
        <v>917</v>
      </c>
      <c r="B919">
        <f t="shared" si="29"/>
        <v>115</v>
      </c>
      <c r="C919">
        <f>C911</f>
        <v>6</v>
      </c>
      <c r="D919">
        <v>9048</v>
      </c>
      <c r="E919" s="1">
        <f>VLOOKUP(B919,balance!J:K,2,FALSE)</f>
        <v>12400</v>
      </c>
      <c r="F919">
        <v>89</v>
      </c>
      <c r="G919">
        <f>IF(C919=8,VLOOKUP(B919-1,balance!X:Z,3,FALSE)/100,VLOOKUP(B919,balance!X:Z,2,FALSE)/100)</f>
        <v>5.8599999999999992E-2</v>
      </c>
    </row>
    <row r="920" spans="1:7" x14ac:dyDescent="0.3">
      <c r="A920">
        <v>918</v>
      </c>
      <c r="B920">
        <f t="shared" si="29"/>
        <v>115</v>
      </c>
      <c r="C920">
        <f t="shared" si="28"/>
        <v>7</v>
      </c>
      <c r="D920">
        <v>9048</v>
      </c>
      <c r="E920" s="1">
        <f>VLOOKUP(B920,balance!J:K,2,FALSE)</f>
        <v>12400</v>
      </c>
      <c r="F920">
        <v>89</v>
      </c>
      <c r="G920">
        <f>IF(C920=8,VLOOKUP(B920-1,balance!X:Z,3,FALSE)/100,VLOOKUP(B920,balance!X:Z,2,FALSE)/100)</f>
        <v>5.8599999999999992E-2</v>
      </c>
    </row>
    <row r="921" spans="1:7" x14ac:dyDescent="0.3">
      <c r="A921">
        <v>919</v>
      </c>
      <c r="B921">
        <f t="shared" si="29"/>
        <v>116</v>
      </c>
      <c r="C921">
        <f t="shared" si="28"/>
        <v>8</v>
      </c>
      <c r="D921">
        <v>9048</v>
      </c>
      <c r="E921" s="1">
        <f>VLOOKUP(B921,balance!J:K,2,FALSE)</f>
        <v>12500</v>
      </c>
      <c r="F921">
        <v>89</v>
      </c>
      <c r="G921">
        <f>IF(C921=8,VLOOKUP(B921-1,balance!X:Z,3,FALSE)/100,VLOOKUP(B921,balance!X:Z,2,FALSE)/100)</f>
        <v>0.41019999999999995</v>
      </c>
    </row>
    <row r="922" spans="1:7" x14ac:dyDescent="0.3">
      <c r="A922">
        <v>920</v>
      </c>
      <c r="B922">
        <f t="shared" si="29"/>
        <v>116</v>
      </c>
      <c r="C922">
        <f t="shared" si="28"/>
        <v>1</v>
      </c>
      <c r="D922">
        <v>9048</v>
      </c>
      <c r="E922" s="1">
        <f>VLOOKUP(B922,balance!J:K,2,FALSE)</f>
        <v>12500</v>
      </c>
      <c r="F922">
        <v>89</v>
      </c>
      <c r="G922">
        <f>IF(C922=8,VLOOKUP(B922-1,balance!X:Z,3,FALSE)/100,VLOOKUP(B922,balance!X:Z,2,FALSE)/100)</f>
        <v>5.9799999999999992E-2</v>
      </c>
    </row>
    <row r="923" spans="1:7" x14ac:dyDescent="0.3">
      <c r="A923">
        <v>921</v>
      </c>
      <c r="B923">
        <f t="shared" si="29"/>
        <v>116</v>
      </c>
      <c r="C923">
        <f t="shared" si="28"/>
        <v>2</v>
      </c>
      <c r="D923">
        <v>9048</v>
      </c>
      <c r="E923" s="1">
        <f>VLOOKUP(B923,balance!J:K,2,FALSE)</f>
        <v>12500</v>
      </c>
      <c r="F923">
        <v>89</v>
      </c>
      <c r="G923">
        <f>IF(C923=8,VLOOKUP(B923-1,balance!X:Z,3,FALSE)/100,VLOOKUP(B923,balance!X:Z,2,FALSE)/100)</f>
        <v>5.9799999999999992E-2</v>
      </c>
    </row>
    <row r="924" spans="1:7" x14ac:dyDescent="0.3">
      <c r="A924">
        <v>922</v>
      </c>
      <c r="B924">
        <f t="shared" si="29"/>
        <v>116</v>
      </c>
      <c r="C924">
        <f t="shared" si="28"/>
        <v>3</v>
      </c>
      <c r="D924">
        <v>9048</v>
      </c>
      <c r="E924" s="1">
        <f>VLOOKUP(B924,balance!J:K,2,FALSE)</f>
        <v>12500</v>
      </c>
      <c r="F924">
        <v>89</v>
      </c>
      <c r="G924">
        <f>IF(C924=8,VLOOKUP(B924-1,balance!X:Z,3,FALSE)/100,VLOOKUP(B924,balance!X:Z,2,FALSE)/100)</f>
        <v>5.9799999999999992E-2</v>
      </c>
    </row>
    <row r="925" spans="1:7" x14ac:dyDescent="0.3">
      <c r="A925">
        <v>923</v>
      </c>
      <c r="B925">
        <f t="shared" si="29"/>
        <v>116</v>
      </c>
      <c r="C925">
        <f t="shared" si="28"/>
        <v>4</v>
      </c>
      <c r="D925">
        <v>9048</v>
      </c>
      <c r="E925" s="1">
        <f>VLOOKUP(B925,balance!J:K,2,FALSE)</f>
        <v>12500</v>
      </c>
      <c r="F925">
        <v>89</v>
      </c>
      <c r="G925">
        <f>IF(C925=8,VLOOKUP(B925-1,balance!X:Z,3,FALSE)/100,VLOOKUP(B925,balance!X:Z,2,FALSE)/100)</f>
        <v>5.9799999999999992E-2</v>
      </c>
    </row>
    <row r="926" spans="1:7" x14ac:dyDescent="0.3">
      <c r="A926">
        <v>924</v>
      </c>
      <c r="B926">
        <f t="shared" si="29"/>
        <v>116</v>
      </c>
      <c r="C926">
        <f t="shared" si="28"/>
        <v>5</v>
      </c>
      <c r="D926">
        <v>9048</v>
      </c>
      <c r="E926" s="1">
        <f>VLOOKUP(B926,balance!J:K,2,FALSE)</f>
        <v>12500</v>
      </c>
      <c r="F926">
        <v>89</v>
      </c>
      <c r="G926">
        <f>IF(C926=8,VLOOKUP(B926-1,balance!X:Z,3,FALSE)/100,VLOOKUP(B926,balance!X:Z,2,FALSE)/100)</f>
        <v>5.9799999999999992E-2</v>
      </c>
    </row>
    <row r="927" spans="1:7" x14ac:dyDescent="0.3">
      <c r="A927">
        <v>925</v>
      </c>
      <c r="B927">
        <f t="shared" si="29"/>
        <v>116</v>
      </c>
      <c r="C927">
        <f t="shared" si="28"/>
        <v>6</v>
      </c>
      <c r="D927">
        <v>9048</v>
      </c>
      <c r="E927" s="1">
        <f>VLOOKUP(B927,balance!J:K,2,FALSE)</f>
        <v>12500</v>
      </c>
      <c r="F927">
        <v>89</v>
      </c>
      <c r="G927">
        <f>IF(C927=8,VLOOKUP(B927-1,balance!X:Z,3,FALSE)/100,VLOOKUP(B927,balance!X:Z,2,FALSE)/100)</f>
        <v>5.9799999999999992E-2</v>
      </c>
    </row>
    <row r="928" spans="1:7" x14ac:dyDescent="0.3">
      <c r="A928">
        <v>926</v>
      </c>
      <c r="B928">
        <f t="shared" si="29"/>
        <v>116</v>
      </c>
      <c r="C928">
        <f t="shared" si="28"/>
        <v>7</v>
      </c>
      <c r="D928">
        <v>9048</v>
      </c>
      <c r="E928" s="1">
        <f>VLOOKUP(B928,balance!J:K,2,FALSE)</f>
        <v>12500</v>
      </c>
      <c r="F928">
        <v>89</v>
      </c>
      <c r="G928">
        <f>IF(C928=8,VLOOKUP(B928-1,balance!X:Z,3,FALSE)/100,VLOOKUP(B928,balance!X:Z,2,FALSE)/100)</f>
        <v>5.9799999999999992E-2</v>
      </c>
    </row>
    <row r="929" spans="1:7" x14ac:dyDescent="0.3">
      <c r="A929">
        <v>927</v>
      </c>
      <c r="B929">
        <f t="shared" si="29"/>
        <v>117</v>
      </c>
      <c r="C929">
        <f t="shared" si="28"/>
        <v>8</v>
      </c>
      <c r="D929">
        <v>9048</v>
      </c>
      <c r="E929" s="1">
        <f>VLOOKUP(B929,balance!J:K,2,FALSE)</f>
        <v>12600</v>
      </c>
      <c r="F929">
        <v>89</v>
      </c>
      <c r="G929">
        <f>IF(C929=8,VLOOKUP(B929-1,balance!X:Z,3,FALSE)/100,VLOOKUP(B929,balance!X:Z,2,FALSE)/100)</f>
        <v>0.41859999999999997</v>
      </c>
    </row>
    <row r="930" spans="1:7" x14ac:dyDescent="0.3">
      <c r="A930">
        <v>928</v>
      </c>
      <c r="B930">
        <f t="shared" si="29"/>
        <v>117</v>
      </c>
      <c r="C930">
        <f t="shared" si="28"/>
        <v>1</v>
      </c>
      <c r="D930">
        <v>9048</v>
      </c>
      <c r="E930" s="1">
        <f>VLOOKUP(B930,balance!J:K,2,FALSE)</f>
        <v>12600</v>
      </c>
      <c r="F930">
        <v>89</v>
      </c>
      <c r="G930">
        <f>IF(C930=8,VLOOKUP(B930-1,balance!X:Z,3,FALSE)/100,VLOOKUP(B930,balance!X:Z,2,FALSE)/100)</f>
        <v>6.1099999999999995E-2</v>
      </c>
    </row>
    <row r="931" spans="1:7" x14ac:dyDescent="0.3">
      <c r="A931">
        <v>929</v>
      </c>
      <c r="B931">
        <f t="shared" si="29"/>
        <v>117</v>
      </c>
      <c r="C931">
        <f t="shared" si="28"/>
        <v>2</v>
      </c>
      <c r="D931">
        <v>9048</v>
      </c>
      <c r="E931" s="1">
        <f>VLOOKUP(B931,balance!J:K,2,FALSE)</f>
        <v>12600</v>
      </c>
      <c r="F931">
        <v>89</v>
      </c>
      <c r="G931">
        <f>IF(C931=8,VLOOKUP(B931-1,balance!X:Z,3,FALSE)/100,VLOOKUP(B931,balance!X:Z,2,FALSE)/100)</f>
        <v>6.1099999999999995E-2</v>
      </c>
    </row>
    <row r="932" spans="1:7" x14ac:dyDescent="0.3">
      <c r="A932">
        <v>930</v>
      </c>
      <c r="B932">
        <f t="shared" si="29"/>
        <v>117</v>
      </c>
      <c r="C932">
        <f t="shared" si="28"/>
        <v>3</v>
      </c>
      <c r="D932">
        <v>9048</v>
      </c>
      <c r="E932" s="1">
        <f>VLOOKUP(B932,balance!J:K,2,FALSE)</f>
        <v>12600</v>
      </c>
      <c r="F932">
        <v>89</v>
      </c>
      <c r="G932">
        <f>IF(C932=8,VLOOKUP(B932-1,balance!X:Z,3,FALSE)/100,VLOOKUP(B932,balance!X:Z,2,FALSE)/100)</f>
        <v>6.1099999999999995E-2</v>
      </c>
    </row>
    <row r="933" spans="1:7" x14ac:dyDescent="0.3">
      <c r="A933">
        <v>931</v>
      </c>
      <c r="B933">
        <f t="shared" si="29"/>
        <v>117</v>
      </c>
      <c r="C933">
        <f t="shared" si="28"/>
        <v>4</v>
      </c>
      <c r="D933">
        <v>9048</v>
      </c>
      <c r="E933" s="1">
        <f>VLOOKUP(B933,balance!J:K,2,FALSE)</f>
        <v>12600</v>
      </c>
      <c r="F933">
        <v>89</v>
      </c>
      <c r="G933">
        <f>IF(C933=8,VLOOKUP(B933-1,balance!X:Z,3,FALSE)/100,VLOOKUP(B933,balance!X:Z,2,FALSE)/100)</f>
        <v>6.1099999999999995E-2</v>
      </c>
    </row>
    <row r="934" spans="1:7" x14ac:dyDescent="0.3">
      <c r="A934">
        <v>932</v>
      </c>
      <c r="B934">
        <f t="shared" si="29"/>
        <v>117</v>
      </c>
      <c r="C934">
        <f t="shared" si="28"/>
        <v>5</v>
      </c>
      <c r="D934">
        <v>9048</v>
      </c>
      <c r="E934" s="1">
        <f>VLOOKUP(B934,balance!J:K,2,FALSE)</f>
        <v>12600</v>
      </c>
      <c r="F934">
        <v>89</v>
      </c>
      <c r="G934">
        <f>IF(C934=8,VLOOKUP(B934-1,balance!X:Z,3,FALSE)/100,VLOOKUP(B934,balance!X:Z,2,FALSE)/100)</f>
        <v>6.1099999999999995E-2</v>
      </c>
    </row>
    <row r="935" spans="1:7" x14ac:dyDescent="0.3">
      <c r="A935">
        <v>933</v>
      </c>
      <c r="B935">
        <f t="shared" si="29"/>
        <v>117</v>
      </c>
      <c r="C935">
        <f t="shared" si="28"/>
        <v>6</v>
      </c>
      <c r="D935">
        <v>9048</v>
      </c>
      <c r="E935" s="1">
        <f>VLOOKUP(B935,balance!J:K,2,FALSE)</f>
        <v>12600</v>
      </c>
      <c r="F935">
        <v>89</v>
      </c>
      <c r="G935">
        <f>IF(C935=8,VLOOKUP(B935-1,balance!X:Z,3,FALSE)/100,VLOOKUP(B935,balance!X:Z,2,FALSE)/100)</f>
        <v>6.1099999999999995E-2</v>
      </c>
    </row>
    <row r="936" spans="1:7" x14ac:dyDescent="0.3">
      <c r="A936">
        <v>934</v>
      </c>
      <c r="B936">
        <f t="shared" si="29"/>
        <v>117</v>
      </c>
      <c r="C936">
        <f t="shared" si="28"/>
        <v>7</v>
      </c>
      <c r="D936">
        <v>9048</v>
      </c>
      <c r="E936" s="1">
        <f>VLOOKUP(B936,balance!J:K,2,FALSE)</f>
        <v>12600</v>
      </c>
      <c r="F936">
        <v>89</v>
      </c>
      <c r="G936">
        <f>IF(C936=8,VLOOKUP(B936-1,balance!X:Z,3,FALSE)/100,VLOOKUP(B936,balance!X:Z,2,FALSE)/100)</f>
        <v>6.1099999999999995E-2</v>
      </c>
    </row>
    <row r="937" spans="1:7" x14ac:dyDescent="0.3">
      <c r="A937">
        <v>935</v>
      </c>
      <c r="B937">
        <f t="shared" si="29"/>
        <v>118</v>
      </c>
      <c r="C937">
        <f t="shared" si="28"/>
        <v>8</v>
      </c>
      <c r="D937">
        <v>9048</v>
      </c>
      <c r="E937" s="1">
        <f>VLOOKUP(B937,balance!J:K,2,FALSE)</f>
        <v>12700</v>
      </c>
      <c r="F937">
        <v>89</v>
      </c>
      <c r="G937">
        <f>IF(C937=8,VLOOKUP(B937-1,balance!X:Z,3,FALSE)/100,VLOOKUP(B937,balance!X:Z,2,FALSE)/100)</f>
        <v>0.42769999999999997</v>
      </c>
    </row>
    <row r="938" spans="1:7" x14ac:dyDescent="0.3">
      <c r="A938">
        <v>936</v>
      </c>
      <c r="B938">
        <f t="shared" si="29"/>
        <v>118</v>
      </c>
      <c r="C938">
        <f t="shared" si="28"/>
        <v>1</v>
      </c>
      <c r="D938">
        <v>9048</v>
      </c>
      <c r="E938" s="1">
        <f>VLOOKUP(B938,balance!J:K,2,FALSE)</f>
        <v>12700</v>
      </c>
      <c r="F938">
        <v>89</v>
      </c>
      <c r="G938">
        <f>IF(C938=8,VLOOKUP(B938-1,balance!X:Z,3,FALSE)/100,VLOOKUP(B938,balance!X:Z,2,FALSE)/100)</f>
        <v>6.2400000000000004E-2</v>
      </c>
    </row>
    <row r="939" spans="1:7" x14ac:dyDescent="0.3">
      <c r="A939">
        <v>937</v>
      </c>
      <c r="B939">
        <f t="shared" si="29"/>
        <v>118</v>
      </c>
      <c r="C939">
        <f t="shared" si="28"/>
        <v>2</v>
      </c>
      <c r="D939">
        <v>9048</v>
      </c>
      <c r="E939" s="1">
        <f>VLOOKUP(B939,balance!J:K,2,FALSE)</f>
        <v>12700</v>
      </c>
      <c r="F939">
        <v>89</v>
      </c>
      <c r="G939">
        <f>IF(C939=8,VLOOKUP(B939-1,balance!X:Z,3,FALSE)/100,VLOOKUP(B939,balance!X:Z,2,FALSE)/100)</f>
        <v>6.2400000000000004E-2</v>
      </c>
    </row>
    <row r="940" spans="1:7" x14ac:dyDescent="0.3">
      <c r="A940">
        <v>938</v>
      </c>
      <c r="B940">
        <f t="shared" si="29"/>
        <v>118</v>
      </c>
      <c r="C940">
        <f>C932</f>
        <v>3</v>
      </c>
      <c r="D940">
        <v>9048</v>
      </c>
      <c r="E940" s="1">
        <f>VLOOKUP(B940,balance!J:K,2,FALSE)</f>
        <v>12700</v>
      </c>
      <c r="F940">
        <v>89</v>
      </c>
      <c r="G940">
        <f>IF(C940=8,VLOOKUP(B940-1,balance!X:Z,3,FALSE)/100,VLOOKUP(B940,balance!X:Z,2,FALSE)/100)</f>
        <v>6.2400000000000004E-2</v>
      </c>
    </row>
    <row r="941" spans="1:7" x14ac:dyDescent="0.3">
      <c r="A941">
        <v>939</v>
      </c>
      <c r="B941">
        <f t="shared" si="29"/>
        <v>118</v>
      </c>
      <c r="C941">
        <f t="shared" si="28"/>
        <v>4</v>
      </c>
      <c r="D941">
        <v>9048</v>
      </c>
      <c r="E941" s="1">
        <f>VLOOKUP(B941,balance!J:K,2,FALSE)</f>
        <v>12700</v>
      </c>
      <c r="F941">
        <v>89</v>
      </c>
      <c r="G941">
        <f>IF(C941=8,VLOOKUP(B941-1,balance!X:Z,3,FALSE)/100,VLOOKUP(B941,balance!X:Z,2,FALSE)/100)</f>
        <v>6.2400000000000004E-2</v>
      </c>
    </row>
    <row r="942" spans="1:7" x14ac:dyDescent="0.3">
      <c r="A942">
        <v>940</v>
      </c>
      <c r="B942">
        <f t="shared" si="29"/>
        <v>118</v>
      </c>
      <c r="C942">
        <f t="shared" si="28"/>
        <v>5</v>
      </c>
      <c r="D942">
        <v>9048</v>
      </c>
      <c r="E942" s="1">
        <f>VLOOKUP(B942,balance!J:K,2,FALSE)</f>
        <v>12700</v>
      </c>
      <c r="F942">
        <v>89</v>
      </c>
      <c r="G942">
        <f>IF(C942=8,VLOOKUP(B942-1,balance!X:Z,3,FALSE)/100,VLOOKUP(B942,balance!X:Z,2,FALSE)/100)</f>
        <v>6.2400000000000004E-2</v>
      </c>
    </row>
    <row r="943" spans="1:7" x14ac:dyDescent="0.3">
      <c r="A943">
        <v>941</v>
      </c>
      <c r="B943">
        <f t="shared" si="29"/>
        <v>118</v>
      </c>
      <c r="C943">
        <f t="shared" si="28"/>
        <v>6</v>
      </c>
      <c r="D943">
        <v>9048</v>
      </c>
      <c r="E943" s="1">
        <f>VLOOKUP(B943,balance!J:K,2,FALSE)</f>
        <v>12700</v>
      </c>
      <c r="F943">
        <v>89</v>
      </c>
      <c r="G943">
        <f>IF(C943=8,VLOOKUP(B943-1,balance!X:Z,3,FALSE)/100,VLOOKUP(B943,balance!X:Z,2,FALSE)/100)</f>
        <v>6.2400000000000004E-2</v>
      </c>
    </row>
    <row r="944" spans="1:7" x14ac:dyDescent="0.3">
      <c r="A944">
        <v>942</v>
      </c>
      <c r="B944">
        <f t="shared" si="29"/>
        <v>118</v>
      </c>
      <c r="C944">
        <f t="shared" si="28"/>
        <v>7</v>
      </c>
      <c r="D944">
        <v>9048</v>
      </c>
      <c r="E944" s="1">
        <f>VLOOKUP(B944,balance!J:K,2,FALSE)</f>
        <v>12700</v>
      </c>
      <c r="F944">
        <v>89</v>
      </c>
      <c r="G944">
        <f>IF(C944=8,VLOOKUP(B944-1,balance!X:Z,3,FALSE)/100,VLOOKUP(B944,balance!X:Z,2,FALSE)/100)</f>
        <v>6.2400000000000004E-2</v>
      </c>
    </row>
    <row r="945" spans="1:7" x14ac:dyDescent="0.3">
      <c r="A945">
        <v>943</v>
      </c>
      <c r="B945">
        <f t="shared" si="29"/>
        <v>119</v>
      </c>
      <c r="C945">
        <f t="shared" si="28"/>
        <v>8</v>
      </c>
      <c r="D945">
        <v>9048</v>
      </c>
      <c r="E945" s="1">
        <f>VLOOKUP(B945,balance!J:K,2,FALSE)</f>
        <v>12800</v>
      </c>
      <c r="F945">
        <v>89</v>
      </c>
      <c r="G945">
        <f>IF(C945=8,VLOOKUP(B945-1,balance!X:Z,3,FALSE)/100,VLOOKUP(B945,balance!X:Z,2,FALSE)/100)</f>
        <v>0.43680000000000002</v>
      </c>
    </row>
    <row r="946" spans="1:7" x14ac:dyDescent="0.3">
      <c r="A946">
        <v>944</v>
      </c>
      <c r="B946">
        <f t="shared" si="29"/>
        <v>119</v>
      </c>
      <c r="C946">
        <f t="shared" si="28"/>
        <v>1</v>
      </c>
      <c r="D946">
        <v>9048</v>
      </c>
      <c r="E946" s="1">
        <f>VLOOKUP(B946,balance!J:K,2,FALSE)</f>
        <v>12800</v>
      </c>
      <c r="F946">
        <v>89</v>
      </c>
      <c r="G946">
        <f>IF(C946=8,VLOOKUP(B946-1,balance!X:Z,3,FALSE)/100,VLOOKUP(B946,balance!X:Z,2,FALSE)/100)</f>
        <v>6.3700000000000007E-2</v>
      </c>
    </row>
    <row r="947" spans="1:7" x14ac:dyDescent="0.3">
      <c r="A947">
        <v>945</v>
      </c>
      <c r="B947">
        <f t="shared" si="29"/>
        <v>119</v>
      </c>
      <c r="C947">
        <f t="shared" si="28"/>
        <v>2</v>
      </c>
      <c r="D947">
        <v>9048</v>
      </c>
      <c r="E947" s="1">
        <f>VLOOKUP(B947,balance!J:K,2,FALSE)</f>
        <v>12800</v>
      </c>
      <c r="F947">
        <v>89</v>
      </c>
      <c r="G947">
        <f>IF(C947=8,VLOOKUP(B947-1,balance!X:Z,3,FALSE)/100,VLOOKUP(B947,balance!X:Z,2,FALSE)/100)</f>
        <v>6.3700000000000007E-2</v>
      </c>
    </row>
    <row r="948" spans="1:7" x14ac:dyDescent="0.3">
      <c r="A948">
        <v>946</v>
      </c>
      <c r="B948">
        <f t="shared" si="29"/>
        <v>119</v>
      </c>
      <c r="C948">
        <f t="shared" si="28"/>
        <v>3</v>
      </c>
      <c r="D948">
        <v>9048</v>
      </c>
      <c r="E948" s="1">
        <f>VLOOKUP(B948,balance!J:K,2,FALSE)</f>
        <v>12800</v>
      </c>
      <c r="F948">
        <v>89</v>
      </c>
      <c r="G948">
        <f>IF(C948=8,VLOOKUP(B948-1,balance!X:Z,3,FALSE)/100,VLOOKUP(B948,balance!X:Z,2,FALSE)/100)</f>
        <v>6.3700000000000007E-2</v>
      </c>
    </row>
    <row r="949" spans="1:7" x14ac:dyDescent="0.3">
      <c r="A949">
        <v>947</v>
      </c>
      <c r="B949">
        <f t="shared" si="29"/>
        <v>119</v>
      </c>
      <c r="C949">
        <f t="shared" si="28"/>
        <v>4</v>
      </c>
      <c r="D949">
        <v>9048</v>
      </c>
      <c r="E949" s="1">
        <f>VLOOKUP(B949,balance!J:K,2,FALSE)</f>
        <v>12800</v>
      </c>
      <c r="F949">
        <v>89</v>
      </c>
      <c r="G949">
        <f>IF(C949=8,VLOOKUP(B949-1,balance!X:Z,3,FALSE)/100,VLOOKUP(B949,balance!X:Z,2,FALSE)/100)</f>
        <v>6.3700000000000007E-2</v>
      </c>
    </row>
    <row r="950" spans="1:7" x14ac:dyDescent="0.3">
      <c r="A950">
        <v>948</v>
      </c>
      <c r="B950">
        <f t="shared" si="29"/>
        <v>119</v>
      </c>
      <c r="C950">
        <f t="shared" si="28"/>
        <v>5</v>
      </c>
      <c r="D950">
        <v>9048</v>
      </c>
      <c r="E950" s="1">
        <f>VLOOKUP(B950,balance!J:K,2,FALSE)</f>
        <v>12800</v>
      </c>
      <c r="F950">
        <v>89</v>
      </c>
      <c r="G950">
        <f>IF(C950=8,VLOOKUP(B950-1,balance!X:Z,3,FALSE)/100,VLOOKUP(B950,balance!X:Z,2,FALSE)/100)</f>
        <v>6.3700000000000007E-2</v>
      </c>
    </row>
    <row r="951" spans="1:7" x14ac:dyDescent="0.3">
      <c r="A951">
        <v>949</v>
      </c>
      <c r="B951">
        <f t="shared" si="29"/>
        <v>119</v>
      </c>
      <c r="C951">
        <f t="shared" si="28"/>
        <v>6</v>
      </c>
      <c r="D951">
        <v>9048</v>
      </c>
      <c r="E951" s="1">
        <f>VLOOKUP(B951,balance!J:K,2,FALSE)</f>
        <v>12800</v>
      </c>
      <c r="F951">
        <v>89</v>
      </c>
      <c r="G951">
        <f>IF(C951=8,VLOOKUP(B951-1,balance!X:Z,3,FALSE)/100,VLOOKUP(B951,balance!X:Z,2,FALSE)/100)</f>
        <v>6.3700000000000007E-2</v>
      </c>
    </row>
    <row r="952" spans="1:7" x14ac:dyDescent="0.3">
      <c r="A952">
        <v>950</v>
      </c>
      <c r="B952">
        <f t="shared" si="29"/>
        <v>119</v>
      </c>
      <c r="C952">
        <f t="shared" si="28"/>
        <v>7</v>
      </c>
      <c r="D952">
        <v>9048</v>
      </c>
      <c r="E952" s="1">
        <f>VLOOKUP(B952,balance!J:K,2,FALSE)</f>
        <v>12800</v>
      </c>
      <c r="F952">
        <v>89</v>
      </c>
      <c r="G952">
        <f>IF(C952=8,VLOOKUP(B952-1,balance!X:Z,3,FALSE)/100,VLOOKUP(B952,balance!X:Z,2,FALSE)/100)</f>
        <v>6.3700000000000007E-2</v>
      </c>
    </row>
    <row r="953" spans="1:7" x14ac:dyDescent="0.3">
      <c r="A953">
        <v>951</v>
      </c>
      <c r="B953">
        <f t="shared" si="29"/>
        <v>120</v>
      </c>
      <c r="C953">
        <f t="shared" si="28"/>
        <v>8</v>
      </c>
      <c r="D953">
        <v>9048</v>
      </c>
      <c r="E953" s="1">
        <f>VLOOKUP(B953,balance!J:K,2,FALSE)</f>
        <v>12900</v>
      </c>
      <c r="F953">
        <v>89</v>
      </c>
      <c r="G953">
        <f>IF(C953=8,VLOOKUP(B953-1,balance!X:Z,3,FALSE)/100,VLOOKUP(B953,balance!X:Z,2,FALSE)/100)</f>
        <v>0.44590000000000002</v>
      </c>
    </row>
    <row r="954" spans="1:7" x14ac:dyDescent="0.3">
      <c r="A954">
        <v>952</v>
      </c>
      <c r="B954">
        <f t="shared" si="29"/>
        <v>120</v>
      </c>
      <c r="C954">
        <f t="shared" si="28"/>
        <v>1</v>
      </c>
      <c r="D954">
        <v>9048</v>
      </c>
      <c r="E954" s="1">
        <f>VLOOKUP(B954,balance!J:K,2,FALSE)</f>
        <v>12900</v>
      </c>
      <c r="F954">
        <v>89</v>
      </c>
      <c r="G954">
        <f>IF(C954=8,VLOOKUP(B954-1,balance!X:Z,3,FALSE)/100,VLOOKUP(B954,balance!X:Z,2,FALSE)/100)</f>
        <v>6.5000000000000002E-2</v>
      </c>
    </row>
    <row r="955" spans="1:7" x14ac:dyDescent="0.3">
      <c r="A955">
        <v>953</v>
      </c>
      <c r="B955">
        <f t="shared" si="29"/>
        <v>120</v>
      </c>
      <c r="C955">
        <f t="shared" si="28"/>
        <v>2</v>
      </c>
      <c r="D955">
        <v>9048</v>
      </c>
      <c r="E955" s="1">
        <f>VLOOKUP(B955,balance!J:K,2,FALSE)</f>
        <v>12900</v>
      </c>
      <c r="F955">
        <v>89</v>
      </c>
      <c r="G955">
        <f>IF(C955=8,VLOOKUP(B955-1,balance!X:Z,3,FALSE)/100,VLOOKUP(B955,balance!X:Z,2,FALSE)/100)</f>
        <v>6.5000000000000002E-2</v>
      </c>
    </row>
    <row r="956" spans="1:7" x14ac:dyDescent="0.3">
      <c r="A956">
        <v>954</v>
      </c>
      <c r="B956">
        <f t="shared" si="29"/>
        <v>120</v>
      </c>
      <c r="C956">
        <f>C948</f>
        <v>3</v>
      </c>
      <c r="D956">
        <v>9048</v>
      </c>
      <c r="E956" s="1">
        <f>VLOOKUP(B956,balance!J:K,2,FALSE)</f>
        <v>12900</v>
      </c>
      <c r="F956">
        <v>89</v>
      </c>
      <c r="G956">
        <f>IF(C956=8,VLOOKUP(B956-1,balance!X:Z,3,FALSE)/100,VLOOKUP(B956,balance!X:Z,2,FALSE)/100)</f>
        <v>6.5000000000000002E-2</v>
      </c>
    </row>
    <row r="957" spans="1:7" x14ac:dyDescent="0.3">
      <c r="A957">
        <v>955</v>
      </c>
      <c r="B957">
        <f t="shared" si="29"/>
        <v>120</v>
      </c>
      <c r="C957">
        <f t="shared" si="28"/>
        <v>4</v>
      </c>
      <c r="D957">
        <v>9048</v>
      </c>
      <c r="E957" s="1">
        <f>VLOOKUP(B957,balance!J:K,2,FALSE)</f>
        <v>12900</v>
      </c>
      <c r="F957">
        <v>89</v>
      </c>
      <c r="G957">
        <f>IF(C957=8,VLOOKUP(B957-1,balance!X:Z,3,FALSE)/100,VLOOKUP(B957,balance!X:Z,2,FALSE)/100)</f>
        <v>6.5000000000000002E-2</v>
      </c>
    </row>
    <row r="958" spans="1:7" x14ac:dyDescent="0.3">
      <c r="A958">
        <v>956</v>
      </c>
      <c r="B958">
        <f t="shared" si="29"/>
        <v>120</v>
      </c>
      <c r="C958">
        <f t="shared" si="28"/>
        <v>5</v>
      </c>
      <c r="D958">
        <v>9048</v>
      </c>
      <c r="E958" s="1">
        <f>VLOOKUP(B958,balance!J:K,2,FALSE)</f>
        <v>12900</v>
      </c>
      <c r="F958">
        <v>89</v>
      </c>
      <c r="G958">
        <f>IF(C958=8,VLOOKUP(B958-1,balance!X:Z,3,FALSE)/100,VLOOKUP(B958,balance!X:Z,2,FALSE)/100)</f>
        <v>6.5000000000000002E-2</v>
      </c>
    </row>
    <row r="959" spans="1:7" x14ac:dyDescent="0.3">
      <c r="A959">
        <v>957</v>
      </c>
      <c r="B959">
        <f t="shared" si="29"/>
        <v>120</v>
      </c>
      <c r="C959">
        <f t="shared" si="28"/>
        <v>6</v>
      </c>
      <c r="D959">
        <v>9048</v>
      </c>
      <c r="E959" s="1">
        <f>VLOOKUP(B959,balance!J:K,2,FALSE)</f>
        <v>12900</v>
      </c>
      <c r="F959">
        <v>89</v>
      </c>
      <c r="G959">
        <f>IF(C959=8,VLOOKUP(B959-1,balance!X:Z,3,FALSE)/100,VLOOKUP(B959,balance!X:Z,2,FALSE)/100)</f>
        <v>6.5000000000000002E-2</v>
      </c>
    </row>
    <row r="960" spans="1:7" x14ac:dyDescent="0.3">
      <c r="A960">
        <v>958</v>
      </c>
      <c r="B960">
        <f t="shared" si="29"/>
        <v>120</v>
      </c>
      <c r="C960">
        <f t="shared" si="28"/>
        <v>7</v>
      </c>
      <c r="D960">
        <v>9048</v>
      </c>
      <c r="E960" s="1">
        <f>VLOOKUP(B960,balance!J:K,2,FALSE)</f>
        <v>12900</v>
      </c>
      <c r="F960">
        <v>89</v>
      </c>
      <c r="G960">
        <f>IF(C960=8,VLOOKUP(B960-1,balance!X:Z,3,FALSE)/100,VLOOKUP(B960,balance!X:Z,2,FALSE)/100)</f>
        <v>6.5000000000000002E-2</v>
      </c>
    </row>
    <row r="961" spans="1:7" x14ac:dyDescent="0.3">
      <c r="A961">
        <v>959</v>
      </c>
      <c r="B961">
        <f t="shared" si="29"/>
        <v>121</v>
      </c>
      <c r="C961">
        <f t="shared" si="28"/>
        <v>8</v>
      </c>
      <c r="D961">
        <v>9048</v>
      </c>
      <c r="E961" s="1">
        <f>VLOOKUP(B961,balance!J:K,2,FALSE)</f>
        <v>13000</v>
      </c>
      <c r="F961">
        <v>89</v>
      </c>
      <c r="G961">
        <f>IF(C961=8,VLOOKUP(B961-1,balance!X:Z,3,FALSE)/100,VLOOKUP(B961,balance!X:Z,2,FALSE)/100)</f>
        <v>0.45500000000000002</v>
      </c>
    </row>
    <row r="962" spans="1:7" x14ac:dyDescent="0.3">
      <c r="A962">
        <v>960</v>
      </c>
      <c r="B962">
        <f t="shared" si="29"/>
        <v>121</v>
      </c>
      <c r="C962">
        <f t="shared" si="28"/>
        <v>1</v>
      </c>
      <c r="D962">
        <v>9048</v>
      </c>
      <c r="E962" s="1">
        <f>VLOOKUP(B962,balance!J:K,2,FALSE)</f>
        <v>13000</v>
      </c>
      <c r="F962">
        <v>89</v>
      </c>
      <c r="G962">
        <f>IF(C962=8,VLOOKUP(B962-1,balance!X:Z,3,FALSE)/100,VLOOKUP(B962,balance!X:Z,2,FALSE)/100)</f>
        <v>6.6400000000000001E-2</v>
      </c>
    </row>
    <row r="963" spans="1:7" x14ac:dyDescent="0.3">
      <c r="A963">
        <v>961</v>
      </c>
      <c r="B963">
        <f t="shared" si="29"/>
        <v>121</v>
      </c>
      <c r="C963">
        <f t="shared" si="28"/>
        <v>2</v>
      </c>
      <c r="D963">
        <v>9048</v>
      </c>
      <c r="E963" s="1">
        <f>VLOOKUP(B963,balance!J:K,2,FALSE)</f>
        <v>13000</v>
      </c>
      <c r="F963">
        <v>89</v>
      </c>
      <c r="G963">
        <f>IF(C963=8,VLOOKUP(B963-1,balance!X:Z,3,FALSE)/100,VLOOKUP(B963,balance!X:Z,2,FALSE)/100)</f>
        <v>6.6400000000000001E-2</v>
      </c>
    </row>
    <row r="964" spans="1:7" x14ac:dyDescent="0.3">
      <c r="A964">
        <v>962</v>
      </c>
      <c r="B964">
        <f t="shared" si="29"/>
        <v>121</v>
      </c>
      <c r="C964">
        <f t="shared" si="28"/>
        <v>3</v>
      </c>
      <c r="D964">
        <v>9048</v>
      </c>
      <c r="E964" s="1">
        <f>VLOOKUP(B964,balance!J:K,2,FALSE)</f>
        <v>13000</v>
      </c>
      <c r="F964">
        <v>89</v>
      </c>
      <c r="G964">
        <f>IF(C964=8,VLOOKUP(B964-1,balance!X:Z,3,FALSE)/100,VLOOKUP(B964,balance!X:Z,2,FALSE)/100)</f>
        <v>6.6400000000000001E-2</v>
      </c>
    </row>
    <row r="965" spans="1:7" x14ac:dyDescent="0.3">
      <c r="A965">
        <v>963</v>
      </c>
      <c r="B965">
        <f t="shared" si="29"/>
        <v>121</v>
      </c>
      <c r="C965">
        <f t="shared" si="28"/>
        <v>4</v>
      </c>
      <c r="D965">
        <v>9048</v>
      </c>
      <c r="E965" s="1">
        <f>VLOOKUP(B965,balance!J:K,2,FALSE)</f>
        <v>13000</v>
      </c>
      <c r="F965">
        <v>89</v>
      </c>
      <c r="G965">
        <f>IF(C965=8,VLOOKUP(B965-1,balance!X:Z,3,FALSE)/100,VLOOKUP(B965,balance!X:Z,2,FALSE)/100)</f>
        <v>6.6400000000000001E-2</v>
      </c>
    </row>
    <row r="966" spans="1:7" x14ac:dyDescent="0.3">
      <c r="A966">
        <v>964</v>
      </c>
      <c r="B966">
        <f t="shared" si="29"/>
        <v>121</v>
      </c>
      <c r="C966">
        <f t="shared" si="28"/>
        <v>5</v>
      </c>
      <c r="D966">
        <v>9048</v>
      </c>
      <c r="E966" s="1">
        <f>VLOOKUP(B966,balance!J:K,2,FALSE)</f>
        <v>13000</v>
      </c>
      <c r="F966">
        <v>89</v>
      </c>
      <c r="G966">
        <f>IF(C966=8,VLOOKUP(B966-1,balance!X:Z,3,FALSE)/100,VLOOKUP(B966,balance!X:Z,2,FALSE)/100)</f>
        <v>6.6400000000000001E-2</v>
      </c>
    </row>
    <row r="967" spans="1:7" x14ac:dyDescent="0.3">
      <c r="A967">
        <v>965</v>
      </c>
      <c r="B967">
        <f t="shared" si="29"/>
        <v>121</v>
      </c>
      <c r="C967">
        <f t="shared" si="28"/>
        <v>6</v>
      </c>
      <c r="D967">
        <v>9048</v>
      </c>
      <c r="E967" s="1">
        <f>VLOOKUP(B967,balance!J:K,2,FALSE)</f>
        <v>13000</v>
      </c>
      <c r="F967">
        <v>89</v>
      </c>
      <c r="G967">
        <f>IF(C967=8,VLOOKUP(B967-1,balance!X:Z,3,FALSE)/100,VLOOKUP(B967,balance!X:Z,2,FALSE)/100)</f>
        <v>6.6400000000000001E-2</v>
      </c>
    </row>
    <row r="968" spans="1:7" x14ac:dyDescent="0.3">
      <c r="A968">
        <v>966</v>
      </c>
      <c r="B968">
        <f t="shared" si="29"/>
        <v>121</v>
      </c>
      <c r="C968">
        <f t="shared" si="28"/>
        <v>7</v>
      </c>
      <c r="D968">
        <v>9048</v>
      </c>
      <c r="E968" s="1">
        <f>VLOOKUP(B968,balance!J:K,2,FALSE)</f>
        <v>13000</v>
      </c>
      <c r="F968">
        <v>89</v>
      </c>
      <c r="G968">
        <f>IF(C968=8,VLOOKUP(B968-1,balance!X:Z,3,FALSE)/100,VLOOKUP(B968,balance!X:Z,2,FALSE)/100)</f>
        <v>6.6400000000000001E-2</v>
      </c>
    </row>
    <row r="969" spans="1:7" x14ac:dyDescent="0.3">
      <c r="A969">
        <v>967</v>
      </c>
      <c r="B969">
        <f t="shared" si="29"/>
        <v>122</v>
      </c>
      <c r="C969">
        <f t="shared" si="28"/>
        <v>8</v>
      </c>
      <c r="D969">
        <v>9048</v>
      </c>
      <c r="E969" s="1">
        <f>VLOOKUP(B969,balance!J:K,2,FALSE)</f>
        <v>13100</v>
      </c>
      <c r="F969">
        <v>89</v>
      </c>
      <c r="G969">
        <f>IF(C969=8,VLOOKUP(B969-1,balance!X:Z,3,FALSE)/100,VLOOKUP(B969,balance!X:Z,2,FALSE)/100)</f>
        <v>0.46479999999999999</v>
      </c>
    </row>
    <row r="970" spans="1:7" x14ac:dyDescent="0.3">
      <c r="A970">
        <v>968</v>
      </c>
      <c r="B970">
        <f t="shared" si="29"/>
        <v>122</v>
      </c>
      <c r="C970">
        <f t="shared" si="28"/>
        <v>1</v>
      </c>
      <c r="D970">
        <v>9048</v>
      </c>
      <c r="E970" s="1">
        <f>VLOOKUP(B970,balance!J:K,2,FALSE)</f>
        <v>13100</v>
      </c>
      <c r="F970">
        <v>89</v>
      </c>
      <c r="G970">
        <f>IF(C970=8,VLOOKUP(B970-1,balance!X:Z,3,FALSE)/100,VLOOKUP(B970,balance!X:Z,2,FALSE)/100)</f>
        <v>6.7799999999999999E-2</v>
      </c>
    </row>
    <row r="971" spans="1:7" x14ac:dyDescent="0.3">
      <c r="A971">
        <v>969</v>
      </c>
      <c r="B971">
        <f t="shared" si="29"/>
        <v>122</v>
      </c>
      <c r="C971">
        <f t="shared" ref="C971:C986" si="30">C963</f>
        <v>2</v>
      </c>
      <c r="D971">
        <v>9048</v>
      </c>
      <c r="E971" s="1">
        <f>VLOOKUP(B971,balance!J:K,2,FALSE)</f>
        <v>13100</v>
      </c>
      <c r="F971">
        <v>89</v>
      </c>
      <c r="G971">
        <f>IF(C971=8,VLOOKUP(B971-1,balance!X:Z,3,FALSE)/100,VLOOKUP(B971,balance!X:Z,2,FALSE)/100)</f>
        <v>6.7799999999999999E-2</v>
      </c>
    </row>
    <row r="972" spans="1:7" x14ac:dyDescent="0.3">
      <c r="A972">
        <v>970</v>
      </c>
      <c r="B972">
        <f t="shared" si="29"/>
        <v>122</v>
      </c>
      <c r="C972">
        <f t="shared" si="30"/>
        <v>3</v>
      </c>
      <c r="D972">
        <v>9048</v>
      </c>
      <c r="E972" s="1">
        <f>VLOOKUP(B972,balance!J:K,2,FALSE)</f>
        <v>13100</v>
      </c>
      <c r="F972">
        <v>89</v>
      </c>
      <c r="G972">
        <f>IF(C972=8,VLOOKUP(B972-1,balance!X:Z,3,FALSE)/100,VLOOKUP(B972,balance!X:Z,2,FALSE)/100)</f>
        <v>6.7799999999999999E-2</v>
      </c>
    </row>
    <row r="973" spans="1:7" x14ac:dyDescent="0.3">
      <c r="A973">
        <v>971</v>
      </c>
      <c r="B973">
        <f t="shared" si="29"/>
        <v>122</v>
      </c>
      <c r="C973">
        <f t="shared" si="30"/>
        <v>4</v>
      </c>
      <c r="D973">
        <v>9048</v>
      </c>
      <c r="E973" s="1">
        <f>VLOOKUP(B973,balance!J:K,2,FALSE)</f>
        <v>13100</v>
      </c>
      <c r="F973">
        <v>89</v>
      </c>
      <c r="G973">
        <f>IF(C973=8,VLOOKUP(B973-1,balance!X:Z,3,FALSE)/100,VLOOKUP(B973,balance!X:Z,2,FALSE)/100)</f>
        <v>6.7799999999999999E-2</v>
      </c>
    </row>
    <row r="974" spans="1:7" x14ac:dyDescent="0.3">
      <c r="A974">
        <v>972</v>
      </c>
      <c r="B974">
        <f t="shared" si="29"/>
        <v>122</v>
      </c>
      <c r="C974">
        <f>C966</f>
        <v>5</v>
      </c>
      <c r="D974">
        <v>9048</v>
      </c>
      <c r="E974" s="1">
        <f>VLOOKUP(B974,balance!J:K,2,FALSE)</f>
        <v>13100</v>
      </c>
      <c r="F974">
        <v>89</v>
      </c>
      <c r="G974">
        <f>IF(C974=8,VLOOKUP(B974-1,balance!X:Z,3,FALSE)/100,VLOOKUP(B974,balance!X:Z,2,FALSE)/100)</f>
        <v>6.7799999999999999E-2</v>
      </c>
    </row>
    <row r="975" spans="1:7" x14ac:dyDescent="0.3">
      <c r="A975">
        <v>973</v>
      </c>
      <c r="B975">
        <f t="shared" si="29"/>
        <v>122</v>
      </c>
      <c r="C975">
        <f t="shared" si="30"/>
        <v>6</v>
      </c>
      <c r="D975">
        <v>9048</v>
      </c>
      <c r="E975" s="1">
        <f>VLOOKUP(B975,balance!J:K,2,FALSE)</f>
        <v>13100</v>
      </c>
      <c r="F975">
        <v>89</v>
      </c>
      <c r="G975">
        <f>IF(C975=8,VLOOKUP(B975-1,balance!X:Z,3,FALSE)/100,VLOOKUP(B975,balance!X:Z,2,FALSE)/100)</f>
        <v>6.7799999999999999E-2</v>
      </c>
    </row>
    <row r="976" spans="1:7" x14ac:dyDescent="0.3">
      <c r="A976">
        <v>974</v>
      </c>
      <c r="B976">
        <f t="shared" si="29"/>
        <v>122</v>
      </c>
      <c r="C976">
        <f t="shared" si="30"/>
        <v>7</v>
      </c>
      <c r="D976">
        <v>9048</v>
      </c>
      <c r="E976" s="1">
        <f>VLOOKUP(B976,balance!J:K,2,FALSE)</f>
        <v>13100</v>
      </c>
      <c r="F976">
        <v>89</v>
      </c>
      <c r="G976">
        <f>IF(C976=8,VLOOKUP(B976-1,balance!X:Z,3,FALSE)/100,VLOOKUP(B976,balance!X:Z,2,FALSE)/100)</f>
        <v>6.7799999999999999E-2</v>
      </c>
    </row>
    <row r="977" spans="1:7" x14ac:dyDescent="0.3">
      <c r="A977">
        <v>975</v>
      </c>
      <c r="B977">
        <f t="shared" si="29"/>
        <v>123</v>
      </c>
      <c r="C977">
        <f t="shared" si="30"/>
        <v>8</v>
      </c>
      <c r="D977">
        <v>9048</v>
      </c>
      <c r="E977" s="1">
        <f>VLOOKUP(B977,balance!J:K,2,FALSE)</f>
        <v>13200</v>
      </c>
      <c r="F977">
        <v>89</v>
      </c>
      <c r="G977">
        <f>IF(C977=8,VLOOKUP(B977-1,balance!X:Z,3,FALSE)/100,VLOOKUP(B977,balance!X:Z,2,FALSE)/100)</f>
        <v>0.47459999999999991</v>
      </c>
    </row>
    <row r="978" spans="1:7" x14ac:dyDescent="0.3">
      <c r="A978">
        <v>976</v>
      </c>
      <c r="B978">
        <f t="shared" ref="B978:B1001" si="31">B970+1</f>
        <v>123</v>
      </c>
      <c r="C978">
        <f t="shared" si="30"/>
        <v>1</v>
      </c>
      <c r="D978">
        <v>9048</v>
      </c>
      <c r="E978" s="1">
        <f>VLOOKUP(B978,balance!J:K,2,FALSE)</f>
        <v>13200</v>
      </c>
      <c r="F978">
        <v>89</v>
      </c>
      <c r="G978">
        <f>IF(C978=8,VLOOKUP(B978-1,balance!X:Z,3,FALSE)/100,VLOOKUP(B978,balance!X:Z,2,FALSE)/100)</f>
        <v>6.9199999999999998E-2</v>
      </c>
    </row>
    <row r="979" spans="1:7" x14ac:dyDescent="0.3">
      <c r="A979">
        <v>977</v>
      </c>
      <c r="B979">
        <f t="shared" si="31"/>
        <v>123</v>
      </c>
      <c r="C979">
        <f t="shared" si="30"/>
        <v>2</v>
      </c>
      <c r="D979">
        <v>9048</v>
      </c>
      <c r="E979" s="1">
        <f>VLOOKUP(B979,balance!J:K,2,FALSE)</f>
        <v>13200</v>
      </c>
      <c r="F979">
        <v>89</v>
      </c>
      <c r="G979">
        <f>IF(C979=8,VLOOKUP(B979-1,balance!X:Z,3,FALSE)/100,VLOOKUP(B979,balance!X:Z,2,FALSE)/100)</f>
        <v>6.9199999999999998E-2</v>
      </c>
    </row>
    <row r="980" spans="1:7" x14ac:dyDescent="0.3">
      <c r="A980">
        <v>978</v>
      </c>
      <c r="B980">
        <f t="shared" si="31"/>
        <v>123</v>
      </c>
      <c r="C980">
        <f t="shared" si="30"/>
        <v>3</v>
      </c>
      <c r="D980">
        <v>9048</v>
      </c>
      <c r="E980" s="1">
        <f>VLOOKUP(B980,balance!J:K,2,FALSE)</f>
        <v>13200</v>
      </c>
      <c r="F980">
        <v>89</v>
      </c>
      <c r="G980">
        <f>IF(C980=8,VLOOKUP(B980-1,balance!X:Z,3,FALSE)/100,VLOOKUP(B980,balance!X:Z,2,FALSE)/100)</f>
        <v>6.9199999999999998E-2</v>
      </c>
    </row>
    <row r="981" spans="1:7" x14ac:dyDescent="0.3">
      <c r="A981">
        <v>979</v>
      </c>
      <c r="B981">
        <f t="shared" si="31"/>
        <v>123</v>
      </c>
      <c r="C981">
        <f t="shared" si="30"/>
        <v>4</v>
      </c>
      <c r="D981">
        <v>9048</v>
      </c>
      <c r="E981" s="1">
        <f>VLOOKUP(B981,balance!J:K,2,FALSE)</f>
        <v>13200</v>
      </c>
      <c r="F981">
        <v>89</v>
      </c>
      <c r="G981">
        <f>IF(C981=8,VLOOKUP(B981-1,balance!X:Z,3,FALSE)/100,VLOOKUP(B981,balance!X:Z,2,FALSE)/100)</f>
        <v>6.9199999999999998E-2</v>
      </c>
    </row>
    <row r="982" spans="1:7" x14ac:dyDescent="0.3">
      <c r="A982">
        <v>980</v>
      </c>
      <c r="B982">
        <f t="shared" si="31"/>
        <v>123</v>
      </c>
      <c r="C982">
        <f t="shared" si="30"/>
        <v>5</v>
      </c>
      <c r="D982">
        <v>9048</v>
      </c>
      <c r="E982" s="1">
        <f>VLOOKUP(B982,balance!J:K,2,FALSE)</f>
        <v>13200</v>
      </c>
      <c r="F982">
        <v>89</v>
      </c>
      <c r="G982">
        <f>IF(C982=8,VLOOKUP(B982-1,balance!X:Z,3,FALSE)/100,VLOOKUP(B982,balance!X:Z,2,FALSE)/100)</f>
        <v>6.9199999999999998E-2</v>
      </c>
    </row>
    <row r="983" spans="1:7" x14ac:dyDescent="0.3">
      <c r="A983">
        <v>981</v>
      </c>
      <c r="B983">
        <f t="shared" si="31"/>
        <v>123</v>
      </c>
      <c r="C983">
        <f t="shared" si="30"/>
        <v>6</v>
      </c>
      <c r="D983">
        <v>9048</v>
      </c>
      <c r="E983" s="1">
        <f>VLOOKUP(B983,balance!J:K,2,FALSE)</f>
        <v>13200</v>
      </c>
      <c r="F983">
        <v>89</v>
      </c>
      <c r="G983">
        <f>IF(C983=8,VLOOKUP(B983-1,balance!X:Z,3,FALSE)/100,VLOOKUP(B983,balance!X:Z,2,FALSE)/100)</f>
        <v>6.9199999999999998E-2</v>
      </c>
    </row>
    <row r="984" spans="1:7" x14ac:dyDescent="0.3">
      <c r="A984">
        <v>982</v>
      </c>
      <c r="B984">
        <f t="shared" si="31"/>
        <v>123</v>
      </c>
      <c r="C984">
        <f t="shared" si="30"/>
        <v>7</v>
      </c>
      <c r="D984">
        <v>9048</v>
      </c>
      <c r="E984" s="1">
        <f>VLOOKUP(B984,balance!J:K,2,FALSE)</f>
        <v>13200</v>
      </c>
      <c r="F984">
        <v>89</v>
      </c>
      <c r="G984">
        <f>IF(C984=8,VLOOKUP(B984-1,balance!X:Z,3,FALSE)/100,VLOOKUP(B984,balance!X:Z,2,FALSE)/100)</f>
        <v>6.9199999999999998E-2</v>
      </c>
    </row>
    <row r="985" spans="1:7" x14ac:dyDescent="0.3">
      <c r="A985">
        <v>983</v>
      </c>
      <c r="B985">
        <f t="shared" si="31"/>
        <v>124</v>
      </c>
      <c r="C985">
        <f>C977</f>
        <v>8</v>
      </c>
      <c r="D985">
        <v>9048</v>
      </c>
      <c r="E985" s="1">
        <f>VLOOKUP(B985,balance!J:K,2,FALSE)</f>
        <v>13300</v>
      </c>
      <c r="F985">
        <v>89</v>
      </c>
      <c r="G985">
        <f>IF(C985=8,VLOOKUP(B985-1,balance!X:Z,3,FALSE)/100,VLOOKUP(B985,balance!X:Z,2,FALSE)/100)</f>
        <v>0.4844</v>
      </c>
    </row>
    <row r="986" spans="1:7" x14ac:dyDescent="0.3">
      <c r="A986">
        <v>984</v>
      </c>
      <c r="B986">
        <f t="shared" si="31"/>
        <v>124</v>
      </c>
      <c r="C986">
        <f t="shared" si="30"/>
        <v>1</v>
      </c>
      <c r="D986">
        <v>9048</v>
      </c>
      <c r="E986" s="1">
        <f>VLOOKUP(B986,balance!J:K,2,FALSE)</f>
        <v>13300</v>
      </c>
      <c r="F986">
        <v>89</v>
      </c>
      <c r="G986">
        <f>IF(C986=8,VLOOKUP(B986-1,balance!X:Z,3,FALSE)/100,VLOOKUP(B986,balance!X:Z,2,FALSE)/100)</f>
        <v>7.0599999999999996E-2</v>
      </c>
    </row>
    <row r="987" spans="1:7" x14ac:dyDescent="0.3">
      <c r="A987">
        <v>985</v>
      </c>
      <c r="B987">
        <f t="shared" si="31"/>
        <v>124</v>
      </c>
      <c r="C987">
        <f>C979</f>
        <v>2</v>
      </c>
      <c r="D987">
        <v>9048</v>
      </c>
      <c r="E987" s="1">
        <f>VLOOKUP(B987,balance!J:K,2,FALSE)</f>
        <v>13300</v>
      </c>
      <c r="F987">
        <v>89</v>
      </c>
      <c r="G987">
        <f>IF(C987=8,VLOOKUP(B987-1,balance!X:Z,3,FALSE)/100,VLOOKUP(B987,balance!X:Z,2,FALSE)/100)</f>
        <v>7.0599999999999996E-2</v>
      </c>
    </row>
    <row r="988" spans="1:7" x14ac:dyDescent="0.3">
      <c r="A988">
        <v>986</v>
      </c>
      <c r="B988">
        <f t="shared" si="31"/>
        <v>124</v>
      </c>
      <c r="C988">
        <f t="shared" ref="C988:C1001" si="32">C980</f>
        <v>3</v>
      </c>
      <c r="D988">
        <v>9048</v>
      </c>
      <c r="E988" s="1">
        <f>VLOOKUP(B988,balance!J:K,2,FALSE)</f>
        <v>13300</v>
      </c>
      <c r="F988">
        <v>89</v>
      </c>
      <c r="G988">
        <f>IF(C988=8,VLOOKUP(B988-1,balance!X:Z,3,FALSE)/100,VLOOKUP(B988,balance!X:Z,2,FALSE)/100)</f>
        <v>7.0599999999999996E-2</v>
      </c>
    </row>
    <row r="989" spans="1:7" x14ac:dyDescent="0.3">
      <c r="A989">
        <v>987</v>
      </c>
      <c r="B989">
        <f t="shared" si="31"/>
        <v>124</v>
      </c>
      <c r="C989">
        <f t="shared" si="32"/>
        <v>4</v>
      </c>
      <c r="D989">
        <v>9048</v>
      </c>
      <c r="E989" s="1">
        <f>VLOOKUP(B989,balance!J:K,2,FALSE)</f>
        <v>13300</v>
      </c>
      <c r="F989">
        <v>89</v>
      </c>
      <c r="G989">
        <f>IF(C989=8,VLOOKUP(B989-1,balance!X:Z,3,FALSE)/100,VLOOKUP(B989,balance!X:Z,2,FALSE)/100)</f>
        <v>7.0599999999999996E-2</v>
      </c>
    </row>
    <row r="990" spans="1:7" x14ac:dyDescent="0.3">
      <c r="A990">
        <v>988</v>
      </c>
      <c r="B990">
        <f t="shared" si="31"/>
        <v>124</v>
      </c>
      <c r="C990">
        <f t="shared" si="32"/>
        <v>5</v>
      </c>
      <c r="D990">
        <v>9048</v>
      </c>
      <c r="E990" s="1">
        <f>VLOOKUP(B990,balance!J:K,2,FALSE)</f>
        <v>13300</v>
      </c>
      <c r="F990">
        <v>89</v>
      </c>
      <c r="G990">
        <f>IF(C990=8,VLOOKUP(B990-1,balance!X:Z,3,FALSE)/100,VLOOKUP(B990,balance!X:Z,2,FALSE)/100)</f>
        <v>7.0599999999999996E-2</v>
      </c>
    </row>
    <row r="991" spans="1:7" x14ac:dyDescent="0.3">
      <c r="A991">
        <v>989</v>
      </c>
      <c r="B991">
        <f t="shared" si="31"/>
        <v>124</v>
      </c>
      <c r="C991">
        <f>C983</f>
        <v>6</v>
      </c>
      <c r="D991">
        <v>9048</v>
      </c>
      <c r="E991" s="1">
        <f>VLOOKUP(B991,balance!J:K,2,FALSE)</f>
        <v>13300</v>
      </c>
      <c r="F991">
        <v>89</v>
      </c>
      <c r="G991">
        <f>IF(C991=8,VLOOKUP(B991-1,balance!X:Z,3,FALSE)/100,VLOOKUP(B991,balance!X:Z,2,FALSE)/100)</f>
        <v>7.0599999999999996E-2</v>
      </c>
    </row>
    <row r="992" spans="1:7" x14ac:dyDescent="0.3">
      <c r="A992">
        <v>990</v>
      </c>
      <c r="B992">
        <f t="shared" si="31"/>
        <v>124</v>
      </c>
      <c r="C992">
        <f>C984</f>
        <v>7</v>
      </c>
      <c r="D992">
        <v>9048</v>
      </c>
      <c r="E992" s="1">
        <f>VLOOKUP(B992,balance!J:K,2,FALSE)</f>
        <v>13300</v>
      </c>
      <c r="F992">
        <v>89</v>
      </c>
      <c r="G992">
        <f>IF(C992=8,VLOOKUP(B992-1,balance!X:Z,3,FALSE)/100,VLOOKUP(B992,balance!X:Z,2,FALSE)/100)</f>
        <v>7.0599999999999996E-2</v>
      </c>
    </row>
    <row r="993" spans="1:7" x14ac:dyDescent="0.3">
      <c r="A993">
        <v>991</v>
      </c>
      <c r="B993">
        <f t="shared" si="31"/>
        <v>125</v>
      </c>
      <c r="C993">
        <f>C985</f>
        <v>8</v>
      </c>
      <c r="D993">
        <v>9048</v>
      </c>
      <c r="E993" s="1">
        <f>VLOOKUP(B993,balance!J:K,2,FALSE)</f>
        <v>13400</v>
      </c>
      <c r="F993">
        <v>89</v>
      </c>
      <c r="G993">
        <f>IF(C993=8,VLOOKUP(B993-1,balance!X:Z,3,FALSE)/100,VLOOKUP(B993,balance!X:Z,2,FALSE)/100)</f>
        <v>0.49419999999999997</v>
      </c>
    </row>
    <row r="994" spans="1:7" x14ac:dyDescent="0.3">
      <c r="A994">
        <v>992</v>
      </c>
      <c r="B994">
        <f t="shared" si="31"/>
        <v>125</v>
      </c>
      <c r="C994">
        <f>C986</f>
        <v>1</v>
      </c>
      <c r="D994">
        <v>9048</v>
      </c>
      <c r="E994" s="1">
        <f>VLOOKUP(B994,balance!J:K,2,FALSE)</f>
        <v>13400</v>
      </c>
      <c r="F994">
        <v>89</v>
      </c>
      <c r="G994">
        <f>IF(C994=8,VLOOKUP(B994-1,balance!X:Z,3,FALSE)/100,VLOOKUP(B994,balance!X:Z,2,FALSE)/100)</f>
        <v>7.2099999999999997E-2</v>
      </c>
    </row>
    <row r="995" spans="1:7" x14ac:dyDescent="0.3">
      <c r="A995">
        <v>993</v>
      </c>
      <c r="B995">
        <f t="shared" si="31"/>
        <v>125</v>
      </c>
      <c r="C995">
        <f>C987</f>
        <v>2</v>
      </c>
      <c r="D995">
        <v>9048</v>
      </c>
      <c r="E995" s="1">
        <f>VLOOKUP(B995,balance!J:K,2,FALSE)</f>
        <v>13400</v>
      </c>
      <c r="F995">
        <v>89</v>
      </c>
      <c r="G995">
        <f>IF(C995=8,VLOOKUP(B995-1,balance!X:Z,3,FALSE)/100,VLOOKUP(B995,balance!X:Z,2,FALSE)/100)</f>
        <v>7.2099999999999997E-2</v>
      </c>
    </row>
    <row r="996" spans="1:7" x14ac:dyDescent="0.3">
      <c r="A996">
        <v>994</v>
      </c>
      <c r="B996">
        <f t="shared" si="31"/>
        <v>125</v>
      </c>
      <c r="C996">
        <f>C988</f>
        <v>3</v>
      </c>
      <c r="D996">
        <v>9048</v>
      </c>
      <c r="E996" s="1">
        <f>VLOOKUP(B996,balance!J:K,2,FALSE)</f>
        <v>13400</v>
      </c>
      <c r="F996">
        <v>89</v>
      </c>
      <c r="G996">
        <f>IF(C996=8,VLOOKUP(B996-1,balance!X:Z,3,FALSE)/100,VLOOKUP(B996,balance!X:Z,2,FALSE)/100)</f>
        <v>7.2099999999999997E-2</v>
      </c>
    </row>
    <row r="997" spans="1:7" x14ac:dyDescent="0.3">
      <c r="A997">
        <v>995</v>
      </c>
      <c r="B997">
        <f t="shared" si="31"/>
        <v>125</v>
      </c>
      <c r="C997">
        <f>C989</f>
        <v>4</v>
      </c>
      <c r="D997">
        <v>9048</v>
      </c>
      <c r="E997" s="1">
        <f>VLOOKUP(B997,balance!J:K,2,FALSE)</f>
        <v>13400</v>
      </c>
      <c r="F997">
        <v>89</v>
      </c>
      <c r="G997">
        <f>IF(C997=8,VLOOKUP(B997-1,balance!X:Z,3,FALSE)/100,VLOOKUP(B997,balance!X:Z,2,FALSE)/100)</f>
        <v>7.2099999999999997E-2</v>
      </c>
    </row>
    <row r="998" spans="1:7" x14ac:dyDescent="0.3">
      <c r="A998">
        <v>996</v>
      </c>
      <c r="B998">
        <f t="shared" si="31"/>
        <v>125</v>
      </c>
      <c r="C998">
        <f>C990</f>
        <v>5</v>
      </c>
      <c r="D998">
        <v>9048</v>
      </c>
      <c r="E998" s="1">
        <f>VLOOKUP(B998,balance!J:K,2,FALSE)</f>
        <v>13400</v>
      </c>
      <c r="F998">
        <v>89</v>
      </c>
      <c r="G998">
        <f>IF(C998=8,VLOOKUP(B998-1,balance!X:Z,3,FALSE)/100,VLOOKUP(B998,balance!X:Z,2,FALSE)/100)</f>
        <v>7.2099999999999997E-2</v>
      </c>
    </row>
    <row r="999" spans="1:7" x14ac:dyDescent="0.3">
      <c r="A999">
        <v>997</v>
      </c>
      <c r="B999">
        <f t="shared" si="31"/>
        <v>125</v>
      </c>
      <c r="C999">
        <f>C991</f>
        <v>6</v>
      </c>
      <c r="D999">
        <v>9048</v>
      </c>
      <c r="E999" s="1">
        <f>VLOOKUP(B999,balance!J:K,2,FALSE)</f>
        <v>13400</v>
      </c>
      <c r="F999">
        <v>89</v>
      </c>
      <c r="G999">
        <f>IF(C999=8,VLOOKUP(B999-1,balance!X:Z,3,FALSE)/100,VLOOKUP(B999,balance!X:Z,2,FALSE)/100)</f>
        <v>7.2099999999999997E-2</v>
      </c>
    </row>
    <row r="1000" spans="1:7" x14ac:dyDescent="0.3">
      <c r="A1000">
        <v>998</v>
      </c>
      <c r="B1000">
        <f t="shared" si="31"/>
        <v>125</v>
      </c>
      <c r="C1000">
        <f>C992</f>
        <v>7</v>
      </c>
      <c r="D1000">
        <v>9048</v>
      </c>
      <c r="E1000" s="1">
        <f>VLOOKUP(B1000,balance!J:K,2,FALSE)</f>
        <v>13400</v>
      </c>
      <c r="F1000">
        <v>89</v>
      </c>
      <c r="G1000">
        <f>IF(C1000=8,VLOOKUP(B1000-1,balance!X:Z,3,FALSE)/100,VLOOKUP(B1000,balance!X:Z,2,FALSE)/100)</f>
        <v>7.2099999999999997E-2</v>
      </c>
    </row>
    <row r="1001" spans="1:7" x14ac:dyDescent="0.3">
      <c r="A1001">
        <v>999</v>
      </c>
      <c r="B1001">
        <f>B993+1</f>
        <v>126</v>
      </c>
      <c r="C1001">
        <f>C993</f>
        <v>8</v>
      </c>
      <c r="D1001">
        <v>9048</v>
      </c>
      <c r="E1001" s="1">
        <f>VLOOKUP(B1001,balance!J:K,2,FALSE)</f>
        <v>13500</v>
      </c>
      <c r="F1001">
        <v>89</v>
      </c>
      <c r="G1001">
        <f>IF(C1001=8,VLOOKUP(B1001-1,balance!X:Z,3,FALSE)/100,VLOOKUP(B1001,balance!X:Z,2,FALSE)/100)</f>
        <v>0.50470000000000004</v>
      </c>
    </row>
  </sheetData>
  <phoneticPr fontId="1" type="noConversion"/>
  <conditionalFormatting sqref="B1:G1048576">
    <cfRule type="expression" dxfId="0" priority="1">
      <formula>$C1=8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E204"/>
  <sheetViews>
    <sheetView topLeftCell="A172" zoomScaleNormal="100" workbookViewId="0">
      <pane xSplit="4" topLeftCell="Q1" activePane="topRight" state="frozen"/>
      <selection activeCell="A7" sqref="A7"/>
      <selection pane="topRight" activeCell="AA203" sqref="AA203"/>
    </sheetView>
  </sheetViews>
  <sheetFormatPr defaultRowHeight="16.5" x14ac:dyDescent="0.3"/>
  <cols>
    <col min="1" max="1" width="20.25" customWidth="1"/>
    <col min="2" max="3" width="15.25" customWidth="1"/>
    <col min="4" max="4" width="11.75" customWidth="1"/>
    <col min="5" max="5" width="2" customWidth="1"/>
    <col min="6" max="6" width="8.75" style="2"/>
    <col min="7" max="7" width="11.125" bestFit="1" customWidth="1"/>
    <col min="8" max="8" width="15.75" bestFit="1" customWidth="1"/>
    <col min="10" max="10" width="8.75" style="2"/>
    <col min="19" max="19" width="11.75" bestFit="1" customWidth="1"/>
    <col min="20" max="20" width="11.75" customWidth="1"/>
    <col min="21" max="21" width="10.25" bestFit="1" customWidth="1"/>
    <col min="22" max="22" width="23.5" style="10" bestFit="1" customWidth="1"/>
    <col min="23" max="23" width="9.25" customWidth="1"/>
    <col min="26" max="27" width="12.875" bestFit="1" customWidth="1"/>
    <col min="28" max="28" width="13" bestFit="1" customWidth="1"/>
    <col min="29" max="29" width="14" bestFit="1" customWidth="1"/>
  </cols>
  <sheetData>
    <row r="1" spans="1:30" s="4" customFormat="1" x14ac:dyDescent="0.3">
      <c r="A1" s="15" t="s">
        <v>0</v>
      </c>
      <c r="B1" s="15"/>
      <c r="F1" s="5"/>
      <c r="J1" s="5"/>
    </row>
    <row r="2" spans="1:30" s="4" customFormat="1" x14ac:dyDescent="0.3">
      <c r="A2" s="15"/>
      <c r="B2" s="15"/>
      <c r="F2" s="5"/>
      <c r="J2" s="5"/>
    </row>
    <row r="3" spans="1:30" x14ac:dyDescent="0.3">
      <c r="V3"/>
    </row>
    <row r="4" spans="1:30" x14ac:dyDescent="0.3">
      <c r="A4" s="14" t="s">
        <v>18</v>
      </c>
      <c r="B4" s="14"/>
      <c r="C4" s="14"/>
      <c r="D4" s="14"/>
      <c r="F4" s="2" t="s">
        <v>4</v>
      </c>
      <c r="G4" s="2" t="s">
        <v>30</v>
      </c>
      <c r="H4" s="2" t="s">
        <v>23</v>
      </c>
      <c r="I4" s="2"/>
      <c r="J4" s="2" t="s">
        <v>4</v>
      </c>
      <c r="K4" s="2" t="s">
        <v>1</v>
      </c>
      <c r="L4" s="2" t="s">
        <v>2</v>
      </c>
      <c r="M4" s="2" t="s">
        <v>24</v>
      </c>
      <c r="N4" s="2" t="s">
        <v>25</v>
      </c>
      <c r="O4" s="2" t="s">
        <v>26</v>
      </c>
      <c r="P4" s="2" t="s">
        <v>27</v>
      </c>
      <c r="Q4" s="2" t="s">
        <v>28</v>
      </c>
      <c r="R4" s="2" t="s">
        <v>29</v>
      </c>
      <c r="S4" s="2" t="s">
        <v>5</v>
      </c>
      <c r="T4" s="2"/>
      <c r="U4" s="2" t="s">
        <v>10</v>
      </c>
      <c r="V4" s="2" t="s">
        <v>19</v>
      </c>
      <c r="W4" s="2"/>
      <c r="X4" s="2" t="s">
        <v>4</v>
      </c>
      <c r="Y4" s="2" t="s">
        <v>1</v>
      </c>
      <c r="Z4" s="2" t="s">
        <v>3</v>
      </c>
      <c r="AA4" s="2" t="s">
        <v>6</v>
      </c>
      <c r="AB4" s="2" t="s">
        <v>7</v>
      </c>
      <c r="AC4" s="2" t="s">
        <v>8</v>
      </c>
      <c r="AD4" s="2" t="s">
        <v>9</v>
      </c>
    </row>
    <row r="5" spans="1:30" x14ac:dyDescent="0.3">
      <c r="A5" t="s">
        <v>20</v>
      </c>
      <c r="F5" s="2">
        <v>181</v>
      </c>
      <c r="G5">
        <v>0.01</v>
      </c>
      <c r="H5" s="1">
        <f>G5*$A$11</f>
        <v>20000</v>
      </c>
      <c r="I5" s="1"/>
      <c r="J5" s="2">
        <v>1</v>
      </c>
      <c r="K5" s="1">
        <v>1000</v>
      </c>
      <c r="L5" s="1">
        <f>K5</f>
        <v>1000</v>
      </c>
      <c r="M5" s="1">
        <f>K5</f>
        <v>1000</v>
      </c>
      <c r="N5" s="1">
        <f>K5</f>
        <v>1000</v>
      </c>
      <c r="O5" s="1">
        <f>K5</f>
        <v>1000</v>
      </c>
      <c r="P5" s="1">
        <f>K5</f>
        <v>1000</v>
      </c>
      <c r="Q5" s="1">
        <f>K5</f>
        <v>1000</v>
      </c>
      <c r="R5" s="1">
        <f>K5</f>
        <v>1000</v>
      </c>
      <c r="S5" s="1">
        <f t="shared" ref="S5:S36" si="0">SUM(K5:R5)</f>
        <v>8000</v>
      </c>
      <c r="T5" s="13">
        <f>S5/$H$15</f>
        <v>0.2</v>
      </c>
      <c r="U5" s="1">
        <f>SUM($S$5:S5)</f>
        <v>8000</v>
      </c>
      <c r="V5" s="10">
        <f>U5/$H$15</f>
        <v>0.2</v>
      </c>
      <c r="X5" s="2">
        <v>1</v>
      </c>
      <c r="Y5">
        <v>0.1</v>
      </c>
      <c r="Z5" s="11">
        <f>Y5*7</f>
        <v>0.70000000000000007</v>
      </c>
      <c r="AA5">
        <v>1</v>
      </c>
      <c r="AB5" s="3">
        <f>Y5*7+Z5</f>
        <v>1.4000000000000001</v>
      </c>
      <c r="AC5" s="3">
        <f>SUM($AB$5:AB5)</f>
        <v>1.4000000000000001</v>
      </c>
    </row>
    <row r="6" spans="1:30" x14ac:dyDescent="0.3">
      <c r="A6" t="s">
        <v>21</v>
      </c>
      <c r="F6" s="2">
        <v>182</v>
      </c>
      <c r="G6">
        <v>1.0999999999999999E-2</v>
      </c>
      <c r="H6" s="1">
        <f t="shared" ref="H6:H34" si="1">G6*$A$11</f>
        <v>22000</v>
      </c>
      <c r="I6" s="1"/>
      <c r="J6" s="2">
        <v>2</v>
      </c>
      <c r="K6" s="1">
        <f>K5+100</f>
        <v>1100</v>
      </c>
      <c r="L6" s="1">
        <f t="shared" ref="L6:L69" si="2">K6</f>
        <v>1100</v>
      </c>
      <c r="M6" s="1">
        <f t="shared" ref="M6:M69" si="3">K6</f>
        <v>1100</v>
      </c>
      <c r="N6" s="1">
        <f t="shared" ref="N6:N69" si="4">K6</f>
        <v>1100</v>
      </c>
      <c r="O6" s="1">
        <f t="shared" ref="O6:O69" si="5">K6</f>
        <v>1100</v>
      </c>
      <c r="P6" s="1">
        <f t="shared" ref="P6:P69" si="6">K6</f>
        <v>1100</v>
      </c>
      <c r="Q6" s="1">
        <f t="shared" ref="Q6:Q69" si="7">K6</f>
        <v>1100</v>
      </c>
      <c r="R6" s="1">
        <f t="shared" ref="R6:R69" si="8">K6</f>
        <v>1100</v>
      </c>
      <c r="S6" s="1">
        <f t="shared" si="0"/>
        <v>8800</v>
      </c>
      <c r="T6" s="13">
        <f t="shared" ref="T6:T69" si="9">S6/$H$15</f>
        <v>0.22</v>
      </c>
      <c r="U6" s="1">
        <f>SUM($S$5:S6)</f>
        <v>16800</v>
      </c>
      <c r="V6" s="10">
        <f t="shared" ref="V6:V69" si="10">U6/$H$15</f>
        <v>0.42</v>
      </c>
      <c r="X6" s="2">
        <v>2</v>
      </c>
      <c r="Y6" s="11">
        <f>ROUNDUP(Y5+0.01*AA6,2)</f>
        <v>0.12</v>
      </c>
      <c r="Z6" s="11">
        <f>Y6*7</f>
        <v>0.84</v>
      </c>
      <c r="AA6" s="11">
        <f>ROUNDUP(AA5*1.02,2)</f>
        <v>1.02</v>
      </c>
      <c r="AB6" s="3">
        <f t="shared" ref="AB6:AB69" si="11">Y6*7+Z6</f>
        <v>1.68</v>
      </c>
      <c r="AC6" s="3">
        <f>SUM($AB$5:AB6)</f>
        <v>3.08</v>
      </c>
      <c r="AD6">
        <f>((AC6-AC5)/AC5)*100</f>
        <v>119.99999999999997</v>
      </c>
    </row>
    <row r="7" spans="1:30" x14ac:dyDescent="0.3">
      <c r="F7" s="2">
        <v>183</v>
      </c>
      <c r="G7">
        <v>1.2E-2</v>
      </c>
      <c r="H7" s="1">
        <f t="shared" si="1"/>
        <v>24000</v>
      </c>
      <c r="I7" s="1"/>
      <c r="J7" s="2">
        <v>3</v>
      </c>
      <c r="K7" s="1">
        <f t="shared" ref="K7:K70" si="12">K6+100</f>
        <v>1200</v>
      </c>
      <c r="L7" s="1">
        <f t="shared" si="2"/>
        <v>1200</v>
      </c>
      <c r="M7" s="1">
        <f t="shared" si="3"/>
        <v>1200</v>
      </c>
      <c r="N7" s="1">
        <f t="shared" si="4"/>
        <v>1200</v>
      </c>
      <c r="O7" s="1">
        <f t="shared" si="5"/>
        <v>1200</v>
      </c>
      <c r="P7" s="1">
        <f t="shared" si="6"/>
        <v>1200</v>
      </c>
      <c r="Q7" s="1">
        <f t="shared" si="7"/>
        <v>1200</v>
      </c>
      <c r="R7" s="1">
        <f t="shared" si="8"/>
        <v>1200</v>
      </c>
      <c r="S7" s="1">
        <f t="shared" si="0"/>
        <v>9600</v>
      </c>
      <c r="T7" s="13">
        <f t="shared" si="9"/>
        <v>0.24</v>
      </c>
      <c r="U7" s="1">
        <f>SUM($S$5:S7)</f>
        <v>26400</v>
      </c>
      <c r="V7" s="10">
        <f t="shared" si="10"/>
        <v>0.66</v>
      </c>
      <c r="X7" s="2">
        <v>3</v>
      </c>
      <c r="Y7" s="11">
        <f t="shared" ref="Y7:Y70" si="13">ROUNDUP(Y6+0.01*AA7,2)</f>
        <v>0.14000000000000001</v>
      </c>
      <c r="Z7" s="11">
        <f t="shared" ref="Z7:Z70" si="14">Y7*7</f>
        <v>0.98000000000000009</v>
      </c>
      <c r="AA7" s="11">
        <f t="shared" ref="AA7:AA70" si="15">ROUNDUP(AA6*1.02,2)</f>
        <v>1.05</v>
      </c>
      <c r="AB7" s="3">
        <f t="shared" si="11"/>
        <v>1.9600000000000002</v>
      </c>
      <c r="AC7" s="3">
        <f>SUM($AB$5:AB7)</f>
        <v>5.04</v>
      </c>
      <c r="AD7">
        <f t="shared" ref="AD7:AD70" si="16">((AC7-AC6)/AC6)*100</f>
        <v>63.636363636363633</v>
      </c>
    </row>
    <row r="8" spans="1:30" x14ac:dyDescent="0.3">
      <c r="F8" s="2">
        <v>184</v>
      </c>
      <c r="G8">
        <v>1.2999999999999999E-2</v>
      </c>
      <c r="H8" s="1">
        <f t="shared" si="1"/>
        <v>26000</v>
      </c>
      <c r="I8" s="1"/>
      <c r="J8" s="2">
        <v>4</v>
      </c>
      <c r="K8" s="1">
        <f t="shared" si="12"/>
        <v>1300</v>
      </c>
      <c r="L8" s="1">
        <f t="shared" si="2"/>
        <v>1300</v>
      </c>
      <c r="M8" s="1">
        <f t="shared" si="3"/>
        <v>1300</v>
      </c>
      <c r="N8" s="1">
        <f t="shared" si="4"/>
        <v>1300</v>
      </c>
      <c r="O8" s="1">
        <f t="shared" si="5"/>
        <v>1300</v>
      </c>
      <c r="P8" s="1">
        <f t="shared" si="6"/>
        <v>1300</v>
      </c>
      <c r="Q8" s="1">
        <f t="shared" si="7"/>
        <v>1300</v>
      </c>
      <c r="R8" s="1">
        <f t="shared" si="8"/>
        <v>1300</v>
      </c>
      <c r="S8" s="1">
        <f t="shared" si="0"/>
        <v>10400</v>
      </c>
      <c r="T8" s="13">
        <f t="shared" si="9"/>
        <v>0.26</v>
      </c>
      <c r="U8" s="1">
        <f>SUM($S$5:S8)</f>
        <v>36800</v>
      </c>
      <c r="V8" s="10">
        <f t="shared" si="10"/>
        <v>0.92</v>
      </c>
      <c r="X8" s="2">
        <v>4</v>
      </c>
      <c r="Y8" s="11">
        <f t="shared" si="13"/>
        <v>0.16</v>
      </c>
      <c r="Z8" s="11">
        <f t="shared" si="14"/>
        <v>1.1200000000000001</v>
      </c>
      <c r="AA8" s="11">
        <f t="shared" si="15"/>
        <v>1.08</v>
      </c>
      <c r="AB8" s="3">
        <f t="shared" si="11"/>
        <v>2.2400000000000002</v>
      </c>
      <c r="AC8" s="3">
        <f>SUM($AB$5:AB8)</f>
        <v>7.28</v>
      </c>
      <c r="AD8">
        <f t="shared" si="16"/>
        <v>44.44444444444445</v>
      </c>
    </row>
    <row r="9" spans="1:30" x14ac:dyDescent="0.3">
      <c r="F9" s="2">
        <v>185</v>
      </c>
      <c r="G9">
        <v>1.4E-2</v>
      </c>
      <c r="H9" s="1">
        <f t="shared" si="1"/>
        <v>28000</v>
      </c>
      <c r="I9" s="1"/>
      <c r="J9" s="2">
        <v>5</v>
      </c>
      <c r="K9" s="1">
        <f t="shared" si="12"/>
        <v>1400</v>
      </c>
      <c r="L9" s="1">
        <f t="shared" si="2"/>
        <v>1400</v>
      </c>
      <c r="M9" s="1">
        <f t="shared" si="3"/>
        <v>1400</v>
      </c>
      <c r="N9" s="1">
        <f t="shared" si="4"/>
        <v>1400</v>
      </c>
      <c r="O9" s="1">
        <f t="shared" si="5"/>
        <v>1400</v>
      </c>
      <c r="P9" s="1">
        <f t="shared" si="6"/>
        <v>1400</v>
      </c>
      <c r="Q9" s="1">
        <f t="shared" si="7"/>
        <v>1400</v>
      </c>
      <c r="R9" s="1">
        <f t="shared" si="8"/>
        <v>1400</v>
      </c>
      <c r="S9" s="1">
        <f t="shared" si="0"/>
        <v>11200</v>
      </c>
      <c r="T9" s="13">
        <f t="shared" si="9"/>
        <v>0.28000000000000003</v>
      </c>
      <c r="U9" s="1">
        <f>SUM($S$5:S9)</f>
        <v>48000</v>
      </c>
      <c r="V9" s="10">
        <f t="shared" si="10"/>
        <v>1.2</v>
      </c>
      <c r="X9" s="2">
        <v>5</v>
      </c>
      <c r="Y9" s="11">
        <f t="shared" si="13"/>
        <v>0.18000000000000002</v>
      </c>
      <c r="Z9" s="11">
        <f t="shared" si="14"/>
        <v>1.2600000000000002</v>
      </c>
      <c r="AA9" s="11">
        <f t="shared" si="15"/>
        <v>1.1100000000000001</v>
      </c>
      <c r="AB9" s="3">
        <f t="shared" si="11"/>
        <v>2.5200000000000005</v>
      </c>
      <c r="AC9" s="3">
        <f>SUM($AB$5:AB9)</f>
        <v>9.8000000000000007</v>
      </c>
      <c r="AD9">
        <f t="shared" si="16"/>
        <v>34.61538461538462</v>
      </c>
    </row>
    <row r="10" spans="1:30" x14ac:dyDescent="0.3">
      <c r="A10" t="s">
        <v>22</v>
      </c>
      <c r="F10" s="2">
        <v>186</v>
      </c>
      <c r="G10">
        <v>1.4999999999999999E-2</v>
      </c>
      <c r="H10" s="1">
        <f t="shared" si="1"/>
        <v>30000</v>
      </c>
      <c r="I10" s="1"/>
      <c r="J10" s="2">
        <v>6</v>
      </c>
      <c r="K10" s="1">
        <f t="shared" si="12"/>
        <v>1500</v>
      </c>
      <c r="L10" s="1">
        <f t="shared" si="2"/>
        <v>1500</v>
      </c>
      <c r="M10" s="1">
        <f t="shared" si="3"/>
        <v>1500</v>
      </c>
      <c r="N10" s="1">
        <f t="shared" si="4"/>
        <v>1500</v>
      </c>
      <c r="O10" s="1">
        <f t="shared" si="5"/>
        <v>1500</v>
      </c>
      <c r="P10" s="1">
        <f t="shared" si="6"/>
        <v>1500</v>
      </c>
      <c r="Q10" s="1">
        <f t="shared" si="7"/>
        <v>1500</v>
      </c>
      <c r="R10" s="1">
        <f t="shared" si="8"/>
        <v>1500</v>
      </c>
      <c r="S10" s="1">
        <f t="shared" si="0"/>
        <v>12000</v>
      </c>
      <c r="T10" s="13">
        <f t="shared" si="9"/>
        <v>0.3</v>
      </c>
      <c r="U10" s="1">
        <f>SUM($S$5:S10)</f>
        <v>60000</v>
      </c>
      <c r="V10" s="10">
        <f t="shared" si="10"/>
        <v>1.5</v>
      </c>
      <c r="X10" s="2">
        <v>6</v>
      </c>
      <c r="Y10" s="11">
        <f t="shared" si="13"/>
        <v>0.2</v>
      </c>
      <c r="Z10" s="11">
        <f t="shared" si="14"/>
        <v>1.4000000000000001</v>
      </c>
      <c r="AA10" s="11">
        <f t="shared" si="15"/>
        <v>1.1399999999999999</v>
      </c>
      <c r="AB10" s="3">
        <f t="shared" si="11"/>
        <v>2.8000000000000003</v>
      </c>
      <c r="AC10" s="3">
        <f>SUM($AB$5:AB10)</f>
        <v>12.600000000000001</v>
      </c>
      <c r="AD10">
        <f t="shared" si="16"/>
        <v>28.571428571428577</v>
      </c>
    </row>
    <row r="11" spans="1:30" x14ac:dyDescent="0.3">
      <c r="A11" s="1">
        <v>2000000</v>
      </c>
      <c r="F11" s="2">
        <v>187</v>
      </c>
      <c r="G11">
        <v>1.6E-2</v>
      </c>
      <c r="H11" s="1">
        <f t="shared" si="1"/>
        <v>32000</v>
      </c>
      <c r="I11" s="1"/>
      <c r="J11" s="2">
        <v>7</v>
      </c>
      <c r="K11" s="1">
        <f t="shared" si="12"/>
        <v>1600</v>
      </c>
      <c r="L11" s="1">
        <f t="shared" si="2"/>
        <v>1600</v>
      </c>
      <c r="M11" s="1">
        <f t="shared" si="3"/>
        <v>1600</v>
      </c>
      <c r="N11" s="1">
        <f t="shared" si="4"/>
        <v>1600</v>
      </c>
      <c r="O11" s="1">
        <f t="shared" si="5"/>
        <v>1600</v>
      </c>
      <c r="P11" s="1">
        <f t="shared" si="6"/>
        <v>1600</v>
      </c>
      <c r="Q11" s="1">
        <f t="shared" si="7"/>
        <v>1600</v>
      </c>
      <c r="R11" s="1">
        <f t="shared" si="8"/>
        <v>1600</v>
      </c>
      <c r="S11" s="1">
        <f t="shared" si="0"/>
        <v>12800</v>
      </c>
      <c r="T11" s="13">
        <f t="shared" si="9"/>
        <v>0.32</v>
      </c>
      <c r="U11" s="1">
        <f>SUM($S$5:S11)</f>
        <v>72800</v>
      </c>
      <c r="V11" s="10">
        <f t="shared" si="10"/>
        <v>1.82</v>
      </c>
      <c r="X11" s="2">
        <v>7</v>
      </c>
      <c r="Y11" s="11">
        <f t="shared" si="13"/>
        <v>0.22</v>
      </c>
      <c r="Z11" s="11">
        <f t="shared" si="14"/>
        <v>1.54</v>
      </c>
      <c r="AA11" s="11">
        <f t="shared" si="15"/>
        <v>1.17</v>
      </c>
      <c r="AB11" s="3">
        <f t="shared" si="11"/>
        <v>3.08</v>
      </c>
      <c r="AC11" s="3">
        <f>SUM($AB$5:AB11)</f>
        <v>15.680000000000001</v>
      </c>
      <c r="AD11">
        <f t="shared" si="16"/>
        <v>24.444444444444439</v>
      </c>
    </row>
    <row r="12" spans="1:30" x14ac:dyDescent="0.3">
      <c r="F12" s="2">
        <v>188</v>
      </c>
      <c r="G12">
        <v>1.7000000000000001E-2</v>
      </c>
      <c r="H12" s="1">
        <f t="shared" si="1"/>
        <v>34000</v>
      </c>
      <c r="I12" s="1"/>
      <c r="J12" s="2">
        <v>8</v>
      </c>
      <c r="K12" s="1">
        <f t="shared" si="12"/>
        <v>1700</v>
      </c>
      <c r="L12" s="1">
        <f t="shared" si="2"/>
        <v>1700</v>
      </c>
      <c r="M12" s="1">
        <f t="shared" si="3"/>
        <v>1700</v>
      </c>
      <c r="N12" s="1">
        <f t="shared" si="4"/>
        <v>1700</v>
      </c>
      <c r="O12" s="1">
        <f t="shared" si="5"/>
        <v>1700</v>
      </c>
      <c r="P12" s="1">
        <f t="shared" si="6"/>
        <v>1700</v>
      </c>
      <c r="Q12" s="1">
        <f t="shared" si="7"/>
        <v>1700</v>
      </c>
      <c r="R12" s="1">
        <f t="shared" si="8"/>
        <v>1700</v>
      </c>
      <c r="S12" s="1">
        <f t="shared" si="0"/>
        <v>13600</v>
      </c>
      <c r="T12" s="13">
        <f t="shared" si="9"/>
        <v>0.34</v>
      </c>
      <c r="U12" s="1">
        <f>SUM($S$5:S12)</f>
        <v>86400</v>
      </c>
      <c r="V12" s="10">
        <f t="shared" si="10"/>
        <v>2.16</v>
      </c>
      <c r="X12" s="2">
        <v>8</v>
      </c>
      <c r="Y12" s="11">
        <f t="shared" si="13"/>
        <v>0.24000000000000002</v>
      </c>
      <c r="Z12" s="11">
        <f t="shared" si="14"/>
        <v>1.6800000000000002</v>
      </c>
      <c r="AA12" s="11">
        <f t="shared" si="15"/>
        <v>1.2</v>
      </c>
      <c r="AB12" s="3">
        <f t="shared" si="11"/>
        <v>3.3600000000000003</v>
      </c>
      <c r="AC12" s="3">
        <f>SUM($AB$5:AB12)</f>
        <v>19.040000000000003</v>
      </c>
      <c r="AD12">
        <f t="shared" si="16"/>
        <v>21.428571428571434</v>
      </c>
    </row>
    <row r="13" spans="1:30" x14ac:dyDescent="0.3">
      <c r="F13" s="2">
        <v>189</v>
      </c>
      <c r="G13">
        <v>1.7999999999999999E-2</v>
      </c>
      <c r="H13" s="1">
        <f t="shared" si="1"/>
        <v>36000</v>
      </c>
      <c r="I13" s="1"/>
      <c r="J13" s="2">
        <v>9</v>
      </c>
      <c r="K13" s="1">
        <f t="shared" si="12"/>
        <v>1800</v>
      </c>
      <c r="L13" s="1">
        <f t="shared" si="2"/>
        <v>1800</v>
      </c>
      <c r="M13" s="1">
        <f t="shared" si="3"/>
        <v>1800</v>
      </c>
      <c r="N13" s="1">
        <f t="shared" si="4"/>
        <v>1800</v>
      </c>
      <c r="O13" s="1">
        <f t="shared" si="5"/>
        <v>1800</v>
      </c>
      <c r="P13" s="1">
        <f t="shared" si="6"/>
        <v>1800</v>
      </c>
      <c r="Q13" s="1">
        <f t="shared" si="7"/>
        <v>1800</v>
      </c>
      <c r="R13" s="1">
        <f t="shared" si="8"/>
        <v>1800</v>
      </c>
      <c r="S13" s="1">
        <f t="shared" si="0"/>
        <v>14400</v>
      </c>
      <c r="T13" s="13">
        <f t="shared" si="9"/>
        <v>0.36</v>
      </c>
      <c r="U13" s="1">
        <f>SUM($S$5:S13)</f>
        <v>100800</v>
      </c>
      <c r="V13" s="10">
        <f t="shared" si="10"/>
        <v>2.52</v>
      </c>
      <c r="X13" s="2">
        <v>9</v>
      </c>
      <c r="Y13" s="11">
        <f t="shared" si="13"/>
        <v>0.26</v>
      </c>
      <c r="Z13" s="11">
        <f t="shared" si="14"/>
        <v>1.82</v>
      </c>
      <c r="AA13" s="11">
        <f t="shared" si="15"/>
        <v>1.23</v>
      </c>
      <c r="AB13" s="3">
        <f t="shared" si="11"/>
        <v>3.64</v>
      </c>
      <c r="AC13" s="3">
        <f>SUM($AB$5:AB13)</f>
        <v>22.680000000000003</v>
      </c>
      <c r="AD13">
        <f t="shared" si="16"/>
        <v>19.117647058823533</v>
      </c>
    </row>
    <row r="14" spans="1:30" x14ac:dyDescent="0.3">
      <c r="F14" s="2">
        <v>190</v>
      </c>
      <c r="G14">
        <v>1.9E-2</v>
      </c>
      <c r="H14" s="1">
        <f t="shared" si="1"/>
        <v>38000</v>
      </c>
      <c r="I14" s="1"/>
      <c r="J14" s="2">
        <v>10</v>
      </c>
      <c r="K14" s="1">
        <f t="shared" si="12"/>
        <v>1900</v>
      </c>
      <c r="L14" s="1">
        <f t="shared" si="2"/>
        <v>1900</v>
      </c>
      <c r="M14" s="1">
        <f t="shared" si="3"/>
        <v>1900</v>
      </c>
      <c r="N14" s="1">
        <f t="shared" si="4"/>
        <v>1900</v>
      </c>
      <c r="O14" s="1">
        <f t="shared" si="5"/>
        <v>1900</v>
      </c>
      <c r="P14" s="1">
        <f t="shared" si="6"/>
        <v>1900</v>
      </c>
      <c r="Q14" s="1">
        <f t="shared" si="7"/>
        <v>1900</v>
      </c>
      <c r="R14" s="1">
        <f t="shared" si="8"/>
        <v>1900</v>
      </c>
      <c r="S14" s="1">
        <f t="shared" si="0"/>
        <v>15200</v>
      </c>
      <c r="T14" s="13">
        <f t="shared" si="9"/>
        <v>0.38</v>
      </c>
      <c r="U14" s="1">
        <f>SUM($S$5:S14)</f>
        <v>116000</v>
      </c>
      <c r="V14" s="10">
        <f t="shared" si="10"/>
        <v>2.9</v>
      </c>
      <c r="X14" s="2">
        <v>10</v>
      </c>
      <c r="Y14" s="11">
        <f t="shared" si="13"/>
        <v>0.28000000000000003</v>
      </c>
      <c r="Z14" s="11">
        <f t="shared" si="14"/>
        <v>1.9600000000000002</v>
      </c>
      <c r="AA14" s="11">
        <f t="shared" si="15"/>
        <v>1.26</v>
      </c>
      <c r="AB14" s="3">
        <f t="shared" si="11"/>
        <v>3.9200000000000004</v>
      </c>
      <c r="AC14" s="3">
        <f>SUM($AB$5:AB14)</f>
        <v>26.600000000000005</v>
      </c>
      <c r="AD14">
        <f t="shared" si="16"/>
        <v>17.283950617283956</v>
      </c>
    </row>
    <row r="15" spans="1:30" x14ac:dyDescent="0.3">
      <c r="F15" s="2">
        <v>191</v>
      </c>
      <c r="G15">
        <v>0.02</v>
      </c>
      <c r="H15" s="1">
        <f t="shared" si="1"/>
        <v>40000</v>
      </c>
      <c r="I15" s="1"/>
      <c r="J15" s="2">
        <v>11</v>
      </c>
      <c r="K15" s="1">
        <f t="shared" si="12"/>
        <v>2000</v>
      </c>
      <c r="L15" s="1">
        <f t="shared" si="2"/>
        <v>2000</v>
      </c>
      <c r="M15" s="1">
        <f t="shared" si="3"/>
        <v>2000</v>
      </c>
      <c r="N15" s="1">
        <f t="shared" si="4"/>
        <v>2000</v>
      </c>
      <c r="O15" s="1">
        <f t="shared" si="5"/>
        <v>2000</v>
      </c>
      <c r="P15" s="1">
        <f t="shared" si="6"/>
        <v>2000</v>
      </c>
      <c r="Q15" s="1">
        <f t="shared" si="7"/>
        <v>2000</v>
      </c>
      <c r="R15" s="1">
        <f t="shared" si="8"/>
        <v>2000</v>
      </c>
      <c r="S15" s="1">
        <f t="shared" si="0"/>
        <v>16000</v>
      </c>
      <c r="T15" s="13">
        <f t="shared" si="9"/>
        <v>0.4</v>
      </c>
      <c r="U15" s="1">
        <f>SUM($S$5:S15)</f>
        <v>132000</v>
      </c>
      <c r="V15" s="10">
        <f t="shared" si="10"/>
        <v>3.3</v>
      </c>
      <c r="X15" s="2">
        <v>11</v>
      </c>
      <c r="Y15" s="11">
        <f t="shared" si="13"/>
        <v>0.3</v>
      </c>
      <c r="Z15" s="11">
        <f t="shared" si="14"/>
        <v>2.1</v>
      </c>
      <c r="AA15" s="11">
        <f t="shared" si="15"/>
        <v>1.29</v>
      </c>
      <c r="AB15" s="3">
        <f t="shared" si="11"/>
        <v>4.2</v>
      </c>
      <c r="AC15" s="3">
        <f>SUM($AB$5:AB15)</f>
        <v>30.800000000000004</v>
      </c>
      <c r="AD15">
        <f t="shared" si="16"/>
        <v>15.78947368421052</v>
      </c>
    </row>
    <row r="16" spans="1:30" x14ac:dyDescent="0.3">
      <c r="F16" s="2">
        <v>192</v>
      </c>
      <c r="G16">
        <v>2.1000000000000001E-2</v>
      </c>
      <c r="H16" s="1">
        <f t="shared" si="1"/>
        <v>42000</v>
      </c>
      <c r="I16" s="1"/>
      <c r="J16" s="2">
        <v>12</v>
      </c>
      <c r="K16" s="1">
        <f t="shared" si="12"/>
        <v>2100</v>
      </c>
      <c r="L16" s="1">
        <f t="shared" si="2"/>
        <v>2100</v>
      </c>
      <c r="M16" s="1">
        <f t="shared" si="3"/>
        <v>2100</v>
      </c>
      <c r="N16" s="1">
        <f t="shared" si="4"/>
        <v>2100</v>
      </c>
      <c r="O16" s="1">
        <f t="shared" si="5"/>
        <v>2100</v>
      </c>
      <c r="P16" s="1">
        <f t="shared" si="6"/>
        <v>2100</v>
      </c>
      <c r="Q16" s="1">
        <f t="shared" si="7"/>
        <v>2100</v>
      </c>
      <c r="R16" s="1">
        <f t="shared" si="8"/>
        <v>2100</v>
      </c>
      <c r="S16" s="1">
        <f t="shared" si="0"/>
        <v>16800</v>
      </c>
      <c r="T16" s="13">
        <f t="shared" si="9"/>
        <v>0.42</v>
      </c>
      <c r="U16" s="1">
        <f>SUM($S$5:S16)</f>
        <v>148800</v>
      </c>
      <c r="V16" s="10">
        <f t="shared" si="10"/>
        <v>3.72</v>
      </c>
      <c r="X16" s="2">
        <v>12</v>
      </c>
      <c r="Y16" s="11">
        <f t="shared" si="13"/>
        <v>0.32</v>
      </c>
      <c r="Z16" s="11">
        <f t="shared" si="14"/>
        <v>2.2400000000000002</v>
      </c>
      <c r="AA16" s="11">
        <f t="shared" si="15"/>
        <v>1.32</v>
      </c>
      <c r="AB16" s="3">
        <f t="shared" si="11"/>
        <v>4.4800000000000004</v>
      </c>
      <c r="AC16" s="3">
        <f>SUM($AB$5:AB16)</f>
        <v>35.28</v>
      </c>
      <c r="AD16">
        <f t="shared" si="16"/>
        <v>14.545454545454534</v>
      </c>
    </row>
    <row r="17" spans="6:30" x14ac:dyDescent="0.3">
      <c r="F17" s="2">
        <v>193</v>
      </c>
      <c r="G17">
        <v>2.1999999999999999E-2</v>
      </c>
      <c r="H17" s="1">
        <f t="shared" si="1"/>
        <v>44000</v>
      </c>
      <c r="I17" s="1"/>
      <c r="J17" s="2">
        <v>13</v>
      </c>
      <c r="K17" s="1">
        <f t="shared" si="12"/>
        <v>2200</v>
      </c>
      <c r="L17" s="1">
        <f t="shared" si="2"/>
        <v>2200</v>
      </c>
      <c r="M17" s="1">
        <f t="shared" si="3"/>
        <v>2200</v>
      </c>
      <c r="N17" s="1">
        <f t="shared" si="4"/>
        <v>2200</v>
      </c>
      <c r="O17" s="1">
        <f t="shared" si="5"/>
        <v>2200</v>
      </c>
      <c r="P17" s="1">
        <f t="shared" si="6"/>
        <v>2200</v>
      </c>
      <c r="Q17" s="1">
        <f t="shared" si="7"/>
        <v>2200</v>
      </c>
      <c r="R17" s="1">
        <f t="shared" si="8"/>
        <v>2200</v>
      </c>
      <c r="S17" s="1">
        <f t="shared" si="0"/>
        <v>17600</v>
      </c>
      <c r="T17" s="13">
        <f t="shared" si="9"/>
        <v>0.44</v>
      </c>
      <c r="U17" s="1">
        <f>SUM($S$5:S17)</f>
        <v>166400</v>
      </c>
      <c r="V17" s="10">
        <f t="shared" si="10"/>
        <v>4.16</v>
      </c>
      <c r="X17" s="2">
        <v>13</v>
      </c>
      <c r="Y17" s="11">
        <f t="shared" si="13"/>
        <v>0.34</v>
      </c>
      <c r="Z17" s="11">
        <f t="shared" si="14"/>
        <v>2.3800000000000003</v>
      </c>
      <c r="AA17" s="11">
        <f t="shared" si="15"/>
        <v>1.35</v>
      </c>
      <c r="AB17" s="3">
        <f t="shared" si="11"/>
        <v>4.7600000000000007</v>
      </c>
      <c r="AC17" s="3">
        <f>SUM($AB$5:AB17)</f>
        <v>40.04</v>
      </c>
      <c r="AD17">
        <f t="shared" si="16"/>
        <v>13.492063492063485</v>
      </c>
    </row>
    <row r="18" spans="6:30" x14ac:dyDescent="0.3">
      <c r="F18" s="2">
        <v>194</v>
      </c>
      <c r="G18">
        <v>2.3E-2</v>
      </c>
      <c r="H18" s="1">
        <f t="shared" si="1"/>
        <v>46000</v>
      </c>
      <c r="I18" s="1"/>
      <c r="J18" s="2">
        <v>14</v>
      </c>
      <c r="K18" s="1">
        <f t="shared" si="12"/>
        <v>2300</v>
      </c>
      <c r="L18" s="1">
        <f t="shared" si="2"/>
        <v>2300</v>
      </c>
      <c r="M18" s="1">
        <f t="shared" si="3"/>
        <v>2300</v>
      </c>
      <c r="N18" s="1">
        <f t="shared" si="4"/>
        <v>2300</v>
      </c>
      <c r="O18" s="1">
        <f t="shared" si="5"/>
        <v>2300</v>
      </c>
      <c r="P18" s="1">
        <f t="shared" si="6"/>
        <v>2300</v>
      </c>
      <c r="Q18" s="1">
        <f t="shared" si="7"/>
        <v>2300</v>
      </c>
      <c r="R18" s="1">
        <f t="shared" si="8"/>
        <v>2300</v>
      </c>
      <c r="S18" s="1">
        <f t="shared" si="0"/>
        <v>18400</v>
      </c>
      <c r="T18" s="13">
        <f t="shared" si="9"/>
        <v>0.46</v>
      </c>
      <c r="U18" s="1">
        <f>SUM($S$5:S18)</f>
        <v>184800</v>
      </c>
      <c r="V18" s="10">
        <f t="shared" si="10"/>
        <v>4.62</v>
      </c>
      <c r="X18" s="2">
        <v>14</v>
      </c>
      <c r="Y18" s="11">
        <f t="shared" si="13"/>
        <v>0.36</v>
      </c>
      <c r="Z18" s="11">
        <f t="shared" si="14"/>
        <v>2.52</v>
      </c>
      <c r="AA18" s="11">
        <f t="shared" si="15"/>
        <v>1.3800000000000001</v>
      </c>
      <c r="AB18" s="3">
        <f t="shared" si="11"/>
        <v>5.04</v>
      </c>
      <c r="AC18" s="3">
        <f>SUM($AB$5:AB18)</f>
        <v>45.08</v>
      </c>
      <c r="AD18">
        <f t="shared" si="16"/>
        <v>12.587412587412587</v>
      </c>
    </row>
    <row r="19" spans="6:30" x14ac:dyDescent="0.3">
      <c r="F19" s="2">
        <v>195</v>
      </c>
      <c r="G19">
        <v>2.4E-2</v>
      </c>
      <c r="H19" s="1">
        <f t="shared" si="1"/>
        <v>48000</v>
      </c>
      <c r="I19" s="1"/>
      <c r="J19" s="2">
        <v>15</v>
      </c>
      <c r="K19" s="1">
        <f t="shared" si="12"/>
        <v>2400</v>
      </c>
      <c r="L19" s="1">
        <f t="shared" si="2"/>
        <v>2400</v>
      </c>
      <c r="M19" s="1">
        <f t="shared" si="3"/>
        <v>2400</v>
      </c>
      <c r="N19" s="1">
        <f t="shared" si="4"/>
        <v>2400</v>
      </c>
      <c r="O19" s="1">
        <f t="shared" si="5"/>
        <v>2400</v>
      </c>
      <c r="P19" s="1">
        <f t="shared" si="6"/>
        <v>2400</v>
      </c>
      <c r="Q19" s="1">
        <f t="shared" si="7"/>
        <v>2400</v>
      </c>
      <c r="R19" s="1">
        <f t="shared" si="8"/>
        <v>2400</v>
      </c>
      <c r="S19" s="1">
        <f t="shared" si="0"/>
        <v>19200</v>
      </c>
      <c r="T19" s="13">
        <f t="shared" si="9"/>
        <v>0.48</v>
      </c>
      <c r="U19" s="1">
        <f>SUM($S$5:S19)</f>
        <v>204000</v>
      </c>
      <c r="V19" s="10">
        <f t="shared" si="10"/>
        <v>5.0999999999999996</v>
      </c>
      <c r="X19" s="2">
        <v>15</v>
      </c>
      <c r="Y19" s="11">
        <f t="shared" si="13"/>
        <v>0.38</v>
      </c>
      <c r="Z19" s="11">
        <f t="shared" si="14"/>
        <v>2.66</v>
      </c>
      <c r="AA19" s="11">
        <f t="shared" si="15"/>
        <v>1.41</v>
      </c>
      <c r="AB19" s="3">
        <f t="shared" si="11"/>
        <v>5.32</v>
      </c>
      <c r="AC19" s="3">
        <f>SUM($AB$5:AB19)</f>
        <v>50.4</v>
      </c>
      <c r="AD19">
        <f t="shared" si="16"/>
        <v>11.801242236024846</v>
      </c>
    </row>
    <row r="20" spans="6:30" x14ac:dyDescent="0.3">
      <c r="F20" s="2">
        <v>196</v>
      </c>
      <c r="G20">
        <v>2.5000000000000001E-2</v>
      </c>
      <c r="H20" s="1">
        <f t="shared" si="1"/>
        <v>50000</v>
      </c>
      <c r="I20" s="1"/>
      <c r="J20" s="2">
        <v>16</v>
      </c>
      <c r="K20" s="1">
        <f t="shared" si="12"/>
        <v>2500</v>
      </c>
      <c r="L20" s="1">
        <f t="shared" si="2"/>
        <v>2500</v>
      </c>
      <c r="M20" s="1">
        <f t="shared" si="3"/>
        <v>2500</v>
      </c>
      <c r="N20" s="1">
        <f t="shared" si="4"/>
        <v>2500</v>
      </c>
      <c r="O20" s="1">
        <f t="shared" si="5"/>
        <v>2500</v>
      </c>
      <c r="P20" s="1">
        <f t="shared" si="6"/>
        <v>2500</v>
      </c>
      <c r="Q20" s="1">
        <f t="shared" si="7"/>
        <v>2500</v>
      </c>
      <c r="R20" s="1">
        <f t="shared" si="8"/>
        <v>2500</v>
      </c>
      <c r="S20" s="1">
        <f t="shared" si="0"/>
        <v>20000</v>
      </c>
      <c r="T20" s="13">
        <f t="shared" si="9"/>
        <v>0.5</v>
      </c>
      <c r="U20" s="1">
        <f>SUM($S$5:S20)</f>
        <v>224000</v>
      </c>
      <c r="V20" s="10">
        <f t="shared" si="10"/>
        <v>5.6</v>
      </c>
      <c r="X20" s="2">
        <v>16</v>
      </c>
      <c r="Y20" s="11">
        <f t="shared" si="13"/>
        <v>0.4</v>
      </c>
      <c r="Z20" s="11">
        <f t="shared" si="14"/>
        <v>2.8000000000000003</v>
      </c>
      <c r="AA20" s="11">
        <f t="shared" si="15"/>
        <v>1.44</v>
      </c>
      <c r="AB20" s="3">
        <f t="shared" si="11"/>
        <v>5.6000000000000005</v>
      </c>
      <c r="AC20" s="3">
        <f>SUM($AB$5:AB20)</f>
        <v>56</v>
      </c>
      <c r="AD20">
        <f t="shared" si="16"/>
        <v>11.111111111111114</v>
      </c>
    </row>
    <row r="21" spans="6:30" x14ac:dyDescent="0.3">
      <c r="F21" s="2">
        <v>197</v>
      </c>
      <c r="G21">
        <v>2.5999999999999999E-2</v>
      </c>
      <c r="H21" s="1">
        <f t="shared" si="1"/>
        <v>52000</v>
      </c>
      <c r="I21" s="1"/>
      <c r="J21" s="2">
        <v>17</v>
      </c>
      <c r="K21" s="1">
        <f t="shared" si="12"/>
        <v>2600</v>
      </c>
      <c r="L21" s="1">
        <f t="shared" si="2"/>
        <v>2600</v>
      </c>
      <c r="M21" s="1">
        <f t="shared" si="3"/>
        <v>2600</v>
      </c>
      <c r="N21" s="1">
        <f t="shared" si="4"/>
        <v>2600</v>
      </c>
      <c r="O21" s="1">
        <f t="shared" si="5"/>
        <v>2600</v>
      </c>
      <c r="P21" s="1">
        <f t="shared" si="6"/>
        <v>2600</v>
      </c>
      <c r="Q21" s="1">
        <f t="shared" si="7"/>
        <v>2600</v>
      </c>
      <c r="R21" s="1">
        <f t="shared" si="8"/>
        <v>2600</v>
      </c>
      <c r="S21" s="1">
        <f t="shared" si="0"/>
        <v>20800</v>
      </c>
      <c r="T21" s="13">
        <f t="shared" si="9"/>
        <v>0.52</v>
      </c>
      <c r="U21" s="1">
        <f>SUM($S$5:S21)</f>
        <v>244800</v>
      </c>
      <c r="V21" s="10">
        <f t="shared" si="10"/>
        <v>6.12</v>
      </c>
      <c r="X21" s="2">
        <v>17</v>
      </c>
      <c r="Y21" s="11">
        <f t="shared" si="13"/>
        <v>0.42</v>
      </c>
      <c r="Z21" s="11">
        <f t="shared" si="14"/>
        <v>2.94</v>
      </c>
      <c r="AA21" s="11">
        <f t="shared" si="15"/>
        <v>1.47</v>
      </c>
      <c r="AB21" s="3">
        <f t="shared" si="11"/>
        <v>5.88</v>
      </c>
      <c r="AC21" s="3">
        <f>SUM($AB$5:AB21)</f>
        <v>61.88</v>
      </c>
      <c r="AD21">
        <f t="shared" si="16"/>
        <v>10.500000000000005</v>
      </c>
    </row>
    <row r="22" spans="6:30" x14ac:dyDescent="0.3">
      <c r="F22" s="2">
        <v>198</v>
      </c>
      <c r="G22">
        <v>2.7E-2</v>
      </c>
      <c r="H22" s="1">
        <f t="shared" si="1"/>
        <v>54000</v>
      </c>
      <c r="I22" s="1"/>
      <c r="J22" s="2">
        <v>18</v>
      </c>
      <c r="K22" s="1">
        <f t="shared" si="12"/>
        <v>2700</v>
      </c>
      <c r="L22" s="1">
        <f t="shared" si="2"/>
        <v>2700</v>
      </c>
      <c r="M22" s="1">
        <f t="shared" si="3"/>
        <v>2700</v>
      </c>
      <c r="N22" s="1">
        <f t="shared" si="4"/>
        <v>2700</v>
      </c>
      <c r="O22" s="1">
        <f t="shared" si="5"/>
        <v>2700</v>
      </c>
      <c r="P22" s="1">
        <f t="shared" si="6"/>
        <v>2700</v>
      </c>
      <c r="Q22" s="1">
        <f t="shared" si="7"/>
        <v>2700</v>
      </c>
      <c r="R22" s="1">
        <f t="shared" si="8"/>
        <v>2700</v>
      </c>
      <c r="S22" s="1">
        <f t="shared" si="0"/>
        <v>21600</v>
      </c>
      <c r="T22" s="13">
        <f t="shared" si="9"/>
        <v>0.54</v>
      </c>
      <c r="U22" s="1">
        <f>SUM($S$5:S22)</f>
        <v>266400</v>
      </c>
      <c r="V22" s="12">
        <f t="shared" si="10"/>
        <v>6.66</v>
      </c>
      <c r="X22" s="2">
        <v>18</v>
      </c>
      <c r="Y22" s="11">
        <f t="shared" si="13"/>
        <v>0.44</v>
      </c>
      <c r="Z22" s="11">
        <f t="shared" si="14"/>
        <v>3.08</v>
      </c>
      <c r="AA22" s="11">
        <f t="shared" si="15"/>
        <v>1.5</v>
      </c>
      <c r="AB22" s="3">
        <f t="shared" si="11"/>
        <v>6.16</v>
      </c>
      <c r="AC22" s="6">
        <f>SUM($AB$5:AB22)</f>
        <v>68.040000000000006</v>
      </c>
      <c r="AD22">
        <f t="shared" si="16"/>
        <v>9.9547511312217249</v>
      </c>
    </row>
    <row r="23" spans="6:30" x14ac:dyDescent="0.3">
      <c r="F23" s="2">
        <v>199</v>
      </c>
      <c r="G23">
        <v>2.8000000000000001E-2</v>
      </c>
      <c r="H23" s="1">
        <f t="shared" si="1"/>
        <v>56000</v>
      </c>
      <c r="I23" s="1"/>
      <c r="J23" s="2">
        <v>19</v>
      </c>
      <c r="K23" s="1">
        <f t="shared" si="12"/>
        <v>2800</v>
      </c>
      <c r="L23" s="1">
        <f t="shared" si="2"/>
        <v>2800</v>
      </c>
      <c r="M23" s="1">
        <f t="shared" si="3"/>
        <v>2800</v>
      </c>
      <c r="N23" s="1">
        <f t="shared" si="4"/>
        <v>2800</v>
      </c>
      <c r="O23" s="1">
        <f t="shared" si="5"/>
        <v>2800</v>
      </c>
      <c r="P23" s="1">
        <f t="shared" si="6"/>
        <v>2800</v>
      </c>
      <c r="Q23" s="1">
        <f t="shared" si="7"/>
        <v>2800</v>
      </c>
      <c r="R23" s="1">
        <f t="shared" si="8"/>
        <v>2800</v>
      </c>
      <c r="S23" s="1">
        <f t="shared" si="0"/>
        <v>22400</v>
      </c>
      <c r="T23" s="13">
        <f t="shared" si="9"/>
        <v>0.56000000000000005</v>
      </c>
      <c r="U23" s="1">
        <f>SUM($S$5:S23)</f>
        <v>288800</v>
      </c>
      <c r="V23" s="10">
        <f t="shared" si="10"/>
        <v>7.22</v>
      </c>
      <c r="X23" s="2">
        <v>19</v>
      </c>
      <c r="Y23" s="11">
        <f t="shared" si="13"/>
        <v>0.46</v>
      </c>
      <c r="Z23" s="11">
        <f t="shared" si="14"/>
        <v>3.22</v>
      </c>
      <c r="AA23" s="11">
        <f t="shared" si="15"/>
        <v>1.53</v>
      </c>
      <c r="AB23" s="3">
        <f t="shared" si="11"/>
        <v>6.44</v>
      </c>
      <c r="AC23" s="3">
        <f>SUM($AB$5:AB23)</f>
        <v>74.48</v>
      </c>
      <c r="AD23">
        <f t="shared" si="16"/>
        <v>9.4650205761316837</v>
      </c>
    </row>
    <row r="24" spans="6:30" x14ac:dyDescent="0.3">
      <c r="F24" s="2">
        <v>200</v>
      </c>
      <c r="G24">
        <v>2.9000000000000001E-2</v>
      </c>
      <c r="H24" s="1">
        <f t="shared" si="1"/>
        <v>58000</v>
      </c>
      <c r="I24" s="1"/>
      <c r="J24" s="2">
        <v>20</v>
      </c>
      <c r="K24" s="1">
        <f t="shared" si="12"/>
        <v>2900</v>
      </c>
      <c r="L24" s="1">
        <f t="shared" si="2"/>
        <v>2900</v>
      </c>
      <c r="M24" s="1">
        <f t="shared" si="3"/>
        <v>2900</v>
      </c>
      <c r="N24" s="1">
        <f t="shared" si="4"/>
        <v>2900</v>
      </c>
      <c r="O24" s="1">
        <f t="shared" si="5"/>
        <v>2900</v>
      </c>
      <c r="P24" s="1">
        <f t="shared" si="6"/>
        <v>2900</v>
      </c>
      <c r="Q24" s="1">
        <f t="shared" si="7"/>
        <v>2900</v>
      </c>
      <c r="R24" s="1">
        <f t="shared" si="8"/>
        <v>2900</v>
      </c>
      <c r="S24" s="1">
        <f t="shared" si="0"/>
        <v>23200</v>
      </c>
      <c r="T24" s="13">
        <f t="shared" si="9"/>
        <v>0.57999999999999996</v>
      </c>
      <c r="U24" s="1">
        <f>SUM($S$5:S24)</f>
        <v>312000</v>
      </c>
      <c r="V24" s="10">
        <f t="shared" si="10"/>
        <v>7.8</v>
      </c>
      <c r="X24" s="2">
        <v>20</v>
      </c>
      <c r="Y24" s="11">
        <f t="shared" si="13"/>
        <v>0.48</v>
      </c>
      <c r="Z24" s="11">
        <f t="shared" si="14"/>
        <v>3.36</v>
      </c>
      <c r="AA24" s="11">
        <f t="shared" si="15"/>
        <v>1.57</v>
      </c>
      <c r="AB24" s="3">
        <f t="shared" si="11"/>
        <v>6.72</v>
      </c>
      <c r="AC24" s="3">
        <f>SUM($AB$5:AB24)</f>
        <v>81.2</v>
      </c>
      <c r="AD24">
        <f t="shared" si="16"/>
        <v>9.0225563909774422</v>
      </c>
    </row>
    <row r="25" spans="6:30" x14ac:dyDescent="0.3">
      <c r="F25" s="2">
        <v>201</v>
      </c>
      <c r="G25">
        <v>0.03</v>
      </c>
      <c r="H25" s="1">
        <f t="shared" si="1"/>
        <v>60000</v>
      </c>
      <c r="I25" s="1"/>
      <c r="J25" s="2">
        <v>21</v>
      </c>
      <c r="K25" s="1">
        <f t="shared" si="12"/>
        <v>3000</v>
      </c>
      <c r="L25" s="1">
        <f t="shared" si="2"/>
        <v>3000</v>
      </c>
      <c r="M25" s="1">
        <f t="shared" si="3"/>
        <v>3000</v>
      </c>
      <c r="N25" s="1">
        <f t="shared" si="4"/>
        <v>3000</v>
      </c>
      <c r="O25" s="1">
        <f t="shared" si="5"/>
        <v>3000</v>
      </c>
      <c r="P25" s="1">
        <f t="shared" si="6"/>
        <v>3000</v>
      </c>
      <c r="Q25" s="1">
        <f t="shared" si="7"/>
        <v>3000</v>
      </c>
      <c r="R25" s="1">
        <f t="shared" si="8"/>
        <v>3000</v>
      </c>
      <c r="S25" s="1">
        <f t="shared" si="0"/>
        <v>24000</v>
      </c>
      <c r="T25" s="13">
        <f t="shared" si="9"/>
        <v>0.6</v>
      </c>
      <c r="U25" s="1">
        <f>SUM($S$5:S25)</f>
        <v>336000</v>
      </c>
      <c r="V25" s="10">
        <f t="shared" si="10"/>
        <v>8.4</v>
      </c>
      <c r="X25" s="2">
        <v>21</v>
      </c>
      <c r="Y25" s="11">
        <f t="shared" si="13"/>
        <v>0.5</v>
      </c>
      <c r="Z25" s="11">
        <f t="shared" si="14"/>
        <v>3.5</v>
      </c>
      <c r="AA25" s="11">
        <f t="shared" si="15"/>
        <v>1.61</v>
      </c>
      <c r="AB25" s="3">
        <f t="shared" si="11"/>
        <v>7</v>
      </c>
      <c r="AC25" s="3">
        <f>SUM($AB$5:AB25)</f>
        <v>88.2</v>
      </c>
      <c r="AD25">
        <f t="shared" si="16"/>
        <v>8.6206896551724128</v>
      </c>
    </row>
    <row r="26" spans="6:30" x14ac:dyDescent="0.3">
      <c r="F26" s="2">
        <v>202</v>
      </c>
      <c r="G26">
        <v>3.1E-2</v>
      </c>
      <c r="H26" s="1">
        <f t="shared" si="1"/>
        <v>62000</v>
      </c>
      <c r="I26" s="1"/>
      <c r="J26" s="2">
        <v>22</v>
      </c>
      <c r="K26" s="1">
        <f t="shared" si="12"/>
        <v>3100</v>
      </c>
      <c r="L26" s="1">
        <f t="shared" si="2"/>
        <v>3100</v>
      </c>
      <c r="M26" s="1">
        <f t="shared" si="3"/>
        <v>3100</v>
      </c>
      <c r="N26" s="1">
        <f t="shared" si="4"/>
        <v>3100</v>
      </c>
      <c r="O26" s="1">
        <f t="shared" si="5"/>
        <v>3100</v>
      </c>
      <c r="P26" s="1">
        <f t="shared" si="6"/>
        <v>3100</v>
      </c>
      <c r="Q26" s="1">
        <f t="shared" si="7"/>
        <v>3100</v>
      </c>
      <c r="R26" s="1">
        <f t="shared" si="8"/>
        <v>3100</v>
      </c>
      <c r="S26" s="1">
        <f t="shared" si="0"/>
        <v>24800</v>
      </c>
      <c r="T26" s="13">
        <f t="shared" si="9"/>
        <v>0.62</v>
      </c>
      <c r="U26" s="1">
        <f>SUM($S$5:S26)</f>
        <v>360800</v>
      </c>
      <c r="V26" s="10">
        <f t="shared" si="10"/>
        <v>9.02</v>
      </c>
      <c r="X26" s="2">
        <v>22</v>
      </c>
      <c r="Y26" s="11">
        <f t="shared" si="13"/>
        <v>0.52</v>
      </c>
      <c r="Z26" s="11">
        <f t="shared" si="14"/>
        <v>3.64</v>
      </c>
      <c r="AA26" s="11">
        <f t="shared" si="15"/>
        <v>1.65</v>
      </c>
      <c r="AB26" s="3">
        <f t="shared" si="11"/>
        <v>7.28</v>
      </c>
      <c r="AC26" s="3">
        <f>SUM($AB$5:AB26)</f>
        <v>95.48</v>
      </c>
      <c r="AD26">
        <f t="shared" si="16"/>
        <v>8.2539682539682548</v>
      </c>
    </row>
    <row r="27" spans="6:30" x14ac:dyDescent="0.3">
      <c r="F27" s="2">
        <v>203</v>
      </c>
      <c r="G27">
        <v>3.2000000000000001E-2</v>
      </c>
      <c r="H27" s="1">
        <f t="shared" si="1"/>
        <v>64000</v>
      </c>
      <c r="I27" s="1"/>
      <c r="J27" s="2">
        <v>23</v>
      </c>
      <c r="K27" s="1">
        <f t="shared" si="12"/>
        <v>3200</v>
      </c>
      <c r="L27" s="1">
        <f t="shared" si="2"/>
        <v>3200</v>
      </c>
      <c r="M27" s="1">
        <f t="shared" si="3"/>
        <v>3200</v>
      </c>
      <c r="N27" s="1">
        <f t="shared" si="4"/>
        <v>3200</v>
      </c>
      <c r="O27" s="1">
        <f t="shared" si="5"/>
        <v>3200</v>
      </c>
      <c r="P27" s="1">
        <f t="shared" si="6"/>
        <v>3200</v>
      </c>
      <c r="Q27" s="1">
        <f t="shared" si="7"/>
        <v>3200</v>
      </c>
      <c r="R27" s="1">
        <f t="shared" si="8"/>
        <v>3200</v>
      </c>
      <c r="S27" s="1">
        <f t="shared" si="0"/>
        <v>25600</v>
      </c>
      <c r="T27" s="13">
        <f t="shared" si="9"/>
        <v>0.64</v>
      </c>
      <c r="U27" s="1">
        <f>SUM($S$5:S27)</f>
        <v>386400</v>
      </c>
      <c r="V27" s="10">
        <f t="shared" si="10"/>
        <v>9.66</v>
      </c>
      <c r="X27" s="2">
        <v>23</v>
      </c>
      <c r="Y27" s="11">
        <f t="shared" si="13"/>
        <v>0.54</v>
      </c>
      <c r="Z27" s="11">
        <f t="shared" si="14"/>
        <v>3.7800000000000002</v>
      </c>
      <c r="AA27" s="11">
        <f t="shared" si="15"/>
        <v>1.69</v>
      </c>
      <c r="AB27" s="3">
        <f t="shared" si="11"/>
        <v>7.5600000000000005</v>
      </c>
      <c r="AC27" s="3">
        <f>SUM($AB$5:AB27)</f>
        <v>103.04</v>
      </c>
      <c r="AD27">
        <f t="shared" si="16"/>
        <v>7.9178885630498561</v>
      </c>
    </row>
    <row r="28" spans="6:30" x14ac:dyDescent="0.3">
      <c r="F28" s="2">
        <v>204</v>
      </c>
      <c r="G28">
        <v>3.3000000000000002E-2</v>
      </c>
      <c r="H28" s="1">
        <f t="shared" si="1"/>
        <v>66000</v>
      </c>
      <c r="I28" s="1"/>
      <c r="J28" s="2">
        <v>24</v>
      </c>
      <c r="K28" s="1">
        <f t="shared" si="12"/>
        <v>3300</v>
      </c>
      <c r="L28" s="1">
        <f t="shared" si="2"/>
        <v>3300</v>
      </c>
      <c r="M28" s="1">
        <f t="shared" si="3"/>
        <v>3300</v>
      </c>
      <c r="N28" s="1">
        <f t="shared" si="4"/>
        <v>3300</v>
      </c>
      <c r="O28" s="1">
        <f t="shared" si="5"/>
        <v>3300</v>
      </c>
      <c r="P28" s="1">
        <f t="shared" si="6"/>
        <v>3300</v>
      </c>
      <c r="Q28" s="1">
        <f t="shared" si="7"/>
        <v>3300</v>
      </c>
      <c r="R28" s="1">
        <f t="shared" si="8"/>
        <v>3300</v>
      </c>
      <c r="S28" s="1">
        <f t="shared" si="0"/>
        <v>26400</v>
      </c>
      <c r="T28" s="13">
        <f t="shared" si="9"/>
        <v>0.66</v>
      </c>
      <c r="U28" s="1">
        <f>SUM($S$5:S28)</f>
        <v>412800</v>
      </c>
      <c r="V28" s="10">
        <f t="shared" si="10"/>
        <v>10.32</v>
      </c>
      <c r="X28" s="2">
        <v>24</v>
      </c>
      <c r="Y28" s="11">
        <f t="shared" si="13"/>
        <v>0.56000000000000005</v>
      </c>
      <c r="Z28" s="11">
        <f t="shared" si="14"/>
        <v>3.9200000000000004</v>
      </c>
      <c r="AA28" s="11">
        <f t="shared" si="15"/>
        <v>1.73</v>
      </c>
      <c r="AB28" s="3">
        <f t="shared" si="11"/>
        <v>7.8400000000000007</v>
      </c>
      <c r="AC28" s="3">
        <f>SUM($AB$5:AB28)</f>
        <v>110.88000000000001</v>
      </c>
      <c r="AD28">
        <f t="shared" si="16"/>
        <v>7.6086956521739166</v>
      </c>
    </row>
    <row r="29" spans="6:30" x14ac:dyDescent="0.3">
      <c r="F29" s="2">
        <v>205</v>
      </c>
      <c r="G29">
        <v>3.4000000000000002E-2</v>
      </c>
      <c r="H29" s="1">
        <f t="shared" si="1"/>
        <v>68000</v>
      </c>
      <c r="I29" s="1"/>
      <c r="J29" s="2">
        <v>25</v>
      </c>
      <c r="K29" s="1">
        <f t="shared" si="12"/>
        <v>3400</v>
      </c>
      <c r="L29" s="1">
        <f t="shared" si="2"/>
        <v>3400</v>
      </c>
      <c r="M29" s="1">
        <f t="shared" si="3"/>
        <v>3400</v>
      </c>
      <c r="N29" s="1">
        <f t="shared" si="4"/>
        <v>3400</v>
      </c>
      <c r="O29" s="1">
        <f t="shared" si="5"/>
        <v>3400</v>
      </c>
      <c r="P29" s="1">
        <f t="shared" si="6"/>
        <v>3400</v>
      </c>
      <c r="Q29" s="1">
        <f t="shared" si="7"/>
        <v>3400</v>
      </c>
      <c r="R29" s="1">
        <f t="shared" si="8"/>
        <v>3400</v>
      </c>
      <c r="S29" s="1">
        <f t="shared" si="0"/>
        <v>27200</v>
      </c>
      <c r="T29" s="13">
        <f t="shared" si="9"/>
        <v>0.68</v>
      </c>
      <c r="U29" s="1">
        <f>SUM($S$5:S29)</f>
        <v>440000</v>
      </c>
      <c r="V29" s="10">
        <f t="shared" si="10"/>
        <v>11</v>
      </c>
      <c r="X29" s="2">
        <v>25</v>
      </c>
      <c r="Y29" s="11">
        <f t="shared" si="13"/>
        <v>0.57999999999999996</v>
      </c>
      <c r="Z29" s="11">
        <f t="shared" si="14"/>
        <v>4.0599999999999996</v>
      </c>
      <c r="AA29" s="11">
        <f t="shared" si="15"/>
        <v>1.77</v>
      </c>
      <c r="AB29" s="3">
        <f t="shared" si="11"/>
        <v>8.1199999999999992</v>
      </c>
      <c r="AC29" s="3">
        <f>SUM($AB$5:AB29)</f>
        <v>119.00000000000001</v>
      </c>
      <c r="AD29">
        <f t="shared" si="16"/>
        <v>7.3232323232323271</v>
      </c>
    </row>
    <row r="30" spans="6:30" x14ac:dyDescent="0.3">
      <c r="F30" s="2">
        <v>206</v>
      </c>
      <c r="G30">
        <v>3.5000000000000003E-2</v>
      </c>
      <c r="H30" s="1">
        <f t="shared" si="1"/>
        <v>70000</v>
      </c>
      <c r="I30" s="1"/>
      <c r="J30" s="2">
        <v>26</v>
      </c>
      <c r="K30" s="1">
        <f t="shared" si="12"/>
        <v>3500</v>
      </c>
      <c r="L30" s="1">
        <f t="shared" si="2"/>
        <v>3500</v>
      </c>
      <c r="M30" s="1">
        <f t="shared" si="3"/>
        <v>3500</v>
      </c>
      <c r="N30" s="1">
        <f t="shared" si="4"/>
        <v>3500</v>
      </c>
      <c r="O30" s="1">
        <f t="shared" si="5"/>
        <v>3500</v>
      </c>
      <c r="P30" s="1">
        <f t="shared" si="6"/>
        <v>3500</v>
      </c>
      <c r="Q30" s="1">
        <f t="shared" si="7"/>
        <v>3500</v>
      </c>
      <c r="R30" s="1">
        <f t="shared" si="8"/>
        <v>3500</v>
      </c>
      <c r="S30" s="1">
        <f t="shared" si="0"/>
        <v>28000</v>
      </c>
      <c r="T30" s="13">
        <f t="shared" si="9"/>
        <v>0.7</v>
      </c>
      <c r="U30" s="1">
        <f>SUM($S$5:S30)</f>
        <v>468000</v>
      </c>
      <c r="V30" s="10">
        <f t="shared" si="10"/>
        <v>11.7</v>
      </c>
      <c r="X30" s="2">
        <v>26</v>
      </c>
      <c r="Y30" s="11">
        <f t="shared" si="13"/>
        <v>0.6</v>
      </c>
      <c r="Z30" s="11">
        <f t="shared" si="14"/>
        <v>4.2</v>
      </c>
      <c r="AA30" s="11">
        <f t="shared" si="15"/>
        <v>1.81</v>
      </c>
      <c r="AB30" s="3">
        <f t="shared" si="11"/>
        <v>8.4</v>
      </c>
      <c r="AC30" s="3">
        <f>SUM($AB$5:AB30)</f>
        <v>127.40000000000002</v>
      </c>
      <c r="AD30">
        <f t="shared" si="16"/>
        <v>7.0588235294117689</v>
      </c>
    </row>
    <row r="31" spans="6:30" x14ac:dyDescent="0.3">
      <c r="F31" s="2">
        <v>207</v>
      </c>
      <c r="G31">
        <v>3.5999999999999997E-2</v>
      </c>
      <c r="H31" s="1">
        <f t="shared" si="1"/>
        <v>72000</v>
      </c>
      <c r="I31" s="1"/>
      <c r="J31" s="2">
        <v>27</v>
      </c>
      <c r="K31" s="1">
        <f t="shared" si="12"/>
        <v>3600</v>
      </c>
      <c r="L31" s="1">
        <f t="shared" si="2"/>
        <v>3600</v>
      </c>
      <c r="M31" s="1">
        <f t="shared" si="3"/>
        <v>3600</v>
      </c>
      <c r="N31" s="1">
        <f t="shared" si="4"/>
        <v>3600</v>
      </c>
      <c r="O31" s="1">
        <f t="shared" si="5"/>
        <v>3600</v>
      </c>
      <c r="P31" s="1">
        <f t="shared" si="6"/>
        <v>3600</v>
      </c>
      <c r="Q31" s="1">
        <f t="shared" si="7"/>
        <v>3600</v>
      </c>
      <c r="R31" s="1">
        <f t="shared" si="8"/>
        <v>3600</v>
      </c>
      <c r="S31" s="1">
        <f t="shared" si="0"/>
        <v>28800</v>
      </c>
      <c r="T31" s="13">
        <f t="shared" si="9"/>
        <v>0.72</v>
      </c>
      <c r="U31" s="1">
        <f>SUM($S$5:S31)</f>
        <v>496800</v>
      </c>
      <c r="V31" s="10">
        <f t="shared" si="10"/>
        <v>12.42</v>
      </c>
      <c r="X31" s="2">
        <v>27</v>
      </c>
      <c r="Y31" s="11">
        <f t="shared" si="13"/>
        <v>0.62</v>
      </c>
      <c r="Z31" s="11">
        <f t="shared" si="14"/>
        <v>4.34</v>
      </c>
      <c r="AA31" s="11">
        <f t="shared" si="15"/>
        <v>1.85</v>
      </c>
      <c r="AB31" s="3">
        <f t="shared" si="11"/>
        <v>8.68</v>
      </c>
      <c r="AC31" s="3">
        <f>SUM($AB$5:AB31)</f>
        <v>136.08000000000001</v>
      </c>
      <c r="AD31">
        <f t="shared" si="16"/>
        <v>6.8131868131868059</v>
      </c>
    </row>
    <row r="32" spans="6:30" x14ac:dyDescent="0.3">
      <c r="F32" s="2">
        <v>208</v>
      </c>
      <c r="G32">
        <v>3.6999999999999998E-2</v>
      </c>
      <c r="H32" s="1">
        <f t="shared" si="1"/>
        <v>74000</v>
      </c>
      <c r="I32" s="1"/>
      <c r="J32" s="2">
        <v>28</v>
      </c>
      <c r="K32" s="1">
        <f t="shared" si="12"/>
        <v>3700</v>
      </c>
      <c r="L32" s="1">
        <f t="shared" si="2"/>
        <v>3700</v>
      </c>
      <c r="M32" s="1">
        <f t="shared" si="3"/>
        <v>3700</v>
      </c>
      <c r="N32" s="1">
        <f t="shared" si="4"/>
        <v>3700</v>
      </c>
      <c r="O32" s="1">
        <f t="shared" si="5"/>
        <v>3700</v>
      </c>
      <c r="P32" s="1">
        <f t="shared" si="6"/>
        <v>3700</v>
      </c>
      <c r="Q32" s="1">
        <f t="shared" si="7"/>
        <v>3700</v>
      </c>
      <c r="R32" s="1">
        <f t="shared" si="8"/>
        <v>3700</v>
      </c>
      <c r="S32" s="1">
        <f t="shared" si="0"/>
        <v>29600</v>
      </c>
      <c r="T32" s="13">
        <f t="shared" si="9"/>
        <v>0.74</v>
      </c>
      <c r="U32" s="1">
        <f>SUM($S$5:S32)</f>
        <v>526400</v>
      </c>
      <c r="V32" s="10">
        <f t="shared" si="10"/>
        <v>13.16</v>
      </c>
      <c r="X32" s="2">
        <v>28</v>
      </c>
      <c r="Y32" s="11">
        <f t="shared" si="13"/>
        <v>0.64</v>
      </c>
      <c r="Z32" s="11">
        <f t="shared" si="14"/>
        <v>4.4800000000000004</v>
      </c>
      <c r="AA32" s="11">
        <f t="shared" si="15"/>
        <v>1.89</v>
      </c>
      <c r="AB32" s="3">
        <f t="shared" si="11"/>
        <v>8.9600000000000009</v>
      </c>
      <c r="AC32" s="3">
        <f>SUM($AB$5:AB32)</f>
        <v>145.04000000000002</v>
      </c>
      <c r="AD32">
        <f t="shared" si="16"/>
        <v>6.5843621399177001</v>
      </c>
    </row>
    <row r="33" spans="6:30" x14ac:dyDescent="0.3">
      <c r="F33" s="2">
        <v>209</v>
      </c>
      <c r="G33">
        <v>3.7999999999999999E-2</v>
      </c>
      <c r="H33" s="1">
        <f t="shared" si="1"/>
        <v>76000</v>
      </c>
      <c r="I33" s="1"/>
      <c r="J33" s="2">
        <v>29</v>
      </c>
      <c r="K33" s="1">
        <f t="shared" si="12"/>
        <v>3800</v>
      </c>
      <c r="L33" s="1">
        <f t="shared" si="2"/>
        <v>3800</v>
      </c>
      <c r="M33" s="1">
        <f t="shared" si="3"/>
        <v>3800</v>
      </c>
      <c r="N33" s="1">
        <f t="shared" si="4"/>
        <v>3800</v>
      </c>
      <c r="O33" s="1">
        <f t="shared" si="5"/>
        <v>3800</v>
      </c>
      <c r="P33" s="1">
        <f t="shared" si="6"/>
        <v>3800</v>
      </c>
      <c r="Q33" s="1">
        <f t="shared" si="7"/>
        <v>3800</v>
      </c>
      <c r="R33" s="1">
        <f t="shared" si="8"/>
        <v>3800</v>
      </c>
      <c r="S33" s="1">
        <f t="shared" si="0"/>
        <v>30400</v>
      </c>
      <c r="T33" s="13">
        <f t="shared" si="9"/>
        <v>0.76</v>
      </c>
      <c r="U33" s="1">
        <f>SUM($S$5:S33)</f>
        <v>556800</v>
      </c>
      <c r="V33" s="12">
        <f t="shared" si="10"/>
        <v>13.92</v>
      </c>
      <c r="X33" s="2">
        <v>29</v>
      </c>
      <c r="Y33" s="11">
        <f t="shared" si="13"/>
        <v>0.66</v>
      </c>
      <c r="Z33" s="11">
        <f t="shared" si="14"/>
        <v>4.62</v>
      </c>
      <c r="AA33" s="11">
        <f t="shared" si="15"/>
        <v>1.93</v>
      </c>
      <c r="AB33" s="3">
        <f t="shared" si="11"/>
        <v>9.24</v>
      </c>
      <c r="AC33" s="6">
        <f>SUM($AB$5:AB33)</f>
        <v>154.28000000000003</v>
      </c>
      <c r="AD33">
        <f t="shared" si="16"/>
        <v>6.3706563706563761</v>
      </c>
    </row>
    <row r="34" spans="6:30" x14ac:dyDescent="0.3">
      <c r="F34" s="2">
        <v>210</v>
      </c>
      <c r="G34">
        <v>3.9E-2</v>
      </c>
      <c r="H34" s="1">
        <f t="shared" si="1"/>
        <v>78000</v>
      </c>
      <c r="I34" s="1"/>
      <c r="J34" s="2">
        <v>30</v>
      </c>
      <c r="K34" s="1">
        <f t="shared" si="12"/>
        <v>3900</v>
      </c>
      <c r="L34" s="1">
        <f t="shared" si="2"/>
        <v>3900</v>
      </c>
      <c r="M34" s="1">
        <f t="shared" si="3"/>
        <v>3900</v>
      </c>
      <c r="N34" s="1">
        <f t="shared" si="4"/>
        <v>3900</v>
      </c>
      <c r="O34" s="1">
        <f t="shared" si="5"/>
        <v>3900</v>
      </c>
      <c r="P34" s="1">
        <f t="shared" si="6"/>
        <v>3900</v>
      </c>
      <c r="Q34" s="1">
        <f t="shared" si="7"/>
        <v>3900</v>
      </c>
      <c r="R34" s="1">
        <f t="shared" si="8"/>
        <v>3900</v>
      </c>
      <c r="S34" s="1">
        <f t="shared" si="0"/>
        <v>31200</v>
      </c>
      <c r="T34" s="13">
        <f t="shared" si="9"/>
        <v>0.78</v>
      </c>
      <c r="U34" s="1">
        <f>SUM($S$5:S34)</f>
        <v>588000</v>
      </c>
      <c r="V34" s="10">
        <f t="shared" si="10"/>
        <v>14.7</v>
      </c>
      <c r="X34" s="2">
        <v>30</v>
      </c>
      <c r="Y34" s="11">
        <f t="shared" si="13"/>
        <v>0.68</v>
      </c>
      <c r="Z34" s="11">
        <f t="shared" si="14"/>
        <v>4.7600000000000007</v>
      </c>
      <c r="AA34" s="11">
        <f t="shared" si="15"/>
        <v>1.97</v>
      </c>
      <c r="AB34" s="3">
        <f t="shared" si="11"/>
        <v>9.5200000000000014</v>
      </c>
      <c r="AC34" s="3">
        <f>SUM($AB$5:AB34)</f>
        <v>163.80000000000004</v>
      </c>
      <c r="AD34">
        <f t="shared" si="16"/>
        <v>6.170598911070786</v>
      </c>
    </row>
    <row r="35" spans="6:30" x14ac:dyDescent="0.3">
      <c r="J35" s="2">
        <v>31</v>
      </c>
      <c r="K35" s="1">
        <f t="shared" si="12"/>
        <v>4000</v>
      </c>
      <c r="L35" s="1">
        <f t="shared" si="2"/>
        <v>4000</v>
      </c>
      <c r="M35" s="1">
        <f t="shared" si="3"/>
        <v>4000</v>
      </c>
      <c r="N35" s="1">
        <f t="shared" si="4"/>
        <v>4000</v>
      </c>
      <c r="O35" s="1">
        <f t="shared" si="5"/>
        <v>4000</v>
      </c>
      <c r="P35" s="1">
        <f t="shared" si="6"/>
        <v>4000</v>
      </c>
      <c r="Q35" s="1">
        <f t="shared" si="7"/>
        <v>4000</v>
      </c>
      <c r="R35" s="1">
        <f t="shared" si="8"/>
        <v>4000</v>
      </c>
      <c r="S35" s="1">
        <f t="shared" si="0"/>
        <v>32000</v>
      </c>
      <c r="T35" s="13">
        <f t="shared" si="9"/>
        <v>0.8</v>
      </c>
      <c r="U35" s="1">
        <f>SUM($S$5:S35)</f>
        <v>620000</v>
      </c>
      <c r="V35" s="10">
        <f t="shared" si="10"/>
        <v>15.5</v>
      </c>
      <c r="X35" s="2">
        <v>31</v>
      </c>
      <c r="Y35" s="11">
        <f t="shared" si="13"/>
        <v>0.71</v>
      </c>
      <c r="Z35" s="11">
        <f t="shared" si="14"/>
        <v>4.97</v>
      </c>
      <c r="AA35" s="11">
        <f t="shared" si="15"/>
        <v>2.0099999999999998</v>
      </c>
      <c r="AB35" s="3">
        <f t="shared" si="11"/>
        <v>9.94</v>
      </c>
      <c r="AC35" s="3">
        <f>SUM($AB$5:AB35)</f>
        <v>173.74000000000004</v>
      </c>
      <c r="AD35">
        <f t="shared" si="16"/>
        <v>6.0683760683760655</v>
      </c>
    </row>
    <row r="36" spans="6:30" x14ac:dyDescent="0.3">
      <c r="J36" s="2">
        <v>32</v>
      </c>
      <c r="K36" s="1">
        <f t="shared" si="12"/>
        <v>4100</v>
      </c>
      <c r="L36" s="1">
        <f t="shared" si="2"/>
        <v>4100</v>
      </c>
      <c r="M36" s="1">
        <f t="shared" si="3"/>
        <v>4100</v>
      </c>
      <c r="N36" s="1">
        <f t="shared" si="4"/>
        <v>4100</v>
      </c>
      <c r="O36" s="1">
        <f t="shared" si="5"/>
        <v>4100</v>
      </c>
      <c r="P36" s="1">
        <f t="shared" si="6"/>
        <v>4100</v>
      </c>
      <c r="Q36" s="1">
        <f t="shared" si="7"/>
        <v>4100</v>
      </c>
      <c r="R36" s="1">
        <f t="shared" si="8"/>
        <v>4100</v>
      </c>
      <c r="S36" s="1">
        <f t="shared" si="0"/>
        <v>32800</v>
      </c>
      <c r="T36" s="13">
        <f t="shared" si="9"/>
        <v>0.82</v>
      </c>
      <c r="U36" s="1">
        <f>SUM($S$5:S36)</f>
        <v>652800</v>
      </c>
      <c r="V36" s="10">
        <f t="shared" si="10"/>
        <v>16.32</v>
      </c>
      <c r="X36" s="2">
        <v>32</v>
      </c>
      <c r="Y36" s="11">
        <f t="shared" si="13"/>
        <v>0.74</v>
      </c>
      <c r="Z36" s="11">
        <f t="shared" si="14"/>
        <v>5.18</v>
      </c>
      <c r="AA36" s="11">
        <f t="shared" si="15"/>
        <v>2.0599999999999996</v>
      </c>
      <c r="AB36" s="3">
        <f t="shared" si="11"/>
        <v>10.36</v>
      </c>
      <c r="AC36" s="3">
        <f>SUM($AB$5:AB36)</f>
        <v>184.10000000000002</v>
      </c>
      <c r="AD36">
        <f t="shared" si="16"/>
        <v>5.9629331184528507</v>
      </c>
    </row>
    <row r="37" spans="6:30" x14ac:dyDescent="0.3">
      <c r="J37" s="2">
        <v>33</v>
      </c>
      <c r="K37" s="1">
        <f t="shared" si="12"/>
        <v>4200</v>
      </c>
      <c r="L37" s="1">
        <f t="shared" si="2"/>
        <v>4200</v>
      </c>
      <c r="M37" s="1">
        <f t="shared" si="3"/>
        <v>4200</v>
      </c>
      <c r="N37" s="1">
        <f t="shared" si="4"/>
        <v>4200</v>
      </c>
      <c r="O37" s="1">
        <f t="shared" si="5"/>
        <v>4200</v>
      </c>
      <c r="P37" s="1">
        <f t="shared" si="6"/>
        <v>4200</v>
      </c>
      <c r="Q37" s="1">
        <f t="shared" si="7"/>
        <v>4200</v>
      </c>
      <c r="R37" s="1">
        <f t="shared" si="8"/>
        <v>4200</v>
      </c>
      <c r="S37" s="1">
        <f t="shared" ref="S37:S68" si="17">SUM(K37:R37)</f>
        <v>33600</v>
      </c>
      <c r="T37" s="13">
        <f t="shared" si="9"/>
        <v>0.84</v>
      </c>
      <c r="U37" s="1">
        <f>SUM($S$5:S37)</f>
        <v>686400</v>
      </c>
      <c r="V37" s="10">
        <f t="shared" si="10"/>
        <v>17.16</v>
      </c>
      <c r="X37" s="2">
        <v>33</v>
      </c>
      <c r="Y37" s="11">
        <f t="shared" si="13"/>
        <v>0.77</v>
      </c>
      <c r="Z37" s="11">
        <f t="shared" si="14"/>
        <v>5.3900000000000006</v>
      </c>
      <c r="AA37" s="11">
        <f t="shared" si="15"/>
        <v>2.11</v>
      </c>
      <c r="AB37" s="3">
        <f t="shared" si="11"/>
        <v>10.780000000000001</v>
      </c>
      <c r="AC37" s="3">
        <f>SUM($AB$5:AB37)</f>
        <v>194.88000000000002</v>
      </c>
      <c r="AD37">
        <f t="shared" si="16"/>
        <v>5.8555133079847907</v>
      </c>
    </row>
    <row r="38" spans="6:30" x14ac:dyDescent="0.3">
      <c r="J38" s="2">
        <v>34</v>
      </c>
      <c r="K38" s="1">
        <f t="shared" si="12"/>
        <v>4300</v>
      </c>
      <c r="L38" s="1">
        <f t="shared" si="2"/>
        <v>4300</v>
      </c>
      <c r="M38" s="1">
        <f t="shared" si="3"/>
        <v>4300</v>
      </c>
      <c r="N38" s="1">
        <f t="shared" si="4"/>
        <v>4300</v>
      </c>
      <c r="O38" s="1">
        <f t="shared" si="5"/>
        <v>4300</v>
      </c>
      <c r="P38" s="1">
        <f t="shared" si="6"/>
        <v>4300</v>
      </c>
      <c r="Q38" s="1">
        <f t="shared" si="7"/>
        <v>4300</v>
      </c>
      <c r="R38" s="1">
        <f t="shared" si="8"/>
        <v>4300</v>
      </c>
      <c r="S38" s="1">
        <f t="shared" si="17"/>
        <v>34400</v>
      </c>
      <c r="T38" s="13">
        <f t="shared" si="9"/>
        <v>0.86</v>
      </c>
      <c r="U38" s="1">
        <f>SUM($S$5:S38)</f>
        <v>720800</v>
      </c>
      <c r="V38" s="10">
        <f t="shared" si="10"/>
        <v>18.02</v>
      </c>
      <c r="X38" s="2">
        <v>34</v>
      </c>
      <c r="Y38" s="11">
        <f t="shared" si="13"/>
        <v>0.8</v>
      </c>
      <c r="Z38" s="11">
        <f t="shared" si="14"/>
        <v>5.6000000000000005</v>
      </c>
      <c r="AA38" s="11">
        <f t="shared" si="15"/>
        <v>2.1599999999999997</v>
      </c>
      <c r="AB38" s="3">
        <f t="shared" si="11"/>
        <v>11.200000000000001</v>
      </c>
      <c r="AC38" s="3">
        <f>SUM($AB$5:AB38)</f>
        <v>206.08</v>
      </c>
      <c r="AD38">
        <f t="shared" si="16"/>
        <v>5.7471264367816026</v>
      </c>
    </row>
    <row r="39" spans="6:30" x14ac:dyDescent="0.3">
      <c r="J39" s="2">
        <v>35</v>
      </c>
      <c r="K39" s="1">
        <f t="shared" si="12"/>
        <v>4400</v>
      </c>
      <c r="L39" s="1">
        <f t="shared" si="2"/>
        <v>4400</v>
      </c>
      <c r="M39" s="1">
        <f t="shared" si="3"/>
        <v>4400</v>
      </c>
      <c r="N39" s="1">
        <f t="shared" si="4"/>
        <v>4400</v>
      </c>
      <c r="O39" s="1">
        <f t="shared" si="5"/>
        <v>4400</v>
      </c>
      <c r="P39" s="1">
        <f t="shared" si="6"/>
        <v>4400</v>
      </c>
      <c r="Q39" s="1">
        <f t="shared" si="7"/>
        <v>4400</v>
      </c>
      <c r="R39" s="1">
        <f t="shared" si="8"/>
        <v>4400</v>
      </c>
      <c r="S39" s="1">
        <f t="shared" si="17"/>
        <v>35200</v>
      </c>
      <c r="T39" s="13">
        <f t="shared" si="9"/>
        <v>0.88</v>
      </c>
      <c r="U39" s="1">
        <f>SUM($S$5:S39)</f>
        <v>756000</v>
      </c>
      <c r="V39" s="10">
        <f t="shared" si="10"/>
        <v>18.899999999999999</v>
      </c>
      <c r="X39" s="2">
        <v>35</v>
      </c>
      <c r="Y39" s="11">
        <f t="shared" si="13"/>
        <v>0.83</v>
      </c>
      <c r="Z39" s="11">
        <f t="shared" si="14"/>
        <v>5.81</v>
      </c>
      <c r="AA39" s="11">
        <f t="shared" si="15"/>
        <v>2.21</v>
      </c>
      <c r="AB39" s="3">
        <f t="shared" si="11"/>
        <v>11.62</v>
      </c>
      <c r="AC39" s="3">
        <f>SUM($AB$5:AB39)</f>
        <v>217.70000000000002</v>
      </c>
      <c r="AD39">
        <f t="shared" si="16"/>
        <v>5.638586956521741</v>
      </c>
    </row>
    <row r="40" spans="6:30" x14ac:dyDescent="0.3">
      <c r="J40" s="2">
        <v>36</v>
      </c>
      <c r="K40" s="1">
        <f t="shared" si="12"/>
        <v>4500</v>
      </c>
      <c r="L40" s="1">
        <f t="shared" si="2"/>
        <v>4500</v>
      </c>
      <c r="M40" s="1">
        <f t="shared" si="3"/>
        <v>4500</v>
      </c>
      <c r="N40" s="1">
        <f t="shared" si="4"/>
        <v>4500</v>
      </c>
      <c r="O40" s="1">
        <f t="shared" si="5"/>
        <v>4500</v>
      </c>
      <c r="P40" s="1">
        <f t="shared" si="6"/>
        <v>4500</v>
      </c>
      <c r="Q40" s="1">
        <f t="shared" si="7"/>
        <v>4500</v>
      </c>
      <c r="R40" s="1">
        <f t="shared" si="8"/>
        <v>4500</v>
      </c>
      <c r="S40" s="1">
        <f t="shared" si="17"/>
        <v>36000</v>
      </c>
      <c r="T40" s="13">
        <f t="shared" si="9"/>
        <v>0.9</v>
      </c>
      <c r="U40" s="1">
        <f>SUM($S$5:S40)</f>
        <v>792000</v>
      </c>
      <c r="V40" s="10">
        <f t="shared" si="10"/>
        <v>19.8</v>
      </c>
      <c r="X40" s="2">
        <v>36</v>
      </c>
      <c r="Y40" s="11">
        <f t="shared" si="13"/>
        <v>0.86</v>
      </c>
      <c r="Z40" s="11">
        <f t="shared" si="14"/>
        <v>6.02</v>
      </c>
      <c r="AA40" s="11">
        <f t="shared" si="15"/>
        <v>2.2599999999999998</v>
      </c>
      <c r="AB40" s="3">
        <f t="shared" si="11"/>
        <v>12.04</v>
      </c>
      <c r="AC40" s="3">
        <f>SUM($AB$5:AB40)</f>
        <v>229.74</v>
      </c>
      <c r="AD40">
        <f t="shared" si="16"/>
        <v>5.5305466237942085</v>
      </c>
    </row>
    <row r="41" spans="6:30" x14ac:dyDescent="0.3">
      <c r="J41" s="2">
        <v>37</v>
      </c>
      <c r="K41" s="1">
        <f t="shared" si="12"/>
        <v>4600</v>
      </c>
      <c r="L41" s="1">
        <f t="shared" si="2"/>
        <v>4600</v>
      </c>
      <c r="M41" s="1">
        <f t="shared" si="3"/>
        <v>4600</v>
      </c>
      <c r="N41" s="1">
        <f t="shared" si="4"/>
        <v>4600</v>
      </c>
      <c r="O41" s="1">
        <f t="shared" si="5"/>
        <v>4600</v>
      </c>
      <c r="P41" s="1">
        <f t="shared" si="6"/>
        <v>4600</v>
      </c>
      <c r="Q41" s="1">
        <f t="shared" si="7"/>
        <v>4600</v>
      </c>
      <c r="R41" s="1">
        <f t="shared" si="8"/>
        <v>4600</v>
      </c>
      <c r="S41" s="1">
        <f t="shared" si="17"/>
        <v>36800</v>
      </c>
      <c r="T41" s="13">
        <f t="shared" si="9"/>
        <v>0.92</v>
      </c>
      <c r="U41" s="1">
        <f>SUM($S$5:S41)</f>
        <v>828800</v>
      </c>
      <c r="V41" s="10">
        <f t="shared" si="10"/>
        <v>20.72</v>
      </c>
      <c r="X41" s="2">
        <v>37</v>
      </c>
      <c r="Y41" s="11">
        <f t="shared" si="13"/>
        <v>0.89</v>
      </c>
      <c r="Z41" s="11">
        <f t="shared" si="14"/>
        <v>6.23</v>
      </c>
      <c r="AA41" s="11">
        <f t="shared" si="15"/>
        <v>2.3099999999999996</v>
      </c>
      <c r="AB41" s="3">
        <f t="shared" si="11"/>
        <v>12.46</v>
      </c>
      <c r="AC41" s="3">
        <f>SUM($AB$5:AB41)</f>
        <v>242.20000000000002</v>
      </c>
      <c r="AD41">
        <f t="shared" si="16"/>
        <v>5.4235222425350429</v>
      </c>
    </row>
    <row r="42" spans="6:30" x14ac:dyDescent="0.3">
      <c r="J42" s="2">
        <v>38</v>
      </c>
      <c r="K42" s="1">
        <f t="shared" si="12"/>
        <v>4700</v>
      </c>
      <c r="L42" s="1">
        <f t="shared" si="2"/>
        <v>4700</v>
      </c>
      <c r="M42" s="1">
        <f t="shared" si="3"/>
        <v>4700</v>
      </c>
      <c r="N42" s="1">
        <f t="shared" si="4"/>
        <v>4700</v>
      </c>
      <c r="O42" s="1">
        <f t="shared" si="5"/>
        <v>4700</v>
      </c>
      <c r="P42" s="1">
        <f t="shared" si="6"/>
        <v>4700</v>
      </c>
      <c r="Q42" s="1">
        <f t="shared" si="7"/>
        <v>4700</v>
      </c>
      <c r="R42" s="1">
        <f t="shared" si="8"/>
        <v>4700</v>
      </c>
      <c r="S42" s="1">
        <f t="shared" si="17"/>
        <v>37600</v>
      </c>
      <c r="T42" s="13">
        <f t="shared" si="9"/>
        <v>0.94</v>
      </c>
      <c r="U42" s="1">
        <f>SUM($S$5:S42)</f>
        <v>866400</v>
      </c>
      <c r="V42" s="10">
        <f t="shared" si="10"/>
        <v>21.66</v>
      </c>
      <c r="X42" s="2">
        <v>38</v>
      </c>
      <c r="Y42" s="11">
        <f t="shared" si="13"/>
        <v>0.92</v>
      </c>
      <c r="Z42" s="11">
        <f t="shared" si="14"/>
        <v>6.44</v>
      </c>
      <c r="AA42" s="11">
        <f t="shared" si="15"/>
        <v>2.36</v>
      </c>
      <c r="AB42" s="3">
        <f t="shared" si="11"/>
        <v>12.88</v>
      </c>
      <c r="AC42" s="3">
        <f>SUM($AB$5:AB42)</f>
        <v>255.08</v>
      </c>
      <c r="AD42">
        <f t="shared" si="16"/>
        <v>5.3179190751445065</v>
      </c>
    </row>
    <row r="43" spans="6:30" x14ac:dyDescent="0.3">
      <c r="J43" s="2">
        <v>39</v>
      </c>
      <c r="K43" s="1">
        <f t="shared" si="12"/>
        <v>4800</v>
      </c>
      <c r="L43" s="1">
        <f t="shared" si="2"/>
        <v>4800</v>
      </c>
      <c r="M43" s="1">
        <f t="shared" si="3"/>
        <v>4800</v>
      </c>
      <c r="N43" s="1">
        <f t="shared" si="4"/>
        <v>4800</v>
      </c>
      <c r="O43" s="1">
        <f t="shared" si="5"/>
        <v>4800</v>
      </c>
      <c r="P43" s="1">
        <f t="shared" si="6"/>
        <v>4800</v>
      </c>
      <c r="Q43" s="1">
        <f t="shared" si="7"/>
        <v>4800</v>
      </c>
      <c r="R43" s="1">
        <f t="shared" si="8"/>
        <v>4800</v>
      </c>
      <c r="S43" s="1">
        <f t="shared" si="17"/>
        <v>38400</v>
      </c>
      <c r="T43" s="13">
        <f t="shared" si="9"/>
        <v>0.96</v>
      </c>
      <c r="U43" s="1">
        <f>SUM($S$5:S43)</f>
        <v>904800</v>
      </c>
      <c r="V43" s="10">
        <f t="shared" si="10"/>
        <v>22.62</v>
      </c>
      <c r="X43" s="2">
        <v>39</v>
      </c>
      <c r="Y43" s="11">
        <f t="shared" si="13"/>
        <v>0.95</v>
      </c>
      <c r="Z43" s="11">
        <f t="shared" si="14"/>
        <v>6.6499999999999995</v>
      </c>
      <c r="AA43" s="11">
        <f t="shared" si="15"/>
        <v>2.4099999999999997</v>
      </c>
      <c r="AB43" s="3">
        <f t="shared" si="11"/>
        <v>13.299999999999999</v>
      </c>
      <c r="AC43" s="3">
        <f>SUM($AB$5:AB43)</f>
        <v>268.38</v>
      </c>
      <c r="AD43">
        <f t="shared" si="16"/>
        <v>5.2140504939626711</v>
      </c>
    </row>
    <row r="44" spans="6:30" x14ac:dyDescent="0.3">
      <c r="J44" s="2">
        <v>40</v>
      </c>
      <c r="K44" s="1">
        <f t="shared" si="12"/>
        <v>4900</v>
      </c>
      <c r="L44" s="1">
        <f t="shared" si="2"/>
        <v>4900</v>
      </c>
      <c r="M44" s="1">
        <f t="shared" si="3"/>
        <v>4900</v>
      </c>
      <c r="N44" s="1">
        <f t="shared" si="4"/>
        <v>4900</v>
      </c>
      <c r="O44" s="1">
        <f t="shared" si="5"/>
        <v>4900</v>
      </c>
      <c r="P44" s="1">
        <f t="shared" si="6"/>
        <v>4900</v>
      </c>
      <c r="Q44" s="1">
        <f t="shared" si="7"/>
        <v>4900</v>
      </c>
      <c r="R44" s="1">
        <f t="shared" si="8"/>
        <v>4900</v>
      </c>
      <c r="S44" s="1">
        <f t="shared" si="17"/>
        <v>39200</v>
      </c>
      <c r="T44" s="13">
        <f t="shared" si="9"/>
        <v>0.98</v>
      </c>
      <c r="U44" s="1">
        <f>SUM($S$5:S44)</f>
        <v>944000</v>
      </c>
      <c r="V44" s="10">
        <f t="shared" si="10"/>
        <v>23.6</v>
      </c>
      <c r="X44" s="2">
        <v>40</v>
      </c>
      <c r="Y44" s="11">
        <f t="shared" si="13"/>
        <v>0.98</v>
      </c>
      <c r="Z44" s="11">
        <f t="shared" si="14"/>
        <v>6.8599999999999994</v>
      </c>
      <c r="AA44" s="11">
        <f t="shared" si="15"/>
        <v>2.46</v>
      </c>
      <c r="AB44" s="3">
        <f t="shared" si="11"/>
        <v>13.719999999999999</v>
      </c>
      <c r="AC44" s="3">
        <f>SUM($AB$5:AB44)</f>
        <v>282.10000000000002</v>
      </c>
      <c r="AD44">
        <f t="shared" si="16"/>
        <v>5.1121544079290659</v>
      </c>
    </row>
    <row r="45" spans="6:30" x14ac:dyDescent="0.3">
      <c r="J45" s="2">
        <v>41</v>
      </c>
      <c r="K45" s="1">
        <f t="shared" si="12"/>
        <v>5000</v>
      </c>
      <c r="L45" s="1">
        <f t="shared" si="2"/>
        <v>5000</v>
      </c>
      <c r="M45" s="1">
        <f t="shared" si="3"/>
        <v>5000</v>
      </c>
      <c r="N45" s="1">
        <f t="shared" si="4"/>
        <v>5000</v>
      </c>
      <c r="O45" s="1">
        <f t="shared" si="5"/>
        <v>5000</v>
      </c>
      <c r="P45" s="1">
        <f t="shared" si="6"/>
        <v>5000</v>
      </c>
      <c r="Q45" s="1">
        <f t="shared" si="7"/>
        <v>5000</v>
      </c>
      <c r="R45" s="1">
        <f t="shared" si="8"/>
        <v>5000</v>
      </c>
      <c r="S45" s="1">
        <f t="shared" si="17"/>
        <v>40000</v>
      </c>
      <c r="T45" s="13">
        <f t="shared" si="9"/>
        <v>1</v>
      </c>
      <c r="U45" s="1">
        <f>SUM($S$5:S45)</f>
        <v>984000</v>
      </c>
      <c r="V45" s="10">
        <f t="shared" si="10"/>
        <v>24.6</v>
      </c>
      <c r="X45" s="2">
        <v>41</v>
      </c>
      <c r="Y45" s="11">
        <f t="shared" si="13"/>
        <v>1.01</v>
      </c>
      <c r="Z45" s="11">
        <f t="shared" si="14"/>
        <v>7.07</v>
      </c>
      <c r="AA45" s="11">
        <f t="shared" si="15"/>
        <v>2.5099999999999998</v>
      </c>
      <c r="AB45" s="3">
        <f t="shared" si="11"/>
        <v>14.14</v>
      </c>
      <c r="AC45" s="3">
        <f>SUM($AB$5:AB45)</f>
        <v>296.24</v>
      </c>
      <c r="AD45">
        <f t="shared" si="16"/>
        <v>5.0124069478908133</v>
      </c>
    </row>
    <row r="46" spans="6:30" x14ac:dyDescent="0.3">
      <c r="J46" s="2">
        <v>42</v>
      </c>
      <c r="K46" s="1">
        <f t="shared" si="12"/>
        <v>5100</v>
      </c>
      <c r="L46" s="1">
        <f t="shared" si="2"/>
        <v>5100</v>
      </c>
      <c r="M46" s="1">
        <f t="shared" si="3"/>
        <v>5100</v>
      </c>
      <c r="N46" s="1">
        <f t="shared" si="4"/>
        <v>5100</v>
      </c>
      <c r="O46" s="1">
        <f t="shared" si="5"/>
        <v>5100</v>
      </c>
      <c r="P46" s="1">
        <f t="shared" si="6"/>
        <v>5100</v>
      </c>
      <c r="Q46" s="1">
        <f t="shared" si="7"/>
        <v>5100</v>
      </c>
      <c r="R46" s="1">
        <f t="shared" si="8"/>
        <v>5100</v>
      </c>
      <c r="S46" s="1">
        <f t="shared" si="17"/>
        <v>40800</v>
      </c>
      <c r="T46" s="13">
        <f t="shared" si="9"/>
        <v>1.02</v>
      </c>
      <c r="U46" s="1">
        <f>SUM($S$5:S46)</f>
        <v>1024800</v>
      </c>
      <c r="V46" s="10">
        <f t="shared" si="10"/>
        <v>25.62</v>
      </c>
      <c r="X46" s="2">
        <v>42</v>
      </c>
      <c r="Y46" s="11">
        <f t="shared" si="13"/>
        <v>1.04</v>
      </c>
      <c r="Z46" s="11">
        <f t="shared" si="14"/>
        <v>7.28</v>
      </c>
      <c r="AA46" s="11">
        <f t="shared" si="15"/>
        <v>2.57</v>
      </c>
      <c r="AB46" s="3">
        <f t="shared" si="11"/>
        <v>14.56</v>
      </c>
      <c r="AC46" s="3">
        <f>SUM($AB$5:AB46)</f>
        <v>310.8</v>
      </c>
      <c r="AD46">
        <f t="shared" si="16"/>
        <v>4.9149338374291123</v>
      </c>
    </row>
    <row r="47" spans="6:30" x14ac:dyDescent="0.3">
      <c r="J47" s="2">
        <v>43</v>
      </c>
      <c r="K47" s="1">
        <f t="shared" si="12"/>
        <v>5200</v>
      </c>
      <c r="L47" s="1">
        <f t="shared" si="2"/>
        <v>5200</v>
      </c>
      <c r="M47" s="1">
        <f t="shared" si="3"/>
        <v>5200</v>
      </c>
      <c r="N47" s="1">
        <f t="shared" si="4"/>
        <v>5200</v>
      </c>
      <c r="O47" s="1">
        <f t="shared" si="5"/>
        <v>5200</v>
      </c>
      <c r="P47" s="1">
        <f t="shared" si="6"/>
        <v>5200</v>
      </c>
      <c r="Q47" s="1">
        <f t="shared" si="7"/>
        <v>5200</v>
      </c>
      <c r="R47" s="1">
        <f t="shared" si="8"/>
        <v>5200</v>
      </c>
      <c r="S47" s="1">
        <f t="shared" si="17"/>
        <v>41600</v>
      </c>
      <c r="T47" s="13">
        <f t="shared" si="9"/>
        <v>1.04</v>
      </c>
      <c r="U47" s="1">
        <f>SUM($S$5:S47)</f>
        <v>1066400</v>
      </c>
      <c r="V47" s="10">
        <f t="shared" si="10"/>
        <v>26.66</v>
      </c>
      <c r="X47" s="2">
        <v>43</v>
      </c>
      <c r="Y47" s="11">
        <f t="shared" si="13"/>
        <v>1.07</v>
      </c>
      <c r="Z47" s="11">
        <f t="shared" si="14"/>
        <v>7.49</v>
      </c>
      <c r="AA47" s="11">
        <f t="shared" si="15"/>
        <v>2.63</v>
      </c>
      <c r="AB47" s="3">
        <f t="shared" si="11"/>
        <v>14.98</v>
      </c>
      <c r="AC47" s="3">
        <f>SUM($AB$5:AB47)</f>
        <v>325.78000000000003</v>
      </c>
      <c r="AD47">
        <f t="shared" si="16"/>
        <v>4.8198198198198252</v>
      </c>
    </row>
    <row r="48" spans="6:30" x14ac:dyDescent="0.3">
      <c r="J48" s="2">
        <v>44</v>
      </c>
      <c r="K48" s="1">
        <f t="shared" si="12"/>
        <v>5300</v>
      </c>
      <c r="L48" s="1">
        <f t="shared" si="2"/>
        <v>5300</v>
      </c>
      <c r="M48" s="1">
        <f t="shared" si="3"/>
        <v>5300</v>
      </c>
      <c r="N48" s="1">
        <f t="shared" si="4"/>
        <v>5300</v>
      </c>
      <c r="O48" s="1">
        <f t="shared" si="5"/>
        <v>5300</v>
      </c>
      <c r="P48" s="1">
        <f t="shared" si="6"/>
        <v>5300</v>
      </c>
      <c r="Q48" s="1">
        <f t="shared" si="7"/>
        <v>5300</v>
      </c>
      <c r="R48" s="1">
        <f t="shared" si="8"/>
        <v>5300</v>
      </c>
      <c r="S48" s="1">
        <f t="shared" si="17"/>
        <v>42400</v>
      </c>
      <c r="T48" s="13">
        <f t="shared" si="9"/>
        <v>1.06</v>
      </c>
      <c r="U48" s="1">
        <f>SUM($S$5:S48)</f>
        <v>1108800</v>
      </c>
      <c r="V48" s="10">
        <f t="shared" si="10"/>
        <v>27.72</v>
      </c>
      <c r="X48" s="2">
        <v>44</v>
      </c>
      <c r="Y48" s="11">
        <f t="shared" si="13"/>
        <v>1.1000000000000001</v>
      </c>
      <c r="Z48" s="11">
        <f t="shared" si="14"/>
        <v>7.7000000000000011</v>
      </c>
      <c r="AA48" s="11">
        <f t="shared" si="15"/>
        <v>2.69</v>
      </c>
      <c r="AB48" s="3">
        <f t="shared" si="11"/>
        <v>15.400000000000002</v>
      </c>
      <c r="AC48" s="3">
        <f>SUM($AB$5:AB48)</f>
        <v>341.18</v>
      </c>
      <c r="AD48">
        <f t="shared" si="16"/>
        <v>4.727116458960027</v>
      </c>
    </row>
    <row r="49" spans="6:31" x14ac:dyDescent="0.3">
      <c r="J49" s="2">
        <v>45</v>
      </c>
      <c r="K49" s="1">
        <f t="shared" si="12"/>
        <v>5400</v>
      </c>
      <c r="L49" s="1">
        <f t="shared" si="2"/>
        <v>5400</v>
      </c>
      <c r="M49" s="1">
        <f t="shared" si="3"/>
        <v>5400</v>
      </c>
      <c r="N49" s="1">
        <f t="shared" si="4"/>
        <v>5400</v>
      </c>
      <c r="O49" s="1">
        <f t="shared" si="5"/>
        <v>5400</v>
      </c>
      <c r="P49" s="1">
        <f t="shared" si="6"/>
        <v>5400</v>
      </c>
      <c r="Q49" s="1">
        <f t="shared" si="7"/>
        <v>5400</v>
      </c>
      <c r="R49" s="1">
        <f t="shared" si="8"/>
        <v>5400</v>
      </c>
      <c r="S49" s="1">
        <f t="shared" si="17"/>
        <v>43200</v>
      </c>
      <c r="T49" s="13">
        <f t="shared" si="9"/>
        <v>1.08</v>
      </c>
      <c r="U49" s="1">
        <f>SUM($S$5:S49)</f>
        <v>1152000</v>
      </c>
      <c r="V49" s="10">
        <f t="shared" si="10"/>
        <v>28.8</v>
      </c>
      <c r="X49" s="2">
        <v>45</v>
      </c>
      <c r="Y49" s="11">
        <f t="shared" si="13"/>
        <v>1.1300000000000001</v>
      </c>
      <c r="Z49" s="11">
        <f t="shared" si="14"/>
        <v>7.910000000000001</v>
      </c>
      <c r="AA49" s="11">
        <f t="shared" si="15"/>
        <v>2.75</v>
      </c>
      <c r="AB49" s="3">
        <f t="shared" si="11"/>
        <v>15.820000000000002</v>
      </c>
      <c r="AC49" s="3">
        <f>SUM($AB$5:AB49)</f>
        <v>357</v>
      </c>
      <c r="AD49">
        <f>((AC49-AC48)/AC48)*100</f>
        <v>4.6368485843249871</v>
      </c>
    </row>
    <row r="50" spans="6:31" x14ac:dyDescent="0.3">
      <c r="J50" s="2">
        <v>46</v>
      </c>
      <c r="K50" s="1">
        <f t="shared" si="12"/>
        <v>5500</v>
      </c>
      <c r="L50" s="1">
        <f t="shared" si="2"/>
        <v>5500</v>
      </c>
      <c r="M50" s="1">
        <f t="shared" si="3"/>
        <v>5500</v>
      </c>
      <c r="N50" s="1">
        <f t="shared" si="4"/>
        <v>5500</v>
      </c>
      <c r="O50" s="1">
        <f t="shared" si="5"/>
        <v>5500</v>
      </c>
      <c r="P50" s="1">
        <f t="shared" si="6"/>
        <v>5500</v>
      </c>
      <c r="Q50" s="1">
        <f t="shared" si="7"/>
        <v>5500</v>
      </c>
      <c r="R50" s="1">
        <f t="shared" si="8"/>
        <v>5500</v>
      </c>
      <c r="S50" s="1">
        <f t="shared" si="17"/>
        <v>44000</v>
      </c>
      <c r="T50" s="13">
        <f t="shared" si="9"/>
        <v>1.1000000000000001</v>
      </c>
      <c r="U50" s="1">
        <f>SUM($S$5:S50)</f>
        <v>1196000</v>
      </c>
      <c r="V50" s="12">
        <f t="shared" si="10"/>
        <v>29.9</v>
      </c>
      <c r="X50" s="2">
        <v>46</v>
      </c>
      <c r="Y50" s="11">
        <f t="shared" si="13"/>
        <v>1.1599999999999999</v>
      </c>
      <c r="Z50" s="11">
        <f t="shared" si="14"/>
        <v>8.1199999999999992</v>
      </c>
      <c r="AA50" s="11">
        <f t="shared" si="15"/>
        <v>2.8099999999999996</v>
      </c>
      <c r="AB50" s="3">
        <f t="shared" si="11"/>
        <v>16.239999999999998</v>
      </c>
      <c r="AC50" s="6">
        <f>SUM($AB$5:AB50)</f>
        <v>373.24</v>
      </c>
      <c r="AD50">
        <f t="shared" si="16"/>
        <v>4.5490196078431397</v>
      </c>
    </row>
    <row r="51" spans="6:31" x14ac:dyDescent="0.3">
      <c r="J51" s="2">
        <v>47</v>
      </c>
      <c r="K51" s="1">
        <f t="shared" si="12"/>
        <v>5600</v>
      </c>
      <c r="L51" s="1">
        <f t="shared" si="2"/>
        <v>5600</v>
      </c>
      <c r="M51" s="1">
        <f t="shared" si="3"/>
        <v>5600</v>
      </c>
      <c r="N51" s="1">
        <f t="shared" si="4"/>
        <v>5600</v>
      </c>
      <c r="O51" s="1">
        <f t="shared" si="5"/>
        <v>5600</v>
      </c>
      <c r="P51" s="1">
        <f t="shared" si="6"/>
        <v>5600</v>
      </c>
      <c r="Q51" s="1">
        <f t="shared" si="7"/>
        <v>5600</v>
      </c>
      <c r="R51" s="1">
        <f t="shared" si="8"/>
        <v>5600</v>
      </c>
      <c r="S51" s="1">
        <f t="shared" si="17"/>
        <v>44800</v>
      </c>
      <c r="T51" s="13">
        <f t="shared" si="9"/>
        <v>1.1200000000000001</v>
      </c>
      <c r="U51" s="1">
        <f>SUM($S$5:S51)</f>
        <v>1240800</v>
      </c>
      <c r="V51" s="10">
        <f t="shared" si="10"/>
        <v>31.02</v>
      </c>
      <c r="X51" s="2">
        <v>47</v>
      </c>
      <c r="Y51" s="11">
        <f t="shared" si="13"/>
        <v>1.19</v>
      </c>
      <c r="Z51" s="11">
        <f t="shared" si="14"/>
        <v>8.33</v>
      </c>
      <c r="AA51" s="11">
        <f t="shared" si="15"/>
        <v>2.8699999999999997</v>
      </c>
      <c r="AB51" s="3">
        <f t="shared" si="11"/>
        <v>16.66</v>
      </c>
      <c r="AC51" s="3">
        <f>SUM($AB$5:AB51)</f>
        <v>389.90000000000003</v>
      </c>
      <c r="AD51">
        <f t="shared" si="16"/>
        <v>4.4636159039760006</v>
      </c>
    </row>
    <row r="52" spans="6:31" x14ac:dyDescent="0.3">
      <c r="J52" s="2">
        <v>48</v>
      </c>
      <c r="K52" s="1">
        <f t="shared" si="12"/>
        <v>5700</v>
      </c>
      <c r="L52" s="1">
        <f t="shared" si="2"/>
        <v>5700</v>
      </c>
      <c r="M52" s="1">
        <f t="shared" si="3"/>
        <v>5700</v>
      </c>
      <c r="N52" s="1">
        <f t="shared" si="4"/>
        <v>5700</v>
      </c>
      <c r="O52" s="1">
        <f t="shared" si="5"/>
        <v>5700</v>
      </c>
      <c r="P52" s="1">
        <f t="shared" si="6"/>
        <v>5700</v>
      </c>
      <c r="Q52" s="1">
        <f t="shared" si="7"/>
        <v>5700</v>
      </c>
      <c r="R52" s="1">
        <f t="shared" si="8"/>
        <v>5700</v>
      </c>
      <c r="S52" s="1">
        <f t="shared" si="17"/>
        <v>45600</v>
      </c>
      <c r="T52" s="13">
        <f t="shared" si="9"/>
        <v>1.1399999999999999</v>
      </c>
      <c r="U52" s="1">
        <f>SUM($S$5:S52)</f>
        <v>1286400</v>
      </c>
      <c r="V52" s="10">
        <f t="shared" si="10"/>
        <v>32.159999999999997</v>
      </c>
      <c r="X52" s="2">
        <v>48</v>
      </c>
      <c r="Y52" s="11">
        <f t="shared" si="13"/>
        <v>1.22</v>
      </c>
      <c r="Z52" s="11">
        <f t="shared" si="14"/>
        <v>8.5399999999999991</v>
      </c>
      <c r="AA52" s="11">
        <f t="shared" si="15"/>
        <v>2.9299999999999997</v>
      </c>
      <c r="AB52" s="3">
        <f t="shared" si="11"/>
        <v>17.079999999999998</v>
      </c>
      <c r="AC52" s="3">
        <f>SUM($AB$5:AB52)</f>
        <v>406.98</v>
      </c>
      <c r="AD52">
        <f t="shared" si="16"/>
        <v>4.3806104129263872</v>
      </c>
    </row>
    <row r="53" spans="6:31" x14ac:dyDescent="0.3">
      <c r="J53" s="2">
        <v>49</v>
      </c>
      <c r="K53" s="1">
        <f t="shared" si="12"/>
        <v>5800</v>
      </c>
      <c r="L53" s="1">
        <f t="shared" si="2"/>
        <v>5800</v>
      </c>
      <c r="M53" s="1">
        <f t="shared" si="3"/>
        <v>5800</v>
      </c>
      <c r="N53" s="1">
        <f t="shared" si="4"/>
        <v>5800</v>
      </c>
      <c r="O53" s="1">
        <f t="shared" si="5"/>
        <v>5800</v>
      </c>
      <c r="P53" s="1">
        <f t="shared" si="6"/>
        <v>5800</v>
      </c>
      <c r="Q53" s="1">
        <f t="shared" si="7"/>
        <v>5800</v>
      </c>
      <c r="R53" s="1">
        <f t="shared" si="8"/>
        <v>5800</v>
      </c>
      <c r="S53" s="1">
        <f t="shared" si="17"/>
        <v>46400</v>
      </c>
      <c r="T53" s="13">
        <f t="shared" si="9"/>
        <v>1.1599999999999999</v>
      </c>
      <c r="U53" s="1">
        <f>SUM($S$5:S53)</f>
        <v>1332800</v>
      </c>
      <c r="V53" s="10">
        <f t="shared" si="10"/>
        <v>33.32</v>
      </c>
      <c r="X53" s="2">
        <v>49</v>
      </c>
      <c r="Y53" s="11">
        <f t="shared" si="13"/>
        <v>1.25</v>
      </c>
      <c r="Z53" s="11">
        <f t="shared" si="14"/>
        <v>8.75</v>
      </c>
      <c r="AA53" s="11">
        <f t="shared" si="15"/>
        <v>2.9899999999999998</v>
      </c>
      <c r="AB53" s="3">
        <f t="shared" si="11"/>
        <v>17.5</v>
      </c>
      <c r="AC53" s="3">
        <f>SUM($AB$5:AB53)</f>
        <v>424.48</v>
      </c>
      <c r="AD53">
        <f t="shared" si="16"/>
        <v>4.2999656002751978</v>
      </c>
    </row>
    <row r="54" spans="6:31" s="7" customFormat="1" x14ac:dyDescent="0.3">
      <c r="F54" s="8"/>
      <c r="J54" s="8">
        <v>50</v>
      </c>
      <c r="K54" s="1">
        <f t="shared" si="12"/>
        <v>5900</v>
      </c>
      <c r="L54" s="1">
        <f t="shared" si="2"/>
        <v>5900</v>
      </c>
      <c r="M54" s="1">
        <f t="shared" si="3"/>
        <v>5900</v>
      </c>
      <c r="N54" s="1">
        <f t="shared" si="4"/>
        <v>5900</v>
      </c>
      <c r="O54" s="1">
        <f t="shared" si="5"/>
        <v>5900</v>
      </c>
      <c r="P54" s="1">
        <f t="shared" si="6"/>
        <v>5900</v>
      </c>
      <c r="Q54" s="1">
        <f t="shared" si="7"/>
        <v>5900</v>
      </c>
      <c r="R54" s="1">
        <f t="shared" si="8"/>
        <v>5900</v>
      </c>
      <c r="S54" s="9">
        <f t="shared" si="17"/>
        <v>47200</v>
      </c>
      <c r="T54" s="13">
        <f t="shared" si="9"/>
        <v>1.18</v>
      </c>
      <c r="U54" s="9">
        <f>SUM($S$5:S54)</f>
        <v>1380000</v>
      </c>
      <c r="V54" s="10">
        <f t="shared" si="10"/>
        <v>34.5</v>
      </c>
      <c r="W54"/>
      <c r="X54" s="8">
        <v>50</v>
      </c>
      <c r="Y54" s="11">
        <f t="shared" si="13"/>
        <v>1.29</v>
      </c>
      <c r="Z54" s="11">
        <f t="shared" si="14"/>
        <v>9.0300000000000011</v>
      </c>
      <c r="AA54" s="11">
        <f t="shared" si="15"/>
        <v>3.05</v>
      </c>
      <c r="AB54" s="3">
        <f t="shared" si="11"/>
        <v>18.060000000000002</v>
      </c>
      <c r="AC54" s="3">
        <f>SUM($AB$5:AB54)</f>
        <v>442.54</v>
      </c>
      <c r="AD54" s="7">
        <f t="shared" si="16"/>
        <v>4.2546174142480213</v>
      </c>
      <c r="AE54"/>
    </row>
    <row r="55" spans="6:31" x14ac:dyDescent="0.3">
      <c r="J55" s="2">
        <v>51</v>
      </c>
      <c r="K55" s="1">
        <f t="shared" si="12"/>
        <v>6000</v>
      </c>
      <c r="L55" s="1">
        <f t="shared" si="2"/>
        <v>6000</v>
      </c>
      <c r="M55" s="1">
        <f t="shared" si="3"/>
        <v>6000</v>
      </c>
      <c r="N55" s="1">
        <f t="shared" si="4"/>
        <v>6000</v>
      </c>
      <c r="O55" s="1">
        <f t="shared" si="5"/>
        <v>6000</v>
      </c>
      <c r="P55" s="1">
        <f t="shared" si="6"/>
        <v>6000</v>
      </c>
      <c r="Q55" s="1">
        <f t="shared" si="7"/>
        <v>6000</v>
      </c>
      <c r="R55" s="1">
        <f t="shared" si="8"/>
        <v>6000</v>
      </c>
      <c r="S55" s="1">
        <f t="shared" si="17"/>
        <v>48000</v>
      </c>
      <c r="T55" s="13">
        <f t="shared" si="9"/>
        <v>1.2</v>
      </c>
      <c r="U55" s="1">
        <f>SUM($S$5:S55)</f>
        <v>1428000</v>
      </c>
      <c r="V55" s="10">
        <f t="shared" si="10"/>
        <v>35.700000000000003</v>
      </c>
      <c r="X55" s="2">
        <v>51</v>
      </c>
      <c r="Y55" s="11">
        <f t="shared" si="13"/>
        <v>1.33</v>
      </c>
      <c r="Z55" s="11">
        <f t="shared" si="14"/>
        <v>9.31</v>
      </c>
      <c r="AA55" s="11">
        <f t="shared" si="15"/>
        <v>3.1199999999999997</v>
      </c>
      <c r="AB55" s="3">
        <f t="shared" si="11"/>
        <v>18.62</v>
      </c>
      <c r="AC55" s="3">
        <f>SUM($AB$5:AB55)</f>
        <v>461.16</v>
      </c>
      <c r="AD55">
        <f t="shared" si="16"/>
        <v>4.2075292628914909</v>
      </c>
    </row>
    <row r="56" spans="6:31" x14ac:dyDescent="0.3">
      <c r="J56" s="2">
        <v>52</v>
      </c>
      <c r="K56" s="1">
        <f t="shared" si="12"/>
        <v>6100</v>
      </c>
      <c r="L56" s="1">
        <f t="shared" si="2"/>
        <v>6100</v>
      </c>
      <c r="M56" s="1">
        <f t="shared" si="3"/>
        <v>6100</v>
      </c>
      <c r="N56" s="1">
        <f t="shared" si="4"/>
        <v>6100</v>
      </c>
      <c r="O56" s="1">
        <f t="shared" si="5"/>
        <v>6100</v>
      </c>
      <c r="P56" s="1">
        <f t="shared" si="6"/>
        <v>6100</v>
      </c>
      <c r="Q56" s="1">
        <f t="shared" si="7"/>
        <v>6100</v>
      </c>
      <c r="R56" s="1">
        <f t="shared" si="8"/>
        <v>6100</v>
      </c>
      <c r="S56" s="1">
        <f t="shared" si="17"/>
        <v>48800</v>
      </c>
      <c r="T56" s="13">
        <f t="shared" si="9"/>
        <v>1.22</v>
      </c>
      <c r="U56" s="1">
        <f>SUM($S$5:S56)</f>
        <v>1476800</v>
      </c>
      <c r="V56" s="10">
        <f t="shared" si="10"/>
        <v>36.92</v>
      </c>
      <c r="X56" s="2">
        <v>52</v>
      </c>
      <c r="Y56" s="11">
        <f t="shared" si="13"/>
        <v>1.37</v>
      </c>
      <c r="Z56" s="11">
        <f t="shared" si="14"/>
        <v>9.59</v>
      </c>
      <c r="AA56" s="11">
        <f t="shared" si="15"/>
        <v>3.19</v>
      </c>
      <c r="AB56" s="3">
        <f t="shared" si="11"/>
        <v>19.18</v>
      </c>
      <c r="AC56" s="3">
        <f>SUM($AB$5:AB56)</f>
        <v>480.34000000000003</v>
      </c>
      <c r="AD56">
        <f t="shared" si="16"/>
        <v>4.1590771098967831</v>
      </c>
    </row>
    <row r="57" spans="6:31" x14ac:dyDescent="0.3">
      <c r="J57" s="2">
        <v>53</v>
      </c>
      <c r="K57" s="1">
        <f t="shared" si="12"/>
        <v>6200</v>
      </c>
      <c r="L57" s="1">
        <f t="shared" si="2"/>
        <v>6200</v>
      </c>
      <c r="M57" s="1">
        <f t="shared" si="3"/>
        <v>6200</v>
      </c>
      <c r="N57" s="1">
        <f t="shared" si="4"/>
        <v>6200</v>
      </c>
      <c r="O57" s="1">
        <f t="shared" si="5"/>
        <v>6200</v>
      </c>
      <c r="P57" s="1">
        <f t="shared" si="6"/>
        <v>6200</v>
      </c>
      <c r="Q57" s="1">
        <f t="shared" si="7"/>
        <v>6200</v>
      </c>
      <c r="R57" s="1">
        <f t="shared" si="8"/>
        <v>6200</v>
      </c>
      <c r="S57" s="1">
        <f t="shared" si="17"/>
        <v>49600</v>
      </c>
      <c r="T57" s="13">
        <f t="shared" si="9"/>
        <v>1.24</v>
      </c>
      <c r="U57" s="1">
        <f>SUM($S$5:S57)</f>
        <v>1526400</v>
      </c>
      <c r="V57" s="10">
        <f t="shared" si="10"/>
        <v>38.159999999999997</v>
      </c>
      <c r="X57" s="2">
        <v>53</v>
      </c>
      <c r="Y57" s="11">
        <f t="shared" si="13"/>
        <v>1.41</v>
      </c>
      <c r="Z57" s="11">
        <f t="shared" si="14"/>
        <v>9.8699999999999992</v>
      </c>
      <c r="AA57" s="11">
        <f t="shared" si="15"/>
        <v>3.26</v>
      </c>
      <c r="AB57" s="3">
        <f t="shared" si="11"/>
        <v>19.739999999999998</v>
      </c>
      <c r="AC57" s="3">
        <f>SUM($AB$5:AB57)</f>
        <v>500.08000000000004</v>
      </c>
      <c r="AD57">
        <f t="shared" si="16"/>
        <v>4.1095890410958926</v>
      </c>
    </row>
    <row r="58" spans="6:31" x14ac:dyDescent="0.3">
      <c r="J58" s="2">
        <v>54</v>
      </c>
      <c r="K58" s="1">
        <f t="shared" si="12"/>
        <v>6300</v>
      </c>
      <c r="L58" s="1">
        <f t="shared" si="2"/>
        <v>6300</v>
      </c>
      <c r="M58" s="1">
        <f t="shared" si="3"/>
        <v>6300</v>
      </c>
      <c r="N58" s="1">
        <f t="shared" si="4"/>
        <v>6300</v>
      </c>
      <c r="O58" s="1">
        <f t="shared" si="5"/>
        <v>6300</v>
      </c>
      <c r="P58" s="1">
        <f t="shared" si="6"/>
        <v>6300</v>
      </c>
      <c r="Q58" s="1">
        <f t="shared" si="7"/>
        <v>6300</v>
      </c>
      <c r="R58" s="1">
        <f t="shared" si="8"/>
        <v>6300</v>
      </c>
      <c r="S58" s="1">
        <f t="shared" si="17"/>
        <v>50400</v>
      </c>
      <c r="T58" s="13">
        <f t="shared" si="9"/>
        <v>1.26</v>
      </c>
      <c r="U58" s="1">
        <f>SUM($S$5:S58)</f>
        <v>1576800</v>
      </c>
      <c r="V58" s="10">
        <f t="shared" si="10"/>
        <v>39.42</v>
      </c>
      <c r="X58" s="2">
        <v>54</v>
      </c>
      <c r="Y58" s="11">
        <f t="shared" si="13"/>
        <v>1.45</v>
      </c>
      <c r="Z58" s="11">
        <f t="shared" si="14"/>
        <v>10.15</v>
      </c>
      <c r="AA58" s="11">
        <f t="shared" si="15"/>
        <v>3.3299999999999996</v>
      </c>
      <c r="AB58" s="3">
        <f t="shared" si="11"/>
        <v>20.3</v>
      </c>
      <c r="AC58" s="3">
        <f>SUM($AB$5:AB58)</f>
        <v>520.38</v>
      </c>
      <c r="AD58">
        <f t="shared" si="16"/>
        <v>4.0593505039193634</v>
      </c>
    </row>
    <row r="59" spans="6:31" x14ac:dyDescent="0.3">
      <c r="J59" s="2">
        <v>55</v>
      </c>
      <c r="K59" s="1">
        <f t="shared" si="12"/>
        <v>6400</v>
      </c>
      <c r="L59" s="1">
        <f t="shared" si="2"/>
        <v>6400</v>
      </c>
      <c r="M59" s="1">
        <f t="shared" si="3"/>
        <v>6400</v>
      </c>
      <c r="N59" s="1">
        <f t="shared" si="4"/>
        <v>6400</v>
      </c>
      <c r="O59" s="1">
        <f t="shared" si="5"/>
        <v>6400</v>
      </c>
      <c r="P59" s="1">
        <f t="shared" si="6"/>
        <v>6400</v>
      </c>
      <c r="Q59" s="1">
        <f t="shared" si="7"/>
        <v>6400</v>
      </c>
      <c r="R59" s="1">
        <f t="shared" si="8"/>
        <v>6400</v>
      </c>
      <c r="S59" s="1">
        <f t="shared" si="17"/>
        <v>51200</v>
      </c>
      <c r="T59" s="13">
        <f t="shared" si="9"/>
        <v>1.28</v>
      </c>
      <c r="U59" s="1">
        <f>SUM($S$5:S59)</f>
        <v>1628000</v>
      </c>
      <c r="V59" s="10">
        <f t="shared" si="10"/>
        <v>40.700000000000003</v>
      </c>
      <c r="X59" s="2">
        <v>55</v>
      </c>
      <c r="Y59" s="11">
        <f t="shared" si="13"/>
        <v>1.49</v>
      </c>
      <c r="Z59" s="11">
        <f t="shared" si="14"/>
        <v>10.43</v>
      </c>
      <c r="AA59" s="11">
        <f t="shared" si="15"/>
        <v>3.4</v>
      </c>
      <c r="AB59" s="3">
        <f t="shared" si="11"/>
        <v>20.86</v>
      </c>
      <c r="AC59" s="3">
        <f>SUM($AB$5:AB59)</f>
        <v>541.24</v>
      </c>
      <c r="AD59">
        <f t="shared" si="16"/>
        <v>4.0086090933548588</v>
      </c>
    </row>
    <row r="60" spans="6:31" x14ac:dyDescent="0.3">
      <c r="J60" s="2">
        <v>56</v>
      </c>
      <c r="K60" s="1">
        <f t="shared" si="12"/>
        <v>6500</v>
      </c>
      <c r="L60" s="1">
        <f t="shared" si="2"/>
        <v>6500</v>
      </c>
      <c r="M60" s="1">
        <f t="shared" si="3"/>
        <v>6500</v>
      </c>
      <c r="N60" s="1">
        <f t="shared" si="4"/>
        <v>6500</v>
      </c>
      <c r="O60" s="1">
        <f t="shared" si="5"/>
        <v>6500</v>
      </c>
      <c r="P60" s="1">
        <f t="shared" si="6"/>
        <v>6500</v>
      </c>
      <c r="Q60" s="1">
        <f t="shared" si="7"/>
        <v>6500</v>
      </c>
      <c r="R60" s="1">
        <f t="shared" si="8"/>
        <v>6500</v>
      </c>
      <c r="S60" s="1">
        <f t="shared" si="17"/>
        <v>52000</v>
      </c>
      <c r="T60" s="13">
        <f t="shared" si="9"/>
        <v>1.3</v>
      </c>
      <c r="U60" s="1">
        <f>SUM($S$5:S60)</f>
        <v>1680000</v>
      </c>
      <c r="V60" s="10">
        <f t="shared" si="10"/>
        <v>42</v>
      </c>
      <c r="X60" s="2">
        <v>56</v>
      </c>
      <c r="Y60" s="11">
        <f t="shared" si="13"/>
        <v>1.53</v>
      </c>
      <c r="Z60" s="11">
        <f t="shared" si="14"/>
        <v>10.71</v>
      </c>
      <c r="AA60" s="11">
        <f t="shared" si="15"/>
        <v>3.4699999999999998</v>
      </c>
      <c r="AB60" s="3">
        <f t="shared" si="11"/>
        <v>21.42</v>
      </c>
      <c r="AC60" s="3">
        <f>SUM($AB$5:AB60)</f>
        <v>562.66</v>
      </c>
      <c r="AD60">
        <f t="shared" si="16"/>
        <v>3.9575788929125637</v>
      </c>
    </row>
    <row r="61" spans="6:31" x14ac:dyDescent="0.3">
      <c r="J61" s="2">
        <v>57</v>
      </c>
      <c r="K61" s="1">
        <f t="shared" si="12"/>
        <v>6600</v>
      </c>
      <c r="L61" s="1">
        <f t="shared" si="2"/>
        <v>6600</v>
      </c>
      <c r="M61" s="1">
        <f t="shared" si="3"/>
        <v>6600</v>
      </c>
      <c r="N61" s="1">
        <f t="shared" si="4"/>
        <v>6600</v>
      </c>
      <c r="O61" s="1">
        <f t="shared" si="5"/>
        <v>6600</v>
      </c>
      <c r="P61" s="1">
        <f t="shared" si="6"/>
        <v>6600</v>
      </c>
      <c r="Q61" s="1">
        <f t="shared" si="7"/>
        <v>6600</v>
      </c>
      <c r="R61" s="1">
        <f t="shared" si="8"/>
        <v>6600</v>
      </c>
      <c r="S61" s="1">
        <f t="shared" si="17"/>
        <v>52800</v>
      </c>
      <c r="T61" s="13">
        <f t="shared" si="9"/>
        <v>1.32</v>
      </c>
      <c r="U61" s="1">
        <f>SUM($S$5:S61)</f>
        <v>1732800</v>
      </c>
      <c r="V61" s="10">
        <f t="shared" si="10"/>
        <v>43.32</v>
      </c>
      <c r="X61" s="2">
        <v>57</v>
      </c>
      <c r="Y61" s="11">
        <f t="shared" si="13"/>
        <v>1.57</v>
      </c>
      <c r="Z61" s="11">
        <f t="shared" si="14"/>
        <v>10.99</v>
      </c>
      <c r="AA61" s="11">
        <f t="shared" si="15"/>
        <v>3.5399999999999996</v>
      </c>
      <c r="AB61" s="3">
        <f t="shared" si="11"/>
        <v>21.98</v>
      </c>
      <c r="AC61" s="3">
        <f>SUM($AB$5:AB61)</f>
        <v>584.64</v>
      </c>
      <c r="AD61">
        <f t="shared" si="16"/>
        <v>3.9064443891515337</v>
      </c>
    </row>
    <row r="62" spans="6:31" x14ac:dyDescent="0.3">
      <c r="J62" s="2">
        <v>58</v>
      </c>
      <c r="K62" s="1">
        <f t="shared" si="12"/>
        <v>6700</v>
      </c>
      <c r="L62" s="1">
        <f t="shared" si="2"/>
        <v>6700</v>
      </c>
      <c r="M62" s="1">
        <f t="shared" si="3"/>
        <v>6700</v>
      </c>
      <c r="N62" s="1">
        <f t="shared" si="4"/>
        <v>6700</v>
      </c>
      <c r="O62" s="1">
        <f t="shared" si="5"/>
        <v>6700</v>
      </c>
      <c r="P62" s="1">
        <f t="shared" si="6"/>
        <v>6700</v>
      </c>
      <c r="Q62" s="1">
        <f t="shared" si="7"/>
        <v>6700</v>
      </c>
      <c r="R62" s="1">
        <f t="shared" si="8"/>
        <v>6700</v>
      </c>
      <c r="S62" s="1">
        <f t="shared" si="17"/>
        <v>53600</v>
      </c>
      <c r="T62" s="13">
        <f t="shared" si="9"/>
        <v>1.34</v>
      </c>
      <c r="U62" s="1">
        <f>SUM($S$5:S62)</f>
        <v>1786400</v>
      </c>
      <c r="V62" s="10">
        <f t="shared" si="10"/>
        <v>44.66</v>
      </c>
      <c r="X62" s="2">
        <v>58</v>
      </c>
      <c r="Y62" s="11">
        <f t="shared" si="13"/>
        <v>1.61</v>
      </c>
      <c r="Z62" s="11">
        <f t="shared" si="14"/>
        <v>11.270000000000001</v>
      </c>
      <c r="AA62" s="11">
        <f t="shared" si="15"/>
        <v>3.6199999999999997</v>
      </c>
      <c r="AB62" s="3">
        <f t="shared" si="11"/>
        <v>22.540000000000003</v>
      </c>
      <c r="AC62" s="3">
        <f>SUM($AB$5:AB62)</f>
        <v>607.17999999999995</v>
      </c>
      <c r="AD62">
        <f t="shared" si="16"/>
        <v>3.8553639846743231</v>
      </c>
    </row>
    <row r="63" spans="6:31" x14ac:dyDescent="0.3">
      <c r="J63" s="2">
        <v>59</v>
      </c>
      <c r="K63" s="1">
        <f t="shared" si="12"/>
        <v>6800</v>
      </c>
      <c r="L63" s="1">
        <f t="shared" si="2"/>
        <v>6800</v>
      </c>
      <c r="M63" s="1">
        <f t="shared" si="3"/>
        <v>6800</v>
      </c>
      <c r="N63" s="1">
        <f t="shared" si="4"/>
        <v>6800</v>
      </c>
      <c r="O63" s="1">
        <f t="shared" si="5"/>
        <v>6800</v>
      </c>
      <c r="P63" s="1">
        <f t="shared" si="6"/>
        <v>6800</v>
      </c>
      <c r="Q63" s="1">
        <f t="shared" si="7"/>
        <v>6800</v>
      </c>
      <c r="R63" s="1">
        <f t="shared" si="8"/>
        <v>6800</v>
      </c>
      <c r="S63" s="1">
        <f t="shared" si="17"/>
        <v>54400</v>
      </c>
      <c r="T63" s="13">
        <f t="shared" si="9"/>
        <v>1.36</v>
      </c>
      <c r="U63" s="1">
        <f>SUM($S$5:S63)</f>
        <v>1840800</v>
      </c>
      <c r="V63" s="10">
        <f t="shared" si="10"/>
        <v>46.02</v>
      </c>
      <c r="X63" s="2">
        <v>59</v>
      </c>
      <c r="Y63" s="11">
        <f t="shared" si="13"/>
        <v>1.65</v>
      </c>
      <c r="Z63" s="11">
        <f t="shared" si="14"/>
        <v>11.549999999999999</v>
      </c>
      <c r="AA63" s="11">
        <f t="shared" si="15"/>
        <v>3.6999999999999997</v>
      </c>
      <c r="AB63" s="3">
        <f t="shared" si="11"/>
        <v>23.099999999999998</v>
      </c>
      <c r="AC63" s="3">
        <f>SUM($AB$5:AB63)</f>
        <v>630.28</v>
      </c>
      <c r="AD63">
        <f t="shared" si="16"/>
        <v>3.8044731381139076</v>
      </c>
    </row>
    <row r="64" spans="6:31" x14ac:dyDescent="0.3">
      <c r="J64" s="2">
        <v>60</v>
      </c>
      <c r="K64" s="1">
        <f t="shared" si="12"/>
        <v>6900</v>
      </c>
      <c r="L64" s="1">
        <f t="shared" si="2"/>
        <v>6900</v>
      </c>
      <c r="M64" s="1">
        <f t="shared" si="3"/>
        <v>6900</v>
      </c>
      <c r="N64" s="1">
        <f t="shared" si="4"/>
        <v>6900</v>
      </c>
      <c r="O64" s="1">
        <f t="shared" si="5"/>
        <v>6900</v>
      </c>
      <c r="P64" s="1">
        <f t="shared" si="6"/>
        <v>6900</v>
      </c>
      <c r="Q64" s="1">
        <f t="shared" si="7"/>
        <v>6900</v>
      </c>
      <c r="R64" s="1">
        <f t="shared" si="8"/>
        <v>6900</v>
      </c>
      <c r="S64" s="1">
        <f t="shared" si="17"/>
        <v>55200</v>
      </c>
      <c r="T64" s="13">
        <f t="shared" si="9"/>
        <v>1.38</v>
      </c>
      <c r="U64" s="1">
        <f>SUM($S$5:S64)</f>
        <v>1896000</v>
      </c>
      <c r="V64" s="10">
        <f t="shared" si="10"/>
        <v>47.4</v>
      </c>
      <c r="X64" s="2">
        <v>60</v>
      </c>
      <c r="Y64" s="11">
        <f t="shared" si="13"/>
        <v>1.69</v>
      </c>
      <c r="Z64" s="11">
        <f t="shared" si="14"/>
        <v>11.83</v>
      </c>
      <c r="AA64" s="11">
        <f t="shared" si="15"/>
        <v>3.78</v>
      </c>
      <c r="AB64" s="3">
        <f t="shared" si="11"/>
        <v>23.66</v>
      </c>
      <c r="AC64" s="3">
        <f>SUM($AB$5:AB64)</f>
        <v>653.93999999999994</v>
      </c>
      <c r="AD64">
        <f t="shared" si="16"/>
        <v>3.7538871612616562</v>
      </c>
    </row>
    <row r="65" spans="10:30" x14ac:dyDescent="0.3">
      <c r="J65" s="2">
        <v>61</v>
      </c>
      <c r="K65" s="1">
        <f t="shared" si="12"/>
        <v>7000</v>
      </c>
      <c r="L65" s="1">
        <f t="shared" si="2"/>
        <v>7000</v>
      </c>
      <c r="M65" s="1">
        <f t="shared" si="3"/>
        <v>7000</v>
      </c>
      <c r="N65" s="1">
        <f t="shared" si="4"/>
        <v>7000</v>
      </c>
      <c r="O65" s="1">
        <f t="shared" si="5"/>
        <v>7000</v>
      </c>
      <c r="P65" s="1">
        <f t="shared" si="6"/>
        <v>7000</v>
      </c>
      <c r="Q65" s="1">
        <f t="shared" si="7"/>
        <v>7000</v>
      </c>
      <c r="R65" s="1">
        <f t="shared" si="8"/>
        <v>7000</v>
      </c>
      <c r="S65" s="1">
        <f t="shared" si="17"/>
        <v>56000</v>
      </c>
      <c r="T65" s="13">
        <f t="shared" si="9"/>
        <v>1.4</v>
      </c>
      <c r="U65" s="1">
        <f>SUM($S$5:S65)</f>
        <v>1952000</v>
      </c>
      <c r="V65" s="10">
        <f t="shared" si="10"/>
        <v>48.8</v>
      </c>
      <c r="X65" s="2">
        <v>61</v>
      </c>
      <c r="Y65" s="11">
        <f t="shared" si="13"/>
        <v>1.73</v>
      </c>
      <c r="Z65" s="11">
        <f t="shared" si="14"/>
        <v>12.11</v>
      </c>
      <c r="AA65" s="11">
        <f t="shared" si="15"/>
        <v>3.86</v>
      </c>
      <c r="AB65" s="3">
        <f t="shared" si="11"/>
        <v>24.22</v>
      </c>
      <c r="AC65" s="3">
        <f>SUM($AB$5:AB65)</f>
        <v>678.16</v>
      </c>
      <c r="AD65">
        <f t="shared" si="16"/>
        <v>3.7037037037037082</v>
      </c>
    </row>
    <row r="66" spans="10:30" x14ac:dyDescent="0.3">
      <c r="J66" s="2">
        <v>62</v>
      </c>
      <c r="K66" s="1">
        <f t="shared" si="12"/>
        <v>7100</v>
      </c>
      <c r="L66" s="1">
        <f t="shared" si="2"/>
        <v>7100</v>
      </c>
      <c r="M66" s="1">
        <f t="shared" si="3"/>
        <v>7100</v>
      </c>
      <c r="N66" s="1">
        <f t="shared" si="4"/>
        <v>7100</v>
      </c>
      <c r="O66" s="1">
        <f t="shared" si="5"/>
        <v>7100</v>
      </c>
      <c r="P66" s="1">
        <f t="shared" si="6"/>
        <v>7100</v>
      </c>
      <c r="Q66" s="1">
        <f t="shared" si="7"/>
        <v>7100</v>
      </c>
      <c r="R66" s="1">
        <f t="shared" si="8"/>
        <v>7100</v>
      </c>
      <c r="S66" s="1">
        <f t="shared" si="17"/>
        <v>56800</v>
      </c>
      <c r="T66" s="13">
        <f t="shared" si="9"/>
        <v>1.42</v>
      </c>
      <c r="U66" s="1">
        <f>SUM($S$5:S66)</f>
        <v>2008800</v>
      </c>
      <c r="V66" s="10">
        <f t="shared" si="10"/>
        <v>50.22</v>
      </c>
      <c r="X66" s="2">
        <v>62</v>
      </c>
      <c r="Y66" s="11">
        <f t="shared" si="13"/>
        <v>1.77</v>
      </c>
      <c r="Z66" s="11">
        <f t="shared" si="14"/>
        <v>12.39</v>
      </c>
      <c r="AA66" s="11">
        <f t="shared" si="15"/>
        <v>3.94</v>
      </c>
      <c r="AB66" s="3">
        <f t="shared" si="11"/>
        <v>24.78</v>
      </c>
      <c r="AC66" s="3">
        <f>SUM($AB$5:AB66)</f>
        <v>702.93999999999994</v>
      </c>
      <c r="AD66">
        <f t="shared" si="16"/>
        <v>3.6540049545829851</v>
      </c>
    </row>
    <row r="67" spans="10:30" x14ac:dyDescent="0.3">
      <c r="J67" s="2">
        <v>63</v>
      </c>
      <c r="K67" s="1">
        <f t="shared" si="12"/>
        <v>7200</v>
      </c>
      <c r="L67" s="1">
        <f t="shared" si="2"/>
        <v>7200</v>
      </c>
      <c r="M67" s="1">
        <f t="shared" si="3"/>
        <v>7200</v>
      </c>
      <c r="N67" s="1">
        <f t="shared" si="4"/>
        <v>7200</v>
      </c>
      <c r="O67" s="1">
        <f t="shared" si="5"/>
        <v>7200</v>
      </c>
      <c r="P67" s="1">
        <f t="shared" si="6"/>
        <v>7200</v>
      </c>
      <c r="Q67" s="1">
        <f t="shared" si="7"/>
        <v>7200</v>
      </c>
      <c r="R67" s="1">
        <f t="shared" si="8"/>
        <v>7200</v>
      </c>
      <c r="S67" s="1">
        <f t="shared" si="17"/>
        <v>57600</v>
      </c>
      <c r="T67" s="13">
        <f t="shared" si="9"/>
        <v>1.44</v>
      </c>
      <c r="U67" s="1">
        <f>SUM($S$5:S67)</f>
        <v>2066400</v>
      </c>
      <c r="V67" s="10">
        <f t="shared" si="10"/>
        <v>51.66</v>
      </c>
      <c r="X67" s="2">
        <v>63</v>
      </c>
      <c r="Y67" s="11">
        <f t="shared" si="13"/>
        <v>1.82</v>
      </c>
      <c r="Z67" s="11">
        <f t="shared" si="14"/>
        <v>12.74</v>
      </c>
      <c r="AA67" s="11">
        <f t="shared" si="15"/>
        <v>4.0199999999999996</v>
      </c>
      <c r="AB67" s="3">
        <f t="shared" si="11"/>
        <v>25.48</v>
      </c>
      <c r="AC67" s="3">
        <f>SUM($AB$5:AB67)</f>
        <v>728.42</v>
      </c>
      <c r="AD67">
        <f t="shared" si="16"/>
        <v>3.624775941047603</v>
      </c>
    </row>
    <row r="68" spans="10:30" x14ac:dyDescent="0.3">
      <c r="J68" s="2">
        <v>64</v>
      </c>
      <c r="K68" s="1">
        <f t="shared" si="12"/>
        <v>7300</v>
      </c>
      <c r="L68" s="1">
        <f t="shared" si="2"/>
        <v>7300</v>
      </c>
      <c r="M68" s="1">
        <f t="shared" si="3"/>
        <v>7300</v>
      </c>
      <c r="N68" s="1">
        <f t="shared" si="4"/>
        <v>7300</v>
      </c>
      <c r="O68" s="1">
        <f t="shared" si="5"/>
        <v>7300</v>
      </c>
      <c r="P68" s="1">
        <f t="shared" si="6"/>
        <v>7300</v>
      </c>
      <c r="Q68" s="1">
        <f t="shared" si="7"/>
        <v>7300</v>
      </c>
      <c r="R68" s="1">
        <f t="shared" si="8"/>
        <v>7300</v>
      </c>
      <c r="S68" s="1">
        <f t="shared" si="17"/>
        <v>58400</v>
      </c>
      <c r="T68" s="13">
        <f t="shared" si="9"/>
        <v>1.46</v>
      </c>
      <c r="U68" s="1">
        <f>SUM($S$5:S68)</f>
        <v>2124800</v>
      </c>
      <c r="V68" s="10">
        <f t="shared" si="10"/>
        <v>53.12</v>
      </c>
      <c r="X68" s="2">
        <v>64</v>
      </c>
      <c r="Y68" s="11">
        <f t="shared" si="13"/>
        <v>1.87</v>
      </c>
      <c r="Z68" s="11">
        <f t="shared" si="14"/>
        <v>13.09</v>
      </c>
      <c r="AA68" s="11">
        <f t="shared" si="15"/>
        <v>4.1099999999999994</v>
      </c>
      <c r="AB68" s="3">
        <f t="shared" si="11"/>
        <v>26.18</v>
      </c>
      <c r="AC68" s="3">
        <f>SUM($AB$5:AB68)</f>
        <v>754.59999999999991</v>
      </c>
      <c r="AD68">
        <f t="shared" si="16"/>
        <v>3.5940803382663784</v>
      </c>
    </row>
    <row r="69" spans="10:30" x14ac:dyDescent="0.3">
      <c r="J69" s="2">
        <v>65</v>
      </c>
      <c r="K69" s="1">
        <f t="shared" si="12"/>
        <v>7400</v>
      </c>
      <c r="L69" s="1">
        <f t="shared" si="2"/>
        <v>7400</v>
      </c>
      <c r="M69" s="1">
        <f t="shared" si="3"/>
        <v>7400</v>
      </c>
      <c r="N69" s="1">
        <f t="shared" si="4"/>
        <v>7400</v>
      </c>
      <c r="O69" s="1">
        <f t="shared" si="5"/>
        <v>7400</v>
      </c>
      <c r="P69" s="1">
        <f t="shared" si="6"/>
        <v>7400</v>
      </c>
      <c r="Q69" s="1">
        <f t="shared" si="7"/>
        <v>7400</v>
      </c>
      <c r="R69" s="1">
        <f t="shared" si="8"/>
        <v>7400</v>
      </c>
      <c r="S69" s="1">
        <f t="shared" ref="S69:S100" si="18">SUM(K69:R69)</f>
        <v>59200</v>
      </c>
      <c r="T69" s="13">
        <f t="shared" si="9"/>
        <v>1.48</v>
      </c>
      <c r="U69" s="1">
        <f>SUM($S$5:S69)</f>
        <v>2184000</v>
      </c>
      <c r="V69" s="10">
        <f t="shared" si="10"/>
        <v>54.6</v>
      </c>
      <c r="X69" s="2">
        <v>65</v>
      </c>
      <c r="Y69" s="11">
        <f t="shared" si="13"/>
        <v>1.92</v>
      </c>
      <c r="Z69" s="11">
        <f t="shared" si="14"/>
        <v>13.44</v>
      </c>
      <c r="AA69" s="11">
        <f t="shared" si="15"/>
        <v>4.2</v>
      </c>
      <c r="AB69" s="3">
        <f t="shared" si="11"/>
        <v>26.88</v>
      </c>
      <c r="AC69" s="3">
        <f>SUM($AB$5:AB69)</f>
        <v>781.4799999999999</v>
      </c>
      <c r="AD69">
        <f t="shared" si="16"/>
        <v>3.5621521335807045</v>
      </c>
    </row>
    <row r="70" spans="10:30" x14ac:dyDescent="0.3">
      <c r="J70" s="2">
        <v>66</v>
      </c>
      <c r="K70" s="1">
        <f t="shared" si="12"/>
        <v>7500</v>
      </c>
      <c r="L70" s="1">
        <f t="shared" ref="L70:L133" si="19">K70</f>
        <v>7500</v>
      </c>
      <c r="M70" s="1">
        <f t="shared" ref="M70:M104" si="20">K70</f>
        <v>7500</v>
      </c>
      <c r="N70" s="1">
        <f t="shared" ref="N70:N104" si="21">K70</f>
        <v>7500</v>
      </c>
      <c r="O70" s="1">
        <f t="shared" ref="O70:O104" si="22">K70</f>
        <v>7500</v>
      </c>
      <c r="P70" s="1">
        <f t="shared" ref="P70:P104" si="23">K70</f>
        <v>7500</v>
      </c>
      <c r="Q70" s="1">
        <f t="shared" ref="Q70:Q104" si="24">K70</f>
        <v>7500</v>
      </c>
      <c r="R70" s="1">
        <f t="shared" ref="R70:R104" si="25">K70</f>
        <v>7500</v>
      </c>
      <c r="S70" s="1">
        <f t="shared" si="18"/>
        <v>60000</v>
      </c>
      <c r="T70" s="13">
        <f t="shared" ref="T70:T133" si="26">S70/$H$15</f>
        <v>1.5</v>
      </c>
      <c r="U70" s="1">
        <f>SUM($S$5:S70)</f>
        <v>2244000</v>
      </c>
      <c r="V70" s="10">
        <f t="shared" ref="V70:V133" si="27">U70/$H$15</f>
        <v>56.1</v>
      </c>
      <c r="X70" s="2">
        <v>66</v>
      </c>
      <c r="Y70" s="11">
        <f t="shared" si="13"/>
        <v>1.97</v>
      </c>
      <c r="Z70" s="11">
        <f t="shared" si="14"/>
        <v>13.79</v>
      </c>
      <c r="AA70" s="11">
        <f t="shared" si="15"/>
        <v>4.29</v>
      </c>
      <c r="AB70" s="3">
        <f t="shared" ref="AB70:AB133" si="28">Y70*7+Z70</f>
        <v>27.58</v>
      </c>
      <c r="AC70" s="3">
        <f>SUM($AB$5:AB70)</f>
        <v>809.06</v>
      </c>
      <c r="AD70">
        <f t="shared" si="16"/>
        <v>3.5292010032246566</v>
      </c>
    </row>
    <row r="71" spans="10:30" x14ac:dyDescent="0.3">
      <c r="J71" s="2">
        <v>67</v>
      </c>
      <c r="K71" s="1">
        <f t="shared" ref="K71:K104" si="29">K70+100</f>
        <v>7600</v>
      </c>
      <c r="L71" s="1">
        <f t="shared" si="19"/>
        <v>7600</v>
      </c>
      <c r="M71" s="1">
        <f t="shared" si="20"/>
        <v>7600</v>
      </c>
      <c r="N71" s="1">
        <f t="shared" si="21"/>
        <v>7600</v>
      </c>
      <c r="O71" s="1">
        <f t="shared" si="22"/>
        <v>7600</v>
      </c>
      <c r="P71" s="1">
        <f t="shared" si="23"/>
        <v>7600</v>
      </c>
      <c r="Q71" s="1">
        <f t="shared" si="24"/>
        <v>7600</v>
      </c>
      <c r="R71" s="1">
        <f t="shared" si="25"/>
        <v>7600</v>
      </c>
      <c r="S71" s="1">
        <f t="shared" si="18"/>
        <v>60800</v>
      </c>
      <c r="T71" s="13">
        <f t="shared" si="26"/>
        <v>1.52</v>
      </c>
      <c r="U71" s="1">
        <f>SUM($S$5:S71)</f>
        <v>2304800</v>
      </c>
      <c r="V71" s="10">
        <f t="shared" si="27"/>
        <v>57.62</v>
      </c>
      <c r="X71" s="2">
        <v>67</v>
      </c>
      <c r="Y71" s="11">
        <f t="shared" ref="Y71:Y134" si="30">ROUNDUP(Y70+0.01*AA71,2)</f>
        <v>2.0199999999999996</v>
      </c>
      <c r="Z71" s="11">
        <f t="shared" ref="Z71:Z134" si="31">Y71*7</f>
        <v>14.139999999999997</v>
      </c>
      <c r="AA71" s="11">
        <f t="shared" ref="AA71:AA134" si="32">ROUNDUP(AA70*1.02,2)</f>
        <v>4.38</v>
      </c>
      <c r="AB71" s="3">
        <f t="shared" si="28"/>
        <v>28.279999999999994</v>
      </c>
      <c r="AC71" s="3">
        <f>SUM($AB$5:AB71)</f>
        <v>837.33999999999992</v>
      </c>
      <c r="AD71">
        <f t="shared" ref="AD71:AD104" si="33">((AC71-AC70)/AC70)*100</f>
        <v>3.4954144315625513</v>
      </c>
    </row>
    <row r="72" spans="10:30" x14ac:dyDescent="0.3">
      <c r="J72" s="2">
        <v>68</v>
      </c>
      <c r="K72" s="1">
        <f t="shared" si="29"/>
        <v>7700</v>
      </c>
      <c r="L72" s="1">
        <f t="shared" si="19"/>
        <v>7700</v>
      </c>
      <c r="M72" s="1">
        <f t="shared" si="20"/>
        <v>7700</v>
      </c>
      <c r="N72" s="1">
        <f t="shared" si="21"/>
        <v>7700</v>
      </c>
      <c r="O72" s="1">
        <f t="shared" si="22"/>
        <v>7700</v>
      </c>
      <c r="P72" s="1">
        <f t="shared" si="23"/>
        <v>7700</v>
      </c>
      <c r="Q72" s="1">
        <f t="shared" si="24"/>
        <v>7700</v>
      </c>
      <c r="R72" s="1">
        <f t="shared" si="25"/>
        <v>7700</v>
      </c>
      <c r="S72" s="1">
        <f t="shared" si="18"/>
        <v>61600</v>
      </c>
      <c r="T72" s="13">
        <f t="shared" si="26"/>
        <v>1.54</v>
      </c>
      <c r="U72" s="1">
        <f>SUM($S$5:S72)</f>
        <v>2366400</v>
      </c>
      <c r="V72" s="10">
        <f t="shared" si="27"/>
        <v>59.16</v>
      </c>
      <c r="X72" s="2">
        <v>68</v>
      </c>
      <c r="Y72" s="11">
        <f t="shared" si="30"/>
        <v>2.0699999999999998</v>
      </c>
      <c r="Z72" s="11">
        <f t="shared" si="31"/>
        <v>14.489999999999998</v>
      </c>
      <c r="AA72" s="11">
        <f t="shared" si="32"/>
        <v>4.47</v>
      </c>
      <c r="AB72" s="3">
        <f t="shared" si="28"/>
        <v>28.979999999999997</v>
      </c>
      <c r="AC72" s="3">
        <f>SUM($AB$5:AB72)</f>
        <v>866.31999999999994</v>
      </c>
      <c r="AD72">
        <f t="shared" si="33"/>
        <v>3.4609597057348291</v>
      </c>
    </row>
    <row r="73" spans="10:30" x14ac:dyDescent="0.3">
      <c r="J73" s="2">
        <v>69</v>
      </c>
      <c r="K73" s="1">
        <f t="shared" si="29"/>
        <v>7800</v>
      </c>
      <c r="L73" s="1">
        <f t="shared" si="19"/>
        <v>7800</v>
      </c>
      <c r="M73" s="1">
        <f t="shared" si="20"/>
        <v>7800</v>
      </c>
      <c r="N73" s="1">
        <f t="shared" si="21"/>
        <v>7800</v>
      </c>
      <c r="O73" s="1">
        <f t="shared" si="22"/>
        <v>7800</v>
      </c>
      <c r="P73" s="1">
        <f t="shared" si="23"/>
        <v>7800</v>
      </c>
      <c r="Q73" s="1">
        <f t="shared" si="24"/>
        <v>7800</v>
      </c>
      <c r="R73" s="1">
        <f t="shared" si="25"/>
        <v>7800</v>
      </c>
      <c r="S73" s="1">
        <f t="shared" si="18"/>
        <v>62400</v>
      </c>
      <c r="T73" s="13">
        <f t="shared" si="26"/>
        <v>1.56</v>
      </c>
      <c r="U73" s="1">
        <f>SUM($S$5:S73)</f>
        <v>2428800</v>
      </c>
      <c r="V73" s="10">
        <f t="shared" si="27"/>
        <v>60.72</v>
      </c>
      <c r="X73" s="2">
        <v>69</v>
      </c>
      <c r="Y73" s="11">
        <f t="shared" si="30"/>
        <v>2.1199999999999997</v>
      </c>
      <c r="Z73" s="11">
        <f t="shared" si="31"/>
        <v>14.839999999999998</v>
      </c>
      <c r="AA73" s="11">
        <f t="shared" si="32"/>
        <v>4.5599999999999996</v>
      </c>
      <c r="AB73" s="3">
        <f t="shared" si="28"/>
        <v>29.679999999999996</v>
      </c>
      <c r="AC73" s="3">
        <f>SUM($AB$5:AB73)</f>
        <v>895.99999999999989</v>
      </c>
      <c r="AD73">
        <f t="shared" si="33"/>
        <v>3.4259857789269503</v>
      </c>
    </row>
    <row r="74" spans="10:30" x14ac:dyDescent="0.3">
      <c r="J74" s="2">
        <v>70</v>
      </c>
      <c r="K74" s="1">
        <f t="shared" si="29"/>
        <v>7900</v>
      </c>
      <c r="L74" s="1">
        <f t="shared" si="19"/>
        <v>7900</v>
      </c>
      <c r="M74" s="1">
        <f t="shared" si="20"/>
        <v>7900</v>
      </c>
      <c r="N74" s="1">
        <f t="shared" si="21"/>
        <v>7900</v>
      </c>
      <c r="O74" s="1">
        <f t="shared" si="22"/>
        <v>7900</v>
      </c>
      <c r="P74" s="1">
        <f t="shared" si="23"/>
        <v>7900</v>
      </c>
      <c r="Q74" s="1">
        <f t="shared" si="24"/>
        <v>7900</v>
      </c>
      <c r="R74" s="1">
        <f t="shared" si="25"/>
        <v>7900</v>
      </c>
      <c r="S74" s="1">
        <f t="shared" si="18"/>
        <v>63200</v>
      </c>
      <c r="T74" s="13">
        <f t="shared" si="26"/>
        <v>1.58</v>
      </c>
      <c r="U74" s="1">
        <f>SUM($S$5:S74)</f>
        <v>2492000</v>
      </c>
      <c r="V74" s="10">
        <f t="shared" si="27"/>
        <v>62.3</v>
      </c>
      <c r="X74" s="2">
        <v>70</v>
      </c>
      <c r="Y74" s="11">
        <f t="shared" si="30"/>
        <v>2.17</v>
      </c>
      <c r="Z74" s="11">
        <f t="shared" si="31"/>
        <v>15.19</v>
      </c>
      <c r="AA74" s="11">
        <f t="shared" si="32"/>
        <v>4.66</v>
      </c>
      <c r="AB74" s="3">
        <f t="shared" si="28"/>
        <v>30.38</v>
      </c>
      <c r="AC74" s="3">
        <f>SUM($AB$5:AB74)</f>
        <v>926.37999999999988</v>
      </c>
      <c r="AD74">
        <f t="shared" si="33"/>
        <v>3.390625</v>
      </c>
    </row>
    <row r="75" spans="10:30" x14ac:dyDescent="0.3">
      <c r="J75" s="2">
        <v>71</v>
      </c>
      <c r="K75" s="1">
        <f t="shared" si="29"/>
        <v>8000</v>
      </c>
      <c r="L75" s="1">
        <f t="shared" si="19"/>
        <v>8000</v>
      </c>
      <c r="M75" s="1">
        <f t="shared" si="20"/>
        <v>8000</v>
      </c>
      <c r="N75" s="1">
        <f t="shared" si="21"/>
        <v>8000</v>
      </c>
      <c r="O75" s="1">
        <f t="shared" si="22"/>
        <v>8000</v>
      </c>
      <c r="P75" s="1">
        <f t="shared" si="23"/>
        <v>8000</v>
      </c>
      <c r="Q75" s="1">
        <f t="shared" si="24"/>
        <v>8000</v>
      </c>
      <c r="R75" s="1">
        <f t="shared" si="25"/>
        <v>8000</v>
      </c>
      <c r="S75" s="1">
        <f t="shared" si="18"/>
        <v>64000</v>
      </c>
      <c r="T75" s="13">
        <f t="shared" si="26"/>
        <v>1.6</v>
      </c>
      <c r="U75" s="1">
        <f>SUM($S$5:S75)</f>
        <v>2556000</v>
      </c>
      <c r="V75" s="10">
        <f t="shared" si="27"/>
        <v>63.9</v>
      </c>
      <c r="X75" s="2">
        <v>71</v>
      </c>
      <c r="Y75" s="11">
        <f t="shared" si="30"/>
        <v>2.2199999999999998</v>
      </c>
      <c r="Z75" s="11">
        <f t="shared" si="31"/>
        <v>15.54</v>
      </c>
      <c r="AA75" s="11">
        <f t="shared" si="32"/>
        <v>4.76</v>
      </c>
      <c r="AB75" s="3">
        <f t="shared" si="28"/>
        <v>31.08</v>
      </c>
      <c r="AC75" s="3">
        <f>SUM($AB$5:AB75)</f>
        <v>957.45999999999992</v>
      </c>
      <c r="AD75">
        <f t="shared" si="33"/>
        <v>3.3549947105939295</v>
      </c>
    </row>
    <row r="76" spans="10:30" x14ac:dyDescent="0.3">
      <c r="J76" s="2">
        <v>72</v>
      </c>
      <c r="K76" s="1">
        <f t="shared" si="29"/>
        <v>8100</v>
      </c>
      <c r="L76" s="1">
        <f t="shared" si="19"/>
        <v>8100</v>
      </c>
      <c r="M76" s="1">
        <f t="shared" si="20"/>
        <v>8100</v>
      </c>
      <c r="N76" s="1">
        <f t="shared" si="21"/>
        <v>8100</v>
      </c>
      <c r="O76" s="1">
        <f t="shared" si="22"/>
        <v>8100</v>
      </c>
      <c r="P76" s="1">
        <f t="shared" si="23"/>
        <v>8100</v>
      </c>
      <c r="Q76" s="1">
        <f t="shared" si="24"/>
        <v>8100</v>
      </c>
      <c r="R76" s="1">
        <f t="shared" si="25"/>
        <v>8100</v>
      </c>
      <c r="S76" s="1">
        <f t="shared" si="18"/>
        <v>64800</v>
      </c>
      <c r="T76" s="13">
        <f t="shared" si="26"/>
        <v>1.62</v>
      </c>
      <c r="U76" s="1">
        <f>SUM($S$5:S76)</f>
        <v>2620800</v>
      </c>
      <c r="V76" s="10">
        <f t="shared" si="27"/>
        <v>65.52</v>
      </c>
      <c r="X76" s="2">
        <v>72</v>
      </c>
      <c r="Y76" s="11">
        <f t="shared" si="30"/>
        <v>2.2699999999999996</v>
      </c>
      <c r="Z76" s="11">
        <f t="shared" si="31"/>
        <v>15.889999999999997</v>
      </c>
      <c r="AA76" s="11">
        <f t="shared" si="32"/>
        <v>4.8599999999999994</v>
      </c>
      <c r="AB76" s="3">
        <f t="shared" si="28"/>
        <v>31.779999999999994</v>
      </c>
      <c r="AC76" s="3">
        <f>SUM($AB$5:AB76)</f>
        <v>989.2399999999999</v>
      </c>
      <c r="AD76">
        <f t="shared" si="33"/>
        <v>3.3191987132621703</v>
      </c>
    </row>
    <row r="77" spans="10:30" x14ac:dyDescent="0.3">
      <c r="J77" s="2">
        <v>73</v>
      </c>
      <c r="K77" s="1">
        <f t="shared" si="29"/>
        <v>8200</v>
      </c>
      <c r="L77" s="1">
        <f t="shared" si="19"/>
        <v>8200</v>
      </c>
      <c r="M77" s="1">
        <f t="shared" si="20"/>
        <v>8200</v>
      </c>
      <c r="N77" s="1">
        <f t="shared" si="21"/>
        <v>8200</v>
      </c>
      <c r="O77" s="1">
        <f t="shared" si="22"/>
        <v>8200</v>
      </c>
      <c r="P77" s="1">
        <f t="shared" si="23"/>
        <v>8200</v>
      </c>
      <c r="Q77" s="1">
        <f t="shared" si="24"/>
        <v>8200</v>
      </c>
      <c r="R77" s="1">
        <f t="shared" si="25"/>
        <v>8200</v>
      </c>
      <c r="S77" s="1">
        <f t="shared" si="18"/>
        <v>65600</v>
      </c>
      <c r="T77" s="13">
        <f t="shared" si="26"/>
        <v>1.64</v>
      </c>
      <c r="U77" s="1">
        <f>SUM($S$5:S77)</f>
        <v>2686400</v>
      </c>
      <c r="V77" s="10">
        <f t="shared" si="27"/>
        <v>67.16</v>
      </c>
      <c r="X77" s="2">
        <v>73</v>
      </c>
      <c r="Y77" s="11">
        <f t="shared" si="30"/>
        <v>2.3199999999999998</v>
      </c>
      <c r="Z77" s="11">
        <f t="shared" si="31"/>
        <v>16.239999999999998</v>
      </c>
      <c r="AA77" s="11">
        <f t="shared" si="32"/>
        <v>4.96</v>
      </c>
      <c r="AB77" s="3">
        <f t="shared" si="28"/>
        <v>32.479999999999997</v>
      </c>
      <c r="AC77" s="3">
        <f>SUM($AB$5:AB77)</f>
        <v>1021.7199999999999</v>
      </c>
      <c r="AD77">
        <f t="shared" si="33"/>
        <v>3.2833286159071635</v>
      </c>
    </row>
    <row r="78" spans="10:30" x14ac:dyDescent="0.3">
      <c r="J78" s="2">
        <v>74</v>
      </c>
      <c r="K78" s="1">
        <f t="shared" si="29"/>
        <v>8300</v>
      </c>
      <c r="L78" s="1">
        <f t="shared" si="19"/>
        <v>8300</v>
      </c>
      <c r="M78" s="1">
        <f t="shared" si="20"/>
        <v>8300</v>
      </c>
      <c r="N78" s="1">
        <f t="shared" si="21"/>
        <v>8300</v>
      </c>
      <c r="O78" s="1">
        <f t="shared" si="22"/>
        <v>8300</v>
      </c>
      <c r="P78" s="1">
        <f t="shared" si="23"/>
        <v>8300</v>
      </c>
      <c r="Q78" s="1">
        <f t="shared" si="24"/>
        <v>8300</v>
      </c>
      <c r="R78" s="1">
        <f t="shared" si="25"/>
        <v>8300</v>
      </c>
      <c r="S78" s="1">
        <f t="shared" si="18"/>
        <v>66400</v>
      </c>
      <c r="T78" s="13">
        <f t="shared" si="26"/>
        <v>1.66</v>
      </c>
      <c r="U78" s="1">
        <f>SUM($S$5:S78)</f>
        <v>2752800</v>
      </c>
      <c r="V78" s="10">
        <f t="shared" si="27"/>
        <v>68.819999999999993</v>
      </c>
      <c r="X78" s="2">
        <v>74</v>
      </c>
      <c r="Y78" s="11">
        <f t="shared" si="30"/>
        <v>2.38</v>
      </c>
      <c r="Z78" s="11">
        <f t="shared" si="31"/>
        <v>16.66</v>
      </c>
      <c r="AA78" s="11">
        <f t="shared" si="32"/>
        <v>5.0599999999999996</v>
      </c>
      <c r="AB78" s="3">
        <f t="shared" si="28"/>
        <v>33.32</v>
      </c>
      <c r="AC78" s="3">
        <f>SUM($AB$5:AB78)</f>
        <v>1055.04</v>
      </c>
      <c r="AD78">
        <f t="shared" si="33"/>
        <v>3.2611674431351108</v>
      </c>
    </row>
    <row r="79" spans="10:30" x14ac:dyDescent="0.3">
      <c r="J79" s="2">
        <v>75</v>
      </c>
      <c r="K79" s="1">
        <f t="shared" si="29"/>
        <v>8400</v>
      </c>
      <c r="L79" s="1">
        <f t="shared" si="19"/>
        <v>8400</v>
      </c>
      <c r="M79" s="1">
        <f t="shared" si="20"/>
        <v>8400</v>
      </c>
      <c r="N79" s="1">
        <f t="shared" si="21"/>
        <v>8400</v>
      </c>
      <c r="O79" s="1">
        <f t="shared" si="22"/>
        <v>8400</v>
      </c>
      <c r="P79" s="1">
        <f t="shared" si="23"/>
        <v>8400</v>
      </c>
      <c r="Q79" s="1">
        <f t="shared" si="24"/>
        <v>8400</v>
      </c>
      <c r="R79" s="1">
        <f t="shared" si="25"/>
        <v>8400</v>
      </c>
      <c r="S79" s="1">
        <f t="shared" si="18"/>
        <v>67200</v>
      </c>
      <c r="T79" s="13">
        <f t="shared" si="26"/>
        <v>1.68</v>
      </c>
      <c r="U79" s="1">
        <f>SUM($S$5:S79)</f>
        <v>2820000</v>
      </c>
      <c r="V79" s="10">
        <f t="shared" si="27"/>
        <v>70.5</v>
      </c>
      <c r="X79" s="2">
        <v>75</v>
      </c>
      <c r="Y79" s="11">
        <f t="shared" si="30"/>
        <v>2.44</v>
      </c>
      <c r="Z79" s="11">
        <f t="shared" si="31"/>
        <v>17.079999999999998</v>
      </c>
      <c r="AA79" s="11">
        <f t="shared" si="32"/>
        <v>5.17</v>
      </c>
      <c r="AB79" s="3">
        <f t="shared" si="28"/>
        <v>34.159999999999997</v>
      </c>
      <c r="AC79" s="3">
        <f>SUM($AB$5:AB79)</f>
        <v>1089.2</v>
      </c>
      <c r="AD79">
        <f t="shared" si="33"/>
        <v>3.2377919320594555</v>
      </c>
    </row>
    <row r="80" spans="10:30" x14ac:dyDescent="0.3">
      <c r="J80" s="2">
        <v>76</v>
      </c>
      <c r="K80" s="1">
        <f t="shared" si="29"/>
        <v>8500</v>
      </c>
      <c r="L80" s="1">
        <f t="shared" si="19"/>
        <v>8500</v>
      </c>
      <c r="M80" s="1">
        <f t="shared" si="20"/>
        <v>8500</v>
      </c>
      <c r="N80" s="1">
        <f t="shared" si="21"/>
        <v>8500</v>
      </c>
      <c r="O80" s="1">
        <f t="shared" si="22"/>
        <v>8500</v>
      </c>
      <c r="P80" s="1">
        <f t="shared" si="23"/>
        <v>8500</v>
      </c>
      <c r="Q80" s="1">
        <f t="shared" si="24"/>
        <v>8500</v>
      </c>
      <c r="R80" s="1">
        <f t="shared" si="25"/>
        <v>8500</v>
      </c>
      <c r="S80" s="1">
        <f t="shared" si="18"/>
        <v>68000</v>
      </c>
      <c r="T80" s="13">
        <f t="shared" si="26"/>
        <v>1.7</v>
      </c>
      <c r="U80" s="1">
        <f>SUM($S$5:S80)</f>
        <v>2888000</v>
      </c>
      <c r="V80" s="10">
        <f t="shared" si="27"/>
        <v>72.2</v>
      </c>
      <c r="X80" s="2">
        <v>76</v>
      </c>
      <c r="Y80" s="11">
        <f t="shared" si="30"/>
        <v>2.5</v>
      </c>
      <c r="Z80" s="11">
        <f t="shared" si="31"/>
        <v>17.5</v>
      </c>
      <c r="AA80" s="11">
        <f t="shared" si="32"/>
        <v>5.2799999999999994</v>
      </c>
      <c r="AB80" s="3">
        <f t="shared" si="28"/>
        <v>35</v>
      </c>
      <c r="AC80" s="3">
        <f>SUM($AB$5:AB80)</f>
        <v>1124.2</v>
      </c>
      <c r="AD80">
        <f t="shared" si="33"/>
        <v>3.2133676092544987</v>
      </c>
    </row>
    <row r="81" spans="10:30" x14ac:dyDescent="0.3">
      <c r="J81" s="2">
        <v>77</v>
      </c>
      <c r="K81" s="1">
        <f t="shared" si="29"/>
        <v>8600</v>
      </c>
      <c r="L81" s="1">
        <f t="shared" si="19"/>
        <v>8600</v>
      </c>
      <c r="M81" s="1">
        <f t="shared" si="20"/>
        <v>8600</v>
      </c>
      <c r="N81" s="1">
        <f t="shared" si="21"/>
        <v>8600</v>
      </c>
      <c r="O81" s="1">
        <f t="shared" si="22"/>
        <v>8600</v>
      </c>
      <c r="P81" s="1">
        <f t="shared" si="23"/>
        <v>8600</v>
      </c>
      <c r="Q81" s="1">
        <f t="shared" si="24"/>
        <v>8600</v>
      </c>
      <c r="R81" s="1">
        <f t="shared" si="25"/>
        <v>8600</v>
      </c>
      <c r="S81" s="1">
        <f t="shared" si="18"/>
        <v>68800</v>
      </c>
      <c r="T81" s="13">
        <f t="shared" si="26"/>
        <v>1.72</v>
      </c>
      <c r="U81" s="1">
        <f>SUM($S$5:S81)</f>
        <v>2956800</v>
      </c>
      <c r="V81" s="10">
        <f t="shared" si="27"/>
        <v>73.92</v>
      </c>
      <c r="X81" s="2">
        <v>77</v>
      </c>
      <c r="Y81" s="11">
        <f t="shared" si="30"/>
        <v>2.5599999999999996</v>
      </c>
      <c r="Z81" s="11">
        <f t="shared" si="31"/>
        <v>17.919999999999998</v>
      </c>
      <c r="AA81" s="11">
        <f t="shared" si="32"/>
        <v>5.39</v>
      </c>
      <c r="AB81" s="3">
        <f t="shared" si="28"/>
        <v>35.839999999999996</v>
      </c>
      <c r="AC81" s="3">
        <f>SUM($AB$5:AB81)</f>
        <v>1160.04</v>
      </c>
      <c r="AD81">
        <f t="shared" si="33"/>
        <v>3.1880448318804411</v>
      </c>
    </row>
    <row r="82" spans="10:30" x14ac:dyDescent="0.3">
      <c r="J82" s="2">
        <v>78</v>
      </c>
      <c r="K82" s="1">
        <f t="shared" si="29"/>
        <v>8700</v>
      </c>
      <c r="L82" s="1">
        <f t="shared" si="19"/>
        <v>8700</v>
      </c>
      <c r="M82" s="1">
        <f t="shared" si="20"/>
        <v>8700</v>
      </c>
      <c r="N82" s="1">
        <f t="shared" si="21"/>
        <v>8700</v>
      </c>
      <c r="O82" s="1">
        <f t="shared" si="22"/>
        <v>8700</v>
      </c>
      <c r="P82" s="1">
        <f t="shared" si="23"/>
        <v>8700</v>
      </c>
      <c r="Q82" s="1">
        <f t="shared" si="24"/>
        <v>8700</v>
      </c>
      <c r="R82" s="1">
        <f t="shared" si="25"/>
        <v>8700</v>
      </c>
      <c r="S82" s="1">
        <f t="shared" si="18"/>
        <v>69600</v>
      </c>
      <c r="T82" s="13">
        <f t="shared" si="26"/>
        <v>1.74</v>
      </c>
      <c r="U82" s="1">
        <f>SUM($S$5:S82)</f>
        <v>3026400</v>
      </c>
      <c r="V82" s="10">
        <f t="shared" si="27"/>
        <v>75.66</v>
      </c>
      <c r="X82" s="2">
        <v>78</v>
      </c>
      <c r="Y82" s="11">
        <f t="shared" si="30"/>
        <v>2.6199999999999997</v>
      </c>
      <c r="Z82" s="11">
        <f t="shared" si="31"/>
        <v>18.339999999999996</v>
      </c>
      <c r="AA82" s="11">
        <f t="shared" si="32"/>
        <v>5.5</v>
      </c>
      <c r="AB82" s="3">
        <f t="shared" si="28"/>
        <v>36.679999999999993</v>
      </c>
      <c r="AC82" s="3">
        <f>SUM($AB$5:AB82)</f>
        <v>1196.72</v>
      </c>
      <c r="AD82">
        <f t="shared" si="33"/>
        <v>3.1619599324161292</v>
      </c>
    </row>
    <row r="83" spans="10:30" x14ac:dyDescent="0.3">
      <c r="J83" s="2">
        <v>79</v>
      </c>
      <c r="K83" s="1">
        <f t="shared" si="29"/>
        <v>8800</v>
      </c>
      <c r="L83" s="1">
        <f t="shared" si="19"/>
        <v>8800</v>
      </c>
      <c r="M83" s="1">
        <f t="shared" si="20"/>
        <v>8800</v>
      </c>
      <c r="N83" s="1">
        <f t="shared" si="21"/>
        <v>8800</v>
      </c>
      <c r="O83" s="1">
        <f t="shared" si="22"/>
        <v>8800</v>
      </c>
      <c r="P83" s="1">
        <f t="shared" si="23"/>
        <v>8800</v>
      </c>
      <c r="Q83" s="1">
        <f t="shared" si="24"/>
        <v>8800</v>
      </c>
      <c r="R83" s="1">
        <f t="shared" si="25"/>
        <v>8800</v>
      </c>
      <c r="S83" s="1">
        <f t="shared" si="18"/>
        <v>70400</v>
      </c>
      <c r="T83" s="13">
        <f t="shared" si="26"/>
        <v>1.76</v>
      </c>
      <c r="U83" s="1">
        <f>SUM($S$5:S83)</f>
        <v>3096800</v>
      </c>
      <c r="V83" s="10">
        <f t="shared" si="27"/>
        <v>77.42</v>
      </c>
      <c r="X83" s="2">
        <v>79</v>
      </c>
      <c r="Y83" s="11">
        <f t="shared" si="30"/>
        <v>2.6799999999999997</v>
      </c>
      <c r="Z83" s="11">
        <f t="shared" si="31"/>
        <v>18.759999999999998</v>
      </c>
      <c r="AA83" s="11">
        <f t="shared" si="32"/>
        <v>5.61</v>
      </c>
      <c r="AB83" s="3">
        <f t="shared" si="28"/>
        <v>37.519999999999996</v>
      </c>
      <c r="AC83" s="3">
        <f>SUM($AB$5:AB83)</f>
        <v>1234.24</v>
      </c>
      <c r="AD83">
        <f t="shared" si="33"/>
        <v>3.1352363125877378</v>
      </c>
    </row>
    <row r="84" spans="10:30" x14ac:dyDescent="0.3">
      <c r="J84" s="2">
        <v>80</v>
      </c>
      <c r="K84" s="1">
        <f t="shared" si="29"/>
        <v>8900</v>
      </c>
      <c r="L84" s="1">
        <f t="shared" si="19"/>
        <v>8900</v>
      </c>
      <c r="M84" s="1">
        <f t="shared" si="20"/>
        <v>8900</v>
      </c>
      <c r="N84" s="1">
        <f t="shared" si="21"/>
        <v>8900</v>
      </c>
      <c r="O84" s="1">
        <f t="shared" si="22"/>
        <v>8900</v>
      </c>
      <c r="P84" s="1">
        <f t="shared" si="23"/>
        <v>8900</v>
      </c>
      <c r="Q84" s="1">
        <f t="shared" si="24"/>
        <v>8900</v>
      </c>
      <c r="R84" s="1">
        <f t="shared" si="25"/>
        <v>8900</v>
      </c>
      <c r="S84" s="1">
        <f t="shared" si="18"/>
        <v>71200</v>
      </c>
      <c r="T84" s="13">
        <f t="shared" si="26"/>
        <v>1.78</v>
      </c>
      <c r="U84" s="1">
        <f>SUM($S$5:S84)</f>
        <v>3168000</v>
      </c>
      <c r="V84" s="10">
        <f t="shared" si="27"/>
        <v>79.2</v>
      </c>
      <c r="X84" s="2">
        <v>80</v>
      </c>
      <c r="Y84" s="11">
        <f t="shared" si="30"/>
        <v>2.7399999999999998</v>
      </c>
      <c r="Z84" s="11">
        <f t="shared" si="31"/>
        <v>19.18</v>
      </c>
      <c r="AA84" s="11">
        <f t="shared" si="32"/>
        <v>5.7299999999999995</v>
      </c>
      <c r="AB84" s="3">
        <f t="shared" si="28"/>
        <v>38.36</v>
      </c>
      <c r="AC84" s="3">
        <f>SUM($AB$5:AB84)</f>
        <v>1272.5999999999999</v>
      </c>
      <c r="AD84">
        <f t="shared" si="33"/>
        <v>3.1079854809437304</v>
      </c>
    </row>
    <row r="85" spans="10:30" x14ac:dyDescent="0.3">
      <c r="J85" s="2">
        <v>81</v>
      </c>
      <c r="K85" s="1">
        <f t="shared" si="29"/>
        <v>9000</v>
      </c>
      <c r="L85" s="1">
        <f t="shared" si="19"/>
        <v>9000</v>
      </c>
      <c r="M85" s="1">
        <f t="shared" si="20"/>
        <v>9000</v>
      </c>
      <c r="N85" s="1">
        <f t="shared" si="21"/>
        <v>9000</v>
      </c>
      <c r="O85" s="1">
        <f t="shared" si="22"/>
        <v>9000</v>
      </c>
      <c r="P85" s="1">
        <f t="shared" si="23"/>
        <v>9000</v>
      </c>
      <c r="Q85" s="1">
        <f t="shared" si="24"/>
        <v>9000</v>
      </c>
      <c r="R85" s="1">
        <f t="shared" si="25"/>
        <v>9000</v>
      </c>
      <c r="S85" s="1">
        <f t="shared" si="18"/>
        <v>72000</v>
      </c>
      <c r="T85" s="13">
        <f t="shared" si="26"/>
        <v>1.8</v>
      </c>
      <c r="U85" s="1">
        <f>SUM($S$5:S85)</f>
        <v>3240000</v>
      </c>
      <c r="V85" s="10">
        <f t="shared" si="27"/>
        <v>81</v>
      </c>
      <c r="X85" s="2">
        <v>81</v>
      </c>
      <c r="Y85" s="11">
        <f t="shared" si="30"/>
        <v>2.8</v>
      </c>
      <c r="Z85" s="11">
        <f t="shared" si="31"/>
        <v>19.599999999999998</v>
      </c>
      <c r="AA85" s="11">
        <f t="shared" si="32"/>
        <v>5.85</v>
      </c>
      <c r="AB85" s="3">
        <f t="shared" si="28"/>
        <v>39.199999999999996</v>
      </c>
      <c r="AC85" s="3">
        <f>SUM($AB$5:AB85)</f>
        <v>1311.8</v>
      </c>
      <c r="AD85">
        <f t="shared" si="33"/>
        <v>3.0803080308030841</v>
      </c>
    </row>
    <row r="86" spans="10:30" x14ac:dyDescent="0.3">
      <c r="J86" s="2">
        <v>82</v>
      </c>
      <c r="K86" s="1">
        <f t="shared" si="29"/>
        <v>9100</v>
      </c>
      <c r="L86" s="1">
        <f t="shared" si="19"/>
        <v>9100</v>
      </c>
      <c r="M86" s="1">
        <f t="shared" si="20"/>
        <v>9100</v>
      </c>
      <c r="N86" s="1">
        <f t="shared" si="21"/>
        <v>9100</v>
      </c>
      <c r="O86" s="1">
        <f t="shared" si="22"/>
        <v>9100</v>
      </c>
      <c r="P86" s="1">
        <f t="shared" si="23"/>
        <v>9100</v>
      </c>
      <c r="Q86" s="1">
        <f t="shared" si="24"/>
        <v>9100</v>
      </c>
      <c r="R86" s="1">
        <f t="shared" si="25"/>
        <v>9100</v>
      </c>
      <c r="S86" s="1">
        <f t="shared" si="18"/>
        <v>72800</v>
      </c>
      <c r="T86" s="13">
        <f t="shared" si="26"/>
        <v>1.82</v>
      </c>
      <c r="U86" s="1">
        <f>SUM($S$5:S86)</f>
        <v>3312800</v>
      </c>
      <c r="V86" s="10">
        <f t="shared" si="27"/>
        <v>82.82</v>
      </c>
      <c r="X86" s="2">
        <v>82</v>
      </c>
      <c r="Y86" s="11">
        <f t="shared" si="30"/>
        <v>2.86</v>
      </c>
      <c r="Z86" s="11">
        <f t="shared" si="31"/>
        <v>20.02</v>
      </c>
      <c r="AA86" s="11">
        <f t="shared" si="32"/>
        <v>5.97</v>
      </c>
      <c r="AB86" s="3">
        <f t="shared" si="28"/>
        <v>40.04</v>
      </c>
      <c r="AC86" s="3">
        <f>SUM($AB$5:AB86)</f>
        <v>1351.84</v>
      </c>
      <c r="AD86">
        <f t="shared" si="33"/>
        <v>3.0522945570971158</v>
      </c>
    </row>
    <row r="87" spans="10:30" x14ac:dyDescent="0.3">
      <c r="J87" s="2">
        <v>83</v>
      </c>
      <c r="K87" s="1">
        <f t="shared" si="29"/>
        <v>9200</v>
      </c>
      <c r="L87" s="1">
        <f t="shared" si="19"/>
        <v>9200</v>
      </c>
      <c r="M87" s="1">
        <f t="shared" si="20"/>
        <v>9200</v>
      </c>
      <c r="N87" s="1">
        <f t="shared" si="21"/>
        <v>9200</v>
      </c>
      <c r="O87" s="1">
        <f t="shared" si="22"/>
        <v>9200</v>
      </c>
      <c r="P87" s="1">
        <f t="shared" si="23"/>
        <v>9200</v>
      </c>
      <c r="Q87" s="1">
        <f t="shared" si="24"/>
        <v>9200</v>
      </c>
      <c r="R87" s="1">
        <f t="shared" si="25"/>
        <v>9200</v>
      </c>
      <c r="S87" s="1">
        <f t="shared" si="18"/>
        <v>73600</v>
      </c>
      <c r="T87" s="13">
        <f t="shared" si="26"/>
        <v>1.84</v>
      </c>
      <c r="U87" s="1">
        <f>SUM($S$5:S87)</f>
        <v>3386400</v>
      </c>
      <c r="V87" s="10">
        <f t="shared" si="27"/>
        <v>84.66</v>
      </c>
      <c r="X87" s="2">
        <v>83</v>
      </c>
      <c r="Y87" s="11">
        <f t="shared" si="30"/>
        <v>2.9299999999999997</v>
      </c>
      <c r="Z87" s="11">
        <f t="shared" si="31"/>
        <v>20.509999999999998</v>
      </c>
      <c r="AA87" s="11">
        <f t="shared" si="32"/>
        <v>6.09</v>
      </c>
      <c r="AB87" s="3">
        <f t="shared" si="28"/>
        <v>41.019999999999996</v>
      </c>
      <c r="AC87" s="3">
        <f>SUM($AB$5:AB87)</f>
        <v>1392.86</v>
      </c>
      <c r="AD87">
        <f t="shared" si="33"/>
        <v>3.0343827671913823</v>
      </c>
    </row>
    <row r="88" spans="10:30" x14ac:dyDescent="0.3">
      <c r="J88" s="2">
        <v>84</v>
      </c>
      <c r="K88" s="1">
        <f t="shared" si="29"/>
        <v>9300</v>
      </c>
      <c r="L88" s="1">
        <f t="shared" si="19"/>
        <v>9300</v>
      </c>
      <c r="M88" s="1">
        <f t="shared" si="20"/>
        <v>9300</v>
      </c>
      <c r="N88" s="1">
        <f t="shared" si="21"/>
        <v>9300</v>
      </c>
      <c r="O88" s="1">
        <f t="shared" si="22"/>
        <v>9300</v>
      </c>
      <c r="P88" s="1">
        <f t="shared" si="23"/>
        <v>9300</v>
      </c>
      <c r="Q88" s="1">
        <f t="shared" si="24"/>
        <v>9300</v>
      </c>
      <c r="R88" s="1">
        <f t="shared" si="25"/>
        <v>9300</v>
      </c>
      <c r="S88" s="1">
        <f t="shared" si="18"/>
        <v>74400</v>
      </c>
      <c r="T88" s="13">
        <f t="shared" si="26"/>
        <v>1.86</v>
      </c>
      <c r="U88" s="1">
        <f>SUM($S$5:S88)</f>
        <v>3460800</v>
      </c>
      <c r="V88" s="10">
        <f t="shared" si="27"/>
        <v>86.52</v>
      </c>
      <c r="X88" s="2">
        <v>84</v>
      </c>
      <c r="Y88" s="11">
        <f t="shared" si="30"/>
        <v>3</v>
      </c>
      <c r="Z88" s="11">
        <f t="shared" si="31"/>
        <v>21</v>
      </c>
      <c r="AA88" s="11">
        <f t="shared" si="32"/>
        <v>6.22</v>
      </c>
      <c r="AB88" s="3">
        <f t="shared" si="28"/>
        <v>42</v>
      </c>
      <c r="AC88" s="3">
        <f>SUM($AB$5:AB88)</f>
        <v>1434.86</v>
      </c>
      <c r="AD88">
        <f t="shared" si="33"/>
        <v>3.0153784299929645</v>
      </c>
    </row>
    <row r="89" spans="10:30" x14ac:dyDescent="0.3">
      <c r="J89" s="2">
        <v>85</v>
      </c>
      <c r="K89" s="1">
        <f t="shared" si="29"/>
        <v>9400</v>
      </c>
      <c r="L89" s="1">
        <f t="shared" si="19"/>
        <v>9400</v>
      </c>
      <c r="M89" s="1">
        <f t="shared" si="20"/>
        <v>9400</v>
      </c>
      <c r="N89" s="1">
        <f t="shared" si="21"/>
        <v>9400</v>
      </c>
      <c r="O89" s="1">
        <f t="shared" si="22"/>
        <v>9400</v>
      </c>
      <c r="P89" s="1">
        <f t="shared" si="23"/>
        <v>9400</v>
      </c>
      <c r="Q89" s="1">
        <f t="shared" si="24"/>
        <v>9400</v>
      </c>
      <c r="R89" s="1">
        <f t="shared" si="25"/>
        <v>9400</v>
      </c>
      <c r="S89" s="1">
        <f t="shared" si="18"/>
        <v>75200</v>
      </c>
      <c r="T89" s="13">
        <f t="shared" si="26"/>
        <v>1.88</v>
      </c>
      <c r="U89" s="1">
        <f>SUM($S$5:S89)</f>
        <v>3536000</v>
      </c>
      <c r="V89" s="10">
        <f t="shared" si="27"/>
        <v>88.4</v>
      </c>
      <c r="X89" s="2">
        <v>85</v>
      </c>
      <c r="Y89" s="11">
        <f t="shared" si="30"/>
        <v>3.07</v>
      </c>
      <c r="Z89" s="11">
        <f t="shared" si="31"/>
        <v>21.49</v>
      </c>
      <c r="AA89" s="11">
        <f t="shared" si="32"/>
        <v>6.35</v>
      </c>
      <c r="AB89" s="3">
        <f t="shared" si="28"/>
        <v>42.98</v>
      </c>
      <c r="AC89" s="3">
        <f>SUM($AB$5:AB89)</f>
        <v>1477.84</v>
      </c>
      <c r="AD89">
        <f t="shared" si="33"/>
        <v>2.9954141867499287</v>
      </c>
    </row>
    <row r="90" spans="10:30" x14ac:dyDescent="0.3">
      <c r="J90" s="2">
        <v>86</v>
      </c>
      <c r="K90" s="1">
        <f t="shared" si="29"/>
        <v>9500</v>
      </c>
      <c r="L90" s="1">
        <f t="shared" si="19"/>
        <v>9500</v>
      </c>
      <c r="M90" s="1">
        <f t="shared" si="20"/>
        <v>9500</v>
      </c>
      <c r="N90" s="1">
        <f t="shared" si="21"/>
        <v>9500</v>
      </c>
      <c r="O90" s="1">
        <f t="shared" si="22"/>
        <v>9500</v>
      </c>
      <c r="P90" s="1">
        <f t="shared" si="23"/>
        <v>9500</v>
      </c>
      <c r="Q90" s="1">
        <f t="shared" si="24"/>
        <v>9500</v>
      </c>
      <c r="R90" s="1">
        <f t="shared" si="25"/>
        <v>9500</v>
      </c>
      <c r="S90" s="1">
        <f t="shared" si="18"/>
        <v>76000</v>
      </c>
      <c r="T90" s="13">
        <f t="shared" si="26"/>
        <v>1.9</v>
      </c>
      <c r="U90" s="1">
        <f>SUM($S$5:S90)</f>
        <v>3612000</v>
      </c>
      <c r="V90" s="10">
        <f t="shared" si="27"/>
        <v>90.3</v>
      </c>
      <c r="X90" s="2">
        <v>86</v>
      </c>
      <c r="Y90" s="11">
        <f t="shared" si="30"/>
        <v>3.1399999999999997</v>
      </c>
      <c r="Z90" s="11">
        <f t="shared" si="31"/>
        <v>21.979999999999997</v>
      </c>
      <c r="AA90" s="11">
        <f t="shared" si="32"/>
        <v>6.4799999999999995</v>
      </c>
      <c r="AB90" s="3">
        <f t="shared" si="28"/>
        <v>43.959999999999994</v>
      </c>
      <c r="AC90" s="3">
        <f>SUM($AB$5:AB90)</f>
        <v>1521.8</v>
      </c>
      <c r="AD90">
        <f t="shared" si="33"/>
        <v>2.9746115953012531</v>
      </c>
    </row>
    <row r="91" spans="10:30" x14ac:dyDescent="0.3">
      <c r="J91" s="2">
        <v>87</v>
      </c>
      <c r="K91" s="1">
        <f t="shared" si="29"/>
        <v>9600</v>
      </c>
      <c r="L91" s="1">
        <f t="shared" si="19"/>
        <v>9600</v>
      </c>
      <c r="M91" s="1">
        <f t="shared" si="20"/>
        <v>9600</v>
      </c>
      <c r="N91" s="1">
        <f t="shared" si="21"/>
        <v>9600</v>
      </c>
      <c r="O91" s="1">
        <f t="shared" si="22"/>
        <v>9600</v>
      </c>
      <c r="P91" s="1">
        <f t="shared" si="23"/>
        <v>9600</v>
      </c>
      <c r="Q91" s="1">
        <f t="shared" si="24"/>
        <v>9600</v>
      </c>
      <c r="R91" s="1">
        <f t="shared" si="25"/>
        <v>9600</v>
      </c>
      <c r="S91" s="1">
        <f t="shared" si="18"/>
        <v>76800</v>
      </c>
      <c r="T91" s="13">
        <f t="shared" si="26"/>
        <v>1.92</v>
      </c>
      <c r="U91" s="1">
        <f>SUM($S$5:S91)</f>
        <v>3688800</v>
      </c>
      <c r="V91" s="10">
        <f t="shared" si="27"/>
        <v>92.22</v>
      </c>
      <c r="X91" s="2">
        <v>87</v>
      </c>
      <c r="Y91" s="11">
        <f t="shared" si="30"/>
        <v>3.21</v>
      </c>
      <c r="Z91" s="11">
        <f t="shared" si="31"/>
        <v>22.47</v>
      </c>
      <c r="AA91" s="11">
        <f t="shared" si="32"/>
        <v>6.6099999999999994</v>
      </c>
      <c r="AB91" s="3">
        <f t="shared" si="28"/>
        <v>44.94</v>
      </c>
      <c r="AC91" s="3">
        <f>SUM($AB$5:AB91)</f>
        <v>1566.74</v>
      </c>
      <c r="AD91">
        <f t="shared" si="33"/>
        <v>2.9530818767249349</v>
      </c>
    </row>
    <row r="92" spans="10:30" x14ac:dyDescent="0.3">
      <c r="J92" s="2">
        <v>88</v>
      </c>
      <c r="K92" s="1">
        <f t="shared" si="29"/>
        <v>9700</v>
      </c>
      <c r="L92" s="1">
        <f t="shared" si="19"/>
        <v>9700</v>
      </c>
      <c r="M92" s="1">
        <f t="shared" si="20"/>
        <v>9700</v>
      </c>
      <c r="N92" s="1">
        <f t="shared" si="21"/>
        <v>9700</v>
      </c>
      <c r="O92" s="1">
        <f t="shared" si="22"/>
        <v>9700</v>
      </c>
      <c r="P92" s="1">
        <f t="shared" si="23"/>
        <v>9700</v>
      </c>
      <c r="Q92" s="1">
        <f t="shared" si="24"/>
        <v>9700</v>
      </c>
      <c r="R92" s="1">
        <f t="shared" si="25"/>
        <v>9700</v>
      </c>
      <c r="S92" s="1">
        <f t="shared" si="18"/>
        <v>77600</v>
      </c>
      <c r="T92" s="13">
        <f t="shared" si="26"/>
        <v>1.94</v>
      </c>
      <c r="U92" s="1">
        <f>SUM($S$5:S92)</f>
        <v>3766400</v>
      </c>
      <c r="V92" s="10">
        <f t="shared" si="27"/>
        <v>94.16</v>
      </c>
      <c r="X92" s="2">
        <v>88</v>
      </c>
      <c r="Y92" s="11">
        <f t="shared" si="30"/>
        <v>3.28</v>
      </c>
      <c r="Z92" s="11">
        <f t="shared" si="31"/>
        <v>22.959999999999997</v>
      </c>
      <c r="AA92" s="11">
        <f t="shared" si="32"/>
        <v>6.75</v>
      </c>
      <c r="AB92" s="3">
        <f t="shared" si="28"/>
        <v>45.919999999999995</v>
      </c>
      <c r="AC92" s="3">
        <f>SUM($AB$5:AB92)</f>
        <v>1612.66</v>
      </c>
      <c r="AD92">
        <f t="shared" si="33"/>
        <v>2.9309266374765484</v>
      </c>
    </row>
    <row r="93" spans="10:30" x14ac:dyDescent="0.3">
      <c r="J93" s="2">
        <v>89</v>
      </c>
      <c r="K93" s="1">
        <f t="shared" si="29"/>
        <v>9800</v>
      </c>
      <c r="L93" s="1">
        <f t="shared" si="19"/>
        <v>9800</v>
      </c>
      <c r="M93" s="1">
        <f t="shared" si="20"/>
        <v>9800</v>
      </c>
      <c r="N93" s="1">
        <f t="shared" si="21"/>
        <v>9800</v>
      </c>
      <c r="O93" s="1">
        <f t="shared" si="22"/>
        <v>9800</v>
      </c>
      <c r="P93" s="1">
        <f t="shared" si="23"/>
        <v>9800</v>
      </c>
      <c r="Q93" s="1">
        <f t="shared" si="24"/>
        <v>9800</v>
      </c>
      <c r="R93" s="1">
        <f t="shared" si="25"/>
        <v>9800</v>
      </c>
      <c r="S93" s="1">
        <f t="shared" si="18"/>
        <v>78400</v>
      </c>
      <c r="T93" s="13">
        <f t="shared" si="26"/>
        <v>1.96</v>
      </c>
      <c r="U93" s="1">
        <f>SUM($S$5:S93)</f>
        <v>3844800</v>
      </c>
      <c r="V93" s="10">
        <f t="shared" si="27"/>
        <v>96.12</v>
      </c>
      <c r="X93" s="2">
        <v>89</v>
      </c>
      <c r="Y93" s="11">
        <f t="shared" si="30"/>
        <v>3.3499999999999996</v>
      </c>
      <c r="Z93" s="11">
        <f t="shared" si="31"/>
        <v>23.449999999999996</v>
      </c>
      <c r="AA93" s="11">
        <f t="shared" si="32"/>
        <v>6.89</v>
      </c>
      <c r="AB93" s="3">
        <f t="shared" si="28"/>
        <v>46.899999999999991</v>
      </c>
      <c r="AC93" s="3">
        <f>SUM($AB$5:AB93)</f>
        <v>1659.5600000000002</v>
      </c>
      <c r="AD93">
        <f t="shared" si="33"/>
        <v>2.9082385623752116</v>
      </c>
    </row>
    <row r="94" spans="10:30" x14ac:dyDescent="0.3">
      <c r="J94" s="2">
        <v>90</v>
      </c>
      <c r="K94" s="1">
        <f t="shared" si="29"/>
        <v>9900</v>
      </c>
      <c r="L94" s="1">
        <f t="shared" si="19"/>
        <v>9900</v>
      </c>
      <c r="M94" s="1">
        <f t="shared" si="20"/>
        <v>9900</v>
      </c>
      <c r="N94" s="1">
        <f t="shared" si="21"/>
        <v>9900</v>
      </c>
      <c r="O94" s="1">
        <f t="shared" si="22"/>
        <v>9900</v>
      </c>
      <c r="P94" s="1">
        <f t="shared" si="23"/>
        <v>9900</v>
      </c>
      <c r="Q94" s="1">
        <f t="shared" si="24"/>
        <v>9900</v>
      </c>
      <c r="R94" s="1">
        <f t="shared" si="25"/>
        <v>9900</v>
      </c>
      <c r="S94" s="1">
        <f t="shared" si="18"/>
        <v>79200</v>
      </c>
      <c r="T94" s="13">
        <f t="shared" si="26"/>
        <v>1.98</v>
      </c>
      <c r="U94" s="1">
        <f>SUM($S$5:S94)</f>
        <v>3924000</v>
      </c>
      <c r="V94" s="10">
        <f t="shared" si="27"/>
        <v>98.1</v>
      </c>
      <c r="X94" s="2">
        <v>90</v>
      </c>
      <c r="Y94" s="11">
        <f t="shared" si="30"/>
        <v>3.4299999999999997</v>
      </c>
      <c r="Z94" s="11">
        <f t="shared" si="31"/>
        <v>24.009999999999998</v>
      </c>
      <c r="AA94" s="11">
        <f t="shared" si="32"/>
        <v>7.0299999999999994</v>
      </c>
      <c r="AB94" s="3">
        <f t="shared" si="28"/>
        <v>48.019999999999996</v>
      </c>
      <c r="AC94" s="3">
        <f>SUM($AB$5:AB94)</f>
        <v>1707.5800000000002</v>
      </c>
      <c r="AD94">
        <f t="shared" si="33"/>
        <v>2.8935380462291196</v>
      </c>
    </row>
    <row r="95" spans="10:30" x14ac:dyDescent="0.3">
      <c r="J95" s="2">
        <v>91</v>
      </c>
      <c r="K95" s="1">
        <f t="shared" si="29"/>
        <v>10000</v>
      </c>
      <c r="L95" s="1">
        <f t="shared" si="19"/>
        <v>10000</v>
      </c>
      <c r="M95" s="1">
        <f t="shared" si="20"/>
        <v>10000</v>
      </c>
      <c r="N95" s="1">
        <f t="shared" si="21"/>
        <v>10000</v>
      </c>
      <c r="O95" s="1">
        <f t="shared" si="22"/>
        <v>10000</v>
      </c>
      <c r="P95" s="1">
        <f t="shared" si="23"/>
        <v>10000</v>
      </c>
      <c r="Q95" s="1">
        <f t="shared" si="24"/>
        <v>10000</v>
      </c>
      <c r="R95" s="1">
        <f t="shared" si="25"/>
        <v>10000</v>
      </c>
      <c r="S95" s="1">
        <f t="shared" si="18"/>
        <v>80000</v>
      </c>
      <c r="T95" s="13">
        <f t="shared" si="26"/>
        <v>2</v>
      </c>
      <c r="U95" s="1">
        <f>SUM($S$5:S95)</f>
        <v>4004000</v>
      </c>
      <c r="V95" s="10">
        <f t="shared" si="27"/>
        <v>100.1</v>
      </c>
      <c r="X95" s="2">
        <v>91</v>
      </c>
      <c r="Y95" s="11">
        <f t="shared" si="30"/>
        <v>3.51</v>
      </c>
      <c r="Z95" s="11">
        <f t="shared" si="31"/>
        <v>24.57</v>
      </c>
      <c r="AA95" s="11">
        <f t="shared" si="32"/>
        <v>7.18</v>
      </c>
      <c r="AB95" s="3">
        <f t="shared" si="28"/>
        <v>49.14</v>
      </c>
      <c r="AC95" s="3">
        <f>SUM($AB$5:AB95)</f>
        <v>1756.7200000000003</v>
      </c>
      <c r="AD95">
        <f t="shared" si="33"/>
        <v>2.8777568254488863</v>
      </c>
    </row>
    <row r="96" spans="10:30" x14ac:dyDescent="0.3">
      <c r="J96" s="2">
        <v>92</v>
      </c>
      <c r="K96" s="1">
        <f t="shared" si="29"/>
        <v>10100</v>
      </c>
      <c r="L96" s="1">
        <f t="shared" si="19"/>
        <v>10100</v>
      </c>
      <c r="M96" s="1">
        <f t="shared" si="20"/>
        <v>10100</v>
      </c>
      <c r="N96" s="1">
        <f t="shared" si="21"/>
        <v>10100</v>
      </c>
      <c r="O96" s="1">
        <f t="shared" si="22"/>
        <v>10100</v>
      </c>
      <c r="P96" s="1">
        <f t="shared" si="23"/>
        <v>10100</v>
      </c>
      <c r="Q96" s="1">
        <f t="shared" si="24"/>
        <v>10100</v>
      </c>
      <c r="R96" s="1">
        <f t="shared" si="25"/>
        <v>10100</v>
      </c>
      <c r="S96" s="1">
        <f t="shared" si="18"/>
        <v>80800</v>
      </c>
      <c r="T96" s="13">
        <f t="shared" si="26"/>
        <v>2.02</v>
      </c>
      <c r="U96" s="1">
        <f>SUM($S$5:S96)</f>
        <v>4084800</v>
      </c>
      <c r="V96" s="10">
        <f t="shared" si="27"/>
        <v>102.12</v>
      </c>
      <c r="X96" s="2">
        <v>92</v>
      </c>
      <c r="Y96" s="11">
        <f t="shared" si="30"/>
        <v>3.59</v>
      </c>
      <c r="Z96" s="11">
        <f t="shared" si="31"/>
        <v>25.13</v>
      </c>
      <c r="AA96" s="11">
        <f t="shared" si="32"/>
        <v>7.33</v>
      </c>
      <c r="AB96" s="3">
        <f t="shared" si="28"/>
        <v>50.26</v>
      </c>
      <c r="AC96" s="3">
        <f>SUM($AB$5:AB96)</f>
        <v>1806.9800000000002</v>
      </c>
      <c r="AD96">
        <f t="shared" si="33"/>
        <v>2.8610137073637221</v>
      </c>
    </row>
    <row r="97" spans="10:30" x14ac:dyDescent="0.3">
      <c r="J97" s="2">
        <v>93</v>
      </c>
      <c r="K97" s="1">
        <f t="shared" si="29"/>
        <v>10200</v>
      </c>
      <c r="L97" s="1">
        <f t="shared" si="19"/>
        <v>10200</v>
      </c>
      <c r="M97" s="1">
        <f t="shared" si="20"/>
        <v>10200</v>
      </c>
      <c r="N97" s="1">
        <f t="shared" si="21"/>
        <v>10200</v>
      </c>
      <c r="O97" s="1">
        <f t="shared" si="22"/>
        <v>10200</v>
      </c>
      <c r="P97" s="1">
        <f t="shared" si="23"/>
        <v>10200</v>
      </c>
      <c r="Q97" s="1">
        <f t="shared" si="24"/>
        <v>10200</v>
      </c>
      <c r="R97" s="1">
        <f t="shared" si="25"/>
        <v>10200</v>
      </c>
      <c r="S97" s="1">
        <f t="shared" si="18"/>
        <v>81600</v>
      </c>
      <c r="T97" s="13">
        <f t="shared" si="26"/>
        <v>2.04</v>
      </c>
      <c r="U97" s="1">
        <f>SUM($S$5:S97)</f>
        <v>4166400</v>
      </c>
      <c r="V97" s="10">
        <f t="shared" si="27"/>
        <v>104.16</v>
      </c>
      <c r="X97" s="2">
        <v>93</v>
      </c>
      <c r="Y97" s="11">
        <f t="shared" si="30"/>
        <v>3.67</v>
      </c>
      <c r="Z97" s="11">
        <f t="shared" si="31"/>
        <v>25.689999999999998</v>
      </c>
      <c r="AA97" s="11">
        <f t="shared" si="32"/>
        <v>7.4799999999999995</v>
      </c>
      <c r="AB97" s="3">
        <f t="shared" si="28"/>
        <v>51.379999999999995</v>
      </c>
      <c r="AC97" s="3">
        <f>SUM($AB$5:AB97)</f>
        <v>1858.3600000000001</v>
      </c>
      <c r="AD97">
        <f t="shared" si="33"/>
        <v>2.8434183001472002</v>
      </c>
    </row>
    <row r="98" spans="10:30" x14ac:dyDescent="0.3">
      <c r="J98" s="2">
        <v>94</v>
      </c>
      <c r="K98" s="1">
        <f t="shared" si="29"/>
        <v>10300</v>
      </c>
      <c r="L98" s="1">
        <f t="shared" si="19"/>
        <v>10300</v>
      </c>
      <c r="M98" s="1">
        <f t="shared" si="20"/>
        <v>10300</v>
      </c>
      <c r="N98" s="1">
        <f t="shared" si="21"/>
        <v>10300</v>
      </c>
      <c r="O98" s="1">
        <f t="shared" si="22"/>
        <v>10300</v>
      </c>
      <c r="P98" s="1">
        <f t="shared" si="23"/>
        <v>10300</v>
      </c>
      <c r="Q98" s="1">
        <f t="shared" si="24"/>
        <v>10300</v>
      </c>
      <c r="R98" s="1">
        <f t="shared" si="25"/>
        <v>10300</v>
      </c>
      <c r="S98" s="1">
        <f t="shared" si="18"/>
        <v>82400</v>
      </c>
      <c r="T98" s="13">
        <f t="shared" si="26"/>
        <v>2.06</v>
      </c>
      <c r="U98" s="1">
        <f>SUM($S$5:S98)</f>
        <v>4248800</v>
      </c>
      <c r="V98" s="10">
        <f t="shared" si="27"/>
        <v>106.22</v>
      </c>
      <c r="X98" s="2">
        <v>94</v>
      </c>
      <c r="Y98" s="11">
        <f t="shared" si="30"/>
        <v>3.75</v>
      </c>
      <c r="Z98" s="11">
        <f t="shared" si="31"/>
        <v>26.25</v>
      </c>
      <c r="AA98" s="11">
        <f t="shared" si="32"/>
        <v>7.63</v>
      </c>
      <c r="AB98" s="3">
        <f t="shared" si="28"/>
        <v>52.5</v>
      </c>
      <c r="AC98" s="3">
        <f>SUM($AB$5:AB98)</f>
        <v>1910.8600000000001</v>
      </c>
      <c r="AD98">
        <f t="shared" si="33"/>
        <v>2.8250715684797347</v>
      </c>
    </row>
    <row r="99" spans="10:30" x14ac:dyDescent="0.3">
      <c r="J99" s="2">
        <v>95</v>
      </c>
      <c r="K99" s="1">
        <f t="shared" si="29"/>
        <v>10400</v>
      </c>
      <c r="L99" s="1">
        <f t="shared" si="19"/>
        <v>10400</v>
      </c>
      <c r="M99" s="1">
        <f t="shared" si="20"/>
        <v>10400</v>
      </c>
      <c r="N99" s="1">
        <f t="shared" si="21"/>
        <v>10400</v>
      </c>
      <c r="O99" s="1">
        <f t="shared" si="22"/>
        <v>10400</v>
      </c>
      <c r="P99" s="1">
        <f t="shared" si="23"/>
        <v>10400</v>
      </c>
      <c r="Q99" s="1">
        <f t="shared" si="24"/>
        <v>10400</v>
      </c>
      <c r="R99" s="1">
        <f t="shared" si="25"/>
        <v>10400</v>
      </c>
      <c r="S99" s="1">
        <f t="shared" si="18"/>
        <v>83200</v>
      </c>
      <c r="T99" s="13">
        <f t="shared" si="26"/>
        <v>2.08</v>
      </c>
      <c r="U99" s="1">
        <f>SUM($S$5:S99)</f>
        <v>4332000</v>
      </c>
      <c r="V99" s="10">
        <f t="shared" si="27"/>
        <v>108.3</v>
      </c>
      <c r="X99" s="2">
        <v>95</v>
      </c>
      <c r="Y99" s="11">
        <f t="shared" si="30"/>
        <v>3.8299999999999996</v>
      </c>
      <c r="Z99" s="11">
        <f t="shared" si="31"/>
        <v>26.81</v>
      </c>
      <c r="AA99" s="11">
        <f t="shared" si="32"/>
        <v>7.79</v>
      </c>
      <c r="AB99" s="3">
        <f t="shared" si="28"/>
        <v>53.62</v>
      </c>
      <c r="AC99" s="3">
        <f>SUM($AB$5:AB99)</f>
        <v>1964.48</v>
      </c>
      <c r="AD99">
        <f t="shared" si="33"/>
        <v>2.8060663784892608</v>
      </c>
    </row>
    <row r="100" spans="10:30" x14ac:dyDescent="0.3">
      <c r="J100" s="2">
        <v>96</v>
      </c>
      <c r="K100" s="1">
        <f t="shared" si="29"/>
        <v>10500</v>
      </c>
      <c r="L100" s="1">
        <f t="shared" si="19"/>
        <v>10500</v>
      </c>
      <c r="M100" s="1">
        <f t="shared" si="20"/>
        <v>10500</v>
      </c>
      <c r="N100" s="1">
        <f t="shared" si="21"/>
        <v>10500</v>
      </c>
      <c r="O100" s="1">
        <f t="shared" si="22"/>
        <v>10500</v>
      </c>
      <c r="P100" s="1">
        <f t="shared" si="23"/>
        <v>10500</v>
      </c>
      <c r="Q100" s="1">
        <f t="shared" si="24"/>
        <v>10500</v>
      </c>
      <c r="R100" s="1">
        <f t="shared" si="25"/>
        <v>10500</v>
      </c>
      <c r="S100" s="1">
        <f t="shared" si="18"/>
        <v>84000</v>
      </c>
      <c r="T100" s="13">
        <f t="shared" si="26"/>
        <v>2.1</v>
      </c>
      <c r="U100" s="1">
        <f>SUM($S$5:S100)</f>
        <v>4416000</v>
      </c>
      <c r="V100" s="10">
        <f t="shared" si="27"/>
        <v>110.4</v>
      </c>
      <c r="X100" s="2">
        <v>96</v>
      </c>
      <c r="Y100" s="11">
        <f t="shared" si="30"/>
        <v>3.9099999999999997</v>
      </c>
      <c r="Z100" s="11">
        <f t="shared" si="31"/>
        <v>27.369999999999997</v>
      </c>
      <c r="AA100" s="11">
        <f t="shared" si="32"/>
        <v>7.95</v>
      </c>
      <c r="AB100" s="3">
        <f t="shared" si="28"/>
        <v>54.739999999999995</v>
      </c>
      <c r="AC100" s="3">
        <f>SUM($AB$5:AB100)</f>
        <v>2019.22</v>
      </c>
      <c r="AD100">
        <f t="shared" si="33"/>
        <v>2.7864880273660209</v>
      </c>
    </row>
    <row r="101" spans="10:30" x14ac:dyDescent="0.3">
      <c r="J101" s="2">
        <v>97</v>
      </c>
      <c r="K101" s="1">
        <f t="shared" si="29"/>
        <v>10600</v>
      </c>
      <c r="L101" s="1">
        <f t="shared" si="19"/>
        <v>10600</v>
      </c>
      <c r="M101" s="1">
        <f t="shared" si="20"/>
        <v>10600</v>
      </c>
      <c r="N101" s="1">
        <f t="shared" si="21"/>
        <v>10600</v>
      </c>
      <c r="O101" s="1">
        <f t="shared" si="22"/>
        <v>10600</v>
      </c>
      <c r="P101" s="1">
        <f t="shared" si="23"/>
        <v>10600</v>
      </c>
      <c r="Q101" s="1">
        <f t="shared" si="24"/>
        <v>10600</v>
      </c>
      <c r="R101" s="1">
        <f t="shared" si="25"/>
        <v>10600</v>
      </c>
      <c r="S101" s="1">
        <f t="shared" ref="S101:S104" si="34">SUM(K101:R101)</f>
        <v>84800</v>
      </c>
      <c r="T101" s="13">
        <f t="shared" si="26"/>
        <v>2.12</v>
      </c>
      <c r="U101" s="1">
        <f>SUM($S$5:S101)</f>
        <v>4500800</v>
      </c>
      <c r="V101" s="10">
        <f t="shared" si="27"/>
        <v>112.52</v>
      </c>
      <c r="X101" s="2">
        <v>97</v>
      </c>
      <c r="Y101" s="11">
        <f t="shared" si="30"/>
        <v>4</v>
      </c>
      <c r="Z101" s="11">
        <f t="shared" si="31"/>
        <v>28</v>
      </c>
      <c r="AA101" s="11">
        <f t="shared" si="32"/>
        <v>8.11</v>
      </c>
      <c r="AB101" s="3">
        <f t="shared" si="28"/>
        <v>56</v>
      </c>
      <c r="AC101" s="3">
        <f>SUM($AB$5:AB101)</f>
        <v>2075.2200000000003</v>
      </c>
      <c r="AD101">
        <f t="shared" si="33"/>
        <v>2.7733481245233422</v>
      </c>
    </row>
    <row r="102" spans="10:30" x14ac:dyDescent="0.3">
      <c r="J102" s="2">
        <v>98</v>
      </c>
      <c r="K102" s="1">
        <f t="shared" si="29"/>
        <v>10700</v>
      </c>
      <c r="L102" s="1">
        <f t="shared" si="19"/>
        <v>10700</v>
      </c>
      <c r="M102" s="1">
        <f t="shared" si="20"/>
        <v>10700</v>
      </c>
      <c r="N102" s="1">
        <f t="shared" si="21"/>
        <v>10700</v>
      </c>
      <c r="O102" s="1">
        <f t="shared" si="22"/>
        <v>10700</v>
      </c>
      <c r="P102" s="1">
        <f t="shared" si="23"/>
        <v>10700</v>
      </c>
      <c r="Q102" s="1">
        <f t="shared" si="24"/>
        <v>10700</v>
      </c>
      <c r="R102" s="1">
        <f t="shared" si="25"/>
        <v>10700</v>
      </c>
      <c r="S102" s="1">
        <f t="shared" si="34"/>
        <v>85600</v>
      </c>
      <c r="T102" s="13">
        <f t="shared" si="26"/>
        <v>2.14</v>
      </c>
      <c r="U102" s="1">
        <f>SUM($S$5:S102)</f>
        <v>4586400</v>
      </c>
      <c r="V102" s="10">
        <f t="shared" si="27"/>
        <v>114.66</v>
      </c>
      <c r="X102" s="2">
        <v>98</v>
      </c>
      <c r="Y102" s="11">
        <f t="shared" si="30"/>
        <v>4.09</v>
      </c>
      <c r="Z102" s="11">
        <f t="shared" si="31"/>
        <v>28.63</v>
      </c>
      <c r="AA102" s="11">
        <f t="shared" si="32"/>
        <v>8.2799999999999994</v>
      </c>
      <c r="AB102" s="3">
        <f t="shared" si="28"/>
        <v>57.26</v>
      </c>
      <c r="AC102" s="3">
        <f>SUM($AB$5:AB102)</f>
        <v>2132.4800000000005</v>
      </c>
      <c r="AD102">
        <f t="shared" si="33"/>
        <v>2.7592255278958477</v>
      </c>
    </row>
    <row r="103" spans="10:30" x14ac:dyDescent="0.3">
      <c r="J103" s="2">
        <v>99</v>
      </c>
      <c r="K103" s="1">
        <f t="shared" si="29"/>
        <v>10800</v>
      </c>
      <c r="L103" s="1">
        <f t="shared" si="19"/>
        <v>10800</v>
      </c>
      <c r="M103" s="1">
        <f t="shared" si="20"/>
        <v>10800</v>
      </c>
      <c r="N103" s="1">
        <f t="shared" si="21"/>
        <v>10800</v>
      </c>
      <c r="O103" s="1">
        <f t="shared" si="22"/>
        <v>10800</v>
      </c>
      <c r="P103" s="1">
        <f t="shared" si="23"/>
        <v>10800</v>
      </c>
      <c r="Q103" s="1">
        <f t="shared" si="24"/>
        <v>10800</v>
      </c>
      <c r="R103" s="1">
        <f t="shared" si="25"/>
        <v>10800</v>
      </c>
      <c r="S103" s="1">
        <f t="shared" si="34"/>
        <v>86400</v>
      </c>
      <c r="T103" s="13">
        <f t="shared" si="26"/>
        <v>2.16</v>
      </c>
      <c r="U103" s="1">
        <f>SUM($S$5:S103)</f>
        <v>4672800</v>
      </c>
      <c r="V103" s="10">
        <f t="shared" si="27"/>
        <v>116.82</v>
      </c>
      <c r="X103" s="2">
        <v>99</v>
      </c>
      <c r="Y103" s="11">
        <f t="shared" si="30"/>
        <v>4.18</v>
      </c>
      <c r="Z103" s="11">
        <f t="shared" si="31"/>
        <v>29.259999999999998</v>
      </c>
      <c r="AA103" s="11">
        <f t="shared" si="32"/>
        <v>8.4499999999999993</v>
      </c>
      <c r="AB103" s="3">
        <f t="shared" si="28"/>
        <v>58.519999999999996</v>
      </c>
      <c r="AC103" s="3">
        <f>SUM($AB$5:AB103)</f>
        <v>2191.0000000000005</v>
      </c>
      <c r="AD103">
        <f t="shared" si="33"/>
        <v>2.7442226890756287</v>
      </c>
    </row>
    <row r="104" spans="10:30" x14ac:dyDescent="0.3">
      <c r="J104" s="2">
        <v>100</v>
      </c>
      <c r="K104" s="1">
        <f t="shared" si="29"/>
        <v>10900</v>
      </c>
      <c r="L104" s="1">
        <f t="shared" si="19"/>
        <v>10900</v>
      </c>
      <c r="M104" s="1">
        <f t="shared" si="20"/>
        <v>10900</v>
      </c>
      <c r="N104" s="1">
        <f t="shared" si="21"/>
        <v>10900</v>
      </c>
      <c r="O104" s="1">
        <f t="shared" si="22"/>
        <v>10900</v>
      </c>
      <c r="P104" s="1">
        <f t="shared" si="23"/>
        <v>10900</v>
      </c>
      <c r="Q104" s="1">
        <f t="shared" si="24"/>
        <v>10900</v>
      </c>
      <c r="R104" s="1">
        <f t="shared" si="25"/>
        <v>10900</v>
      </c>
      <c r="S104" s="1">
        <f t="shared" si="34"/>
        <v>87200</v>
      </c>
      <c r="T104" s="13">
        <f t="shared" si="26"/>
        <v>2.1800000000000002</v>
      </c>
      <c r="U104" s="1">
        <f>SUM($S$5:S104)</f>
        <v>4760000</v>
      </c>
      <c r="V104" s="10">
        <f t="shared" si="27"/>
        <v>119</v>
      </c>
      <c r="X104" s="2">
        <v>100</v>
      </c>
      <c r="Y104" s="11">
        <f t="shared" si="30"/>
        <v>4.2699999999999996</v>
      </c>
      <c r="Z104" s="11">
        <f t="shared" si="31"/>
        <v>29.889999999999997</v>
      </c>
      <c r="AA104" s="11">
        <f t="shared" si="32"/>
        <v>8.6199999999999992</v>
      </c>
      <c r="AB104" s="3">
        <f t="shared" si="28"/>
        <v>59.779999999999994</v>
      </c>
      <c r="AC104" s="3">
        <f>SUM($AB$5:AB104)</f>
        <v>2250.7800000000007</v>
      </c>
      <c r="AD104">
        <f t="shared" si="33"/>
        <v>2.7284345047923408</v>
      </c>
    </row>
    <row r="105" spans="10:30" x14ac:dyDescent="0.3">
      <c r="J105" s="2">
        <v>101</v>
      </c>
      <c r="K105" s="1">
        <f t="shared" ref="K105:K168" si="35">K104+100</f>
        <v>11000</v>
      </c>
      <c r="L105" s="1">
        <f t="shared" si="19"/>
        <v>11000</v>
      </c>
      <c r="M105" s="1">
        <f t="shared" ref="M105:M168" si="36">K105</f>
        <v>11000</v>
      </c>
      <c r="N105" s="1">
        <f t="shared" ref="N105:N168" si="37">K105</f>
        <v>11000</v>
      </c>
      <c r="O105" s="1">
        <f t="shared" ref="O105:O168" si="38">K105</f>
        <v>11000</v>
      </c>
      <c r="P105" s="1">
        <f t="shared" ref="P105:P168" si="39">K105</f>
        <v>11000</v>
      </c>
      <c r="Q105" s="1">
        <f t="shared" ref="Q105:Q168" si="40">K105</f>
        <v>11000</v>
      </c>
      <c r="R105" s="1">
        <f t="shared" ref="R105:R168" si="41">K105</f>
        <v>11000</v>
      </c>
      <c r="S105" s="1">
        <f t="shared" ref="S105:S168" si="42">SUM(K105:R105)</f>
        <v>88000</v>
      </c>
      <c r="T105" s="13">
        <f t="shared" si="26"/>
        <v>2.2000000000000002</v>
      </c>
      <c r="U105" s="1">
        <f>SUM($S$5:S105)</f>
        <v>4848000</v>
      </c>
      <c r="V105" s="10">
        <f t="shared" si="27"/>
        <v>121.2</v>
      </c>
      <c r="X105" s="2">
        <v>101</v>
      </c>
      <c r="Y105" s="11">
        <f t="shared" si="30"/>
        <v>4.3599999999999994</v>
      </c>
      <c r="Z105" s="11">
        <f t="shared" si="31"/>
        <v>30.519999999999996</v>
      </c>
      <c r="AA105" s="11">
        <f t="shared" si="32"/>
        <v>8.7999999999999989</v>
      </c>
      <c r="AB105" s="3">
        <f t="shared" si="28"/>
        <v>61.039999999999992</v>
      </c>
      <c r="AC105" s="3">
        <f>SUM($AB$5:AB105)</f>
        <v>2311.8200000000006</v>
      </c>
      <c r="AD105">
        <f t="shared" ref="AD105:AD168" si="43">((AC105-AC104)/AC104)*100</f>
        <v>2.7119487466567125</v>
      </c>
    </row>
    <row r="106" spans="10:30" x14ac:dyDescent="0.3">
      <c r="J106" s="2">
        <v>102</v>
      </c>
      <c r="K106" s="1">
        <f t="shared" si="35"/>
        <v>11100</v>
      </c>
      <c r="L106" s="1">
        <f t="shared" si="19"/>
        <v>11100</v>
      </c>
      <c r="M106" s="1">
        <f t="shared" si="36"/>
        <v>11100</v>
      </c>
      <c r="N106" s="1">
        <f t="shared" si="37"/>
        <v>11100</v>
      </c>
      <c r="O106" s="1">
        <f t="shared" si="38"/>
        <v>11100</v>
      </c>
      <c r="P106" s="1">
        <f t="shared" si="39"/>
        <v>11100</v>
      </c>
      <c r="Q106" s="1">
        <f t="shared" si="40"/>
        <v>11100</v>
      </c>
      <c r="R106" s="1">
        <f t="shared" si="41"/>
        <v>11100</v>
      </c>
      <c r="S106" s="1">
        <f t="shared" si="42"/>
        <v>88800</v>
      </c>
      <c r="T106" s="13">
        <f t="shared" si="26"/>
        <v>2.2200000000000002</v>
      </c>
      <c r="U106" s="1">
        <f>SUM($S$5:S106)</f>
        <v>4936800</v>
      </c>
      <c r="V106" s="10">
        <f t="shared" si="27"/>
        <v>123.42</v>
      </c>
      <c r="X106" s="2">
        <v>102</v>
      </c>
      <c r="Y106" s="11">
        <f t="shared" si="30"/>
        <v>4.45</v>
      </c>
      <c r="Z106" s="11">
        <f t="shared" si="31"/>
        <v>31.150000000000002</v>
      </c>
      <c r="AA106" s="11">
        <f t="shared" si="32"/>
        <v>8.98</v>
      </c>
      <c r="AB106" s="3">
        <f t="shared" si="28"/>
        <v>62.300000000000004</v>
      </c>
      <c r="AC106" s="3">
        <f>SUM($AB$5:AB106)</f>
        <v>2374.1200000000008</v>
      </c>
      <c r="AD106">
        <f t="shared" si="43"/>
        <v>2.6948464845879077</v>
      </c>
    </row>
    <row r="107" spans="10:30" x14ac:dyDescent="0.3">
      <c r="J107" s="2">
        <v>103</v>
      </c>
      <c r="K107" s="1">
        <f t="shared" si="35"/>
        <v>11200</v>
      </c>
      <c r="L107" s="1">
        <f t="shared" si="19"/>
        <v>11200</v>
      </c>
      <c r="M107" s="1">
        <f t="shared" si="36"/>
        <v>11200</v>
      </c>
      <c r="N107" s="1">
        <f t="shared" si="37"/>
        <v>11200</v>
      </c>
      <c r="O107" s="1">
        <f t="shared" si="38"/>
        <v>11200</v>
      </c>
      <c r="P107" s="1">
        <f t="shared" si="39"/>
        <v>11200</v>
      </c>
      <c r="Q107" s="1">
        <f t="shared" si="40"/>
        <v>11200</v>
      </c>
      <c r="R107" s="1">
        <f t="shared" si="41"/>
        <v>11200</v>
      </c>
      <c r="S107" s="1">
        <f t="shared" si="42"/>
        <v>89600</v>
      </c>
      <c r="T107" s="13">
        <f t="shared" si="26"/>
        <v>2.2400000000000002</v>
      </c>
      <c r="U107" s="1">
        <f>SUM($S$5:S107)</f>
        <v>5026400</v>
      </c>
      <c r="V107" s="10">
        <f t="shared" si="27"/>
        <v>125.66</v>
      </c>
      <c r="X107" s="2">
        <v>103</v>
      </c>
      <c r="Y107" s="11">
        <f t="shared" si="30"/>
        <v>4.55</v>
      </c>
      <c r="Z107" s="11">
        <f t="shared" si="31"/>
        <v>31.849999999999998</v>
      </c>
      <c r="AA107" s="11">
        <f t="shared" si="32"/>
        <v>9.16</v>
      </c>
      <c r="AB107" s="3">
        <f t="shared" si="28"/>
        <v>63.699999999999996</v>
      </c>
      <c r="AC107" s="3">
        <f>SUM($AB$5:AB107)</f>
        <v>2437.8200000000006</v>
      </c>
      <c r="AD107">
        <f t="shared" si="43"/>
        <v>2.6830994221016544</v>
      </c>
    </row>
    <row r="108" spans="10:30" x14ac:dyDescent="0.3">
      <c r="J108" s="2">
        <v>104</v>
      </c>
      <c r="K108" s="1">
        <f t="shared" si="35"/>
        <v>11300</v>
      </c>
      <c r="L108" s="1">
        <f t="shared" si="19"/>
        <v>11300</v>
      </c>
      <c r="M108" s="1">
        <f t="shared" si="36"/>
        <v>11300</v>
      </c>
      <c r="N108" s="1">
        <f t="shared" si="37"/>
        <v>11300</v>
      </c>
      <c r="O108" s="1">
        <f t="shared" si="38"/>
        <v>11300</v>
      </c>
      <c r="P108" s="1">
        <f t="shared" si="39"/>
        <v>11300</v>
      </c>
      <c r="Q108" s="1">
        <f t="shared" si="40"/>
        <v>11300</v>
      </c>
      <c r="R108" s="1">
        <f t="shared" si="41"/>
        <v>11300</v>
      </c>
      <c r="S108" s="1">
        <f t="shared" si="42"/>
        <v>90400</v>
      </c>
      <c r="T108" s="13">
        <f t="shared" si="26"/>
        <v>2.2599999999999998</v>
      </c>
      <c r="U108" s="1">
        <f>SUM($S$5:S108)</f>
        <v>5116800</v>
      </c>
      <c r="V108" s="10">
        <f t="shared" si="27"/>
        <v>127.92</v>
      </c>
      <c r="X108" s="2">
        <v>104</v>
      </c>
      <c r="Y108" s="11">
        <f t="shared" si="30"/>
        <v>4.6499999999999995</v>
      </c>
      <c r="Z108" s="11">
        <f t="shared" si="31"/>
        <v>32.549999999999997</v>
      </c>
      <c r="AA108" s="11">
        <f t="shared" si="32"/>
        <v>9.35</v>
      </c>
      <c r="AB108" s="3">
        <f t="shared" si="28"/>
        <v>65.099999999999994</v>
      </c>
      <c r="AC108" s="3">
        <f>SUM($AB$5:AB108)</f>
        <v>2502.9200000000005</v>
      </c>
      <c r="AD108">
        <f t="shared" si="43"/>
        <v>2.6704186527307141</v>
      </c>
    </row>
    <row r="109" spans="10:30" x14ac:dyDescent="0.3">
      <c r="J109" s="2">
        <v>105</v>
      </c>
      <c r="K109" s="1">
        <f t="shared" si="35"/>
        <v>11400</v>
      </c>
      <c r="L109" s="1">
        <f t="shared" si="19"/>
        <v>11400</v>
      </c>
      <c r="M109" s="1">
        <f t="shared" si="36"/>
        <v>11400</v>
      </c>
      <c r="N109" s="1">
        <f t="shared" si="37"/>
        <v>11400</v>
      </c>
      <c r="O109" s="1">
        <f t="shared" si="38"/>
        <v>11400</v>
      </c>
      <c r="P109" s="1">
        <f t="shared" si="39"/>
        <v>11400</v>
      </c>
      <c r="Q109" s="1">
        <f t="shared" si="40"/>
        <v>11400</v>
      </c>
      <c r="R109" s="1">
        <f t="shared" si="41"/>
        <v>11400</v>
      </c>
      <c r="S109" s="1">
        <f t="shared" si="42"/>
        <v>91200</v>
      </c>
      <c r="T109" s="13">
        <f t="shared" si="26"/>
        <v>2.2799999999999998</v>
      </c>
      <c r="U109" s="1">
        <f>SUM($S$5:S109)</f>
        <v>5208000</v>
      </c>
      <c r="V109" s="10">
        <f t="shared" si="27"/>
        <v>130.19999999999999</v>
      </c>
      <c r="X109" s="2">
        <v>105</v>
      </c>
      <c r="Y109" s="11">
        <f t="shared" si="30"/>
        <v>4.75</v>
      </c>
      <c r="Z109" s="11">
        <f t="shared" si="31"/>
        <v>33.25</v>
      </c>
      <c r="AA109" s="11">
        <f t="shared" si="32"/>
        <v>9.5399999999999991</v>
      </c>
      <c r="AB109" s="3">
        <f t="shared" si="28"/>
        <v>66.5</v>
      </c>
      <c r="AC109" s="3">
        <f>SUM($AB$5:AB109)</f>
        <v>2569.4200000000005</v>
      </c>
      <c r="AD109">
        <f t="shared" si="43"/>
        <v>2.656896744602304</v>
      </c>
    </row>
    <row r="110" spans="10:30" x14ac:dyDescent="0.3">
      <c r="J110" s="2">
        <v>106</v>
      </c>
      <c r="K110" s="1">
        <f t="shared" si="35"/>
        <v>11500</v>
      </c>
      <c r="L110" s="1">
        <f t="shared" si="19"/>
        <v>11500</v>
      </c>
      <c r="M110" s="1">
        <f t="shared" si="36"/>
        <v>11500</v>
      </c>
      <c r="N110" s="1">
        <f t="shared" si="37"/>
        <v>11500</v>
      </c>
      <c r="O110" s="1">
        <f t="shared" si="38"/>
        <v>11500</v>
      </c>
      <c r="P110" s="1">
        <f t="shared" si="39"/>
        <v>11500</v>
      </c>
      <c r="Q110" s="1">
        <f t="shared" si="40"/>
        <v>11500</v>
      </c>
      <c r="R110" s="1">
        <f t="shared" si="41"/>
        <v>11500</v>
      </c>
      <c r="S110" s="1">
        <f t="shared" si="42"/>
        <v>92000</v>
      </c>
      <c r="T110" s="13">
        <f t="shared" si="26"/>
        <v>2.2999999999999998</v>
      </c>
      <c r="U110" s="1">
        <f>SUM($S$5:S110)</f>
        <v>5300000</v>
      </c>
      <c r="V110" s="10">
        <f t="shared" si="27"/>
        <v>132.5</v>
      </c>
      <c r="X110" s="2">
        <v>106</v>
      </c>
      <c r="Y110" s="11">
        <f t="shared" si="30"/>
        <v>4.8499999999999996</v>
      </c>
      <c r="Z110" s="11">
        <f t="shared" si="31"/>
        <v>33.949999999999996</v>
      </c>
      <c r="AA110" s="11">
        <f t="shared" si="32"/>
        <v>9.74</v>
      </c>
      <c r="AB110" s="3">
        <f t="shared" si="28"/>
        <v>67.899999999999991</v>
      </c>
      <c r="AC110" s="3">
        <f>SUM($AB$5:AB110)</f>
        <v>2637.3200000000006</v>
      </c>
      <c r="AD110">
        <f t="shared" si="43"/>
        <v>2.6426197351931595</v>
      </c>
    </row>
    <row r="111" spans="10:30" x14ac:dyDescent="0.3">
      <c r="J111" s="2">
        <v>107</v>
      </c>
      <c r="K111" s="1">
        <f t="shared" si="35"/>
        <v>11600</v>
      </c>
      <c r="L111" s="1">
        <f t="shared" si="19"/>
        <v>11600</v>
      </c>
      <c r="M111" s="1">
        <f t="shared" si="36"/>
        <v>11600</v>
      </c>
      <c r="N111" s="1">
        <f t="shared" si="37"/>
        <v>11600</v>
      </c>
      <c r="O111" s="1">
        <f t="shared" si="38"/>
        <v>11600</v>
      </c>
      <c r="P111" s="1">
        <f t="shared" si="39"/>
        <v>11600</v>
      </c>
      <c r="Q111" s="1">
        <f t="shared" si="40"/>
        <v>11600</v>
      </c>
      <c r="R111" s="1">
        <f t="shared" si="41"/>
        <v>11600</v>
      </c>
      <c r="S111" s="1">
        <f t="shared" si="42"/>
        <v>92800</v>
      </c>
      <c r="T111" s="13">
        <f t="shared" si="26"/>
        <v>2.3199999999999998</v>
      </c>
      <c r="U111" s="1">
        <f>SUM($S$5:S111)</f>
        <v>5392800</v>
      </c>
      <c r="V111" s="10">
        <f t="shared" si="27"/>
        <v>134.82</v>
      </c>
      <c r="X111" s="2">
        <v>107</v>
      </c>
      <c r="Y111" s="11">
        <f t="shared" si="30"/>
        <v>4.95</v>
      </c>
      <c r="Z111" s="11">
        <f t="shared" si="31"/>
        <v>34.65</v>
      </c>
      <c r="AA111" s="11">
        <f t="shared" si="32"/>
        <v>9.94</v>
      </c>
      <c r="AB111" s="3">
        <f t="shared" si="28"/>
        <v>69.3</v>
      </c>
      <c r="AC111" s="3">
        <f>SUM($AB$5:AB111)</f>
        <v>2706.6200000000008</v>
      </c>
      <c r="AD111">
        <f t="shared" si="43"/>
        <v>2.6276674806242761</v>
      </c>
    </row>
    <row r="112" spans="10:30" x14ac:dyDescent="0.3">
      <c r="J112" s="2">
        <v>108</v>
      </c>
      <c r="K112" s="1">
        <f t="shared" si="35"/>
        <v>11700</v>
      </c>
      <c r="L112" s="1">
        <f t="shared" si="19"/>
        <v>11700</v>
      </c>
      <c r="M112" s="1">
        <f t="shared" si="36"/>
        <v>11700</v>
      </c>
      <c r="N112" s="1">
        <f t="shared" si="37"/>
        <v>11700</v>
      </c>
      <c r="O112" s="1">
        <f t="shared" si="38"/>
        <v>11700</v>
      </c>
      <c r="P112" s="1">
        <f t="shared" si="39"/>
        <v>11700</v>
      </c>
      <c r="Q112" s="1">
        <f t="shared" si="40"/>
        <v>11700</v>
      </c>
      <c r="R112" s="1">
        <f t="shared" si="41"/>
        <v>11700</v>
      </c>
      <c r="S112" s="1">
        <f t="shared" si="42"/>
        <v>93600</v>
      </c>
      <c r="T112" s="13">
        <f t="shared" si="26"/>
        <v>2.34</v>
      </c>
      <c r="U112" s="1">
        <f>SUM($S$5:S112)</f>
        <v>5486400</v>
      </c>
      <c r="V112" s="10">
        <f t="shared" si="27"/>
        <v>137.16</v>
      </c>
      <c r="X112" s="2">
        <v>108</v>
      </c>
      <c r="Y112" s="11">
        <f t="shared" si="30"/>
        <v>5.0599999999999996</v>
      </c>
      <c r="Z112" s="11">
        <f t="shared" si="31"/>
        <v>35.419999999999995</v>
      </c>
      <c r="AA112" s="11">
        <f t="shared" si="32"/>
        <v>10.14</v>
      </c>
      <c r="AB112" s="3">
        <f t="shared" si="28"/>
        <v>70.839999999999989</v>
      </c>
      <c r="AC112" s="3">
        <f>SUM($AB$5:AB112)</f>
        <v>2777.4600000000009</v>
      </c>
      <c r="AD112">
        <f t="shared" si="43"/>
        <v>2.6172865049397447</v>
      </c>
    </row>
    <row r="113" spans="10:30" x14ac:dyDescent="0.3">
      <c r="J113" s="2">
        <v>109</v>
      </c>
      <c r="K113" s="1">
        <f t="shared" si="35"/>
        <v>11800</v>
      </c>
      <c r="L113" s="1">
        <f t="shared" si="19"/>
        <v>11800</v>
      </c>
      <c r="M113" s="1">
        <f t="shared" si="36"/>
        <v>11800</v>
      </c>
      <c r="N113" s="1">
        <f t="shared" si="37"/>
        <v>11800</v>
      </c>
      <c r="O113" s="1">
        <f t="shared" si="38"/>
        <v>11800</v>
      </c>
      <c r="P113" s="1">
        <f t="shared" si="39"/>
        <v>11800</v>
      </c>
      <c r="Q113" s="1">
        <f t="shared" si="40"/>
        <v>11800</v>
      </c>
      <c r="R113" s="1">
        <f t="shared" si="41"/>
        <v>11800</v>
      </c>
      <c r="S113" s="1">
        <f t="shared" si="42"/>
        <v>94400</v>
      </c>
      <c r="T113" s="13">
        <f t="shared" si="26"/>
        <v>2.36</v>
      </c>
      <c r="U113" s="1">
        <f>SUM($S$5:S113)</f>
        <v>5580800</v>
      </c>
      <c r="V113" s="10">
        <f t="shared" si="27"/>
        <v>139.52000000000001</v>
      </c>
      <c r="X113" s="2">
        <v>109</v>
      </c>
      <c r="Y113" s="11">
        <f t="shared" si="30"/>
        <v>5.17</v>
      </c>
      <c r="Z113" s="11">
        <f t="shared" si="31"/>
        <v>36.19</v>
      </c>
      <c r="AA113" s="11">
        <f t="shared" si="32"/>
        <v>10.35</v>
      </c>
      <c r="AB113" s="3">
        <f t="shared" si="28"/>
        <v>72.38</v>
      </c>
      <c r="AC113" s="3">
        <f>SUM($AB$5:AB113)</f>
        <v>2849.8400000000011</v>
      </c>
      <c r="AD113">
        <f t="shared" si="43"/>
        <v>2.6059781238973767</v>
      </c>
    </row>
    <row r="114" spans="10:30" x14ac:dyDescent="0.3">
      <c r="J114" s="2">
        <v>110</v>
      </c>
      <c r="K114" s="1">
        <f t="shared" si="35"/>
        <v>11900</v>
      </c>
      <c r="L114" s="1">
        <f t="shared" si="19"/>
        <v>11900</v>
      </c>
      <c r="M114" s="1">
        <f t="shared" si="36"/>
        <v>11900</v>
      </c>
      <c r="N114" s="1">
        <f t="shared" si="37"/>
        <v>11900</v>
      </c>
      <c r="O114" s="1">
        <f t="shared" si="38"/>
        <v>11900</v>
      </c>
      <c r="P114" s="1">
        <f t="shared" si="39"/>
        <v>11900</v>
      </c>
      <c r="Q114" s="1">
        <f t="shared" si="40"/>
        <v>11900</v>
      </c>
      <c r="R114" s="1">
        <f t="shared" si="41"/>
        <v>11900</v>
      </c>
      <c r="S114" s="1">
        <f t="shared" si="42"/>
        <v>95200</v>
      </c>
      <c r="T114" s="13">
        <f t="shared" si="26"/>
        <v>2.38</v>
      </c>
      <c r="U114" s="1">
        <f>SUM($S$5:S114)</f>
        <v>5676000</v>
      </c>
      <c r="V114" s="10">
        <f t="shared" si="27"/>
        <v>141.9</v>
      </c>
      <c r="X114" s="2">
        <v>110</v>
      </c>
      <c r="Y114" s="11">
        <f t="shared" si="30"/>
        <v>5.2799999999999994</v>
      </c>
      <c r="Z114" s="11">
        <f t="shared" si="31"/>
        <v>36.959999999999994</v>
      </c>
      <c r="AA114" s="11">
        <f t="shared" si="32"/>
        <v>10.56</v>
      </c>
      <c r="AB114" s="3">
        <f t="shared" si="28"/>
        <v>73.919999999999987</v>
      </c>
      <c r="AC114" s="3">
        <f>SUM($AB$5:AB114)</f>
        <v>2923.7600000000011</v>
      </c>
      <c r="AD114">
        <f t="shared" si="43"/>
        <v>2.5938298290430355</v>
      </c>
    </row>
    <row r="115" spans="10:30" x14ac:dyDescent="0.3">
      <c r="J115" s="2">
        <v>111</v>
      </c>
      <c r="K115" s="1">
        <f t="shared" si="35"/>
        <v>12000</v>
      </c>
      <c r="L115" s="1">
        <f t="shared" si="19"/>
        <v>12000</v>
      </c>
      <c r="M115" s="1">
        <f t="shared" si="36"/>
        <v>12000</v>
      </c>
      <c r="N115" s="1">
        <f t="shared" si="37"/>
        <v>12000</v>
      </c>
      <c r="O115" s="1">
        <f t="shared" si="38"/>
        <v>12000</v>
      </c>
      <c r="P115" s="1">
        <f t="shared" si="39"/>
        <v>12000</v>
      </c>
      <c r="Q115" s="1">
        <f t="shared" si="40"/>
        <v>12000</v>
      </c>
      <c r="R115" s="1">
        <f t="shared" si="41"/>
        <v>12000</v>
      </c>
      <c r="S115" s="1">
        <f t="shared" si="42"/>
        <v>96000</v>
      </c>
      <c r="T115" s="13">
        <f t="shared" si="26"/>
        <v>2.4</v>
      </c>
      <c r="U115" s="1">
        <f>SUM($S$5:S115)</f>
        <v>5772000</v>
      </c>
      <c r="V115" s="10">
        <f t="shared" si="27"/>
        <v>144.30000000000001</v>
      </c>
      <c r="X115" s="2">
        <v>111</v>
      </c>
      <c r="Y115" s="11">
        <f t="shared" si="30"/>
        <v>5.39</v>
      </c>
      <c r="Z115" s="11">
        <f t="shared" si="31"/>
        <v>37.729999999999997</v>
      </c>
      <c r="AA115" s="11">
        <f t="shared" si="32"/>
        <v>10.78</v>
      </c>
      <c r="AB115" s="3">
        <f t="shared" si="28"/>
        <v>75.459999999999994</v>
      </c>
      <c r="AC115" s="3">
        <f>SUM($AB$5:AB115)</f>
        <v>2999.2200000000012</v>
      </c>
      <c r="AD115">
        <f t="shared" si="43"/>
        <v>2.5809231947902704</v>
      </c>
    </row>
    <row r="116" spans="10:30" x14ac:dyDescent="0.3">
      <c r="J116" s="2">
        <v>112</v>
      </c>
      <c r="K116" s="1">
        <f t="shared" si="35"/>
        <v>12100</v>
      </c>
      <c r="L116" s="1">
        <f t="shared" si="19"/>
        <v>12100</v>
      </c>
      <c r="M116" s="1">
        <f t="shared" si="36"/>
        <v>12100</v>
      </c>
      <c r="N116" s="1">
        <f t="shared" si="37"/>
        <v>12100</v>
      </c>
      <c r="O116" s="1">
        <f t="shared" si="38"/>
        <v>12100</v>
      </c>
      <c r="P116" s="1">
        <f t="shared" si="39"/>
        <v>12100</v>
      </c>
      <c r="Q116" s="1">
        <f t="shared" si="40"/>
        <v>12100</v>
      </c>
      <c r="R116" s="1">
        <f t="shared" si="41"/>
        <v>12100</v>
      </c>
      <c r="S116" s="1">
        <f t="shared" si="42"/>
        <v>96800</v>
      </c>
      <c r="T116" s="13">
        <f t="shared" si="26"/>
        <v>2.42</v>
      </c>
      <c r="U116" s="1">
        <f>SUM($S$5:S116)</f>
        <v>5868800</v>
      </c>
      <c r="V116" s="10">
        <f t="shared" si="27"/>
        <v>146.72</v>
      </c>
      <c r="X116" s="2">
        <v>112</v>
      </c>
      <c r="Y116" s="11">
        <f t="shared" si="30"/>
        <v>5.5</v>
      </c>
      <c r="Z116" s="11">
        <f t="shared" si="31"/>
        <v>38.5</v>
      </c>
      <c r="AA116" s="11">
        <f t="shared" si="32"/>
        <v>11</v>
      </c>
      <c r="AB116" s="3">
        <f t="shared" si="28"/>
        <v>77</v>
      </c>
      <c r="AC116" s="3">
        <f>SUM($AB$5:AB116)</f>
        <v>3076.2200000000012</v>
      </c>
      <c r="AD116">
        <f t="shared" si="43"/>
        <v>2.5673341735517892</v>
      </c>
    </row>
    <row r="117" spans="10:30" x14ac:dyDescent="0.3">
      <c r="J117" s="2">
        <v>113</v>
      </c>
      <c r="K117" s="1">
        <f t="shared" si="35"/>
        <v>12200</v>
      </c>
      <c r="L117" s="1">
        <f t="shared" si="19"/>
        <v>12200</v>
      </c>
      <c r="M117" s="1">
        <f t="shared" si="36"/>
        <v>12200</v>
      </c>
      <c r="N117" s="1">
        <f t="shared" si="37"/>
        <v>12200</v>
      </c>
      <c r="O117" s="1">
        <f t="shared" si="38"/>
        <v>12200</v>
      </c>
      <c r="P117" s="1">
        <f t="shared" si="39"/>
        <v>12200</v>
      </c>
      <c r="Q117" s="1">
        <f t="shared" si="40"/>
        <v>12200</v>
      </c>
      <c r="R117" s="1">
        <f t="shared" si="41"/>
        <v>12200</v>
      </c>
      <c r="S117" s="1">
        <f t="shared" si="42"/>
        <v>97600</v>
      </c>
      <c r="T117" s="13">
        <f t="shared" si="26"/>
        <v>2.44</v>
      </c>
      <c r="U117" s="1">
        <f>SUM($S$5:S117)</f>
        <v>5966400</v>
      </c>
      <c r="V117" s="10">
        <f t="shared" si="27"/>
        <v>149.16</v>
      </c>
      <c r="X117" s="2">
        <v>113</v>
      </c>
      <c r="Y117" s="11">
        <f t="shared" si="30"/>
        <v>5.62</v>
      </c>
      <c r="Z117" s="11">
        <f t="shared" si="31"/>
        <v>39.340000000000003</v>
      </c>
      <c r="AA117" s="11">
        <f t="shared" si="32"/>
        <v>11.22</v>
      </c>
      <c r="AB117" s="3">
        <f t="shared" si="28"/>
        <v>78.680000000000007</v>
      </c>
      <c r="AC117" s="3">
        <f>SUM($AB$5:AB117)</f>
        <v>3154.900000000001</v>
      </c>
      <c r="AD117">
        <f t="shared" si="43"/>
        <v>2.5576844308924525</v>
      </c>
    </row>
    <row r="118" spans="10:30" x14ac:dyDescent="0.3">
      <c r="J118" s="2">
        <v>114</v>
      </c>
      <c r="K118" s="1">
        <f t="shared" si="35"/>
        <v>12300</v>
      </c>
      <c r="L118" s="1">
        <f t="shared" si="19"/>
        <v>12300</v>
      </c>
      <c r="M118" s="1">
        <f t="shared" si="36"/>
        <v>12300</v>
      </c>
      <c r="N118" s="1">
        <f t="shared" si="37"/>
        <v>12300</v>
      </c>
      <c r="O118" s="1">
        <f t="shared" si="38"/>
        <v>12300</v>
      </c>
      <c r="P118" s="1">
        <f t="shared" si="39"/>
        <v>12300</v>
      </c>
      <c r="Q118" s="1">
        <f t="shared" si="40"/>
        <v>12300</v>
      </c>
      <c r="R118" s="1">
        <f t="shared" si="41"/>
        <v>12300</v>
      </c>
      <c r="S118" s="1">
        <f t="shared" si="42"/>
        <v>98400</v>
      </c>
      <c r="T118" s="13">
        <f t="shared" si="26"/>
        <v>2.46</v>
      </c>
      <c r="U118" s="1">
        <f>SUM($S$5:S118)</f>
        <v>6064800</v>
      </c>
      <c r="V118" s="10">
        <f t="shared" si="27"/>
        <v>151.62</v>
      </c>
      <c r="X118" s="2">
        <v>114</v>
      </c>
      <c r="Y118" s="11">
        <f t="shared" si="30"/>
        <v>5.74</v>
      </c>
      <c r="Z118" s="11">
        <f t="shared" si="31"/>
        <v>40.18</v>
      </c>
      <c r="AA118" s="11">
        <f t="shared" si="32"/>
        <v>11.45</v>
      </c>
      <c r="AB118" s="3">
        <f t="shared" si="28"/>
        <v>80.36</v>
      </c>
      <c r="AC118" s="3">
        <f>SUM($AB$5:AB118)</f>
        <v>3235.2600000000011</v>
      </c>
      <c r="AD118">
        <f t="shared" si="43"/>
        <v>2.5471488795207486</v>
      </c>
    </row>
    <row r="119" spans="10:30" x14ac:dyDescent="0.3">
      <c r="J119" s="2">
        <v>115</v>
      </c>
      <c r="K119" s="1">
        <f t="shared" si="35"/>
        <v>12400</v>
      </c>
      <c r="L119" s="1">
        <f t="shared" si="19"/>
        <v>12400</v>
      </c>
      <c r="M119" s="1">
        <f t="shared" si="36"/>
        <v>12400</v>
      </c>
      <c r="N119" s="1">
        <f t="shared" si="37"/>
        <v>12400</v>
      </c>
      <c r="O119" s="1">
        <f t="shared" si="38"/>
        <v>12400</v>
      </c>
      <c r="P119" s="1">
        <f t="shared" si="39"/>
        <v>12400</v>
      </c>
      <c r="Q119" s="1">
        <f t="shared" si="40"/>
        <v>12400</v>
      </c>
      <c r="R119" s="1">
        <f t="shared" si="41"/>
        <v>12400</v>
      </c>
      <c r="S119" s="1">
        <f t="shared" si="42"/>
        <v>99200</v>
      </c>
      <c r="T119" s="13">
        <f t="shared" si="26"/>
        <v>2.48</v>
      </c>
      <c r="U119" s="1">
        <f>SUM($S$5:S119)</f>
        <v>6164000</v>
      </c>
      <c r="V119" s="10">
        <f t="shared" si="27"/>
        <v>154.1</v>
      </c>
      <c r="X119" s="2">
        <v>115</v>
      </c>
      <c r="Y119" s="11">
        <f t="shared" si="30"/>
        <v>5.8599999999999994</v>
      </c>
      <c r="Z119" s="11">
        <f t="shared" si="31"/>
        <v>41.019999999999996</v>
      </c>
      <c r="AA119" s="11">
        <f t="shared" si="32"/>
        <v>11.68</v>
      </c>
      <c r="AB119" s="3">
        <f t="shared" si="28"/>
        <v>82.039999999999992</v>
      </c>
      <c r="AC119" s="3">
        <f>SUM($AB$5:AB119)</f>
        <v>3317.3000000000011</v>
      </c>
      <c r="AD119">
        <f t="shared" si="43"/>
        <v>2.5358085594357158</v>
      </c>
    </row>
    <row r="120" spans="10:30" x14ac:dyDescent="0.3">
      <c r="J120" s="2">
        <v>116</v>
      </c>
      <c r="K120" s="1">
        <f t="shared" si="35"/>
        <v>12500</v>
      </c>
      <c r="L120" s="1">
        <f t="shared" si="19"/>
        <v>12500</v>
      </c>
      <c r="M120" s="1">
        <f t="shared" si="36"/>
        <v>12500</v>
      </c>
      <c r="N120" s="1">
        <f t="shared" si="37"/>
        <v>12500</v>
      </c>
      <c r="O120" s="1">
        <f t="shared" si="38"/>
        <v>12500</v>
      </c>
      <c r="P120" s="1">
        <f t="shared" si="39"/>
        <v>12500</v>
      </c>
      <c r="Q120" s="1">
        <f t="shared" si="40"/>
        <v>12500</v>
      </c>
      <c r="R120" s="1">
        <f t="shared" si="41"/>
        <v>12500</v>
      </c>
      <c r="S120" s="1">
        <f t="shared" si="42"/>
        <v>100000</v>
      </c>
      <c r="T120" s="13">
        <f t="shared" si="26"/>
        <v>2.5</v>
      </c>
      <c r="U120" s="1">
        <f>SUM($S$5:S120)</f>
        <v>6264000</v>
      </c>
      <c r="V120" s="10">
        <f t="shared" si="27"/>
        <v>156.6</v>
      </c>
      <c r="X120" s="2">
        <v>116</v>
      </c>
      <c r="Y120" s="11">
        <f t="shared" si="30"/>
        <v>5.9799999999999995</v>
      </c>
      <c r="Z120" s="11">
        <f t="shared" si="31"/>
        <v>41.86</v>
      </c>
      <c r="AA120" s="11">
        <f t="shared" si="32"/>
        <v>11.92</v>
      </c>
      <c r="AB120" s="3">
        <f t="shared" si="28"/>
        <v>83.72</v>
      </c>
      <c r="AC120" s="3">
        <f>SUM($AB$5:AB120)</f>
        <v>3401.0200000000009</v>
      </c>
      <c r="AD120">
        <f t="shared" si="43"/>
        <v>2.5237391854821625</v>
      </c>
    </row>
    <row r="121" spans="10:30" x14ac:dyDescent="0.3">
      <c r="J121" s="2">
        <v>117</v>
      </c>
      <c r="K121" s="1">
        <f t="shared" si="35"/>
        <v>12600</v>
      </c>
      <c r="L121" s="1">
        <f t="shared" si="19"/>
        <v>12600</v>
      </c>
      <c r="M121" s="1">
        <f t="shared" si="36"/>
        <v>12600</v>
      </c>
      <c r="N121" s="1">
        <f t="shared" si="37"/>
        <v>12600</v>
      </c>
      <c r="O121" s="1">
        <f t="shared" si="38"/>
        <v>12600</v>
      </c>
      <c r="P121" s="1">
        <f t="shared" si="39"/>
        <v>12600</v>
      </c>
      <c r="Q121" s="1">
        <f t="shared" si="40"/>
        <v>12600</v>
      </c>
      <c r="R121" s="1">
        <f t="shared" si="41"/>
        <v>12600</v>
      </c>
      <c r="S121" s="1">
        <f t="shared" si="42"/>
        <v>100800</v>
      </c>
      <c r="T121" s="13">
        <f t="shared" si="26"/>
        <v>2.52</v>
      </c>
      <c r="U121" s="1">
        <f>SUM($S$5:S121)</f>
        <v>6364800</v>
      </c>
      <c r="V121" s="10">
        <f t="shared" si="27"/>
        <v>159.12</v>
      </c>
      <c r="X121" s="2">
        <v>117</v>
      </c>
      <c r="Y121" s="11">
        <f t="shared" si="30"/>
        <v>6.1099999999999994</v>
      </c>
      <c r="Z121" s="11">
        <f t="shared" si="31"/>
        <v>42.769999999999996</v>
      </c>
      <c r="AA121" s="11">
        <f t="shared" si="32"/>
        <v>12.16</v>
      </c>
      <c r="AB121" s="3">
        <f t="shared" si="28"/>
        <v>85.539999999999992</v>
      </c>
      <c r="AC121" s="3">
        <f>SUM($AB$5:AB121)</f>
        <v>3486.5600000000009</v>
      </c>
      <c r="AD121">
        <f t="shared" si="43"/>
        <v>2.5151278145967955</v>
      </c>
    </row>
    <row r="122" spans="10:30" x14ac:dyDescent="0.3">
      <c r="J122" s="2">
        <v>118</v>
      </c>
      <c r="K122" s="1">
        <f t="shared" si="35"/>
        <v>12700</v>
      </c>
      <c r="L122" s="1">
        <f t="shared" si="19"/>
        <v>12700</v>
      </c>
      <c r="M122" s="1">
        <f t="shared" si="36"/>
        <v>12700</v>
      </c>
      <c r="N122" s="1">
        <f t="shared" si="37"/>
        <v>12700</v>
      </c>
      <c r="O122" s="1">
        <f t="shared" si="38"/>
        <v>12700</v>
      </c>
      <c r="P122" s="1">
        <f t="shared" si="39"/>
        <v>12700</v>
      </c>
      <c r="Q122" s="1">
        <f t="shared" si="40"/>
        <v>12700</v>
      </c>
      <c r="R122" s="1">
        <f t="shared" si="41"/>
        <v>12700</v>
      </c>
      <c r="S122" s="1">
        <f t="shared" si="42"/>
        <v>101600</v>
      </c>
      <c r="T122" s="13">
        <f t="shared" si="26"/>
        <v>2.54</v>
      </c>
      <c r="U122" s="1">
        <f>SUM($S$5:S122)</f>
        <v>6466400</v>
      </c>
      <c r="V122" s="10">
        <f t="shared" si="27"/>
        <v>161.66</v>
      </c>
      <c r="X122" s="2">
        <v>118</v>
      </c>
      <c r="Y122" s="11">
        <f t="shared" si="30"/>
        <v>6.24</v>
      </c>
      <c r="Z122" s="11">
        <f t="shared" si="31"/>
        <v>43.68</v>
      </c>
      <c r="AA122" s="11">
        <f t="shared" si="32"/>
        <v>12.41</v>
      </c>
      <c r="AB122" s="3">
        <f t="shared" si="28"/>
        <v>87.36</v>
      </c>
      <c r="AC122" s="3">
        <f>SUM($AB$5:AB122)</f>
        <v>3573.920000000001</v>
      </c>
      <c r="AD122">
        <f t="shared" si="43"/>
        <v>2.5056215868936746</v>
      </c>
    </row>
    <row r="123" spans="10:30" x14ac:dyDescent="0.3">
      <c r="J123" s="2">
        <v>119</v>
      </c>
      <c r="K123" s="1">
        <f t="shared" si="35"/>
        <v>12800</v>
      </c>
      <c r="L123" s="1">
        <f t="shared" si="19"/>
        <v>12800</v>
      </c>
      <c r="M123" s="1">
        <f t="shared" si="36"/>
        <v>12800</v>
      </c>
      <c r="N123" s="1">
        <f t="shared" si="37"/>
        <v>12800</v>
      </c>
      <c r="O123" s="1">
        <f t="shared" si="38"/>
        <v>12800</v>
      </c>
      <c r="P123" s="1">
        <f t="shared" si="39"/>
        <v>12800</v>
      </c>
      <c r="Q123" s="1">
        <f t="shared" si="40"/>
        <v>12800</v>
      </c>
      <c r="R123" s="1">
        <f t="shared" si="41"/>
        <v>12800</v>
      </c>
      <c r="S123" s="1">
        <f t="shared" si="42"/>
        <v>102400</v>
      </c>
      <c r="T123" s="13">
        <f t="shared" si="26"/>
        <v>2.56</v>
      </c>
      <c r="U123" s="1">
        <f>SUM($S$5:S123)</f>
        <v>6568800</v>
      </c>
      <c r="V123" s="10">
        <f t="shared" si="27"/>
        <v>164.22</v>
      </c>
      <c r="X123" s="2">
        <v>119</v>
      </c>
      <c r="Y123" s="11">
        <f t="shared" si="30"/>
        <v>6.37</v>
      </c>
      <c r="Z123" s="11">
        <f t="shared" si="31"/>
        <v>44.59</v>
      </c>
      <c r="AA123" s="11">
        <f t="shared" si="32"/>
        <v>12.66</v>
      </c>
      <c r="AB123" s="3">
        <f t="shared" si="28"/>
        <v>89.18</v>
      </c>
      <c r="AC123" s="3">
        <f>SUM($AB$5:AB123)</f>
        <v>3663.1000000000008</v>
      </c>
      <c r="AD123">
        <f t="shared" si="43"/>
        <v>2.495299279222809</v>
      </c>
    </row>
    <row r="124" spans="10:30" x14ac:dyDescent="0.3">
      <c r="J124" s="2">
        <v>120</v>
      </c>
      <c r="K124" s="1">
        <f t="shared" si="35"/>
        <v>12900</v>
      </c>
      <c r="L124" s="1">
        <f t="shared" si="19"/>
        <v>12900</v>
      </c>
      <c r="M124" s="1">
        <f t="shared" si="36"/>
        <v>12900</v>
      </c>
      <c r="N124" s="1">
        <f t="shared" si="37"/>
        <v>12900</v>
      </c>
      <c r="O124" s="1">
        <f t="shared" si="38"/>
        <v>12900</v>
      </c>
      <c r="P124" s="1">
        <f t="shared" si="39"/>
        <v>12900</v>
      </c>
      <c r="Q124" s="1">
        <f t="shared" si="40"/>
        <v>12900</v>
      </c>
      <c r="R124" s="1">
        <f t="shared" si="41"/>
        <v>12900</v>
      </c>
      <c r="S124" s="1">
        <f t="shared" si="42"/>
        <v>103200</v>
      </c>
      <c r="T124" s="13">
        <f t="shared" si="26"/>
        <v>2.58</v>
      </c>
      <c r="U124" s="1">
        <f>SUM($S$5:S124)</f>
        <v>6672000</v>
      </c>
      <c r="V124" s="10">
        <f t="shared" si="27"/>
        <v>166.8</v>
      </c>
      <c r="X124" s="2">
        <v>120</v>
      </c>
      <c r="Y124" s="11">
        <f t="shared" si="30"/>
        <v>6.5</v>
      </c>
      <c r="Z124" s="11">
        <f t="shared" si="31"/>
        <v>45.5</v>
      </c>
      <c r="AA124" s="11">
        <f t="shared" si="32"/>
        <v>12.92</v>
      </c>
      <c r="AB124" s="3">
        <f t="shared" si="28"/>
        <v>91</v>
      </c>
      <c r="AC124" s="3">
        <f>SUM($AB$5:AB124)</f>
        <v>3754.1000000000008</v>
      </c>
      <c r="AD124">
        <f t="shared" si="43"/>
        <v>2.4842346646283198</v>
      </c>
    </row>
    <row r="125" spans="10:30" x14ac:dyDescent="0.3">
      <c r="J125" s="2">
        <v>121</v>
      </c>
      <c r="K125" s="1">
        <f t="shared" si="35"/>
        <v>13000</v>
      </c>
      <c r="L125" s="1">
        <f t="shared" si="19"/>
        <v>13000</v>
      </c>
      <c r="M125" s="1">
        <f t="shared" si="36"/>
        <v>13000</v>
      </c>
      <c r="N125" s="1">
        <f t="shared" si="37"/>
        <v>13000</v>
      </c>
      <c r="O125" s="1">
        <f t="shared" si="38"/>
        <v>13000</v>
      </c>
      <c r="P125" s="1">
        <f t="shared" si="39"/>
        <v>13000</v>
      </c>
      <c r="Q125" s="1">
        <f t="shared" si="40"/>
        <v>13000</v>
      </c>
      <c r="R125" s="1">
        <f t="shared" si="41"/>
        <v>13000</v>
      </c>
      <c r="S125" s="1">
        <f t="shared" si="42"/>
        <v>104000</v>
      </c>
      <c r="T125" s="13">
        <f t="shared" si="26"/>
        <v>2.6</v>
      </c>
      <c r="U125" s="1">
        <f>SUM($S$5:S125)</f>
        <v>6776000</v>
      </c>
      <c r="V125" s="10">
        <f t="shared" si="27"/>
        <v>169.4</v>
      </c>
      <c r="X125" s="2">
        <v>121</v>
      </c>
      <c r="Y125" s="11">
        <f t="shared" si="30"/>
        <v>6.64</v>
      </c>
      <c r="Z125" s="11">
        <f t="shared" si="31"/>
        <v>46.48</v>
      </c>
      <c r="AA125" s="11">
        <f t="shared" si="32"/>
        <v>13.18</v>
      </c>
      <c r="AB125" s="3">
        <f t="shared" si="28"/>
        <v>92.96</v>
      </c>
      <c r="AC125" s="3">
        <f>SUM($AB$5:AB125)</f>
        <v>3847.0600000000009</v>
      </c>
      <c r="AD125">
        <f t="shared" si="43"/>
        <v>2.4762259929144137</v>
      </c>
    </row>
    <row r="126" spans="10:30" x14ac:dyDescent="0.3">
      <c r="J126" s="2">
        <v>122</v>
      </c>
      <c r="K126" s="1">
        <f t="shared" si="35"/>
        <v>13100</v>
      </c>
      <c r="L126" s="1">
        <f t="shared" si="19"/>
        <v>13100</v>
      </c>
      <c r="M126" s="1">
        <f t="shared" si="36"/>
        <v>13100</v>
      </c>
      <c r="N126" s="1">
        <f t="shared" si="37"/>
        <v>13100</v>
      </c>
      <c r="O126" s="1">
        <f t="shared" si="38"/>
        <v>13100</v>
      </c>
      <c r="P126" s="1">
        <f t="shared" si="39"/>
        <v>13100</v>
      </c>
      <c r="Q126" s="1">
        <f t="shared" si="40"/>
        <v>13100</v>
      </c>
      <c r="R126" s="1">
        <f t="shared" si="41"/>
        <v>13100</v>
      </c>
      <c r="S126" s="1">
        <f t="shared" si="42"/>
        <v>104800</v>
      </c>
      <c r="T126" s="13">
        <f t="shared" si="26"/>
        <v>2.62</v>
      </c>
      <c r="U126" s="1">
        <f>SUM($S$5:S126)</f>
        <v>6880800</v>
      </c>
      <c r="V126" s="10">
        <f t="shared" si="27"/>
        <v>172.02</v>
      </c>
      <c r="X126" s="2">
        <v>122</v>
      </c>
      <c r="Y126" s="11">
        <f t="shared" si="30"/>
        <v>6.7799999999999994</v>
      </c>
      <c r="Z126" s="11">
        <f t="shared" si="31"/>
        <v>47.459999999999994</v>
      </c>
      <c r="AA126" s="11">
        <f t="shared" si="32"/>
        <v>13.45</v>
      </c>
      <c r="AB126" s="3">
        <f t="shared" si="28"/>
        <v>94.919999999999987</v>
      </c>
      <c r="AC126" s="3">
        <f>SUM($AB$5:AB126)</f>
        <v>3941.9800000000009</v>
      </c>
      <c r="AD126">
        <f t="shared" si="43"/>
        <v>2.4673386950034586</v>
      </c>
    </row>
    <row r="127" spans="10:30" x14ac:dyDescent="0.3">
      <c r="J127" s="2">
        <v>123</v>
      </c>
      <c r="K127" s="1">
        <f t="shared" si="35"/>
        <v>13200</v>
      </c>
      <c r="L127" s="1">
        <f t="shared" si="19"/>
        <v>13200</v>
      </c>
      <c r="M127" s="1">
        <f t="shared" si="36"/>
        <v>13200</v>
      </c>
      <c r="N127" s="1">
        <f t="shared" si="37"/>
        <v>13200</v>
      </c>
      <c r="O127" s="1">
        <f t="shared" si="38"/>
        <v>13200</v>
      </c>
      <c r="P127" s="1">
        <f t="shared" si="39"/>
        <v>13200</v>
      </c>
      <c r="Q127" s="1">
        <f t="shared" si="40"/>
        <v>13200</v>
      </c>
      <c r="R127" s="1">
        <f t="shared" si="41"/>
        <v>13200</v>
      </c>
      <c r="S127" s="1">
        <f t="shared" si="42"/>
        <v>105600</v>
      </c>
      <c r="T127" s="13">
        <f t="shared" si="26"/>
        <v>2.64</v>
      </c>
      <c r="U127" s="1">
        <f>SUM($S$5:S127)</f>
        <v>6986400</v>
      </c>
      <c r="V127" s="10">
        <f t="shared" si="27"/>
        <v>174.66</v>
      </c>
      <c r="X127" s="2">
        <v>123</v>
      </c>
      <c r="Y127" s="11">
        <f t="shared" si="30"/>
        <v>6.92</v>
      </c>
      <c r="Z127" s="11">
        <f t="shared" si="31"/>
        <v>48.44</v>
      </c>
      <c r="AA127" s="11">
        <f t="shared" si="32"/>
        <v>13.72</v>
      </c>
      <c r="AB127" s="3">
        <f t="shared" si="28"/>
        <v>96.88</v>
      </c>
      <c r="AC127" s="3">
        <f>SUM($AB$5:AB127)</f>
        <v>4038.860000000001</v>
      </c>
      <c r="AD127">
        <f t="shared" si="43"/>
        <v>2.457648186951737</v>
      </c>
    </row>
    <row r="128" spans="10:30" x14ac:dyDescent="0.3">
      <c r="J128" s="2">
        <v>124</v>
      </c>
      <c r="K128" s="1">
        <f t="shared" si="35"/>
        <v>13300</v>
      </c>
      <c r="L128" s="1">
        <f t="shared" si="19"/>
        <v>13300</v>
      </c>
      <c r="M128" s="1">
        <f t="shared" si="36"/>
        <v>13300</v>
      </c>
      <c r="N128" s="1">
        <f t="shared" si="37"/>
        <v>13300</v>
      </c>
      <c r="O128" s="1">
        <f t="shared" si="38"/>
        <v>13300</v>
      </c>
      <c r="P128" s="1">
        <f t="shared" si="39"/>
        <v>13300</v>
      </c>
      <c r="Q128" s="1">
        <f t="shared" si="40"/>
        <v>13300</v>
      </c>
      <c r="R128" s="1">
        <f t="shared" si="41"/>
        <v>13300</v>
      </c>
      <c r="S128" s="1">
        <f t="shared" si="42"/>
        <v>106400</v>
      </c>
      <c r="T128" s="13">
        <f t="shared" si="26"/>
        <v>2.66</v>
      </c>
      <c r="U128" s="1">
        <f>SUM($S$5:S128)</f>
        <v>7092800</v>
      </c>
      <c r="V128" s="10">
        <f t="shared" si="27"/>
        <v>177.32</v>
      </c>
      <c r="X128" s="2">
        <v>124</v>
      </c>
      <c r="Y128" s="11">
        <f t="shared" si="30"/>
        <v>7.06</v>
      </c>
      <c r="Z128" s="11">
        <f t="shared" si="31"/>
        <v>49.419999999999995</v>
      </c>
      <c r="AA128" s="11">
        <f t="shared" si="32"/>
        <v>14</v>
      </c>
      <c r="AB128" s="3">
        <f t="shared" si="28"/>
        <v>98.839999999999989</v>
      </c>
      <c r="AC128" s="3">
        <f>SUM($AB$5:AB128)</f>
        <v>4137.7000000000007</v>
      </c>
      <c r="AD128">
        <f t="shared" si="43"/>
        <v>2.4472252071128899</v>
      </c>
    </row>
    <row r="129" spans="10:30" x14ac:dyDescent="0.3">
      <c r="J129" s="2">
        <v>125</v>
      </c>
      <c r="K129" s="1">
        <f t="shared" si="35"/>
        <v>13400</v>
      </c>
      <c r="L129" s="1">
        <f t="shared" si="19"/>
        <v>13400</v>
      </c>
      <c r="M129" s="1">
        <f t="shared" si="36"/>
        <v>13400</v>
      </c>
      <c r="N129" s="1">
        <f t="shared" si="37"/>
        <v>13400</v>
      </c>
      <c r="O129" s="1">
        <f t="shared" si="38"/>
        <v>13400</v>
      </c>
      <c r="P129" s="1">
        <f t="shared" si="39"/>
        <v>13400</v>
      </c>
      <c r="Q129" s="1">
        <f t="shared" si="40"/>
        <v>13400</v>
      </c>
      <c r="R129" s="1">
        <f t="shared" si="41"/>
        <v>13400</v>
      </c>
      <c r="S129" s="1">
        <f t="shared" si="42"/>
        <v>107200</v>
      </c>
      <c r="T129" s="13">
        <f t="shared" si="26"/>
        <v>2.68</v>
      </c>
      <c r="U129" s="1">
        <f>SUM($S$5:S129)</f>
        <v>7200000</v>
      </c>
      <c r="V129" s="10">
        <f t="shared" si="27"/>
        <v>180</v>
      </c>
      <c r="X129" s="2">
        <v>125</v>
      </c>
      <c r="Y129" s="11">
        <f t="shared" si="30"/>
        <v>7.21</v>
      </c>
      <c r="Z129" s="11">
        <f t="shared" si="31"/>
        <v>50.47</v>
      </c>
      <c r="AA129" s="11">
        <f t="shared" si="32"/>
        <v>14.28</v>
      </c>
      <c r="AB129" s="3">
        <f t="shared" si="28"/>
        <v>100.94</v>
      </c>
      <c r="AC129" s="3">
        <f>SUM($AB$5:AB129)</f>
        <v>4238.6400000000003</v>
      </c>
      <c r="AD129">
        <f t="shared" si="43"/>
        <v>2.4395195398409641</v>
      </c>
    </row>
    <row r="130" spans="10:30" x14ac:dyDescent="0.3">
      <c r="J130" s="2">
        <v>126</v>
      </c>
      <c r="K130" s="1">
        <f t="shared" si="35"/>
        <v>13500</v>
      </c>
      <c r="L130" s="1">
        <f t="shared" si="19"/>
        <v>13500</v>
      </c>
      <c r="M130" s="1">
        <f t="shared" si="36"/>
        <v>13500</v>
      </c>
      <c r="N130" s="1">
        <f t="shared" si="37"/>
        <v>13500</v>
      </c>
      <c r="O130" s="1">
        <f t="shared" si="38"/>
        <v>13500</v>
      </c>
      <c r="P130" s="1">
        <f t="shared" si="39"/>
        <v>13500</v>
      </c>
      <c r="Q130" s="1">
        <f t="shared" si="40"/>
        <v>13500</v>
      </c>
      <c r="R130" s="1">
        <f t="shared" si="41"/>
        <v>13500</v>
      </c>
      <c r="S130" s="1">
        <f t="shared" si="42"/>
        <v>108000</v>
      </c>
      <c r="T130" s="13">
        <f t="shared" si="26"/>
        <v>2.7</v>
      </c>
      <c r="U130" s="1">
        <f>SUM($S$5:S130)</f>
        <v>7308000</v>
      </c>
      <c r="V130" s="10">
        <f t="shared" si="27"/>
        <v>182.7</v>
      </c>
      <c r="X130" s="2">
        <v>126</v>
      </c>
      <c r="Y130" s="11">
        <f t="shared" si="30"/>
        <v>7.3599999999999994</v>
      </c>
      <c r="Z130" s="11">
        <f t="shared" si="31"/>
        <v>51.519999999999996</v>
      </c>
      <c r="AA130" s="11">
        <f t="shared" si="32"/>
        <v>14.57</v>
      </c>
      <c r="AB130" s="3">
        <f t="shared" si="28"/>
        <v>103.03999999999999</v>
      </c>
      <c r="AC130" s="3">
        <f>SUM($AB$5:AB130)</f>
        <v>4341.68</v>
      </c>
      <c r="AD130">
        <f t="shared" si="43"/>
        <v>2.430968423834059</v>
      </c>
    </row>
    <row r="131" spans="10:30" x14ac:dyDescent="0.3">
      <c r="J131" s="2">
        <v>127</v>
      </c>
      <c r="K131" s="1">
        <f t="shared" si="35"/>
        <v>13600</v>
      </c>
      <c r="L131" s="1">
        <f t="shared" si="19"/>
        <v>13600</v>
      </c>
      <c r="M131" s="1">
        <f t="shared" si="36"/>
        <v>13600</v>
      </c>
      <c r="N131" s="1">
        <f t="shared" si="37"/>
        <v>13600</v>
      </c>
      <c r="O131" s="1">
        <f t="shared" si="38"/>
        <v>13600</v>
      </c>
      <c r="P131" s="1">
        <f t="shared" si="39"/>
        <v>13600</v>
      </c>
      <c r="Q131" s="1">
        <f t="shared" si="40"/>
        <v>13600</v>
      </c>
      <c r="R131" s="1">
        <f t="shared" si="41"/>
        <v>13600</v>
      </c>
      <c r="S131" s="1">
        <f t="shared" si="42"/>
        <v>108800</v>
      </c>
      <c r="T131" s="13">
        <f t="shared" si="26"/>
        <v>2.72</v>
      </c>
      <c r="U131" s="1">
        <f>SUM($S$5:S131)</f>
        <v>7416800</v>
      </c>
      <c r="V131" s="10">
        <f t="shared" si="27"/>
        <v>185.42</v>
      </c>
      <c r="X131" s="2">
        <v>127</v>
      </c>
      <c r="Y131" s="11">
        <f t="shared" si="30"/>
        <v>7.51</v>
      </c>
      <c r="Z131" s="11">
        <f t="shared" si="31"/>
        <v>52.57</v>
      </c>
      <c r="AA131" s="11">
        <f t="shared" si="32"/>
        <v>14.87</v>
      </c>
      <c r="AB131" s="3">
        <f t="shared" si="28"/>
        <v>105.14</v>
      </c>
      <c r="AC131" s="3">
        <f>SUM($AB$5:AB131)</f>
        <v>4446.8200000000006</v>
      </c>
      <c r="AD131">
        <f t="shared" si="43"/>
        <v>2.4216432348768291</v>
      </c>
    </row>
    <row r="132" spans="10:30" x14ac:dyDescent="0.3">
      <c r="J132" s="2">
        <v>128</v>
      </c>
      <c r="K132" s="1">
        <f t="shared" si="35"/>
        <v>13700</v>
      </c>
      <c r="L132" s="1">
        <f t="shared" si="19"/>
        <v>13700</v>
      </c>
      <c r="M132" s="1">
        <f t="shared" si="36"/>
        <v>13700</v>
      </c>
      <c r="N132" s="1">
        <f t="shared" si="37"/>
        <v>13700</v>
      </c>
      <c r="O132" s="1">
        <f t="shared" si="38"/>
        <v>13700</v>
      </c>
      <c r="P132" s="1">
        <f t="shared" si="39"/>
        <v>13700</v>
      </c>
      <c r="Q132" s="1">
        <f t="shared" si="40"/>
        <v>13700</v>
      </c>
      <c r="R132" s="1">
        <f t="shared" si="41"/>
        <v>13700</v>
      </c>
      <c r="S132" s="1">
        <f t="shared" si="42"/>
        <v>109600</v>
      </c>
      <c r="T132" s="13">
        <f t="shared" si="26"/>
        <v>2.74</v>
      </c>
      <c r="U132" s="1">
        <f>SUM($S$5:S132)</f>
        <v>7526400</v>
      </c>
      <c r="V132" s="10">
        <f t="shared" si="27"/>
        <v>188.16</v>
      </c>
      <c r="X132" s="2">
        <v>128</v>
      </c>
      <c r="Y132" s="11">
        <f t="shared" si="30"/>
        <v>7.67</v>
      </c>
      <c r="Z132" s="11">
        <f t="shared" si="31"/>
        <v>53.69</v>
      </c>
      <c r="AA132" s="11">
        <f t="shared" si="32"/>
        <v>15.17</v>
      </c>
      <c r="AB132" s="3">
        <f t="shared" si="28"/>
        <v>107.38</v>
      </c>
      <c r="AC132" s="3">
        <f>SUM($AB$5:AB132)</f>
        <v>4554.2000000000007</v>
      </c>
      <c r="AD132">
        <f t="shared" si="43"/>
        <v>2.4147593111481935</v>
      </c>
    </row>
    <row r="133" spans="10:30" x14ac:dyDescent="0.3">
      <c r="J133" s="2">
        <v>129</v>
      </c>
      <c r="K133" s="1">
        <f t="shared" si="35"/>
        <v>13800</v>
      </c>
      <c r="L133" s="1">
        <f t="shared" si="19"/>
        <v>13800</v>
      </c>
      <c r="M133" s="1">
        <f t="shared" si="36"/>
        <v>13800</v>
      </c>
      <c r="N133" s="1">
        <f t="shared" si="37"/>
        <v>13800</v>
      </c>
      <c r="O133" s="1">
        <f t="shared" si="38"/>
        <v>13800</v>
      </c>
      <c r="P133" s="1">
        <f t="shared" si="39"/>
        <v>13800</v>
      </c>
      <c r="Q133" s="1">
        <f t="shared" si="40"/>
        <v>13800</v>
      </c>
      <c r="R133" s="1">
        <f t="shared" si="41"/>
        <v>13800</v>
      </c>
      <c r="S133" s="1">
        <f t="shared" si="42"/>
        <v>110400</v>
      </c>
      <c r="T133" s="13">
        <f t="shared" si="26"/>
        <v>2.76</v>
      </c>
      <c r="U133" s="1">
        <f>SUM($S$5:S133)</f>
        <v>7636800</v>
      </c>
      <c r="V133" s="10">
        <f t="shared" si="27"/>
        <v>190.92</v>
      </c>
      <c r="X133" s="2">
        <v>129</v>
      </c>
      <c r="Y133" s="11">
        <f t="shared" si="30"/>
        <v>7.83</v>
      </c>
      <c r="Z133" s="11">
        <f t="shared" si="31"/>
        <v>54.81</v>
      </c>
      <c r="AA133" s="11">
        <f t="shared" si="32"/>
        <v>15.48</v>
      </c>
      <c r="AB133" s="3">
        <f t="shared" si="28"/>
        <v>109.62</v>
      </c>
      <c r="AC133" s="3">
        <f>SUM($AB$5:AB133)</f>
        <v>4663.8200000000006</v>
      </c>
      <c r="AD133">
        <f t="shared" si="43"/>
        <v>2.4070089148478298</v>
      </c>
    </row>
    <row r="134" spans="10:30" x14ac:dyDescent="0.3">
      <c r="J134" s="2">
        <v>130</v>
      </c>
      <c r="K134" s="1">
        <f t="shared" si="35"/>
        <v>13900</v>
      </c>
      <c r="L134" s="1">
        <f t="shared" ref="L134:L197" si="44">K134</f>
        <v>13900</v>
      </c>
      <c r="M134" s="1">
        <f t="shared" si="36"/>
        <v>13900</v>
      </c>
      <c r="N134" s="1">
        <f t="shared" si="37"/>
        <v>13900</v>
      </c>
      <c r="O134" s="1">
        <f t="shared" si="38"/>
        <v>13900</v>
      </c>
      <c r="P134" s="1">
        <f t="shared" si="39"/>
        <v>13900</v>
      </c>
      <c r="Q134" s="1">
        <f t="shared" si="40"/>
        <v>13900</v>
      </c>
      <c r="R134" s="1">
        <f t="shared" si="41"/>
        <v>13900</v>
      </c>
      <c r="S134" s="1">
        <f t="shared" si="42"/>
        <v>111200</v>
      </c>
      <c r="T134" s="13">
        <f t="shared" ref="T134:T197" si="45">S134/$H$15</f>
        <v>2.78</v>
      </c>
      <c r="U134" s="1">
        <f>SUM($S$5:S134)</f>
        <v>7748000</v>
      </c>
      <c r="V134" s="10">
        <f t="shared" ref="V134:V197" si="46">U134/$H$15</f>
        <v>193.7</v>
      </c>
      <c r="X134" s="2">
        <v>130</v>
      </c>
      <c r="Y134" s="11">
        <f t="shared" si="30"/>
        <v>7.99</v>
      </c>
      <c r="Z134" s="11">
        <f t="shared" si="31"/>
        <v>55.93</v>
      </c>
      <c r="AA134" s="11">
        <f t="shared" si="32"/>
        <v>15.79</v>
      </c>
      <c r="AB134" s="3">
        <f t="shared" ref="AB134:AB197" si="47">Y134*7+Z134</f>
        <v>111.86</v>
      </c>
      <c r="AC134" s="3">
        <f>SUM($AB$5:AB134)</f>
        <v>4775.68</v>
      </c>
      <c r="AD134">
        <f t="shared" si="43"/>
        <v>2.3984630624680978</v>
      </c>
    </row>
    <row r="135" spans="10:30" x14ac:dyDescent="0.3">
      <c r="J135" s="2">
        <v>131</v>
      </c>
      <c r="K135" s="1">
        <f t="shared" si="35"/>
        <v>14000</v>
      </c>
      <c r="L135" s="1">
        <f t="shared" si="44"/>
        <v>14000</v>
      </c>
      <c r="M135" s="1">
        <f t="shared" si="36"/>
        <v>14000</v>
      </c>
      <c r="N135" s="1">
        <f t="shared" si="37"/>
        <v>14000</v>
      </c>
      <c r="O135" s="1">
        <f t="shared" si="38"/>
        <v>14000</v>
      </c>
      <c r="P135" s="1">
        <f t="shared" si="39"/>
        <v>14000</v>
      </c>
      <c r="Q135" s="1">
        <f t="shared" si="40"/>
        <v>14000</v>
      </c>
      <c r="R135" s="1">
        <f t="shared" si="41"/>
        <v>14000</v>
      </c>
      <c r="S135" s="1">
        <f t="shared" si="42"/>
        <v>112000</v>
      </c>
      <c r="T135" s="13">
        <f t="shared" si="45"/>
        <v>2.8</v>
      </c>
      <c r="U135" s="1">
        <f>SUM($S$5:S135)</f>
        <v>7860000</v>
      </c>
      <c r="V135" s="10">
        <f t="shared" si="46"/>
        <v>196.5</v>
      </c>
      <c r="X135" s="2">
        <v>131</v>
      </c>
      <c r="Y135" s="11">
        <f t="shared" ref="Y135:Y198" si="48">ROUNDUP(Y134+0.01*AA135,2)</f>
        <v>8.16</v>
      </c>
      <c r="Z135" s="11">
        <f t="shared" ref="Z135:Z198" si="49">Y135*7</f>
        <v>57.120000000000005</v>
      </c>
      <c r="AA135" s="11">
        <f t="shared" ref="AA135:AA198" si="50">ROUNDUP(AA134*1.02,2)</f>
        <v>16.110000000000003</v>
      </c>
      <c r="AB135" s="3">
        <f t="shared" si="47"/>
        <v>114.24000000000001</v>
      </c>
      <c r="AC135" s="3">
        <f>SUM($AB$5:AB135)</f>
        <v>4889.92</v>
      </c>
      <c r="AD135">
        <f t="shared" si="43"/>
        <v>2.3921200750468996</v>
      </c>
    </row>
    <row r="136" spans="10:30" x14ac:dyDescent="0.3">
      <c r="J136" s="2">
        <v>132</v>
      </c>
      <c r="K136" s="1">
        <f t="shared" si="35"/>
        <v>14100</v>
      </c>
      <c r="L136" s="1">
        <f t="shared" si="44"/>
        <v>14100</v>
      </c>
      <c r="M136" s="1">
        <f t="shared" si="36"/>
        <v>14100</v>
      </c>
      <c r="N136" s="1">
        <f t="shared" si="37"/>
        <v>14100</v>
      </c>
      <c r="O136" s="1">
        <f t="shared" si="38"/>
        <v>14100</v>
      </c>
      <c r="P136" s="1">
        <f t="shared" si="39"/>
        <v>14100</v>
      </c>
      <c r="Q136" s="1">
        <f t="shared" si="40"/>
        <v>14100</v>
      </c>
      <c r="R136" s="1">
        <f t="shared" si="41"/>
        <v>14100</v>
      </c>
      <c r="S136" s="1">
        <f t="shared" si="42"/>
        <v>112800</v>
      </c>
      <c r="T136" s="13">
        <f t="shared" si="45"/>
        <v>2.82</v>
      </c>
      <c r="U136" s="1">
        <f>SUM($S$5:S136)</f>
        <v>7972800</v>
      </c>
      <c r="V136" s="10">
        <f t="shared" si="46"/>
        <v>199.32</v>
      </c>
      <c r="X136" s="2">
        <v>132</v>
      </c>
      <c r="Y136" s="11">
        <f t="shared" si="48"/>
        <v>8.33</v>
      </c>
      <c r="Z136" s="11">
        <f t="shared" si="49"/>
        <v>58.31</v>
      </c>
      <c r="AA136" s="11">
        <f t="shared" si="50"/>
        <v>16.440000000000001</v>
      </c>
      <c r="AB136" s="3">
        <f t="shared" si="47"/>
        <v>116.62</v>
      </c>
      <c r="AC136" s="3">
        <f>SUM($AB$5:AB136)</f>
        <v>5006.54</v>
      </c>
      <c r="AD136">
        <f t="shared" si="43"/>
        <v>2.3849060925332091</v>
      </c>
    </row>
    <row r="137" spans="10:30" x14ac:dyDescent="0.3">
      <c r="J137" s="2">
        <v>133</v>
      </c>
      <c r="K137" s="1">
        <f t="shared" si="35"/>
        <v>14200</v>
      </c>
      <c r="L137" s="1">
        <f t="shared" si="44"/>
        <v>14200</v>
      </c>
      <c r="M137" s="1">
        <f t="shared" si="36"/>
        <v>14200</v>
      </c>
      <c r="N137" s="1">
        <f t="shared" si="37"/>
        <v>14200</v>
      </c>
      <c r="O137" s="1">
        <f t="shared" si="38"/>
        <v>14200</v>
      </c>
      <c r="P137" s="1">
        <f t="shared" si="39"/>
        <v>14200</v>
      </c>
      <c r="Q137" s="1">
        <f t="shared" si="40"/>
        <v>14200</v>
      </c>
      <c r="R137" s="1">
        <f t="shared" si="41"/>
        <v>14200</v>
      </c>
      <c r="S137" s="1">
        <f t="shared" si="42"/>
        <v>113600</v>
      </c>
      <c r="T137" s="13">
        <f t="shared" si="45"/>
        <v>2.84</v>
      </c>
      <c r="U137" s="1">
        <f>SUM($S$5:S137)</f>
        <v>8086400</v>
      </c>
      <c r="V137" s="10">
        <f t="shared" si="46"/>
        <v>202.16</v>
      </c>
      <c r="X137" s="2">
        <v>133</v>
      </c>
      <c r="Y137" s="11">
        <f t="shared" si="48"/>
        <v>8.5</v>
      </c>
      <c r="Z137" s="11">
        <f t="shared" si="49"/>
        <v>59.5</v>
      </c>
      <c r="AA137" s="11">
        <f t="shared" si="50"/>
        <v>16.770000000000003</v>
      </c>
      <c r="AB137" s="3">
        <f t="shared" si="47"/>
        <v>119</v>
      </c>
      <c r="AC137" s="3">
        <f>SUM($AB$5:AB137)</f>
        <v>5125.54</v>
      </c>
      <c r="AD137">
        <f t="shared" si="43"/>
        <v>2.3768910265372889</v>
      </c>
    </row>
    <row r="138" spans="10:30" x14ac:dyDescent="0.3">
      <c r="J138" s="2">
        <v>134</v>
      </c>
      <c r="K138" s="1">
        <f t="shared" si="35"/>
        <v>14300</v>
      </c>
      <c r="L138" s="1">
        <f t="shared" si="44"/>
        <v>14300</v>
      </c>
      <c r="M138" s="1">
        <f t="shared" si="36"/>
        <v>14300</v>
      </c>
      <c r="N138" s="1">
        <f t="shared" si="37"/>
        <v>14300</v>
      </c>
      <c r="O138" s="1">
        <f t="shared" si="38"/>
        <v>14300</v>
      </c>
      <c r="P138" s="1">
        <f t="shared" si="39"/>
        <v>14300</v>
      </c>
      <c r="Q138" s="1">
        <f t="shared" si="40"/>
        <v>14300</v>
      </c>
      <c r="R138" s="1">
        <f t="shared" si="41"/>
        <v>14300</v>
      </c>
      <c r="S138" s="1">
        <f t="shared" si="42"/>
        <v>114400</v>
      </c>
      <c r="T138" s="13">
        <f t="shared" si="45"/>
        <v>2.86</v>
      </c>
      <c r="U138" s="1">
        <f>SUM($S$5:S138)</f>
        <v>8200800</v>
      </c>
      <c r="V138" s="10">
        <f t="shared" si="46"/>
        <v>205.02</v>
      </c>
      <c r="X138" s="2">
        <v>134</v>
      </c>
      <c r="Y138" s="11">
        <f t="shared" si="48"/>
        <v>8.68</v>
      </c>
      <c r="Z138" s="11">
        <f t="shared" si="49"/>
        <v>60.76</v>
      </c>
      <c r="AA138" s="11">
        <f t="shared" si="50"/>
        <v>17.110000000000003</v>
      </c>
      <c r="AB138" s="3">
        <f t="shared" si="47"/>
        <v>121.52</v>
      </c>
      <c r="AC138" s="3">
        <f>SUM($AB$5:AB138)</f>
        <v>5247.06</v>
      </c>
      <c r="AD138">
        <f t="shared" si="43"/>
        <v>2.3708721422523369</v>
      </c>
    </row>
    <row r="139" spans="10:30" x14ac:dyDescent="0.3">
      <c r="J139" s="2">
        <v>135</v>
      </c>
      <c r="K139" s="1">
        <f t="shared" si="35"/>
        <v>14400</v>
      </c>
      <c r="L139" s="1">
        <f t="shared" si="44"/>
        <v>14400</v>
      </c>
      <c r="M139" s="1">
        <f t="shared" si="36"/>
        <v>14400</v>
      </c>
      <c r="N139" s="1">
        <f t="shared" si="37"/>
        <v>14400</v>
      </c>
      <c r="O139" s="1">
        <f t="shared" si="38"/>
        <v>14400</v>
      </c>
      <c r="P139" s="1">
        <f t="shared" si="39"/>
        <v>14400</v>
      </c>
      <c r="Q139" s="1">
        <f t="shared" si="40"/>
        <v>14400</v>
      </c>
      <c r="R139" s="1">
        <f t="shared" si="41"/>
        <v>14400</v>
      </c>
      <c r="S139" s="1">
        <f t="shared" si="42"/>
        <v>115200</v>
      </c>
      <c r="T139" s="13">
        <f t="shared" si="45"/>
        <v>2.88</v>
      </c>
      <c r="U139" s="1">
        <f>SUM($S$5:S139)</f>
        <v>8316000</v>
      </c>
      <c r="V139" s="10">
        <f t="shared" si="46"/>
        <v>207.9</v>
      </c>
      <c r="X139" s="2">
        <v>135</v>
      </c>
      <c r="Y139" s="11">
        <f t="shared" si="48"/>
        <v>8.86</v>
      </c>
      <c r="Z139" s="11">
        <f t="shared" si="49"/>
        <v>62.019999999999996</v>
      </c>
      <c r="AA139" s="11">
        <f t="shared" si="50"/>
        <v>17.46</v>
      </c>
      <c r="AB139" s="3">
        <f t="shared" si="47"/>
        <v>124.03999999999999</v>
      </c>
      <c r="AC139" s="3">
        <f>SUM($AB$5:AB139)</f>
        <v>5371.1</v>
      </c>
      <c r="AD139">
        <f t="shared" si="43"/>
        <v>2.3639905013474203</v>
      </c>
    </row>
    <row r="140" spans="10:30" x14ac:dyDescent="0.3">
      <c r="J140" s="2">
        <v>136</v>
      </c>
      <c r="K140" s="1">
        <f t="shared" si="35"/>
        <v>14500</v>
      </c>
      <c r="L140" s="1">
        <f t="shared" si="44"/>
        <v>14500</v>
      </c>
      <c r="M140" s="1">
        <f t="shared" si="36"/>
        <v>14500</v>
      </c>
      <c r="N140" s="1">
        <f t="shared" si="37"/>
        <v>14500</v>
      </c>
      <c r="O140" s="1">
        <f t="shared" si="38"/>
        <v>14500</v>
      </c>
      <c r="P140" s="1">
        <f t="shared" si="39"/>
        <v>14500</v>
      </c>
      <c r="Q140" s="1">
        <f t="shared" si="40"/>
        <v>14500</v>
      </c>
      <c r="R140" s="1">
        <f t="shared" si="41"/>
        <v>14500</v>
      </c>
      <c r="S140" s="1">
        <f t="shared" si="42"/>
        <v>116000</v>
      </c>
      <c r="T140" s="13">
        <f t="shared" si="45"/>
        <v>2.9</v>
      </c>
      <c r="U140" s="1">
        <f>SUM($S$5:S140)</f>
        <v>8432000</v>
      </c>
      <c r="V140" s="10">
        <f t="shared" si="46"/>
        <v>210.8</v>
      </c>
      <c r="X140" s="2">
        <v>136</v>
      </c>
      <c r="Y140" s="11">
        <f t="shared" si="48"/>
        <v>9.0399999999999991</v>
      </c>
      <c r="Z140" s="11">
        <f t="shared" si="49"/>
        <v>63.279999999999994</v>
      </c>
      <c r="AA140" s="11">
        <f t="shared" si="50"/>
        <v>17.810000000000002</v>
      </c>
      <c r="AB140" s="3">
        <f t="shared" si="47"/>
        <v>126.55999999999999</v>
      </c>
      <c r="AC140" s="3">
        <f>SUM($AB$5:AB140)</f>
        <v>5497.6600000000008</v>
      </c>
      <c r="AD140">
        <f t="shared" si="43"/>
        <v>2.3563143490160376</v>
      </c>
    </row>
    <row r="141" spans="10:30" x14ac:dyDescent="0.3">
      <c r="J141" s="2">
        <v>137</v>
      </c>
      <c r="K141" s="1">
        <f t="shared" si="35"/>
        <v>14600</v>
      </c>
      <c r="L141" s="1">
        <f t="shared" si="44"/>
        <v>14600</v>
      </c>
      <c r="M141" s="1">
        <f t="shared" si="36"/>
        <v>14600</v>
      </c>
      <c r="N141" s="1">
        <f t="shared" si="37"/>
        <v>14600</v>
      </c>
      <c r="O141" s="1">
        <f t="shared" si="38"/>
        <v>14600</v>
      </c>
      <c r="P141" s="1">
        <f t="shared" si="39"/>
        <v>14600</v>
      </c>
      <c r="Q141" s="1">
        <f t="shared" si="40"/>
        <v>14600</v>
      </c>
      <c r="R141" s="1">
        <f t="shared" si="41"/>
        <v>14600</v>
      </c>
      <c r="S141" s="1">
        <f t="shared" si="42"/>
        <v>116800</v>
      </c>
      <c r="T141" s="13">
        <f t="shared" si="45"/>
        <v>2.92</v>
      </c>
      <c r="U141" s="1">
        <f>SUM($S$5:S141)</f>
        <v>8548800</v>
      </c>
      <c r="V141" s="10">
        <f t="shared" si="46"/>
        <v>213.72</v>
      </c>
      <c r="X141" s="2">
        <v>137</v>
      </c>
      <c r="Y141" s="11">
        <f t="shared" si="48"/>
        <v>9.23</v>
      </c>
      <c r="Z141" s="11">
        <f t="shared" si="49"/>
        <v>64.61</v>
      </c>
      <c r="AA141" s="11">
        <f t="shared" si="50"/>
        <v>18.170000000000002</v>
      </c>
      <c r="AB141" s="3">
        <f t="shared" si="47"/>
        <v>129.22</v>
      </c>
      <c r="AC141" s="3">
        <f>SUM($AB$5:AB141)</f>
        <v>5626.880000000001</v>
      </c>
      <c r="AD141">
        <f t="shared" si="43"/>
        <v>2.3504545570297224</v>
      </c>
    </row>
    <row r="142" spans="10:30" x14ac:dyDescent="0.3">
      <c r="J142" s="2">
        <v>138</v>
      </c>
      <c r="K142" s="1">
        <f t="shared" si="35"/>
        <v>14700</v>
      </c>
      <c r="L142" s="1">
        <f t="shared" si="44"/>
        <v>14700</v>
      </c>
      <c r="M142" s="1">
        <f t="shared" si="36"/>
        <v>14700</v>
      </c>
      <c r="N142" s="1">
        <f t="shared" si="37"/>
        <v>14700</v>
      </c>
      <c r="O142" s="1">
        <f t="shared" si="38"/>
        <v>14700</v>
      </c>
      <c r="P142" s="1">
        <f t="shared" si="39"/>
        <v>14700</v>
      </c>
      <c r="Q142" s="1">
        <f t="shared" si="40"/>
        <v>14700</v>
      </c>
      <c r="R142" s="1">
        <f t="shared" si="41"/>
        <v>14700</v>
      </c>
      <c r="S142" s="1">
        <f t="shared" si="42"/>
        <v>117600</v>
      </c>
      <c r="T142" s="13">
        <f t="shared" si="45"/>
        <v>2.94</v>
      </c>
      <c r="U142" s="1">
        <f>SUM($S$5:S142)</f>
        <v>8666400</v>
      </c>
      <c r="V142" s="10">
        <f t="shared" si="46"/>
        <v>216.66</v>
      </c>
      <c r="X142" s="2">
        <v>138</v>
      </c>
      <c r="Y142" s="11">
        <f t="shared" si="48"/>
        <v>9.42</v>
      </c>
      <c r="Z142" s="11">
        <f t="shared" si="49"/>
        <v>65.94</v>
      </c>
      <c r="AA142" s="11">
        <f t="shared" si="50"/>
        <v>18.540000000000003</v>
      </c>
      <c r="AB142" s="3">
        <f t="shared" si="47"/>
        <v>131.88</v>
      </c>
      <c r="AC142" s="3">
        <f>SUM($AB$5:AB142)</f>
        <v>5758.7600000000011</v>
      </c>
      <c r="AD142">
        <f t="shared" si="43"/>
        <v>2.3437500000000013</v>
      </c>
    </row>
    <row r="143" spans="10:30" x14ac:dyDescent="0.3">
      <c r="J143" s="2">
        <v>139</v>
      </c>
      <c r="K143" s="1">
        <f t="shared" si="35"/>
        <v>14800</v>
      </c>
      <c r="L143" s="1">
        <f t="shared" si="44"/>
        <v>14800</v>
      </c>
      <c r="M143" s="1">
        <f t="shared" si="36"/>
        <v>14800</v>
      </c>
      <c r="N143" s="1">
        <f t="shared" si="37"/>
        <v>14800</v>
      </c>
      <c r="O143" s="1">
        <f t="shared" si="38"/>
        <v>14800</v>
      </c>
      <c r="P143" s="1">
        <f t="shared" si="39"/>
        <v>14800</v>
      </c>
      <c r="Q143" s="1">
        <f t="shared" si="40"/>
        <v>14800</v>
      </c>
      <c r="R143" s="1">
        <f t="shared" si="41"/>
        <v>14800</v>
      </c>
      <c r="S143" s="1">
        <f t="shared" si="42"/>
        <v>118400</v>
      </c>
      <c r="T143" s="13">
        <f t="shared" si="45"/>
        <v>2.96</v>
      </c>
      <c r="U143" s="1">
        <f>SUM($S$5:S143)</f>
        <v>8784800</v>
      </c>
      <c r="V143" s="10">
        <f t="shared" si="46"/>
        <v>219.62</v>
      </c>
      <c r="X143" s="2">
        <v>139</v>
      </c>
      <c r="Y143" s="11">
        <f t="shared" si="48"/>
        <v>9.61</v>
      </c>
      <c r="Z143" s="11">
        <f t="shared" si="49"/>
        <v>67.27</v>
      </c>
      <c r="AA143" s="11">
        <f t="shared" si="50"/>
        <v>18.920000000000002</v>
      </c>
      <c r="AB143" s="3">
        <f t="shared" si="47"/>
        <v>134.54</v>
      </c>
      <c r="AC143" s="3">
        <f>SUM($AB$5:AB143)</f>
        <v>5893.3000000000011</v>
      </c>
      <c r="AD143">
        <f t="shared" si="43"/>
        <v>2.3362668352214699</v>
      </c>
    </row>
    <row r="144" spans="10:30" x14ac:dyDescent="0.3">
      <c r="J144" s="2">
        <v>140</v>
      </c>
      <c r="K144" s="1">
        <f t="shared" si="35"/>
        <v>14900</v>
      </c>
      <c r="L144" s="1">
        <f t="shared" si="44"/>
        <v>14900</v>
      </c>
      <c r="M144" s="1">
        <f t="shared" si="36"/>
        <v>14900</v>
      </c>
      <c r="N144" s="1">
        <f t="shared" si="37"/>
        <v>14900</v>
      </c>
      <c r="O144" s="1">
        <f t="shared" si="38"/>
        <v>14900</v>
      </c>
      <c r="P144" s="1">
        <f t="shared" si="39"/>
        <v>14900</v>
      </c>
      <c r="Q144" s="1">
        <f t="shared" si="40"/>
        <v>14900</v>
      </c>
      <c r="R144" s="1">
        <f t="shared" si="41"/>
        <v>14900</v>
      </c>
      <c r="S144" s="1">
        <f t="shared" si="42"/>
        <v>119200</v>
      </c>
      <c r="T144" s="13">
        <f t="shared" si="45"/>
        <v>2.98</v>
      </c>
      <c r="U144" s="1">
        <f>SUM($S$5:S144)</f>
        <v>8904000</v>
      </c>
      <c r="V144" s="10">
        <f t="shared" si="46"/>
        <v>222.6</v>
      </c>
      <c r="X144" s="2">
        <v>140</v>
      </c>
      <c r="Y144" s="11">
        <f t="shared" si="48"/>
        <v>9.81</v>
      </c>
      <c r="Z144" s="11">
        <f t="shared" si="49"/>
        <v>68.67</v>
      </c>
      <c r="AA144" s="11">
        <f t="shared" si="50"/>
        <v>19.3</v>
      </c>
      <c r="AB144" s="3">
        <f t="shared" si="47"/>
        <v>137.34</v>
      </c>
      <c r="AC144" s="3">
        <f>SUM($AB$5:AB144)</f>
        <v>6030.6400000000012</v>
      </c>
      <c r="AD144">
        <f t="shared" si="43"/>
        <v>2.3304430454923408</v>
      </c>
    </row>
    <row r="145" spans="10:30" x14ac:dyDescent="0.3">
      <c r="J145" s="2">
        <v>141</v>
      </c>
      <c r="K145" s="1">
        <f t="shared" si="35"/>
        <v>15000</v>
      </c>
      <c r="L145" s="1">
        <f t="shared" si="44"/>
        <v>15000</v>
      </c>
      <c r="M145" s="1">
        <f t="shared" si="36"/>
        <v>15000</v>
      </c>
      <c r="N145" s="1">
        <f t="shared" si="37"/>
        <v>15000</v>
      </c>
      <c r="O145" s="1">
        <f t="shared" si="38"/>
        <v>15000</v>
      </c>
      <c r="P145" s="1">
        <f t="shared" si="39"/>
        <v>15000</v>
      </c>
      <c r="Q145" s="1">
        <f t="shared" si="40"/>
        <v>15000</v>
      </c>
      <c r="R145" s="1">
        <f t="shared" si="41"/>
        <v>15000</v>
      </c>
      <c r="S145" s="1">
        <f t="shared" si="42"/>
        <v>120000</v>
      </c>
      <c r="T145" s="13">
        <f t="shared" si="45"/>
        <v>3</v>
      </c>
      <c r="U145" s="1">
        <f>SUM($S$5:S145)</f>
        <v>9024000</v>
      </c>
      <c r="V145" s="10">
        <f t="shared" si="46"/>
        <v>225.6</v>
      </c>
      <c r="X145" s="2">
        <v>141</v>
      </c>
      <c r="Y145" s="11">
        <f t="shared" si="48"/>
        <v>10.01</v>
      </c>
      <c r="Z145" s="11">
        <f t="shared" si="49"/>
        <v>70.069999999999993</v>
      </c>
      <c r="AA145" s="11">
        <f t="shared" si="50"/>
        <v>19.690000000000001</v>
      </c>
      <c r="AB145" s="3">
        <f t="shared" si="47"/>
        <v>140.13999999999999</v>
      </c>
      <c r="AC145" s="3">
        <f>SUM($AB$5:AB145)</f>
        <v>6170.7800000000016</v>
      </c>
      <c r="AD145">
        <f t="shared" si="43"/>
        <v>2.3237997957099128</v>
      </c>
    </row>
    <row r="146" spans="10:30" x14ac:dyDescent="0.3">
      <c r="J146" s="2">
        <v>142</v>
      </c>
      <c r="K146" s="1">
        <f t="shared" si="35"/>
        <v>15100</v>
      </c>
      <c r="L146" s="1">
        <f t="shared" si="44"/>
        <v>15100</v>
      </c>
      <c r="M146" s="1">
        <f t="shared" si="36"/>
        <v>15100</v>
      </c>
      <c r="N146" s="1">
        <f t="shared" si="37"/>
        <v>15100</v>
      </c>
      <c r="O146" s="1">
        <f t="shared" si="38"/>
        <v>15100</v>
      </c>
      <c r="P146" s="1">
        <f t="shared" si="39"/>
        <v>15100</v>
      </c>
      <c r="Q146" s="1">
        <f t="shared" si="40"/>
        <v>15100</v>
      </c>
      <c r="R146" s="1">
        <f t="shared" si="41"/>
        <v>15100</v>
      </c>
      <c r="S146" s="1">
        <f t="shared" si="42"/>
        <v>120800</v>
      </c>
      <c r="T146" s="13">
        <f t="shared" si="45"/>
        <v>3.02</v>
      </c>
      <c r="U146" s="1">
        <f>SUM($S$5:S146)</f>
        <v>9144800</v>
      </c>
      <c r="V146" s="10">
        <f t="shared" si="46"/>
        <v>228.62</v>
      </c>
      <c r="X146" s="2">
        <v>142</v>
      </c>
      <c r="Y146" s="11">
        <f t="shared" si="48"/>
        <v>10.220000000000001</v>
      </c>
      <c r="Z146" s="11">
        <f t="shared" si="49"/>
        <v>71.540000000000006</v>
      </c>
      <c r="AA146" s="11">
        <f t="shared" si="50"/>
        <v>20.09</v>
      </c>
      <c r="AB146" s="3">
        <f t="shared" si="47"/>
        <v>143.08000000000001</v>
      </c>
      <c r="AC146" s="3">
        <f>SUM($AB$5:AB146)</f>
        <v>6313.8600000000015</v>
      </c>
      <c r="AD146">
        <f t="shared" si="43"/>
        <v>2.3186696009256513</v>
      </c>
    </row>
    <row r="147" spans="10:30" x14ac:dyDescent="0.3">
      <c r="J147" s="2">
        <v>143</v>
      </c>
      <c r="K147" s="1">
        <f t="shared" si="35"/>
        <v>15200</v>
      </c>
      <c r="L147" s="1">
        <f t="shared" si="44"/>
        <v>15200</v>
      </c>
      <c r="M147" s="1">
        <f t="shared" si="36"/>
        <v>15200</v>
      </c>
      <c r="N147" s="1">
        <f t="shared" si="37"/>
        <v>15200</v>
      </c>
      <c r="O147" s="1">
        <f t="shared" si="38"/>
        <v>15200</v>
      </c>
      <c r="P147" s="1">
        <f t="shared" si="39"/>
        <v>15200</v>
      </c>
      <c r="Q147" s="1">
        <f t="shared" si="40"/>
        <v>15200</v>
      </c>
      <c r="R147" s="1">
        <f t="shared" si="41"/>
        <v>15200</v>
      </c>
      <c r="S147" s="1">
        <f t="shared" si="42"/>
        <v>121600</v>
      </c>
      <c r="T147" s="13">
        <f t="shared" si="45"/>
        <v>3.04</v>
      </c>
      <c r="U147" s="1">
        <f>SUM($S$5:S147)</f>
        <v>9266400</v>
      </c>
      <c r="V147" s="10">
        <f t="shared" si="46"/>
        <v>231.66</v>
      </c>
      <c r="X147" s="2">
        <v>143</v>
      </c>
      <c r="Y147" s="11">
        <f t="shared" si="48"/>
        <v>10.43</v>
      </c>
      <c r="Z147" s="11">
        <f t="shared" si="49"/>
        <v>73.009999999999991</v>
      </c>
      <c r="AA147" s="11">
        <f t="shared" si="50"/>
        <v>20.5</v>
      </c>
      <c r="AB147" s="3">
        <f t="shared" si="47"/>
        <v>146.01999999999998</v>
      </c>
      <c r="AC147" s="3">
        <f>SUM($AB$5:AB147)</f>
        <v>6459.880000000001</v>
      </c>
      <c r="AD147">
        <f t="shared" si="43"/>
        <v>2.3126898600855812</v>
      </c>
    </row>
    <row r="148" spans="10:30" x14ac:dyDescent="0.3">
      <c r="J148" s="2">
        <v>144</v>
      </c>
      <c r="K148" s="1">
        <f t="shared" si="35"/>
        <v>15300</v>
      </c>
      <c r="L148" s="1">
        <f t="shared" si="44"/>
        <v>15300</v>
      </c>
      <c r="M148" s="1">
        <f t="shared" si="36"/>
        <v>15300</v>
      </c>
      <c r="N148" s="1">
        <f t="shared" si="37"/>
        <v>15300</v>
      </c>
      <c r="O148" s="1">
        <f t="shared" si="38"/>
        <v>15300</v>
      </c>
      <c r="P148" s="1">
        <f t="shared" si="39"/>
        <v>15300</v>
      </c>
      <c r="Q148" s="1">
        <f t="shared" si="40"/>
        <v>15300</v>
      </c>
      <c r="R148" s="1">
        <f t="shared" si="41"/>
        <v>15300</v>
      </c>
      <c r="S148" s="1">
        <f t="shared" si="42"/>
        <v>122400</v>
      </c>
      <c r="T148" s="13">
        <f t="shared" si="45"/>
        <v>3.06</v>
      </c>
      <c r="U148" s="1">
        <f>SUM($S$5:S148)</f>
        <v>9388800</v>
      </c>
      <c r="V148" s="10">
        <f t="shared" si="46"/>
        <v>234.72</v>
      </c>
      <c r="X148" s="2">
        <v>144</v>
      </c>
      <c r="Y148" s="11">
        <f t="shared" si="48"/>
        <v>10.64</v>
      </c>
      <c r="Z148" s="11">
        <f t="shared" si="49"/>
        <v>74.48</v>
      </c>
      <c r="AA148" s="11">
        <f t="shared" si="50"/>
        <v>20.91</v>
      </c>
      <c r="AB148" s="3">
        <f t="shared" si="47"/>
        <v>148.96</v>
      </c>
      <c r="AC148" s="3">
        <f>SUM($AB$5:AB148)</f>
        <v>6608.8400000000011</v>
      </c>
      <c r="AD148">
        <f t="shared" si="43"/>
        <v>2.305925187464783</v>
      </c>
    </row>
    <row r="149" spans="10:30" x14ac:dyDescent="0.3">
      <c r="J149" s="2">
        <v>145</v>
      </c>
      <c r="K149" s="1">
        <f t="shared" si="35"/>
        <v>15400</v>
      </c>
      <c r="L149" s="1">
        <f t="shared" si="44"/>
        <v>15400</v>
      </c>
      <c r="M149" s="1">
        <f t="shared" si="36"/>
        <v>15400</v>
      </c>
      <c r="N149" s="1">
        <f t="shared" si="37"/>
        <v>15400</v>
      </c>
      <c r="O149" s="1">
        <f t="shared" si="38"/>
        <v>15400</v>
      </c>
      <c r="P149" s="1">
        <f t="shared" si="39"/>
        <v>15400</v>
      </c>
      <c r="Q149" s="1">
        <f t="shared" si="40"/>
        <v>15400</v>
      </c>
      <c r="R149" s="1">
        <f t="shared" si="41"/>
        <v>15400</v>
      </c>
      <c r="S149" s="1">
        <f t="shared" si="42"/>
        <v>123200</v>
      </c>
      <c r="T149" s="13">
        <f t="shared" si="45"/>
        <v>3.08</v>
      </c>
      <c r="U149" s="1">
        <f>SUM($S$5:S149)</f>
        <v>9512000</v>
      </c>
      <c r="V149" s="10">
        <f t="shared" si="46"/>
        <v>237.8</v>
      </c>
      <c r="X149" s="2">
        <v>145</v>
      </c>
      <c r="Y149" s="11">
        <f t="shared" si="48"/>
        <v>10.86</v>
      </c>
      <c r="Z149" s="11">
        <f t="shared" si="49"/>
        <v>76.02</v>
      </c>
      <c r="AA149" s="11">
        <f t="shared" si="50"/>
        <v>21.330000000000002</v>
      </c>
      <c r="AB149" s="3">
        <f t="shared" si="47"/>
        <v>152.04</v>
      </c>
      <c r="AC149" s="3">
        <f>SUM($AB$5:AB149)</f>
        <v>6760.880000000001</v>
      </c>
      <c r="AD149">
        <f t="shared" si="43"/>
        <v>2.3005550141931104</v>
      </c>
    </row>
    <row r="150" spans="10:30" x14ac:dyDescent="0.3">
      <c r="J150" s="2">
        <v>146</v>
      </c>
      <c r="K150" s="1">
        <f t="shared" si="35"/>
        <v>15500</v>
      </c>
      <c r="L150" s="1">
        <f t="shared" si="44"/>
        <v>15500</v>
      </c>
      <c r="M150" s="1">
        <f t="shared" si="36"/>
        <v>15500</v>
      </c>
      <c r="N150" s="1">
        <f t="shared" si="37"/>
        <v>15500</v>
      </c>
      <c r="O150" s="1">
        <f t="shared" si="38"/>
        <v>15500</v>
      </c>
      <c r="P150" s="1">
        <f t="shared" si="39"/>
        <v>15500</v>
      </c>
      <c r="Q150" s="1">
        <f t="shared" si="40"/>
        <v>15500</v>
      </c>
      <c r="R150" s="1">
        <f t="shared" si="41"/>
        <v>15500</v>
      </c>
      <c r="S150" s="1">
        <f t="shared" si="42"/>
        <v>124000</v>
      </c>
      <c r="T150" s="13">
        <f t="shared" si="45"/>
        <v>3.1</v>
      </c>
      <c r="U150" s="1">
        <f>SUM($S$5:S150)</f>
        <v>9636000</v>
      </c>
      <c r="V150" s="10">
        <f t="shared" si="46"/>
        <v>240.9</v>
      </c>
      <c r="X150" s="2">
        <v>146</v>
      </c>
      <c r="Y150" s="11">
        <f t="shared" si="48"/>
        <v>11.08</v>
      </c>
      <c r="Z150" s="11">
        <f t="shared" si="49"/>
        <v>77.56</v>
      </c>
      <c r="AA150" s="11">
        <f t="shared" si="50"/>
        <v>21.76</v>
      </c>
      <c r="AB150" s="3">
        <f t="shared" si="47"/>
        <v>155.12</v>
      </c>
      <c r="AC150" s="3">
        <f>SUM($AB$5:AB150)</f>
        <v>6916.0000000000009</v>
      </c>
      <c r="AD150">
        <f t="shared" si="43"/>
        <v>2.2943758800629483</v>
      </c>
    </row>
    <row r="151" spans="10:30" x14ac:dyDescent="0.3">
      <c r="J151" s="2">
        <v>147</v>
      </c>
      <c r="K151" s="1">
        <f t="shared" si="35"/>
        <v>15600</v>
      </c>
      <c r="L151" s="1">
        <f t="shared" si="44"/>
        <v>15600</v>
      </c>
      <c r="M151" s="1">
        <f t="shared" si="36"/>
        <v>15600</v>
      </c>
      <c r="N151" s="1">
        <f t="shared" si="37"/>
        <v>15600</v>
      </c>
      <c r="O151" s="1">
        <f t="shared" si="38"/>
        <v>15600</v>
      </c>
      <c r="P151" s="1">
        <f t="shared" si="39"/>
        <v>15600</v>
      </c>
      <c r="Q151" s="1">
        <f t="shared" si="40"/>
        <v>15600</v>
      </c>
      <c r="R151" s="1">
        <f t="shared" si="41"/>
        <v>15600</v>
      </c>
      <c r="S151" s="1">
        <f t="shared" si="42"/>
        <v>124800</v>
      </c>
      <c r="T151" s="13">
        <f t="shared" si="45"/>
        <v>3.12</v>
      </c>
      <c r="U151" s="1">
        <f>SUM($S$5:S151)</f>
        <v>9760800</v>
      </c>
      <c r="V151" s="10">
        <f t="shared" si="46"/>
        <v>244.02</v>
      </c>
      <c r="X151" s="2">
        <v>147</v>
      </c>
      <c r="Y151" s="11">
        <f t="shared" si="48"/>
        <v>11.31</v>
      </c>
      <c r="Z151" s="11">
        <f t="shared" si="49"/>
        <v>79.17</v>
      </c>
      <c r="AA151" s="11">
        <f t="shared" si="50"/>
        <v>22.200000000000003</v>
      </c>
      <c r="AB151" s="3">
        <f t="shared" si="47"/>
        <v>158.34</v>
      </c>
      <c r="AC151" s="3">
        <f>SUM($AB$5:AB151)</f>
        <v>7074.3400000000011</v>
      </c>
      <c r="AD151">
        <f t="shared" si="43"/>
        <v>2.2894736842105279</v>
      </c>
    </row>
    <row r="152" spans="10:30" x14ac:dyDescent="0.3">
      <c r="J152" s="2">
        <v>148</v>
      </c>
      <c r="K152" s="1">
        <f t="shared" si="35"/>
        <v>15700</v>
      </c>
      <c r="L152" s="1">
        <f t="shared" si="44"/>
        <v>15700</v>
      </c>
      <c r="M152" s="1">
        <f t="shared" si="36"/>
        <v>15700</v>
      </c>
      <c r="N152" s="1">
        <f t="shared" si="37"/>
        <v>15700</v>
      </c>
      <c r="O152" s="1">
        <f t="shared" si="38"/>
        <v>15700</v>
      </c>
      <c r="P152" s="1">
        <f t="shared" si="39"/>
        <v>15700</v>
      </c>
      <c r="Q152" s="1">
        <f t="shared" si="40"/>
        <v>15700</v>
      </c>
      <c r="R152" s="1">
        <f t="shared" si="41"/>
        <v>15700</v>
      </c>
      <c r="S152" s="1">
        <f t="shared" si="42"/>
        <v>125600</v>
      </c>
      <c r="T152" s="13">
        <f t="shared" si="45"/>
        <v>3.14</v>
      </c>
      <c r="U152" s="1">
        <f>SUM($S$5:S152)</f>
        <v>9886400</v>
      </c>
      <c r="V152" s="10">
        <f t="shared" si="46"/>
        <v>247.16</v>
      </c>
      <c r="X152" s="2">
        <v>148</v>
      </c>
      <c r="Y152" s="11">
        <f t="shared" si="48"/>
        <v>11.54</v>
      </c>
      <c r="Z152" s="11">
        <f t="shared" si="49"/>
        <v>80.78</v>
      </c>
      <c r="AA152" s="11">
        <f t="shared" si="50"/>
        <v>22.650000000000002</v>
      </c>
      <c r="AB152" s="3">
        <f t="shared" si="47"/>
        <v>161.56</v>
      </c>
      <c r="AC152" s="3">
        <f>SUM($AB$5:AB152)</f>
        <v>7235.9000000000015</v>
      </c>
      <c r="AD152">
        <f t="shared" si="43"/>
        <v>2.2837466109912783</v>
      </c>
    </row>
    <row r="153" spans="10:30" x14ac:dyDescent="0.3">
      <c r="J153" s="2">
        <v>149</v>
      </c>
      <c r="K153" s="1">
        <f t="shared" si="35"/>
        <v>15800</v>
      </c>
      <c r="L153" s="1">
        <f t="shared" si="44"/>
        <v>15800</v>
      </c>
      <c r="M153" s="1">
        <f t="shared" si="36"/>
        <v>15800</v>
      </c>
      <c r="N153" s="1">
        <f t="shared" si="37"/>
        <v>15800</v>
      </c>
      <c r="O153" s="1">
        <f t="shared" si="38"/>
        <v>15800</v>
      </c>
      <c r="P153" s="1">
        <f t="shared" si="39"/>
        <v>15800</v>
      </c>
      <c r="Q153" s="1">
        <f t="shared" si="40"/>
        <v>15800</v>
      </c>
      <c r="R153" s="1">
        <f t="shared" si="41"/>
        <v>15800</v>
      </c>
      <c r="S153" s="1">
        <f t="shared" si="42"/>
        <v>126400</v>
      </c>
      <c r="T153" s="13">
        <f t="shared" si="45"/>
        <v>3.16</v>
      </c>
      <c r="U153" s="1">
        <f>SUM($S$5:S153)</f>
        <v>10012800</v>
      </c>
      <c r="V153" s="10">
        <f t="shared" si="46"/>
        <v>250.32</v>
      </c>
      <c r="X153" s="2">
        <v>149</v>
      </c>
      <c r="Y153" s="11">
        <f t="shared" si="48"/>
        <v>11.78</v>
      </c>
      <c r="Z153" s="11">
        <f t="shared" si="49"/>
        <v>82.46</v>
      </c>
      <c r="AA153" s="11">
        <f t="shared" si="50"/>
        <v>23.110000000000003</v>
      </c>
      <c r="AB153" s="3">
        <f t="shared" si="47"/>
        <v>164.92</v>
      </c>
      <c r="AC153" s="3">
        <f>SUM($AB$5:AB153)</f>
        <v>7400.8200000000015</v>
      </c>
      <c r="AD153">
        <f t="shared" si="43"/>
        <v>2.2791912547160691</v>
      </c>
    </row>
    <row r="154" spans="10:30" x14ac:dyDescent="0.3">
      <c r="J154" s="2">
        <v>150</v>
      </c>
      <c r="K154" s="1">
        <f t="shared" si="35"/>
        <v>15900</v>
      </c>
      <c r="L154" s="1">
        <f t="shared" si="44"/>
        <v>15900</v>
      </c>
      <c r="M154" s="1">
        <f t="shared" si="36"/>
        <v>15900</v>
      </c>
      <c r="N154" s="1">
        <f t="shared" si="37"/>
        <v>15900</v>
      </c>
      <c r="O154" s="1">
        <f t="shared" si="38"/>
        <v>15900</v>
      </c>
      <c r="P154" s="1">
        <f t="shared" si="39"/>
        <v>15900</v>
      </c>
      <c r="Q154" s="1">
        <f t="shared" si="40"/>
        <v>15900</v>
      </c>
      <c r="R154" s="1">
        <f t="shared" si="41"/>
        <v>15900</v>
      </c>
      <c r="S154" s="1">
        <f t="shared" si="42"/>
        <v>127200</v>
      </c>
      <c r="T154" s="13">
        <f t="shared" si="45"/>
        <v>3.18</v>
      </c>
      <c r="U154" s="1">
        <f>SUM($S$5:S154)</f>
        <v>10140000</v>
      </c>
      <c r="V154" s="10">
        <f t="shared" si="46"/>
        <v>253.5</v>
      </c>
      <c r="X154" s="2">
        <v>150</v>
      </c>
      <c r="Y154" s="11">
        <f t="shared" si="48"/>
        <v>12.02</v>
      </c>
      <c r="Z154" s="11">
        <f t="shared" si="49"/>
        <v>84.14</v>
      </c>
      <c r="AA154" s="11">
        <f t="shared" si="50"/>
        <v>23.580000000000002</v>
      </c>
      <c r="AB154" s="3">
        <f t="shared" si="47"/>
        <v>168.28</v>
      </c>
      <c r="AC154" s="3">
        <f>SUM($AB$5:AB154)</f>
        <v>7569.1000000000013</v>
      </c>
      <c r="AD154">
        <f t="shared" si="43"/>
        <v>2.2738020922005902</v>
      </c>
    </row>
    <row r="155" spans="10:30" x14ac:dyDescent="0.3">
      <c r="J155" s="2">
        <v>151</v>
      </c>
      <c r="K155" s="1">
        <f t="shared" si="35"/>
        <v>16000</v>
      </c>
      <c r="L155" s="1">
        <f t="shared" si="44"/>
        <v>16000</v>
      </c>
      <c r="M155" s="1">
        <f t="shared" si="36"/>
        <v>16000</v>
      </c>
      <c r="N155" s="1">
        <f t="shared" si="37"/>
        <v>16000</v>
      </c>
      <c r="O155" s="1">
        <f t="shared" si="38"/>
        <v>16000</v>
      </c>
      <c r="P155" s="1">
        <f t="shared" si="39"/>
        <v>16000</v>
      </c>
      <c r="Q155" s="1">
        <f t="shared" si="40"/>
        <v>16000</v>
      </c>
      <c r="R155" s="1">
        <f t="shared" si="41"/>
        <v>16000</v>
      </c>
      <c r="S155" s="1">
        <f t="shared" si="42"/>
        <v>128000</v>
      </c>
      <c r="T155" s="13">
        <f t="shared" si="45"/>
        <v>3.2</v>
      </c>
      <c r="U155" s="1">
        <f>SUM($S$5:S155)</f>
        <v>10268000</v>
      </c>
      <c r="V155" s="10">
        <f t="shared" si="46"/>
        <v>256.7</v>
      </c>
      <c r="X155" s="2">
        <v>151</v>
      </c>
      <c r="Y155" s="11">
        <f t="shared" si="48"/>
        <v>12.27</v>
      </c>
      <c r="Z155" s="11">
        <f t="shared" si="49"/>
        <v>85.89</v>
      </c>
      <c r="AA155" s="11">
        <f t="shared" si="50"/>
        <v>24.060000000000002</v>
      </c>
      <c r="AB155" s="3">
        <f t="shared" si="47"/>
        <v>171.78</v>
      </c>
      <c r="AC155" s="3">
        <f>SUM($AB$5:AB155)</f>
        <v>7740.880000000001</v>
      </c>
      <c r="AD155">
        <f t="shared" si="43"/>
        <v>2.2694904281882882</v>
      </c>
    </row>
    <row r="156" spans="10:30" x14ac:dyDescent="0.3">
      <c r="J156" s="2">
        <v>152</v>
      </c>
      <c r="K156" s="1">
        <f t="shared" si="35"/>
        <v>16100</v>
      </c>
      <c r="L156" s="1">
        <f t="shared" si="44"/>
        <v>16100</v>
      </c>
      <c r="M156" s="1">
        <f t="shared" si="36"/>
        <v>16100</v>
      </c>
      <c r="N156" s="1">
        <f t="shared" si="37"/>
        <v>16100</v>
      </c>
      <c r="O156" s="1">
        <f t="shared" si="38"/>
        <v>16100</v>
      </c>
      <c r="P156" s="1">
        <f t="shared" si="39"/>
        <v>16100</v>
      </c>
      <c r="Q156" s="1">
        <f t="shared" si="40"/>
        <v>16100</v>
      </c>
      <c r="R156" s="1">
        <f t="shared" si="41"/>
        <v>16100</v>
      </c>
      <c r="S156" s="1">
        <f t="shared" si="42"/>
        <v>128800</v>
      </c>
      <c r="T156" s="13">
        <f t="shared" si="45"/>
        <v>3.22</v>
      </c>
      <c r="U156" s="1">
        <f>SUM($S$5:S156)</f>
        <v>10396800</v>
      </c>
      <c r="V156" s="10">
        <f t="shared" si="46"/>
        <v>259.92</v>
      </c>
      <c r="X156" s="2">
        <v>152</v>
      </c>
      <c r="Y156" s="11">
        <f t="shared" si="48"/>
        <v>12.52</v>
      </c>
      <c r="Z156" s="11">
        <f t="shared" si="49"/>
        <v>87.64</v>
      </c>
      <c r="AA156" s="11">
        <f t="shared" si="50"/>
        <v>24.55</v>
      </c>
      <c r="AB156" s="3">
        <f t="shared" si="47"/>
        <v>175.28</v>
      </c>
      <c r="AC156" s="3">
        <f>SUM($AB$5:AB156)</f>
        <v>7916.1600000000008</v>
      </c>
      <c r="AD156">
        <f t="shared" si="43"/>
        <v>2.2643420386312632</v>
      </c>
    </row>
    <row r="157" spans="10:30" x14ac:dyDescent="0.3">
      <c r="J157" s="2">
        <v>153</v>
      </c>
      <c r="K157" s="1">
        <f t="shared" si="35"/>
        <v>16200</v>
      </c>
      <c r="L157" s="1">
        <f t="shared" si="44"/>
        <v>16200</v>
      </c>
      <c r="M157" s="1">
        <f t="shared" si="36"/>
        <v>16200</v>
      </c>
      <c r="N157" s="1">
        <f t="shared" si="37"/>
        <v>16200</v>
      </c>
      <c r="O157" s="1">
        <f t="shared" si="38"/>
        <v>16200</v>
      </c>
      <c r="P157" s="1">
        <f t="shared" si="39"/>
        <v>16200</v>
      </c>
      <c r="Q157" s="1">
        <f t="shared" si="40"/>
        <v>16200</v>
      </c>
      <c r="R157" s="1">
        <f t="shared" si="41"/>
        <v>16200</v>
      </c>
      <c r="S157" s="1">
        <f t="shared" si="42"/>
        <v>129600</v>
      </c>
      <c r="T157" s="13">
        <f t="shared" si="45"/>
        <v>3.24</v>
      </c>
      <c r="U157" s="1">
        <f>SUM($S$5:S157)</f>
        <v>10526400</v>
      </c>
      <c r="V157" s="10">
        <f t="shared" si="46"/>
        <v>263.16000000000003</v>
      </c>
      <c r="X157" s="2">
        <v>153</v>
      </c>
      <c r="Y157" s="11">
        <f t="shared" si="48"/>
        <v>12.78</v>
      </c>
      <c r="Z157" s="11">
        <f t="shared" si="49"/>
        <v>89.46</v>
      </c>
      <c r="AA157" s="11">
        <f t="shared" si="50"/>
        <v>25.05</v>
      </c>
      <c r="AB157" s="3">
        <f t="shared" si="47"/>
        <v>178.92</v>
      </c>
      <c r="AC157" s="3">
        <f>SUM($AB$5:AB157)</f>
        <v>8095.0800000000008</v>
      </c>
      <c r="AD157">
        <f t="shared" si="43"/>
        <v>2.2601867572156205</v>
      </c>
    </row>
    <row r="158" spans="10:30" x14ac:dyDescent="0.3">
      <c r="J158" s="2">
        <v>154</v>
      </c>
      <c r="K158" s="1">
        <f t="shared" si="35"/>
        <v>16300</v>
      </c>
      <c r="L158" s="1">
        <f t="shared" si="44"/>
        <v>16300</v>
      </c>
      <c r="M158" s="1">
        <f t="shared" si="36"/>
        <v>16300</v>
      </c>
      <c r="N158" s="1">
        <f t="shared" si="37"/>
        <v>16300</v>
      </c>
      <c r="O158" s="1">
        <f t="shared" si="38"/>
        <v>16300</v>
      </c>
      <c r="P158" s="1">
        <f t="shared" si="39"/>
        <v>16300</v>
      </c>
      <c r="Q158" s="1">
        <f t="shared" si="40"/>
        <v>16300</v>
      </c>
      <c r="R158" s="1">
        <f t="shared" si="41"/>
        <v>16300</v>
      </c>
      <c r="S158" s="1">
        <f t="shared" si="42"/>
        <v>130400</v>
      </c>
      <c r="T158" s="13">
        <f t="shared" si="45"/>
        <v>3.26</v>
      </c>
      <c r="U158" s="1">
        <f>SUM($S$5:S158)</f>
        <v>10656800</v>
      </c>
      <c r="V158" s="10">
        <f t="shared" si="46"/>
        <v>266.42</v>
      </c>
      <c r="X158" s="2">
        <v>154</v>
      </c>
      <c r="Y158" s="11">
        <f t="shared" si="48"/>
        <v>13.04</v>
      </c>
      <c r="Z158" s="11">
        <f t="shared" si="49"/>
        <v>91.28</v>
      </c>
      <c r="AA158" s="11">
        <f t="shared" si="50"/>
        <v>25.560000000000002</v>
      </c>
      <c r="AB158" s="3">
        <f t="shared" si="47"/>
        <v>182.56</v>
      </c>
      <c r="AC158" s="3">
        <f>SUM($AB$5:AB158)</f>
        <v>8277.6400000000012</v>
      </c>
      <c r="AD158">
        <f t="shared" si="43"/>
        <v>2.2551969838469832</v>
      </c>
    </row>
    <row r="159" spans="10:30" x14ac:dyDescent="0.3">
      <c r="J159" s="2">
        <v>155</v>
      </c>
      <c r="K159" s="1">
        <f t="shared" si="35"/>
        <v>16400</v>
      </c>
      <c r="L159" s="1">
        <f t="shared" si="44"/>
        <v>16400</v>
      </c>
      <c r="M159" s="1">
        <f t="shared" si="36"/>
        <v>16400</v>
      </c>
      <c r="N159" s="1">
        <f t="shared" si="37"/>
        <v>16400</v>
      </c>
      <c r="O159" s="1">
        <f t="shared" si="38"/>
        <v>16400</v>
      </c>
      <c r="P159" s="1">
        <f t="shared" si="39"/>
        <v>16400</v>
      </c>
      <c r="Q159" s="1">
        <f t="shared" si="40"/>
        <v>16400</v>
      </c>
      <c r="R159" s="1">
        <f t="shared" si="41"/>
        <v>16400</v>
      </c>
      <c r="S159" s="1">
        <f t="shared" si="42"/>
        <v>131200</v>
      </c>
      <c r="T159" s="13">
        <f t="shared" si="45"/>
        <v>3.28</v>
      </c>
      <c r="U159" s="1">
        <f>SUM($S$5:S159)</f>
        <v>10788000</v>
      </c>
      <c r="V159" s="10">
        <f t="shared" si="46"/>
        <v>269.7</v>
      </c>
      <c r="X159" s="2">
        <v>155</v>
      </c>
      <c r="Y159" s="11">
        <f t="shared" si="48"/>
        <v>13.31</v>
      </c>
      <c r="Z159" s="11">
        <f t="shared" si="49"/>
        <v>93.17</v>
      </c>
      <c r="AA159" s="11">
        <f t="shared" si="50"/>
        <v>26.080000000000002</v>
      </c>
      <c r="AB159" s="3">
        <f t="shared" si="47"/>
        <v>186.34</v>
      </c>
      <c r="AC159" s="3">
        <f>SUM($AB$5:AB159)</f>
        <v>8463.9800000000014</v>
      </c>
      <c r="AD159">
        <f t="shared" si="43"/>
        <v>2.2511247167066957</v>
      </c>
    </row>
    <row r="160" spans="10:30" x14ac:dyDescent="0.3">
      <c r="J160" s="2">
        <v>156</v>
      </c>
      <c r="K160" s="1">
        <f t="shared" si="35"/>
        <v>16500</v>
      </c>
      <c r="L160" s="1">
        <f t="shared" si="44"/>
        <v>16500</v>
      </c>
      <c r="M160" s="1">
        <f t="shared" si="36"/>
        <v>16500</v>
      </c>
      <c r="N160" s="1">
        <f t="shared" si="37"/>
        <v>16500</v>
      </c>
      <c r="O160" s="1">
        <f t="shared" si="38"/>
        <v>16500</v>
      </c>
      <c r="P160" s="1">
        <f t="shared" si="39"/>
        <v>16500</v>
      </c>
      <c r="Q160" s="1">
        <f t="shared" si="40"/>
        <v>16500</v>
      </c>
      <c r="R160" s="1">
        <f t="shared" si="41"/>
        <v>16500</v>
      </c>
      <c r="S160" s="1">
        <f t="shared" si="42"/>
        <v>132000</v>
      </c>
      <c r="T160" s="13">
        <f t="shared" si="45"/>
        <v>3.3</v>
      </c>
      <c r="U160" s="1">
        <f>SUM($S$5:S160)</f>
        <v>10920000</v>
      </c>
      <c r="V160" s="10">
        <f t="shared" si="46"/>
        <v>273</v>
      </c>
      <c r="X160" s="2">
        <v>156</v>
      </c>
      <c r="Y160" s="11">
        <f t="shared" si="48"/>
        <v>13.58</v>
      </c>
      <c r="Z160" s="11">
        <f t="shared" si="49"/>
        <v>95.06</v>
      </c>
      <c r="AA160" s="11">
        <f t="shared" si="50"/>
        <v>26.610000000000003</v>
      </c>
      <c r="AB160" s="3">
        <f t="shared" si="47"/>
        <v>190.12</v>
      </c>
      <c r="AC160" s="3">
        <f>SUM($AB$5:AB160)</f>
        <v>8654.1000000000022</v>
      </c>
      <c r="AD160">
        <f t="shared" si="43"/>
        <v>2.2462245893775834</v>
      </c>
    </row>
    <row r="161" spans="10:30" x14ac:dyDescent="0.3">
      <c r="J161" s="2">
        <v>157</v>
      </c>
      <c r="K161" s="1">
        <f t="shared" si="35"/>
        <v>16600</v>
      </c>
      <c r="L161" s="1">
        <f t="shared" si="44"/>
        <v>16600</v>
      </c>
      <c r="M161" s="1">
        <f t="shared" si="36"/>
        <v>16600</v>
      </c>
      <c r="N161" s="1">
        <f t="shared" si="37"/>
        <v>16600</v>
      </c>
      <c r="O161" s="1">
        <f t="shared" si="38"/>
        <v>16600</v>
      </c>
      <c r="P161" s="1">
        <f t="shared" si="39"/>
        <v>16600</v>
      </c>
      <c r="Q161" s="1">
        <f t="shared" si="40"/>
        <v>16600</v>
      </c>
      <c r="R161" s="1">
        <f t="shared" si="41"/>
        <v>16600</v>
      </c>
      <c r="S161" s="1">
        <f t="shared" si="42"/>
        <v>132800</v>
      </c>
      <c r="T161" s="13">
        <f t="shared" si="45"/>
        <v>3.32</v>
      </c>
      <c r="U161" s="1">
        <f>SUM($S$5:S161)</f>
        <v>11052800</v>
      </c>
      <c r="V161" s="10">
        <f t="shared" si="46"/>
        <v>276.32</v>
      </c>
      <c r="X161" s="2">
        <v>157</v>
      </c>
      <c r="Y161" s="11">
        <f t="shared" si="48"/>
        <v>13.86</v>
      </c>
      <c r="Z161" s="11">
        <f t="shared" si="49"/>
        <v>97.02</v>
      </c>
      <c r="AA161" s="11">
        <f t="shared" si="50"/>
        <v>27.150000000000002</v>
      </c>
      <c r="AB161" s="3">
        <f t="shared" si="47"/>
        <v>194.04</v>
      </c>
      <c r="AC161" s="3">
        <f>SUM($AB$5:AB161)</f>
        <v>8848.1400000000031</v>
      </c>
      <c r="AD161">
        <f t="shared" si="43"/>
        <v>2.2421742295559426</v>
      </c>
    </row>
    <row r="162" spans="10:30" x14ac:dyDescent="0.3">
      <c r="J162" s="2">
        <v>158</v>
      </c>
      <c r="K162" s="1">
        <f t="shared" si="35"/>
        <v>16700</v>
      </c>
      <c r="L162" s="1">
        <f t="shared" si="44"/>
        <v>16700</v>
      </c>
      <c r="M162" s="1">
        <f t="shared" si="36"/>
        <v>16700</v>
      </c>
      <c r="N162" s="1">
        <f t="shared" si="37"/>
        <v>16700</v>
      </c>
      <c r="O162" s="1">
        <f t="shared" si="38"/>
        <v>16700</v>
      </c>
      <c r="P162" s="1">
        <f t="shared" si="39"/>
        <v>16700</v>
      </c>
      <c r="Q162" s="1">
        <f t="shared" si="40"/>
        <v>16700</v>
      </c>
      <c r="R162" s="1">
        <f t="shared" si="41"/>
        <v>16700</v>
      </c>
      <c r="S162" s="1">
        <f t="shared" si="42"/>
        <v>133600</v>
      </c>
      <c r="T162" s="13">
        <f t="shared" si="45"/>
        <v>3.34</v>
      </c>
      <c r="U162" s="1">
        <f>SUM($S$5:S162)</f>
        <v>11186400</v>
      </c>
      <c r="V162" s="10">
        <f t="shared" si="46"/>
        <v>279.66000000000003</v>
      </c>
      <c r="X162" s="2">
        <v>158</v>
      </c>
      <c r="Y162" s="11">
        <f t="shared" si="48"/>
        <v>14.14</v>
      </c>
      <c r="Z162" s="11">
        <f t="shared" si="49"/>
        <v>98.98</v>
      </c>
      <c r="AA162" s="11">
        <f t="shared" si="50"/>
        <v>27.700000000000003</v>
      </c>
      <c r="AB162" s="3">
        <f t="shared" si="47"/>
        <v>197.96</v>
      </c>
      <c r="AC162" s="3">
        <f>SUM($AB$5:AB162)</f>
        <v>9046.1000000000022</v>
      </c>
      <c r="AD162">
        <f t="shared" si="43"/>
        <v>2.237306371734614</v>
      </c>
    </row>
    <row r="163" spans="10:30" x14ac:dyDescent="0.3">
      <c r="J163" s="2">
        <v>159</v>
      </c>
      <c r="K163" s="1">
        <f t="shared" si="35"/>
        <v>16800</v>
      </c>
      <c r="L163" s="1">
        <f t="shared" si="44"/>
        <v>16800</v>
      </c>
      <c r="M163" s="1">
        <f t="shared" si="36"/>
        <v>16800</v>
      </c>
      <c r="N163" s="1">
        <f t="shared" si="37"/>
        <v>16800</v>
      </c>
      <c r="O163" s="1">
        <f t="shared" si="38"/>
        <v>16800</v>
      </c>
      <c r="P163" s="1">
        <f t="shared" si="39"/>
        <v>16800</v>
      </c>
      <c r="Q163" s="1">
        <f t="shared" si="40"/>
        <v>16800</v>
      </c>
      <c r="R163" s="1">
        <f t="shared" si="41"/>
        <v>16800</v>
      </c>
      <c r="S163" s="1">
        <f t="shared" si="42"/>
        <v>134400</v>
      </c>
      <c r="T163" s="13">
        <f t="shared" si="45"/>
        <v>3.36</v>
      </c>
      <c r="U163" s="1">
        <f>SUM($S$5:S163)</f>
        <v>11320800</v>
      </c>
      <c r="V163" s="10">
        <f t="shared" si="46"/>
        <v>283.02</v>
      </c>
      <c r="X163" s="2">
        <v>159</v>
      </c>
      <c r="Y163" s="11">
        <f t="shared" si="48"/>
        <v>14.43</v>
      </c>
      <c r="Z163" s="11">
        <f t="shared" si="49"/>
        <v>101.00999999999999</v>
      </c>
      <c r="AA163" s="11">
        <f t="shared" si="50"/>
        <v>28.26</v>
      </c>
      <c r="AB163" s="3">
        <f t="shared" si="47"/>
        <v>202.01999999999998</v>
      </c>
      <c r="AC163" s="3">
        <f>SUM($AB$5:AB163)</f>
        <v>9248.1200000000026</v>
      </c>
      <c r="AD163">
        <f t="shared" si="43"/>
        <v>2.2332275787355917</v>
      </c>
    </row>
    <row r="164" spans="10:30" x14ac:dyDescent="0.3">
      <c r="J164" s="2">
        <v>160</v>
      </c>
      <c r="K164" s="1">
        <f t="shared" si="35"/>
        <v>16900</v>
      </c>
      <c r="L164" s="1">
        <f t="shared" si="44"/>
        <v>16900</v>
      </c>
      <c r="M164" s="1">
        <f t="shared" si="36"/>
        <v>16900</v>
      </c>
      <c r="N164" s="1">
        <f t="shared" si="37"/>
        <v>16900</v>
      </c>
      <c r="O164" s="1">
        <f t="shared" si="38"/>
        <v>16900</v>
      </c>
      <c r="P164" s="1">
        <f t="shared" si="39"/>
        <v>16900</v>
      </c>
      <c r="Q164" s="1">
        <f t="shared" si="40"/>
        <v>16900</v>
      </c>
      <c r="R164" s="1">
        <f t="shared" si="41"/>
        <v>16900</v>
      </c>
      <c r="S164" s="1">
        <f t="shared" si="42"/>
        <v>135200</v>
      </c>
      <c r="T164" s="13">
        <f t="shared" si="45"/>
        <v>3.38</v>
      </c>
      <c r="U164" s="1">
        <f>SUM($S$5:S164)</f>
        <v>11456000</v>
      </c>
      <c r="V164" s="10">
        <f t="shared" si="46"/>
        <v>286.39999999999998</v>
      </c>
      <c r="X164" s="2">
        <v>160</v>
      </c>
      <c r="Y164" s="11">
        <f t="shared" si="48"/>
        <v>14.72</v>
      </c>
      <c r="Z164" s="11">
        <f t="shared" si="49"/>
        <v>103.04</v>
      </c>
      <c r="AA164" s="11">
        <f t="shared" si="50"/>
        <v>28.830000000000002</v>
      </c>
      <c r="AB164" s="3">
        <f t="shared" si="47"/>
        <v>206.08</v>
      </c>
      <c r="AC164" s="3">
        <f>SUM($AB$5:AB164)</f>
        <v>9454.2000000000025</v>
      </c>
      <c r="AD164">
        <f t="shared" si="43"/>
        <v>2.2283447879136502</v>
      </c>
    </row>
    <row r="165" spans="10:30" x14ac:dyDescent="0.3">
      <c r="J165" s="2">
        <v>161</v>
      </c>
      <c r="K165" s="1">
        <f t="shared" si="35"/>
        <v>17000</v>
      </c>
      <c r="L165" s="1">
        <f t="shared" si="44"/>
        <v>17000</v>
      </c>
      <c r="M165" s="1">
        <f t="shared" si="36"/>
        <v>17000</v>
      </c>
      <c r="N165" s="1">
        <f t="shared" si="37"/>
        <v>17000</v>
      </c>
      <c r="O165" s="1">
        <f t="shared" si="38"/>
        <v>17000</v>
      </c>
      <c r="P165" s="1">
        <f t="shared" si="39"/>
        <v>17000</v>
      </c>
      <c r="Q165" s="1">
        <f t="shared" si="40"/>
        <v>17000</v>
      </c>
      <c r="R165" s="1">
        <f t="shared" si="41"/>
        <v>17000</v>
      </c>
      <c r="S165" s="1">
        <f t="shared" si="42"/>
        <v>136000</v>
      </c>
      <c r="T165" s="13">
        <f t="shared" si="45"/>
        <v>3.4</v>
      </c>
      <c r="U165" s="1">
        <f>SUM($S$5:S165)</f>
        <v>11592000</v>
      </c>
      <c r="V165" s="10">
        <f t="shared" si="46"/>
        <v>289.8</v>
      </c>
      <c r="X165" s="2">
        <v>161</v>
      </c>
      <c r="Y165" s="11">
        <f t="shared" si="48"/>
        <v>15.02</v>
      </c>
      <c r="Z165" s="11">
        <f t="shared" si="49"/>
        <v>105.14</v>
      </c>
      <c r="AA165" s="11">
        <f t="shared" si="50"/>
        <v>29.41</v>
      </c>
      <c r="AB165" s="3">
        <f t="shared" si="47"/>
        <v>210.28</v>
      </c>
      <c r="AC165" s="3">
        <f>SUM($AB$5:AB165)</f>
        <v>9664.4800000000032</v>
      </c>
      <c r="AD165">
        <f t="shared" si="43"/>
        <v>2.2241966533392632</v>
      </c>
    </row>
    <row r="166" spans="10:30" x14ac:dyDescent="0.3">
      <c r="J166" s="2">
        <v>162</v>
      </c>
      <c r="K166" s="1">
        <f t="shared" si="35"/>
        <v>17100</v>
      </c>
      <c r="L166" s="1">
        <f t="shared" si="44"/>
        <v>17100</v>
      </c>
      <c r="M166" s="1">
        <f t="shared" si="36"/>
        <v>17100</v>
      </c>
      <c r="N166" s="1">
        <f t="shared" si="37"/>
        <v>17100</v>
      </c>
      <c r="O166" s="1">
        <f t="shared" si="38"/>
        <v>17100</v>
      </c>
      <c r="P166" s="1">
        <f t="shared" si="39"/>
        <v>17100</v>
      </c>
      <c r="Q166" s="1">
        <f t="shared" si="40"/>
        <v>17100</v>
      </c>
      <c r="R166" s="1">
        <f t="shared" si="41"/>
        <v>17100</v>
      </c>
      <c r="S166" s="1">
        <f t="shared" si="42"/>
        <v>136800</v>
      </c>
      <c r="T166" s="13">
        <f t="shared" si="45"/>
        <v>3.42</v>
      </c>
      <c r="U166" s="1">
        <f>SUM($S$5:S166)</f>
        <v>11728800</v>
      </c>
      <c r="V166" s="10">
        <f t="shared" si="46"/>
        <v>293.22000000000003</v>
      </c>
      <c r="X166" s="2">
        <v>162</v>
      </c>
      <c r="Y166" s="11">
        <f t="shared" si="48"/>
        <v>15.32</v>
      </c>
      <c r="Z166" s="11">
        <f t="shared" si="49"/>
        <v>107.24000000000001</v>
      </c>
      <c r="AA166" s="11">
        <f t="shared" si="50"/>
        <v>30</v>
      </c>
      <c r="AB166" s="3">
        <f t="shared" si="47"/>
        <v>214.48000000000002</v>
      </c>
      <c r="AC166" s="3">
        <f>SUM($AB$5:AB166)</f>
        <v>9878.9600000000028</v>
      </c>
      <c r="AD166">
        <f t="shared" si="43"/>
        <v>2.2192606327500237</v>
      </c>
    </row>
    <row r="167" spans="10:30" x14ac:dyDescent="0.3">
      <c r="J167" s="2">
        <v>163</v>
      </c>
      <c r="K167" s="1">
        <f t="shared" si="35"/>
        <v>17200</v>
      </c>
      <c r="L167" s="1">
        <f t="shared" si="44"/>
        <v>17200</v>
      </c>
      <c r="M167" s="1">
        <f t="shared" si="36"/>
        <v>17200</v>
      </c>
      <c r="N167" s="1">
        <f t="shared" si="37"/>
        <v>17200</v>
      </c>
      <c r="O167" s="1">
        <f t="shared" si="38"/>
        <v>17200</v>
      </c>
      <c r="P167" s="1">
        <f t="shared" si="39"/>
        <v>17200</v>
      </c>
      <c r="Q167" s="1">
        <f t="shared" si="40"/>
        <v>17200</v>
      </c>
      <c r="R167" s="1">
        <f t="shared" si="41"/>
        <v>17200</v>
      </c>
      <c r="S167" s="1">
        <f t="shared" si="42"/>
        <v>137600</v>
      </c>
      <c r="T167" s="13">
        <f t="shared" si="45"/>
        <v>3.44</v>
      </c>
      <c r="U167" s="1">
        <f>SUM($S$5:S167)</f>
        <v>11866400</v>
      </c>
      <c r="V167" s="10">
        <f t="shared" si="46"/>
        <v>296.66000000000003</v>
      </c>
      <c r="X167" s="2">
        <v>163</v>
      </c>
      <c r="Y167" s="11">
        <f t="shared" si="48"/>
        <v>15.629999999999999</v>
      </c>
      <c r="Z167" s="11">
        <f t="shared" si="49"/>
        <v>109.41</v>
      </c>
      <c r="AA167" s="11">
        <f t="shared" si="50"/>
        <v>30.6</v>
      </c>
      <c r="AB167" s="3">
        <f t="shared" si="47"/>
        <v>218.82</v>
      </c>
      <c r="AC167" s="3">
        <f>SUM($AB$5:AB167)</f>
        <v>10097.780000000002</v>
      </c>
      <c r="AD167">
        <f t="shared" si="43"/>
        <v>2.2150104869338438</v>
      </c>
    </row>
    <row r="168" spans="10:30" x14ac:dyDescent="0.3">
      <c r="J168" s="2">
        <v>164</v>
      </c>
      <c r="K168" s="1">
        <f t="shared" si="35"/>
        <v>17300</v>
      </c>
      <c r="L168" s="1">
        <f t="shared" si="44"/>
        <v>17300</v>
      </c>
      <c r="M168" s="1">
        <f t="shared" si="36"/>
        <v>17300</v>
      </c>
      <c r="N168" s="1">
        <f t="shared" si="37"/>
        <v>17300</v>
      </c>
      <c r="O168" s="1">
        <f t="shared" si="38"/>
        <v>17300</v>
      </c>
      <c r="P168" s="1">
        <f t="shared" si="39"/>
        <v>17300</v>
      </c>
      <c r="Q168" s="1">
        <f t="shared" si="40"/>
        <v>17300</v>
      </c>
      <c r="R168" s="1">
        <f t="shared" si="41"/>
        <v>17300</v>
      </c>
      <c r="S168" s="1">
        <f t="shared" si="42"/>
        <v>138400</v>
      </c>
      <c r="T168" s="13">
        <f t="shared" si="45"/>
        <v>3.46</v>
      </c>
      <c r="U168" s="1">
        <f>SUM($S$5:S168)</f>
        <v>12004800</v>
      </c>
      <c r="V168" s="10">
        <f t="shared" si="46"/>
        <v>300.12</v>
      </c>
      <c r="X168" s="2">
        <v>164</v>
      </c>
      <c r="Y168" s="11">
        <f t="shared" si="48"/>
        <v>15.95</v>
      </c>
      <c r="Z168" s="11">
        <f t="shared" si="49"/>
        <v>111.64999999999999</v>
      </c>
      <c r="AA168" s="11">
        <f t="shared" si="50"/>
        <v>31.220000000000002</v>
      </c>
      <c r="AB168" s="3">
        <f t="shared" si="47"/>
        <v>223.29999999999998</v>
      </c>
      <c r="AC168" s="3">
        <f>SUM($AB$5:AB168)</f>
        <v>10321.080000000002</v>
      </c>
      <c r="AD168">
        <f t="shared" si="43"/>
        <v>2.2113771541863581</v>
      </c>
    </row>
    <row r="169" spans="10:30" x14ac:dyDescent="0.3">
      <c r="J169" s="2">
        <v>165</v>
      </c>
      <c r="K169" s="1">
        <f t="shared" ref="K169:K204" si="51">K168+100</f>
        <v>17400</v>
      </c>
      <c r="L169" s="1">
        <f t="shared" si="44"/>
        <v>17400</v>
      </c>
      <c r="M169" s="1">
        <f t="shared" ref="M169:M204" si="52">K169</f>
        <v>17400</v>
      </c>
      <c r="N169" s="1">
        <f t="shared" ref="N169:N204" si="53">K169</f>
        <v>17400</v>
      </c>
      <c r="O169" s="1">
        <f t="shared" ref="O169:O204" si="54">K169</f>
        <v>17400</v>
      </c>
      <c r="P169" s="1">
        <f t="shared" ref="P169:P204" si="55">K169</f>
        <v>17400</v>
      </c>
      <c r="Q169" s="1">
        <f t="shared" ref="Q169:Q204" si="56">K169</f>
        <v>17400</v>
      </c>
      <c r="R169" s="1">
        <f t="shared" ref="R169:R204" si="57">K169</f>
        <v>17400</v>
      </c>
      <c r="S169" s="1">
        <f t="shared" ref="S169:S204" si="58">SUM(K169:R169)</f>
        <v>139200</v>
      </c>
      <c r="T169" s="13">
        <f t="shared" si="45"/>
        <v>3.48</v>
      </c>
      <c r="U169" s="1">
        <f>SUM($S$5:S169)</f>
        <v>12144000</v>
      </c>
      <c r="V169" s="10">
        <f t="shared" si="46"/>
        <v>303.60000000000002</v>
      </c>
      <c r="X169" s="2">
        <v>165</v>
      </c>
      <c r="Y169" s="11">
        <f t="shared" si="48"/>
        <v>16.270000000000003</v>
      </c>
      <c r="Z169" s="11">
        <f t="shared" si="49"/>
        <v>113.89000000000001</v>
      </c>
      <c r="AA169" s="11">
        <f t="shared" si="50"/>
        <v>31.85</v>
      </c>
      <c r="AB169" s="3">
        <f t="shared" si="47"/>
        <v>227.78000000000003</v>
      </c>
      <c r="AC169" s="3">
        <f>SUM($AB$5:AB169)</f>
        <v>10548.860000000002</v>
      </c>
      <c r="AD169">
        <f t="shared" ref="AD169:AD204" si="59">((AC169-AC168)/AC168)*100</f>
        <v>2.2069395838420069</v>
      </c>
    </row>
    <row r="170" spans="10:30" x14ac:dyDescent="0.3">
      <c r="J170" s="2">
        <v>166</v>
      </c>
      <c r="K170" s="1">
        <f t="shared" si="51"/>
        <v>17500</v>
      </c>
      <c r="L170" s="1">
        <f t="shared" si="44"/>
        <v>17500</v>
      </c>
      <c r="M170" s="1">
        <f t="shared" si="52"/>
        <v>17500</v>
      </c>
      <c r="N170" s="1">
        <f t="shared" si="53"/>
        <v>17500</v>
      </c>
      <c r="O170" s="1">
        <f t="shared" si="54"/>
        <v>17500</v>
      </c>
      <c r="P170" s="1">
        <f t="shared" si="55"/>
        <v>17500</v>
      </c>
      <c r="Q170" s="1">
        <f t="shared" si="56"/>
        <v>17500</v>
      </c>
      <c r="R170" s="1">
        <f t="shared" si="57"/>
        <v>17500</v>
      </c>
      <c r="S170" s="1">
        <f t="shared" si="58"/>
        <v>140000</v>
      </c>
      <c r="T170" s="13">
        <f t="shared" si="45"/>
        <v>3.5</v>
      </c>
      <c r="U170" s="1">
        <f>SUM($S$5:S170)</f>
        <v>12284000</v>
      </c>
      <c r="V170" s="10">
        <f t="shared" si="46"/>
        <v>307.10000000000002</v>
      </c>
      <c r="X170" s="2">
        <v>166</v>
      </c>
      <c r="Y170" s="11">
        <f t="shared" si="48"/>
        <v>16.600000000000001</v>
      </c>
      <c r="Z170" s="11">
        <f t="shared" si="49"/>
        <v>116.20000000000002</v>
      </c>
      <c r="AA170" s="11">
        <f t="shared" si="50"/>
        <v>32.489999999999995</v>
      </c>
      <c r="AB170" s="3">
        <f t="shared" si="47"/>
        <v>232.40000000000003</v>
      </c>
      <c r="AC170" s="3">
        <f>SUM($AB$5:AB170)</f>
        <v>10781.260000000002</v>
      </c>
      <c r="AD170">
        <f t="shared" si="59"/>
        <v>2.2030816600087553</v>
      </c>
    </row>
    <row r="171" spans="10:30" x14ac:dyDescent="0.3">
      <c r="J171" s="2">
        <v>167</v>
      </c>
      <c r="K171" s="1">
        <f t="shared" si="51"/>
        <v>17600</v>
      </c>
      <c r="L171" s="1">
        <f t="shared" si="44"/>
        <v>17600</v>
      </c>
      <c r="M171" s="1">
        <f t="shared" si="52"/>
        <v>17600</v>
      </c>
      <c r="N171" s="1">
        <f t="shared" si="53"/>
        <v>17600</v>
      </c>
      <c r="O171" s="1">
        <f t="shared" si="54"/>
        <v>17600</v>
      </c>
      <c r="P171" s="1">
        <f t="shared" si="55"/>
        <v>17600</v>
      </c>
      <c r="Q171" s="1">
        <f t="shared" si="56"/>
        <v>17600</v>
      </c>
      <c r="R171" s="1">
        <f t="shared" si="57"/>
        <v>17600</v>
      </c>
      <c r="S171" s="1">
        <f t="shared" si="58"/>
        <v>140800</v>
      </c>
      <c r="T171" s="13">
        <f t="shared" si="45"/>
        <v>3.52</v>
      </c>
      <c r="U171" s="1">
        <f>SUM($S$5:S171)</f>
        <v>12424800</v>
      </c>
      <c r="V171" s="10">
        <f t="shared" si="46"/>
        <v>310.62</v>
      </c>
      <c r="X171" s="2">
        <v>167</v>
      </c>
      <c r="Y171" s="11">
        <f t="shared" si="48"/>
        <v>16.940000000000001</v>
      </c>
      <c r="Z171" s="11">
        <f t="shared" si="49"/>
        <v>118.58000000000001</v>
      </c>
      <c r="AA171" s="11">
        <f t="shared" si="50"/>
        <v>33.14</v>
      </c>
      <c r="AB171" s="3">
        <f t="shared" si="47"/>
        <v>237.16000000000003</v>
      </c>
      <c r="AC171" s="3">
        <f>SUM($AB$5:AB171)</f>
        <v>11018.420000000002</v>
      </c>
      <c r="AD171">
        <f t="shared" si="59"/>
        <v>2.1997428871950016</v>
      </c>
    </row>
    <row r="172" spans="10:30" x14ac:dyDescent="0.3">
      <c r="J172" s="2">
        <v>168</v>
      </c>
      <c r="K172" s="1">
        <f t="shared" si="51"/>
        <v>17700</v>
      </c>
      <c r="L172" s="1">
        <f t="shared" si="44"/>
        <v>17700</v>
      </c>
      <c r="M172" s="1">
        <f t="shared" si="52"/>
        <v>17700</v>
      </c>
      <c r="N172" s="1">
        <f t="shared" si="53"/>
        <v>17700</v>
      </c>
      <c r="O172" s="1">
        <f t="shared" si="54"/>
        <v>17700</v>
      </c>
      <c r="P172" s="1">
        <f t="shared" si="55"/>
        <v>17700</v>
      </c>
      <c r="Q172" s="1">
        <f t="shared" si="56"/>
        <v>17700</v>
      </c>
      <c r="R172" s="1">
        <f t="shared" si="57"/>
        <v>17700</v>
      </c>
      <c r="S172" s="1">
        <f t="shared" si="58"/>
        <v>141600</v>
      </c>
      <c r="T172" s="13">
        <f t="shared" si="45"/>
        <v>3.54</v>
      </c>
      <c r="U172" s="1">
        <f>SUM($S$5:S172)</f>
        <v>12566400</v>
      </c>
      <c r="V172" s="10">
        <f t="shared" si="46"/>
        <v>314.16000000000003</v>
      </c>
      <c r="X172" s="2">
        <v>168</v>
      </c>
      <c r="Y172" s="11">
        <f t="shared" si="48"/>
        <v>17.28</v>
      </c>
      <c r="Z172" s="11">
        <f t="shared" si="49"/>
        <v>120.96000000000001</v>
      </c>
      <c r="AA172" s="11">
        <f t="shared" si="50"/>
        <v>33.809999999999995</v>
      </c>
      <c r="AB172" s="3">
        <f t="shared" si="47"/>
        <v>241.92000000000002</v>
      </c>
      <c r="AC172" s="3">
        <f>SUM($AB$5:AB172)</f>
        <v>11260.340000000002</v>
      </c>
      <c r="AD172">
        <f t="shared" si="59"/>
        <v>2.1955961018004402</v>
      </c>
    </row>
    <row r="173" spans="10:30" x14ac:dyDescent="0.3">
      <c r="J173" s="2">
        <v>169</v>
      </c>
      <c r="K173" s="1">
        <f t="shared" si="51"/>
        <v>17800</v>
      </c>
      <c r="L173" s="1">
        <f t="shared" si="44"/>
        <v>17800</v>
      </c>
      <c r="M173" s="1">
        <f t="shared" si="52"/>
        <v>17800</v>
      </c>
      <c r="N173" s="1">
        <f t="shared" si="53"/>
        <v>17800</v>
      </c>
      <c r="O173" s="1">
        <f t="shared" si="54"/>
        <v>17800</v>
      </c>
      <c r="P173" s="1">
        <f t="shared" si="55"/>
        <v>17800</v>
      </c>
      <c r="Q173" s="1">
        <f t="shared" si="56"/>
        <v>17800</v>
      </c>
      <c r="R173" s="1">
        <f t="shared" si="57"/>
        <v>17800</v>
      </c>
      <c r="S173" s="1">
        <f t="shared" si="58"/>
        <v>142400</v>
      </c>
      <c r="T173" s="13">
        <f t="shared" si="45"/>
        <v>3.56</v>
      </c>
      <c r="U173" s="1">
        <f>SUM($S$5:S173)</f>
        <v>12708800</v>
      </c>
      <c r="V173" s="10">
        <f t="shared" si="46"/>
        <v>317.72000000000003</v>
      </c>
      <c r="X173" s="2">
        <v>169</v>
      </c>
      <c r="Y173" s="11">
        <f t="shared" si="48"/>
        <v>17.630000000000003</v>
      </c>
      <c r="Z173" s="11">
        <f t="shared" si="49"/>
        <v>123.41000000000003</v>
      </c>
      <c r="AA173" s="11">
        <f t="shared" si="50"/>
        <v>34.489999999999995</v>
      </c>
      <c r="AB173" s="3">
        <f t="shared" si="47"/>
        <v>246.82000000000005</v>
      </c>
      <c r="AC173" s="3">
        <f>SUM($AB$5:AB173)</f>
        <v>11507.160000000002</v>
      </c>
      <c r="AD173">
        <f t="shared" si="59"/>
        <v>2.1919409183026413</v>
      </c>
    </row>
    <row r="174" spans="10:30" x14ac:dyDescent="0.3">
      <c r="J174" s="2">
        <v>170</v>
      </c>
      <c r="K174" s="1">
        <f t="shared" si="51"/>
        <v>17900</v>
      </c>
      <c r="L174" s="1">
        <f t="shared" si="44"/>
        <v>17900</v>
      </c>
      <c r="M174" s="1">
        <f t="shared" si="52"/>
        <v>17900</v>
      </c>
      <c r="N174" s="1">
        <f t="shared" si="53"/>
        <v>17900</v>
      </c>
      <c r="O174" s="1">
        <f t="shared" si="54"/>
        <v>17900</v>
      </c>
      <c r="P174" s="1">
        <f t="shared" si="55"/>
        <v>17900</v>
      </c>
      <c r="Q174" s="1">
        <f t="shared" si="56"/>
        <v>17900</v>
      </c>
      <c r="R174" s="1">
        <f t="shared" si="57"/>
        <v>17900</v>
      </c>
      <c r="S174" s="1">
        <f t="shared" si="58"/>
        <v>143200</v>
      </c>
      <c r="T174" s="13">
        <f t="shared" si="45"/>
        <v>3.58</v>
      </c>
      <c r="U174" s="1">
        <f>SUM($S$5:S174)</f>
        <v>12852000</v>
      </c>
      <c r="V174" s="10">
        <f t="shared" si="46"/>
        <v>321.3</v>
      </c>
      <c r="X174" s="2">
        <v>170</v>
      </c>
      <c r="Y174" s="11">
        <f t="shared" si="48"/>
        <v>17.990000000000002</v>
      </c>
      <c r="Z174" s="11">
        <f t="shared" si="49"/>
        <v>125.93</v>
      </c>
      <c r="AA174" s="11">
        <f t="shared" si="50"/>
        <v>35.18</v>
      </c>
      <c r="AB174" s="3">
        <f t="shared" si="47"/>
        <v>251.86</v>
      </c>
      <c r="AC174" s="3">
        <f>SUM($AB$5:AB174)</f>
        <v>11759.020000000002</v>
      </c>
      <c r="AD174">
        <f t="shared" si="59"/>
        <v>2.188724237778918</v>
      </c>
    </row>
    <row r="175" spans="10:30" x14ac:dyDescent="0.3">
      <c r="J175" s="2">
        <v>171</v>
      </c>
      <c r="K175" s="1">
        <f t="shared" si="51"/>
        <v>18000</v>
      </c>
      <c r="L175" s="1">
        <f t="shared" si="44"/>
        <v>18000</v>
      </c>
      <c r="M175" s="1">
        <f t="shared" si="52"/>
        <v>18000</v>
      </c>
      <c r="N175" s="1">
        <f t="shared" si="53"/>
        <v>18000</v>
      </c>
      <c r="O175" s="1">
        <f t="shared" si="54"/>
        <v>18000</v>
      </c>
      <c r="P175" s="1">
        <f t="shared" si="55"/>
        <v>18000</v>
      </c>
      <c r="Q175" s="1">
        <f t="shared" si="56"/>
        <v>18000</v>
      </c>
      <c r="R175" s="1">
        <f t="shared" si="57"/>
        <v>18000</v>
      </c>
      <c r="S175" s="1">
        <f t="shared" si="58"/>
        <v>144000</v>
      </c>
      <c r="T175" s="13">
        <f t="shared" si="45"/>
        <v>3.6</v>
      </c>
      <c r="U175" s="1">
        <f>SUM($S$5:S175)</f>
        <v>12996000</v>
      </c>
      <c r="V175" s="10">
        <f t="shared" si="46"/>
        <v>324.89999999999998</v>
      </c>
      <c r="X175" s="2">
        <v>171</v>
      </c>
      <c r="Y175" s="11">
        <f t="shared" si="48"/>
        <v>18.350000000000001</v>
      </c>
      <c r="Z175" s="11">
        <f t="shared" si="49"/>
        <v>128.45000000000002</v>
      </c>
      <c r="AA175" s="11">
        <f t="shared" si="50"/>
        <v>35.89</v>
      </c>
      <c r="AB175" s="3">
        <f t="shared" si="47"/>
        <v>256.90000000000003</v>
      </c>
      <c r="AC175" s="3">
        <f>SUM($AB$5:AB175)</f>
        <v>12015.920000000002</v>
      </c>
      <c r="AD175">
        <f t="shared" si="59"/>
        <v>2.1847058683461684</v>
      </c>
    </row>
    <row r="176" spans="10:30" x14ac:dyDescent="0.3">
      <c r="J176" s="2">
        <v>172</v>
      </c>
      <c r="K176" s="1">
        <f t="shared" si="51"/>
        <v>18100</v>
      </c>
      <c r="L176" s="1">
        <f t="shared" si="44"/>
        <v>18100</v>
      </c>
      <c r="M176" s="1">
        <f t="shared" si="52"/>
        <v>18100</v>
      </c>
      <c r="N176" s="1">
        <f t="shared" si="53"/>
        <v>18100</v>
      </c>
      <c r="O176" s="1">
        <f t="shared" si="54"/>
        <v>18100</v>
      </c>
      <c r="P176" s="1">
        <f t="shared" si="55"/>
        <v>18100</v>
      </c>
      <c r="Q176" s="1">
        <f t="shared" si="56"/>
        <v>18100</v>
      </c>
      <c r="R176" s="1">
        <f t="shared" si="57"/>
        <v>18100</v>
      </c>
      <c r="S176" s="1">
        <f t="shared" si="58"/>
        <v>144800</v>
      </c>
      <c r="T176" s="13">
        <f t="shared" si="45"/>
        <v>3.62</v>
      </c>
      <c r="U176" s="1">
        <f>SUM($S$5:S176)</f>
        <v>13140800</v>
      </c>
      <c r="V176" s="10">
        <f t="shared" si="46"/>
        <v>328.52</v>
      </c>
      <c r="X176" s="2">
        <v>172</v>
      </c>
      <c r="Y176" s="11">
        <f t="shared" si="48"/>
        <v>18.720000000000002</v>
      </c>
      <c r="Z176" s="11">
        <f t="shared" si="49"/>
        <v>131.04000000000002</v>
      </c>
      <c r="AA176" s="11">
        <f t="shared" si="50"/>
        <v>36.61</v>
      </c>
      <c r="AB176" s="3">
        <f t="shared" si="47"/>
        <v>262.08000000000004</v>
      </c>
      <c r="AC176" s="3">
        <f>SUM($AB$5:AB176)</f>
        <v>12278.000000000002</v>
      </c>
      <c r="AD176">
        <f t="shared" si="59"/>
        <v>2.1811063988441992</v>
      </c>
    </row>
    <row r="177" spans="10:30" x14ac:dyDescent="0.3">
      <c r="J177" s="2">
        <v>173</v>
      </c>
      <c r="K177" s="1">
        <f t="shared" si="51"/>
        <v>18200</v>
      </c>
      <c r="L177" s="1">
        <f t="shared" si="44"/>
        <v>18200</v>
      </c>
      <c r="M177" s="1">
        <f t="shared" si="52"/>
        <v>18200</v>
      </c>
      <c r="N177" s="1">
        <f t="shared" si="53"/>
        <v>18200</v>
      </c>
      <c r="O177" s="1">
        <f t="shared" si="54"/>
        <v>18200</v>
      </c>
      <c r="P177" s="1">
        <f t="shared" si="55"/>
        <v>18200</v>
      </c>
      <c r="Q177" s="1">
        <f t="shared" si="56"/>
        <v>18200</v>
      </c>
      <c r="R177" s="1">
        <f t="shared" si="57"/>
        <v>18200</v>
      </c>
      <c r="S177" s="1">
        <f t="shared" si="58"/>
        <v>145600</v>
      </c>
      <c r="T177" s="13">
        <f t="shared" si="45"/>
        <v>3.64</v>
      </c>
      <c r="U177" s="1">
        <f>SUM($S$5:S177)</f>
        <v>13286400</v>
      </c>
      <c r="V177" s="10">
        <f t="shared" si="46"/>
        <v>332.16</v>
      </c>
      <c r="X177" s="2">
        <v>173</v>
      </c>
      <c r="Y177" s="11">
        <f t="shared" si="48"/>
        <v>19.100000000000001</v>
      </c>
      <c r="Z177" s="11">
        <f t="shared" si="49"/>
        <v>133.70000000000002</v>
      </c>
      <c r="AA177" s="11">
        <f t="shared" si="50"/>
        <v>37.35</v>
      </c>
      <c r="AB177" s="3">
        <f t="shared" si="47"/>
        <v>267.40000000000003</v>
      </c>
      <c r="AC177" s="3">
        <f>SUM($AB$5:AB177)</f>
        <v>12545.400000000001</v>
      </c>
      <c r="AD177">
        <f t="shared" si="59"/>
        <v>2.1778791334093466</v>
      </c>
    </row>
    <row r="178" spans="10:30" x14ac:dyDescent="0.3">
      <c r="J178" s="2">
        <v>174</v>
      </c>
      <c r="K178" s="1">
        <f t="shared" si="51"/>
        <v>18300</v>
      </c>
      <c r="L178" s="1">
        <f t="shared" si="44"/>
        <v>18300</v>
      </c>
      <c r="M178" s="1">
        <f t="shared" si="52"/>
        <v>18300</v>
      </c>
      <c r="N178" s="1">
        <f t="shared" si="53"/>
        <v>18300</v>
      </c>
      <c r="O178" s="1">
        <f t="shared" si="54"/>
        <v>18300</v>
      </c>
      <c r="P178" s="1">
        <f t="shared" si="55"/>
        <v>18300</v>
      </c>
      <c r="Q178" s="1">
        <f t="shared" si="56"/>
        <v>18300</v>
      </c>
      <c r="R178" s="1">
        <f t="shared" si="57"/>
        <v>18300</v>
      </c>
      <c r="S178" s="1">
        <f t="shared" si="58"/>
        <v>146400</v>
      </c>
      <c r="T178" s="13">
        <f t="shared" si="45"/>
        <v>3.66</v>
      </c>
      <c r="U178" s="1">
        <f>SUM($S$5:S178)</f>
        <v>13432800</v>
      </c>
      <c r="V178" s="10">
        <f t="shared" si="46"/>
        <v>335.82</v>
      </c>
      <c r="X178" s="2">
        <v>174</v>
      </c>
      <c r="Y178" s="11">
        <f t="shared" si="48"/>
        <v>19.490000000000002</v>
      </c>
      <c r="Z178" s="11">
        <f t="shared" si="49"/>
        <v>136.43</v>
      </c>
      <c r="AA178" s="11">
        <f t="shared" si="50"/>
        <v>38.1</v>
      </c>
      <c r="AB178" s="3">
        <f t="shared" si="47"/>
        <v>272.86</v>
      </c>
      <c r="AC178" s="3">
        <f>SUM($AB$5:AB178)</f>
        <v>12818.260000000002</v>
      </c>
      <c r="AD178">
        <f t="shared" si="59"/>
        <v>2.1749804709295879</v>
      </c>
    </row>
    <row r="179" spans="10:30" x14ac:dyDescent="0.3">
      <c r="J179" s="2">
        <v>175</v>
      </c>
      <c r="K179" s="1">
        <f t="shared" si="51"/>
        <v>18400</v>
      </c>
      <c r="L179" s="1">
        <f t="shared" si="44"/>
        <v>18400</v>
      </c>
      <c r="M179" s="1">
        <f t="shared" si="52"/>
        <v>18400</v>
      </c>
      <c r="N179" s="1">
        <f t="shared" si="53"/>
        <v>18400</v>
      </c>
      <c r="O179" s="1">
        <f t="shared" si="54"/>
        <v>18400</v>
      </c>
      <c r="P179" s="1">
        <f t="shared" si="55"/>
        <v>18400</v>
      </c>
      <c r="Q179" s="1">
        <f t="shared" si="56"/>
        <v>18400</v>
      </c>
      <c r="R179" s="1">
        <f t="shared" si="57"/>
        <v>18400</v>
      </c>
      <c r="S179" s="1">
        <f t="shared" si="58"/>
        <v>147200</v>
      </c>
      <c r="T179" s="13">
        <f t="shared" si="45"/>
        <v>3.68</v>
      </c>
      <c r="U179" s="1">
        <f>SUM($S$5:S179)</f>
        <v>13580000</v>
      </c>
      <c r="V179" s="10">
        <f t="shared" si="46"/>
        <v>339.5</v>
      </c>
      <c r="X179" s="2">
        <v>175</v>
      </c>
      <c r="Y179" s="11">
        <f t="shared" si="48"/>
        <v>19.880000000000003</v>
      </c>
      <c r="Z179" s="11">
        <f t="shared" si="49"/>
        <v>139.16000000000003</v>
      </c>
      <c r="AA179" s="11">
        <f t="shared" si="50"/>
        <v>38.869999999999997</v>
      </c>
      <c r="AB179" s="3">
        <f t="shared" si="47"/>
        <v>278.32000000000005</v>
      </c>
      <c r="AC179" s="3">
        <f>SUM($AB$5:AB179)</f>
        <v>13096.580000000002</v>
      </c>
      <c r="AD179">
        <f t="shared" si="59"/>
        <v>2.1712775368887796</v>
      </c>
    </row>
    <row r="180" spans="10:30" x14ac:dyDescent="0.3">
      <c r="J180" s="2">
        <v>176</v>
      </c>
      <c r="K180" s="1">
        <f t="shared" si="51"/>
        <v>18500</v>
      </c>
      <c r="L180" s="1">
        <f t="shared" si="44"/>
        <v>18500</v>
      </c>
      <c r="M180" s="1">
        <f t="shared" si="52"/>
        <v>18500</v>
      </c>
      <c r="N180" s="1">
        <f t="shared" si="53"/>
        <v>18500</v>
      </c>
      <c r="O180" s="1">
        <f t="shared" si="54"/>
        <v>18500</v>
      </c>
      <c r="P180" s="1">
        <f t="shared" si="55"/>
        <v>18500</v>
      </c>
      <c r="Q180" s="1">
        <f t="shared" si="56"/>
        <v>18500</v>
      </c>
      <c r="R180" s="1">
        <f t="shared" si="57"/>
        <v>18500</v>
      </c>
      <c r="S180" s="1">
        <f t="shared" si="58"/>
        <v>148000</v>
      </c>
      <c r="T180" s="13">
        <f t="shared" si="45"/>
        <v>3.7</v>
      </c>
      <c r="U180" s="1">
        <f>SUM($S$5:S180)</f>
        <v>13728000</v>
      </c>
      <c r="V180" s="10">
        <f t="shared" si="46"/>
        <v>343.2</v>
      </c>
      <c r="X180" s="2">
        <v>176</v>
      </c>
      <c r="Y180" s="11">
        <f t="shared" si="48"/>
        <v>20.28</v>
      </c>
      <c r="Z180" s="11">
        <f t="shared" si="49"/>
        <v>141.96</v>
      </c>
      <c r="AA180" s="11">
        <f t="shared" si="50"/>
        <v>39.65</v>
      </c>
      <c r="AB180" s="3">
        <f t="shared" si="47"/>
        <v>283.92</v>
      </c>
      <c r="AC180" s="3">
        <f>SUM($AB$5:AB180)</f>
        <v>13380.500000000002</v>
      </c>
      <c r="AD180">
        <f t="shared" si="59"/>
        <v>2.1678942136038573</v>
      </c>
    </row>
    <row r="181" spans="10:30" x14ac:dyDescent="0.3">
      <c r="J181" s="2">
        <v>177</v>
      </c>
      <c r="K181" s="1">
        <f t="shared" si="51"/>
        <v>18600</v>
      </c>
      <c r="L181" s="1">
        <f t="shared" si="44"/>
        <v>18600</v>
      </c>
      <c r="M181" s="1">
        <f t="shared" si="52"/>
        <v>18600</v>
      </c>
      <c r="N181" s="1">
        <f t="shared" si="53"/>
        <v>18600</v>
      </c>
      <c r="O181" s="1">
        <f t="shared" si="54"/>
        <v>18600</v>
      </c>
      <c r="P181" s="1">
        <f t="shared" si="55"/>
        <v>18600</v>
      </c>
      <c r="Q181" s="1">
        <f t="shared" si="56"/>
        <v>18600</v>
      </c>
      <c r="R181" s="1">
        <f t="shared" si="57"/>
        <v>18600</v>
      </c>
      <c r="S181" s="1">
        <f t="shared" si="58"/>
        <v>148800</v>
      </c>
      <c r="T181" s="13">
        <f t="shared" si="45"/>
        <v>3.72</v>
      </c>
      <c r="U181" s="1">
        <f>SUM($S$5:S181)</f>
        <v>13876800</v>
      </c>
      <c r="V181" s="10">
        <f t="shared" si="46"/>
        <v>346.92</v>
      </c>
      <c r="X181" s="2">
        <v>177</v>
      </c>
      <c r="Y181" s="11">
        <f t="shared" si="48"/>
        <v>20.69</v>
      </c>
      <c r="Z181" s="11">
        <f t="shared" si="49"/>
        <v>144.83000000000001</v>
      </c>
      <c r="AA181" s="11">
        <f t="shared" si="50"/>
        <v>40.449999999999996</v>
      </c>
      <c r="AB181" s="3">
        <f t="shared" si="47"/>
        <v>289.66000000000003</v>
      </c>
      <c r="AC181" s="3">
        <f>SUM($AB$5:AB181)</f>
        <v>13670.160000000002</v>
      </c>
      <c r="AD181">
        <f t="shared" si="59"/>
        <v>2.1647920481297396</v>
      </c>
    </row>
    <row r="182" spans="10:30" x14ac:dyDescent="0.3">
      <c r="J182" s="2">
        <v>178</v>
      </c>
      <c r="K182" s="1">
        <f t="shared" si="51"/>
        <v>18700</v>
      </c>
      <c r="L182" s="1">
        <f t="shared" si="44"/>
        <v>18700</v>
      </c>
      <c r="M182" s="1">
        <f t="shared" si="52"/>
        <v>18700</v>
      </c>
      <c r="N182" s="1">
        <f t="shared" si="53"/>
        <v>18700</v>
      </c>
      <c r="O182" s="1">
        <f t="shared" si="54"/>
        <v>18700</v>
      </c>
      <c r="P182" s="1">
        <f t="shared" si="55"/>
        <v>18700</v>
      </c>
      <c r="Q182" s="1">
        <f t="shared" si="56"/>
        <v>18700</v>
      </c>
      <c r="R182" s="1">
        <f t="shared" si="57"/>
        <v>18700</v>
      </c>
      <c r="S182" s="1">
        <f t="shared" si="58"/>
        <v>149600</v>
      </c>
      <c r="T182" s="13">
        <f t="shared" si="45"/>
        <v>3.74</v>
      </c>
      <c r="U182" s="1">
        <f>SUM($S$5:S182)</f>
        <v>14026400</v>
      </c>
      <c r="V182" s="10">
        <f t="shared" si="46"/>
        <v>350.66</v>
      </c>
      <c r="X182" s="2">
        <v>178</v>
      </c>
      <c r="Y182" s="11">
        <f t="shared" si="48"/>
        <v>21.110000000000003</v>
      </c>
      <c r="Z182" s="11">
        <f t="shared" si="49"/>
        <v>147.77000000000001</v>
      </c>
      <c r="AA182" s="11">
        <f t="shared" si="50"/>
        <v>41.26</v>
      </c>
      <c r="AB182" s="3">
        <f t="shared" si="47"/>
        <v>295.54000000000002</v>
      </c>
      <c r="AC182" s="3">
        <f>SUM($AB$5:AB182)</f>
        <v>13965.700000000003</v>
      </c>
      <c r="AD182">
        <f t="shared" si="59"/>
        <v>2.1619351931506348</v>
      </c>
    </row>
    <row r="183" spans="10:30" x14ac:dyDescent="0.3">
      <c r="J183" s="2">
        <v>179</v>
      </c>
      <c r="K183" s="1">
        <f t="shared" si="51"/>
        <v>18800</v>
      </c>
      <c r="L183" s="1">
        <f t="shared" si="44"/>
        <v>18800</v>
      </c>
      <c r="M183" s="1">
        <f t="shared" si="52"/>
        <v>18800</v>
      </c>
      <c r="N183" s="1">
        <f t="shared" si="53"/>
        <v>18800</v>
      </c>
      <c r="O183" s="1">
        <f t="shared" si="54"/>
        <v>18800</v>
      </c>
      <c r="P183" s="1">
        <f t="shared" si="55"/>
        <v>18800</v>
      </c>
      <c r="Q183" s="1">
        <f t="shared" si="56"/>
        <v>18800</v>
      </c>
      <c r="R183" s="1">
        <f t="shared" si="57"/>
        <v>18800</v>
      </c>
      <c r="S183" s="1">
        <f t="shared" si="58"/>
        <v>150400</v>
      </c>
      <c r="T183" s="13">
        <f t="shared" si="45"/>
        <v>3.76</v>
      </c>
      <c r="U183" s="1">
        <f>SUM($S$5:S183)</f>
        <v>14176800</v>
      </c>
      <c r="V183" s="10">
        <f t="shared" si="46"/>
        <v>354.42</v>
      </c>
      <c r="X183" s="2">
        <v>179</v>
      </c>
      <c r="Y183" s="11">
        <f t="shared" si="48"/>
        <v>21.540000000000003</v>
      </c>
      <c r="Z183" s="11">
        <f t="shared" si="49"/>
        <v>150.78000000000003</v>
      </c>
      <c r="AA183" s="11">
        <f t="shared" si="50"/>
        <v>42.089999999999996</v>
      </c>
      <c r="AB183" s="3">
        <f t="shared" si="47"/>
        <v>301.56000000000006</v>
      </c>
      <c r="AC183" s="3">
        <f>SUM($AB$5:AB183)</f>
        <v>14267.260000000002</v>
      </c>
      <c r="AD183">
        <f t="shared" si="59"/>
        <v>2.1592902611397884</v>
      </c>
    </row>
    <row r="184" spans="10:30" x14ac:dyDescent="0.3">
      <c r="J184" s="2">
        <v>180</v>
      </c>
      <c r="K184" s="1">
        <f t="shared" si="51"/>
        <v>18900</v>
      </c>
      <c r="L184" s="1">
        <f t="shared" si="44"/>
        <v>18900</v>
      </c>
      <c r="M184" s="1">
        <f t="shared" si="52"/>
        <v>18900</v>
      </c>
      <c r="N184" s="1">
        <f t="shared" si="53"/>
        <v>18900</v>
      </c>
      <c r="O184" s="1">
        <f t="shared" si="54"/>
        <v>18900</v>
      </c>
      <c r="P184" s="1">
        <f t="shared" si="55"/>
        <v>18900</v>
      </c>
      <c r="Q184" s="1">
        <f t="shared" si="56"/>
        <v>18900</v>
      </c>
      <c r="R184" s="1">
        <f t="shared" si="57"/>
        <v>18900</v>
      </c>
      <c r="S184" s="1">
        <f t="shared" si="58"/>
        <v>151200</v>
      </c>
      <c r="T184" s="13">
        <f t="shared" si="45"/>
        <v>3.78</v>
      </c>
      <c r="U184" s="1">
        <f>SUM($S$5:S184)</f>
        <v>14328000</v>
      </c>
      <c r="V184" s="10">
        <f t="shared" si="46"/>
        <v>358.2</v>
      </c>
      <c r="X184" s="2">
        <v>180</v>
      </c>
      <c r="Y184" s="11">
        <f t="shared" si="48"/>
        <v>21.970000000000002</v>
      </c>
      <c r="Z184" s="11">
        <f t="shared" si="49"/>
        <v>153.79000000000002</v>
      </c>
      <c r="AA184" s="11">
        <f t="shared" si="50"/>
        <v>42.94</v>
      </c>
      <c r="AB184" s="3">
        <f t="shared" si="47"/>
        <v>307.58000000000004</v>
      </c>
      <c r="AC184" s="3">
        <f>SUM($AB$5:AB184)</f>
        <v>14574.840000000002</v>
      </c>
      <c r="AD184">
        <f t="shared" si="59"/>
        <v>2.1558449204682599</v>
      </c>
    </row>
    <row r="185" spans="10:30" x14ac:dyDescent="0.3">
      <c r="J185" s="2">
        <v>181</v>
      </c>
      <c r="K185" s="1">
        <f t="shared" si="51"/>
        <v>19000</v>
      </c>
      <c r="L185" s="1">
        <f t="shared" si="44"/>
        <v>19000</v>
      </c>
      <c r="M185" s="1">
        <f t="shared" si="52"/>
        <v>19000</v>
      </c>
      <c r="N185" s="1">
        <f t="shared" si="53"/>
        <v>19000</v>
      </c>
      <c r="O185" s="1">
        <f t="shared" si="54"/>
        <v>19000</v>
      </c>
      <c r="P185" s="1">
        <f t="shared" si="55"/>
        <v>19000</v>
      </c>
      <c r="Q185" s="1">
        <f t="shared" si="56"/>
        <v>19000</v>
      </c>
      <c r="R185" s="1">
        <f t="shared" si="57"/>
        <v>19000</v>
      </c>
      <c r="S185" s="1">
        <f t="shared" si="58"/>
        <v>152000</v>
      </c>
      <c r="T185" s="13">
        <f t="shared" si="45"/>
        <v>3.8</v>
      </c>
      <c r="U185" s="1">
        <f>SUM($S$5:S185)</f>
        <v>14480000</v>
      </c>
      <c r="V185" s="10">
        <f t="shared" si="46"/>
        <v>362</v>
      </c>
      <c r="X185" s="2">
        <v>181</v>
      </c>
      <c r="Y185" s="11">
        <f t="shared" si="48"/>
        <v>22.41</v>
      </c>
      <c r="Z185" s="11">
        <f t="shared" si="49"/>
        <v>156.87</v>
      </c>
      <c r="AA185" s="11">
        <f t="shared" si="50"/>
        <v>43.8</v>
      </c>
      <c r="AB185" s="3">
        <f t="shared" si="47"/>
        <v>313.74</v>
      </c>
      <c r="AC185" s="3">
        <f>SUM($AB$5:AB185)</f>
        <v>14888.580000000002</v>
      </c>
      <c r="AD185">
        <f t="shared" si="59"/>
        <v>2.1526136822085165</v>
      </c>
    </row>
    <row r="186" spans="10:30" x14ac:dyDescent="0.3">
      <c r="J186" s="2">
        <v>182</v>
      </c>
      <c r="K186" s="1">
        <f t="shared" si="51"/>
        <v>19100</v>
      </c>
      <c r="L186" s="1">
        <f t="shared" si="44"/>
        <v>19100</v>
      </c>
      <c r="M186" s="1">
        <f t="shared" si="52"/>
        <v>19100</v>
      </c>
      <c r="N186" s="1">
        <f t="shared" si="53"/>
        <v>19100</v>
      </c>
      <c r="O186" s="1">
        <f t="shared" si="54"/>
        <v>19100</v>
      </c>
      <c r="P186" s="1">
        <f t="shared" si="55"/>
        <v>19100</v>
      </c>
      <c r="Q186" s="1">
        <f t="shared" si="56"/>
        <v>19100</v>
      </c>
      <c r="R186" s="1">
        <f t="shared" si="57"/>
        <v>19100</v>
      </c>
      <c r="S186" s="1">
        <f t="shared" si="58"/>
        <v>152800</v>
      </c>
      <c r="T186" s="13">
        <f t="shared" si="45"/>
        <v>3.82</v>
      </c>
      <c r="U186" s="1">
        <f>SUM($S$5:S186)</f>
        <v>14632800</v>
      </c>
      <c r="V186" s="10">
        <f t="shared" si="46"/>
        <v>365.82</v>
      </c>
      <c r="X186" s="2">
        <v>182</v>
      </c>
      <c r="Y186" s="11">
        <f t="shared" si="48"/>
        <v>22.860000000000003</v>
      </c>
      <c r="Z186" s="11">
        <f t="shared" si="49"/>
        <v>160.02000000000001</v>
      </c>
      <c r="AA186" s="11">
        <f t="shared" si="50"/>
        <v>44.68</v>
      </c>
      <c r="AB186" s="3">
        <f t="shared" si="47"/>
        <v>320.04000000000002</v>
      </c>
      <c r="AC186" s="3">
        <f>SUM($AB$5:AB186)</f>
        <v>15208.620000000003</v>
      </c>
      <c r="AD186">
        <f t="shared" si="59"/>
        <v>2.1495669835538433</v>
      </c>
    </row>
    <row r="187" spans="10:30" x14ac:dyDescent="0.3">
      <c r="J187" s="2">
        <v>183</v>
      </c>
      <c r="K187" s="1">
        <f t="shared" si="51"/>
        <v>19200</v>
      </c>
      <c r="L187" s="1">
        <f t="shared" si="44"/>
        <v>19200</v>
      </c>
      <c r="M187" s="1">
        <f t="shared" si="52"/>
        <v>19200</v>
      </c>
      <c r="N187" s="1">
        <f t="shared" si="53"/>
        <v>19200</v>
      </c>
      <c r="O187" s="1">
        <f t="shared" si="54"/>
        <v>19200</v>
      </c>
      <c r="P187" s="1">
        <f t="shared" si="55"/>
        <v>19200</v>
      </c>
      <c r="Q187" s="1">
        <f t="shared" si="56"/>
        <v>19200</v>
      </c>
      <c r="R187" s="1">
        <f t="shared" si="57"/>
        <v>19200</v>
      </c>
      <c r="S187" s="1">
        <f t="shared" si="58"/>
        <v>153600</v>
      </c>
      <c r="T187" s="13">
        <f t="shared" si="45"/>
        <v>3.84</v>
      </c>
      <c r="U187" s="1">
        <f>SUM($S$5:S187)</f>
        <v>14786400</v>
      </c>
      <c r="V187" s="10">
        <f t="shared" si="46"/>
        <v>369.66</v>
      </c>
      <c r="X187" s="2">
        <v>183</v>
      </c>
      <c r="Y187" s="11">
        <f t="shared" si="48"/>
        <v>23.32</v>
      </c>
      <c r="Z187" s="11">
        <f t="shared" si="49"/>
        <v>163.24</v>
      </c>
      <c r="AA187" s="11">
        <f t="shared" si="50"/>
        <v>45.58</v>
      </c>
      <c r="AB187" s="3">
        <f t="shared" si="47"/>
        <v>326.48</v>
      </c>
      <c r="AC187" s="3">
        <f>SUM($AB$5:AB187)</f>
        <v>15535.100000000002</v>
      </c>
      <c r="AD187">
        <f t="shared" si="59"/>
        <v>2.1466773448215517</v>
      </c>
    </row>
    <row r="188" spans="10:30" x14ac:dyDescent="0.3">
      <c r="J188" s="2">
        <v>184</v>
      </c>
      <c r="K188" s="1">
        <f t="shared" si="51"/>
        <v>19300</v>
      </c>
      <c r="L188" s="1">
        <f t="shared" si="44"/>
        <v>19300</v>
      </c>
      <c r="M188" s="1">
        <f t="shared" si="52"/>
        <v>19300</v>
      </c>
      <c r="N188" s="1">
        <f t="shared" si="53"/>
        <v>19300</v>
      </c>
      <c r="O188" s="1">
        <f t="shared" si="54"/>
        <v>19300</v>
      </c>
      <c r="P188" s="1">
        <f t="shared" si="55"/>
        <v>19300</v>
      </c>
      <c r="Q188" s="1">
        <f t="shared" si="56"/>
        <v>19300</v>
      </c>
      <c r="R188" s="1">
        <f t="shared" si="57"/>
        <v>19300</v>
      </c>
      <c r="S188" s="1">
        <f t="shared" si="58"/>
        <v>154400</v>
      </c>
      <c r="T188" s="13">
        <f t="shared" si="45"/>
        <v>3.86</v>
      </c>
      <c r="U188" s="1">
        <f>SUM($S$5:S188)</f>
        <v>14940800</v>
      </c>
      <c r="V188" s="10">
        <f t="shared" si="46"/>
        <v>373.52</v>
      </c>
      <c r="X188" s="2">
        <v>184</v>
      </c>
      <c r="Y188" s="11">
        <f t="shared" si="48"/>
        <v>23.790000000000003</v>
      </c>
      <c r="Z188" s="11">
        <f t="shared" si="49"/>
        <v>166.53000000000003</v>
      </c>
      <c r="AA188" s="11">
        <f t="shared" si="50"/>
        <v>46.5</v>
      </c>
      <c r="AB188" s="3">
        <f t="shared" si="47"/>
        <v>333.06000000000006</v>
      </c>
      <c r="AC188" s="3">
        <f>SUM($AB$5:AB188)</f>
        <v>15868.160000000002</v>
      </c>
      <c r="AD188">
        <f t="shared" si="59"/>
        <v>2.1439192538187681</v>
      </c>
    </row>
    <row r="189" spans="10:30" x14ac:dyDescent="0.3">
      <c r="J189" s="2">
        <v>185</v>
      </c>
      <c r="K189" s="1">
        <f t="shared" si="51"/>
        <v>19400</v>
      </c>
      <c r="L189" s="1">
        <f t="shared" si="44"/>
        <v>19400</v>
      </c>
      <c r="M189" s="1">
        <f t="shared" si="52"/>
        <v>19400</v>
      </c>
      <c r="N189" s="1">
        <f t="shared" si="53"/>
        <v>19400</v>
      </c>
      <c r="O189" s="1">
        <f t="shared" si="54"/>
        <v>19400</v>
      </c>
      <c r="P189" s="1">
        <f t="shared" si="55"/>
        <v>19400</v>
      </c>
      <c r="Q189" s="1">
        <f t="shared" si="56"/>
        <v>19400</v>
      </c>
      <c r="R189" s="1">
        <f t="shared" si="57"/>
        <v>19400</v>
      </c>
      <c r="S189" s="1">
        <f t="shared" si="58"/>
        <v>155200</v>
      </c>
      <c r="T189" s="13">
        <f t="shared" si="45"/>
        <v>3.88</v>
      </c>
      <c r="U189" s="1">
        <f>SUM($S$5:S189)</f>
        <v>15096000</v>
      </c>
      <c r="V189" s="10">
        <f t="shared" si="46"/>
        <v>377.4</v>
      </c>
      <c r="X189" s="2">
        <v>185</v>
      </c>
      <c r="Y189" s="11">
        <f t="shared" si="48"/>
        <v>24.270000000000003</v>
      </c>
      <c r="Z189" s="11">
        <f t="shared" si="49"/>
        <v>169.89000000000001</v>
      </c>
      <c r="AA189" s="11">
        <f t="shared" si="50"/>
        <v>47.43</v>
      </c>
      <c r="AB189" s="3">
        <f t="shared" si="47"/>
        <v>339.78000000000003</v>
      </c>
      <c r="AC189" s="3">
        <f>SUM($AB$5:AB189)</f>
        <v>16207.940000000002</v>
      </c>
      <c r="AD189">
        <f t="shared" si="59"/>
        <v>2.1412690570299304</v>
      </c>
    </row>
    <row r="190" spans="10:30" x14ac:dyDescent="0.3">
      <c r="J190" s="2">
        <v>186</v>
      </c>
      <c r="K190" s="1">
        <f t="shared" si="51"/>
        <v>19500</v>
      </c>
      <c r="L190" s="1">
        <f t="shared" si="44"/>
        <v>19500</v>
      </c>
      <c r="M190" s="1">
        <f t="shared" si="52"/>
        <v>19500</v>
      </c>
      <c r="N190" s="1">
        <f t="shared" si="53"/>
        <v>19500</v>
      </c>
      <c r="O190" s="1">
        <f t="shared" si="54"/>
        <v>19500</v>
      </c>
      <c r="P190" s="1">
        <f t="shared" si="55"/>
        <v>19500</v>
      </c>
      <c r="Q190" s="1">
        <f t="shared" si="56"/>
        <v>19500</v>
      </c>
      <c r="R190" s="1">
        <f t="shared" si="57"/>
        <v>19500</v>
      </c>
      <c r="S190" s="1">
        <f t="shared" si="58"/>
        <v>156000</v>
      </c>
      <c r="T190" s="13">
        <f t="shared" si="45"/>
        <v>3.9</v>
      </c>
      <c r="U190" s="1">
        <f>SUM($S$5:S190)</f>
        <v>15252000</v>
      </c>
      <c r="V190" s="10">
        <f t="shared" si="46"/>
        <v>381.3</v>
      </c>
      <c r="X190" s="2">
        <v>186</v>
      </c>
      <c r="Y190" s="11">
        <f t="shared" si="48"/>
        <v>24.76</v>
      </c>
      <c r="Z190" s="11">
        <f t="shared" si="49"/>
        <v>173.32000000000002</v>
      </c>
      <c r="AA190" s="11">
        <f t="shared" si="50"/>
        <v>48.379999999999995</v>
      </c>
      <c r="AB190" s="3">
        <f t="shared" si="47"/>
        <v>346.64000000000004</v>
      </c>
      <c r="AC190" s="3">
        <f>SUM($AB$5:AB190)</f>
        <v>16554.580000000002</v>
      </c>
      <c r="AD190">
        <f t="shared" si="59"/>
        <v>2.1387048570021814</v>
      </c>
    </row>
    <row r="191" spans="10:30" x14ac:dyDescent="0.3">
      <c r="J191" s="2">
        <v>187</v>
      </c>
      <c r="K191" s="1">
        <f t="shared" si="51"/>
        <v>19600</v>
      </c>
      <c r="L191" s="1">
        <f t="shared" si="44"/>
        <v>19600</v>
      </c>
      <c r="M191" s="1">
        <f t="shared" si="52"/>
        <v>19600</v>
      </c>
      <c r="N191" s="1">
        <f t="shared" si="53"/>
        <v>19600</v>
      </c>
      <c r="O191" s="1">
        <f t="shared" si="54"/>
        <v>19600</v>
      </c>
      <c r="P191" s="1">
        <f t="shared" si="55"/>
        <v>19600</v>
      </c>
      <c r="Q191" s="1">
        <f t="shared" si="56"/>
        <v>19600</v>
      </c>
      <c r="R191" s="1">
        <f t="shared" si="57"/>
        <v>19600</v>
      </c>
      <c r="S191" s="1">
        <f t="shared" si="58"/>
        <v>156800</v>
      </c>
      <c r="T191" s="13">
        <f t="shared" si="45"/>
        <v>3.92</v>
      </c>
      <c r="U191" s="1">
        <f>SUM($S$5:S191)</f>
        <v>15408800</v>
      </c>
      <c r="V191" s="10">
        <f t="shared" si="46"/>
        <v>385.22</v>
      </c>
      <c r="X191" s="2">
        <v>187</v>
      </c>
      <c r="Y191" s="11">
        <f t="shared" si="48"/>
        <v>25.26</v>
      </c>
      <c r="Z191" s="11">
        <f t="shared" si="49"/>
        <v>176.82000000000002</v>
      </c>
      <c r="AA191" s="11">
        <f t="shared" si="50"/>
        <v>49.35</v>
      </c>
      <c r="AB191" s="3">
        <f t="shared" si="47"/>
        <v>353.64000000000004</v>
      </c>
      <c r="AC191" s="3">
        <f>SUM($AB$5:AB191)</f>
        <v>16908.22</v>
      </c>
      <c r="AD191">
        <f t="shared" si="59"/>
        <v>2.1362064153847418</v>
      </c>
    </row>
    <row r="192" spans="10:30" x14ac:dyDescent="0.3">
      <c r="J192" s="2">
        <v>188</v>
      </c>
      <c r="K192" s="1">
        <f t="shared" si="51"/>
        <v>19700</v>
      </c>
      <c r="L192" s="1">
        <f t="shared" si="44"/>
        <v>19700</v>
      </c>
      <c r="M192" s="1">
        <f t="shared" si="52"/>
        <v>19700</v>
      </c>
      <c r="N192" s="1">
        <f t="shared" si="53"/>
        <v>19700</v>
      </c>
      <c r="O192" s="1">
        <f t="shared" si="54"/>
        <v>19700</v>
      </c>
      <c r="P192" s="1">
        <f t="shared" si="55"/>
        <v>19700</v>
      </c>
      <c r="Q192" s="1">
        <f t="shared" si="56"/>
        <v>19700</v>
      </c>
      <c r="R192" s="1">
        <f t="shared" si="57"/>
        <v>19700</v>
      </c>
      <c r="S192" s="1">
        <f t="shared" si="58"/>
        <v>157600</v>
      </c>
      <c r="T192" s="13">
        <f t="shared" si="45"/>
        <v>3.94</v>
      </c>
      <c r="U192" s="1">
        <f>SUM($S$5:S192)</f>
        <v>15566400</v>
      </c>
      <c r="V192" s="10">
        <f t="shared" si="46"/>
        <v>389.16</v>
      </c>
      <c r="X192" s="2">
        <v>188</v>
      </c>
      <c r="Y192" s="11">
        <f t="shared" si="48"/>
        <v>25.770000000000003</v>
      </c>
      <c r="Z192" s="11">
        <f t="shared" si="49"/>
        <v>180.39000000000001</v>
      </c>
      <c r="AA192" s="11">
        <f t="shared" si="50"/>
        <v>50.339999999999996</v>
      </c>
      <c r="AB192" s="3">
        <f t="shared" si="47"/>
        <v>360.78000000000003</v>
      </c>
      <c r="AC192" s="3">
        <f>SUM($AB$5:AB192)</f>
        <v>17269</v>
      </c>
      <c r="AD192">
        <f t="shared" si="59"/>
        <v>2.1337550611477663</v>
      </c>
    </row>
    <row r="193" spans="10:30" x14ac:dyDescent="0.3">
      <c r="J193" s="2">
        <v>189</v>
      </c>
      <c r="K193" s="1">
        <f t="shared" si="51"/>
        <v>19800</v>
      </c>
      <c r="L193" s="1">
        <f t="shared" si="44"/>
        <v>19800</v>
      </c>
      <c r="M193" s="1">
        <f t="shared" si="52"/>
        <v>19800</v>
      </c>
      <c r="N193" s="1">
        <f t="shared" si="53"/>
        <v>19800</v>
      </c>
      <c r="O193" s="1">
        <f t="shared" si="54"/>
        <v>19800</v>
      </c>
      <c r="P193" s="1">
        <f t="shared" si="55"/>
        <v>19800</v>
      </c>
      <c r="Q193" s="1">
        <f t="shared" si="56"/>
        <v>19800</v>
      </c>
      <c r="R193" s="1">
        <f t="shared" si="57"/>
        <v>19800</v>
      </c>
      <c r="S193" s="1">
        <f t="shared" si="58"/>
        <v>158400</v>
      </c>
      <c r="T193" s="13">
        <f t="shared" si="45"/>
        <v>3.96</v>
      </c>
      <c r="U193" s="1">
        <f>SUM($S$5:S193)</f>
        <v>15724800</v>
      </c>
      <c r="V193" s="10">
        <f t="shared" si="46"/>
        <v>393.12</v>
      </c>
      <c r="X193" s="2">
        <v>189</v>
      </c>
      <c r="Y193" s="11">
        <f t="shared" si="48"/>
        <v>26.290000000000003</v>
      </c>
      <c r="Z193" s="11">
        <f t="shared" si="49"/>
        <v>184.03000000000003</v>
      </c>
      <c r="AA193" s="11">
        <f t="shared" si="50"/>
        <v>51.35</v>
      </c>
      <c r="AB193" s="3">
        <f t="shared" si="47"/>
        <v>368.06000000000006</v>
      </c>
      <c r="AC193" s="3">
        <f>SUM($AB$5:AB193)</f>
        <v>17637.060000000001</v>
      </c>
      <c r="AD193">
        <f t="shared" si="59"/>
        <v>2.1313336035670929</v>
      </c>
    </row>
    <row r="194" spans="10:30" x14ac:dyDescent="0.3">
      <c r="J194" s="2">
        <v>190</v>
      </c>
      <c r="K194" s="1">
        <f t="shared" si="51"/>
        <v>19900</v>
      </c>
      <c r="L194" s="1">
        <f t="shared" si="44"/>
        <v>19900</v>
      </c>
      <c r="M194" s="1">
        <f t="shared" si="52"/>
        <v>19900</v>
      </c>
      <c r="N194" s="1">
        <f t="shared" si="53"/>
        <v>19900</v>
      </c>
      <c r="O194" s="1">
        <f t="shared" si="54"/>
        <v>19900</v>
      </c>
      <c r="P194" s="1">
        <f t="shared" si="55"/>
        <v>19900</v>
      </c>
      <c r="Q194" s="1">
        <f t="shared" si="56"/>
        <v>19900</v>
      </c>
      <c r="R194" s="1">
        <f t="shared" si="57"/>
        <v>19900</v>
      </c>
      <c r="S194" s="1">
        <f t="shared" si="58"/>
        <v>159200</v>
      </c>
      <c r="T194" s="13">
        <f t="shared" si="45"/>
        <v>3.98</v>
      </c>
      <c r="U194" s="1">
        <f>SUM($S$5:S194)</f>
        <v>15884000</v>
      </c>
      <c r="V194" s="10">
        <f t="shared" si="46"/>
        <v>397.1</v>
      </c>
      <c r="X194" s="2">
        <v>190</v>
      </c>
      <c r="Y194" s="11">
        <f t="shared" si="48"/>
        <v>26.82</v>
      </c>
      <c r="Z194" s="11">
        <f t="shared" si="49"/>
        <v>187.74</v>
      </c>
      <c r="AA194" s="11">
        <f t="shared" si="50"/>
        <v>52.379999999999995</v>
      </c>
      <c r="AB194" s="3">
        <f t="shared" si="47"/>
        <v>375.48</v>
      </c>
      <c r="AC194" s="3">
        <f>SUM($AB$5:AB194)</f>
        <v>18012.54</v>
      </c>
      <c r="AD194">
        <f t="shared" si="59"/>
        <v>2.1289262496130283</v>
      </c>
    </row>
    <row r="195" spans="10:30" x14ac:dyDescent="0.3">
      <c r="J195" s="2">
        <v>191</v>
      </c>
      <c r="K195" s="1">
        <f t="shared" si="51"/>
        <v>20000</v>
      </c>
      <c r="L195" s="1">
        <f t="shared" si="44"/>
        <v>20000</v>
      </c>
      <c r="M195" s="1">
        <f t="shared" si="52"/>
        <v>20000</v>
      </c>
      <c r="N195" s="1">
        <f t="shared" si="53"/>
        <v>20000</v>
      </c>
      <c r="O195" s="1">
        <f t="shared" si="54"/>
        <v>20000</v>
      </c>
      <c r="P195" s="1">
        <f t="shared" si="55"/>
        <v>20000</v>
      </c>
      <c r="Q195" s="1">
        <f t="shared" si="56"/>
        <v>20000</v>
      </c>
      <c r="R195" s="1">
        <f t="shared" si="57"/>
        <v>20000</v>
      </c>
      <c r="S195" s="1">
        <f t="shared" si="58"/>
        <v>160000</v>
      </c>
      <c r="T195" s="13">
        <f t="shared" si="45"/>
        <v>4</v>
      </c>
      <c r="U195" s="1">
        <f>SUM($S$5:S195)</f>
        <v>16044000</v>
      </c>
      <c r="V195" s="10">
        <f t="shared" si="46"/>
        <v>401.1</v>
      </c>
      <c r="X195" s="2">
        <v>191</v>
      </c>
      <c r="Y195" s="11">
        <f t="shared" si="48"/>
        <v>27.360000000000003</v>
      </c>
      <c r="Z195" s="11">
        <f t="shared" si="49"/>
        <v>191.52</v>
      </c>
      <c r="AA195" s="11">
        <f t="shared" si="50"/>
        <v>53.43</v>
      </c>
      <c r="AB195" s="3">
        <f t="shared" si="47"/>
        <v>383.04</v>
      </c>
      <c r="AC195" s="3">
        <f>SUM($AB$5:AB195)</f>
        <v>18395.580000000002</v>
      </c>
      <c r="AD195">
        <f t="shared" si="59"/>
        <v>2.1265185254272905</v>
      </c>
    </row>
    <row r="196" spans="10:30" x14ac:dyDescent="0.3">
      <c r="J196" s="2">
        <v>192</v>
      </c>
      <c r="K196" s="1">
        <f t="shared" si="51"/>
        <v>20100</v>
      </c>
      <c r="L196" s="1">
        <f t="shared" si="44"/>
        <v>20100</v>
      </c>
      <c r="M196" s="1">
        <f t="shared" si="52"/>
        <v>20100</v>
      </c>
      <c r="N196" s="1">
        <f t="shared" si="53"/>
        <v>20100</v>
      </c>
      <c r="O196" s="1">
        <f t="shared" si="54"/>
        <v>20100</v>
      </c>
      <c r="P196" s="1">
        <f t="shared" si="55"/>
        <v>20100</v>
      </c>
      <c r="Q196" s="1">
        <f t="shared" si="56"/>
        <v>20100</v>
      </c>
      <c r="R196" s="1">
        <f t="shared" si="57"/>
        <v>20100</v>
      </c>
      <c r="S196" s="1">
        <f t="shared" si="58"/>
        <v>160800</v>
      </c>
      <c r="T196" s="13">
        <f t="shared" si="45"/>
        <v>4.0199999999999996</v>
      </c>
      <c r="U196" s="1">
        <f>SUM($S$5:S196)</f>
        <v>16204800</v>
      </c>
      <c r="V196" s="10">
        <f t="shared" si="46"/>
        <v>405.12</v>
      </c>
      <c r="X196" s="2">
        <v>192</v>
      </c>
      <c r="Y196" s="11">
        <f t="shared" si="48"/>
        <v>27.91</v>
      </c>
      <c r="Z196" s="11">
        <f t="shared" si="49"/>
        <v>195.37</v>
      </c>
      <c r="AA196" s="11">
        <f t="shared" si="50"/>
        <v>54.5</v>
      </c>
      <c r="AB196" s="3">
        <f t="shared" si="47"/>
        <v>390.74</v>
      </c>
      <c r="AC196" s="3">
        <f>SUM($AB$5:AB196)</f>
        <v>18786.320000000003</v>
      </c>
      <c r="AD196">
        <f t="shared" si="59"/>
        <v>2.1240972016103954</v>
      </c>
    </row>
    <row r="197" spans="10:30" x14ac:dyDescent="0.3">
      <c r="J197" s="2">
        <v>193</v>
      </c>
      <c r="K197" s="1">
        <f t="shared" si="51"/>
        <v>20200</v>
      </c>
      <c r="L197" s="1">
        <f t="shared" si="44"/>
        <v>20200</v>
      </c>
      <c r="M197" s="1">
        <f t="shared" si="52"/>
        <v>20200</v>
      </c>
      <c r="N197" s="1">
        <f t="shared" si="53"/>
        <v>20200</v>
      </c>
      <c r="O197" s="1">
        <f t="shared" si="54"/>
        <v>20200</v>
      </c>
      <c r="P197" s="1">
        <f t="shared" si="55"/>
        <v>20200</v>
      </c>
      <c r="Q197" s="1">
        <f t="shared" si="56"/>
        <v>20200</v>
      </c>
      <c r="R197" s="1">
        <f t="shared" si="57"/>
        <v>20200</v>
      </c>
      <c r="S197" s="1">
        <f t="shared" si="58"/>
        <v>161600</v>
      </c>
      <c r="T197" s="13">
        <f t="shared" si="45"/>
        <v>4.04</v>
      </c>
      <c r="U197" s="1">
        <f>SUM($S$5:S197)</f>
        <v>16366400</v>
      </c>
      <c r="V197" s="10">
        <f t="shared" si="46"/>
        <v>409.16</v>
      </c>
      <c r="X197" s="2">
        <v>193</v>
      </c>
      <c r="Y197" s="11">
        <f t="shared" si="48"/>
        <v>28.470000000000002</v>
      </c>
      <c r="Z197" s="11">
        <f t="shared" si="49"/>
        <v>199.29000000000002</v>
      </c>
      <c r="AA197" s="11">
        <f t="shared" si="50"/>
        <v>55.59</v>
      </c>
      <c r="AB197" s="3">
        <f t="shared" si="47"/>
        <v>398.58000000000004</v>
      </c>
      <c r="AC197" s="3">
        <f>SUM($AB$5:AB197)</f>
        <v>19184.900000000005</v>
      </c>
      <c r="AD197">
        <f t="shared" si="59"/>
        <v>2.1216502220764988</v>
      </c>
    </row>
    <row r="198" spans="10:30" x14ac:dyDescent="0.3">
      <c r="J198" s="2">
        <v>194</v>
      </c>
      <c r="K198" s="1">
        <f t="shared" si="51"/>
        <v>20300</v>
      </c>
      <c r="L198" s="1">
        <f t="shared" ref="L198:L204" si="60">K198</f>
        <v>20300</v>
      </c>
      <c r="M198" s="1">
        <f t="shared" si="52"/>
        <v>20300</v>
      </c>
      <c r="N198" s="1">
        <f t="shared" si="53"/>
        <v>20300</v>
      </c>
      <c r="O198" s="1">
        <f t="shared" si="54"/>
        <v>20300</v>
      </c>
      <c r="P198" s="1">
        <f t="shared" si="55"/>
        <v>20300</v>
      </c>
      <c r="Q198" s="1">
        <f t="shared" si="56"/>
        <v>20300</v>
      </c>
      <c r="R198" s="1">
        <f t="shared" si="57"/>
        <v>20300</v>
      </c>
      <c r="S198" s="1">
        <f t="shared" si="58"/>
        <v>162400</v>
      </c>
      <c r="T198" s="13">
        <f t="shared" ref="T198:T204" si="61">S198/$H$15</f>
        <v>4.0599999999999996</v>
      </c>
      <c r="U198" s="1">
        <f>SUM($S$5:S198)</f>
        <v>16528800</v>
      </c>
      <c r="V198" s="10">
        <f t="shared" ref="V198:V204" si="62">U198/$H$15</f>
        <v>413.22</v>
      </c>
      <c r="X198" s="2">
        <v>194</v>
      </c>
      <c r="Y198" s="11">
        <f t="shared" si="48"/>
        <v>29.040000000000003</v>
      </c>
      <c r="Z198" s="11">
        <f t="shared" si="49"/>
        <v>203.28000000000003</v>
      </c>
      <c r="AA198" s="11">
        <f t="shared" si="50"/>
        <v>56.71</v>
      </c>
      <c r="AB198" s="3">
        <f t="shared" ref="AB198:AB204" si="63">Y198*7+Z198</f>
        <v>406.56000000000006</v>
      </c>
      <c r="AC198" s="3">
        <f>SUM($AB$5:AB198)</f>
        <v>19591.460000000006</v>
      </c>
      <c r="AD198">
        <f t="shared" si="59"/>
        <v>2.1191666362608155</v>
      </c>
    </row>
    <row r="199" spans="10:30" x14ac:dyDescent="0.3">
      <c r="J199" s="2">
        <v>195</v>
      </c>
      <c r="K199" s="1">
        <f t="shared" si="51"/>
        <v>20400</v>
      </c>
      <c r="L199" s="1">
        <f t="shared" si="60"/>
        <v>20400</v>
      </c>
      <c r="M199" s="1">
        <f t="shared" si="52"/>
        <v>20400</v>
      </c>
      <c r="N199" s="1">
        <f t="shared" si="53"/>
        <v>20400</v>
      </c>
      <c r="O199" s="1">
        <f t="shared" si="54"/>
        <v>20400</v>
      </c>
      <c r="P199" s="1">
        <f t="shared" si="55"/>
        <v>20400</v>
      </c>
      <c r="Q199" s="1">
        <f t="shared" si="56"/>
        <v>20400</v>
      </c>
      <c r="R199" s="1">
        <f t="shared" si="57"/>
        <v>20400</v>
      </c>
      <c r="S199" s="1">
        <f t="shared" si="58"/>
        <v>163200</v>
      </c>
      <c r="T199" s="13">
        <f t="shared" si="61"/>
        <v>4.08</v>
      </c>
      <c r="U199" s="1">
        <f>SUM($S$5:S199)</f>
        <v>16692000</v>
      </c>
      <c r="V199" s="10">
        <f t="shared" si="62"/>
        <v>417.3</v>
      </c>
      <c r="X199" s="2">
        <v>195</v>
      </c>
      <c r="Y199" s="11">
        <f t="shared" ref="Y199:Y204" si="64">ROUNDUP(Y198+0.01*AA199,2)</f>
        <v>29.62</v>
      </c>
      <c r="Z199" s="11">
        <f t="shared" ref="Z199:Z204" si="65">Y199*7</f>
        <v>207.34</v>
      </c>
      <c r="AA199" s="11">
        <f t="shared" ref="AA199:AA204" si="66">ROUNDUP(AA198*1.02,2)</f>
        <v>57.85</v>
      </c>
      <c r="AB199" s="3">
        <f t="shared" si="63"/>
        <v>414.68</v>
      </c>
      <c r="AC199" s="3">
        <f>SUM($AB$5:AB199)</f>
        <v>20006.140000000007</v>
      </c>
      <c r="AD199">
        <f t="shared" si="59"/>
        <v>2.1166365344900284</v>
      </c>
    </row>
    <row r="200" spans="10:30" x14ac:dyDescent="0.3">
      <c r="J200" s="2">
        <v>196</v>
      </c>
      <c r="K200" s="1">
        <f t="shared" si="51"/>
        <v>20500</v>
      </c>
      <c r="L200" s="1">
        <f t="shared" si="60"/>
        <v>20500</v>
      </c>
      <c r="M200" s="1">
        <f t="shared" si="52"/>
        <v>20500</v>
      </c>
      <c r="N200" s="1">
        <f t="shared" si="53"/>
        <v>20500</v>
      </c>
      <c r="O200" s="1">
        <f t="shared" si="54"/>
        <v>20500</v>
      </c>
      <c r="P200" s="1">
        <f t="shared" si="55"/>
        <v>20500</v>
      </c>
      <c r="Q200" s="1">
        <f t="shared" si="56"/>
        <v>20500</v>
      </c>
      <c r="R200" s="1">
        <f t="shared" si="57"/>
        <v>20500</v>
      </c>
      <c r="S200" s="1">
        <f t="shared" si="58"/>
        <v>164000</v>
      </c>
      <c r="T200" s="13">
        <f t="shared" si="61"/>
        <v>4.0999999999999996</v>
      </c>
      <c r="U200" s="1">
        <f>SUM($S$5:S200)</f>
        <v>16856000</v>
      </c>
      <c r="V200" s="10">
        <f t="shared" si="62"/>
        <v>421.4</v>
      </c>
      <c r="X200" s="2">
        <v>196</v>
      </c>
      <c r="Y200" s="11">
        <f t="shared" si="64"/>
        <v>30.220000000000002</v>
      </c>
      <c r="Z200" s="11">
        <f t="shared" si="65"/>
        <v>211.54000000000002</v>
      </c>
      <c r="AA200" s="11">
        <f t="shared" si="66"/>
        <v>59.01</v>
      </c>
      <c r="AB200" s="3">
        <f t="shared" si="63"/>
        <v>423.08000000000004</v>
      </c>
      <c r="AC200" s="3">
        <f>SUM($AB$5:AB200)</f>
        <v>20429.220000000008</v>
      </c>
      <c r="AD200">
        <f t="shared" si="59"/>
        <v>2.1147507715131533</v>
      </c>
    </row>
    <row r="201" spans="10:30" x14ac:dyDescent="0.3">
      <c r="J201" s="2">
        <v>197</v>
      </c>
      <c r="K201" s="1">
        <f t="shared" si="51"/>
        <v>20600</v>
      </c>
      <c r="L201" s="1">
        <f t="shared" si="60"/>
        <v>20600</v>
      </c>
      <c r="M201" s="1">
        <f t="shared" si="52"/>
        <v>20600</v>
      </c>
      <c r="N201" s="1">
        <f t="shared" si="53"/>
        <v>20600</v>
      </c>
      <c r="O201" s="1">
        <f t="shared" si="54"/>
        <v>20600</v>
      </c>
      <c r="P201" s="1">
        <f t="shared" si="55"/>
        <v>20600</v>
      </c>
      <c r="Q201" s="1">
        <f t="shared" si="56"/>
        <v>20600</v>
      </c>
      <c r="R201" s="1">
        <f t="shared" si="57"/>
        <v>20600</v>
      </c>
      <c r="S201" s="1">
        <f t="shared" si="58"/>
        <v>164800</v>
      </c>
      <c r="T201" s="13">
        <f t="shared" si="61"/>
        <v>4.12</v>
      </c>
      <c r="U201" s="1">
        <f>SUM($S$5:S201)</f>
        <v>17020800</v>
      </c>
      <c r="V201" s="10">
        <f t="shared" si="62"/>
        <v>425.52</v>
      </c>
      <c r="X201" s="2">
        <v>197</v>
      </c>
      <c r="Y201" s="11">
        <f t="shared" si="64"/>
        <v>30.830000000000002</v>
      </c>
      <c r="Z201" s="11">
        <f t="shared" si="65"/>
        <v>215.81</v>
      </c>
      <c r="AA201" s="11">
        <f t="shared" si="66"/>
        <v>60.199999999999996</v>
      </c>
      <c r="AB201" s="3">
        <f t="shared" si="63"/>
        <v>431.62</v>
      </c>
      <c r="AC201" s="3">
        <f>SUM($AB$5:AB201)</f>
        <v>20860.840000000007</v>
      </c>
      <c r="AD201">
        <f t="shared" si="59"/>
        <v>2.1127580984491763</v>
      </c>
    </row>
    <row r="202" spans="10:30" x14ac:dyDescent="0.3">
      <c r="J202" s="2">
        <v>198</v>
      </c>
      <c r="K202" s="1">
        <f t="shared" si="51"/>
        <v>20700</v>
      </c>
      <c r="L202" s="1">
        <f t="shared" si="60"/>
        <v>20700</v>
      </c>
      <c r="M202" s="1">
        <f t="shared" si="52"/>
        <v>20700</v>
      </c>
      <c r="N202" s="1">
        <f t="shared" si="53"/>
        <v>20700</v>
      </c>
      <c r="O202" s="1">
        <f t="shared" si="54"/>
        <v>20700</v>
      </c>
      <c r="P202" s="1">
        <f t="shared" si="55"/>
        <v>20700</v>
      </c>
      <c r="Q202" s="1">
        <f t="shared" si="56"/>
        <v>20700</v>
      </c>
      <c r="R202" s="1">
        <f t="shared" si="57"/>
        <v>20700</v>
      </c>
      <c r="S202" s="1">
        <f t="shared" si="58"/>
        <v>165600</v>
      </c>
      <c r="T202" s="13">
        <f t="shared" si="61"/>
        <v>4.1399999999999997</v>
      </c>
      <c r="U202" s="1">
        <f>SUM($S$5:S202)</f>
        <v>17186400</v>
      </c>
      <c r="V202" s="10">
        <f t="shared" si="62"/>
        <v>429.66</v>
      </c>
      <c r="X202" s="2">
        <v>198</v>
      </c>
      <c r="Y202" s="11">
        <f t="shared" si="64"/>
        <v>31.450000000000003</v>
      </c>
      <c r="Z202" s="11">
        <f t="shared" si="65"/>
        <v>220.15000000000003</v>
      </c>
      <c r="AA202" s="11">
        <f t="shared" si="66"/>
        <v>61.41</v>
      </c>
      <c r="AB202" s="3">
        <f t="shared" si="63"/>
        <v>440.30000000000007</v>
      </c>
      <c r="AC202" s="3">
        <f>SUM($AB$5:AB202)</f>
        <v>21301.140000000007</v>
      </c>
      <c r="AD202">
        <f t="shared" si="59"/>
        <v>2.1106532622847363</v>
      </c>
    </row>
    <row r="203" spans="10:30" x14ac:dyDescent="0.3">
      <c r="J203" s="2">
        <v>199</v>
      </c>
      <c r="K203" s="1">
        <f t="shared" si="51"/>
        <v>20800</v>
      </c>
      <c r="L203" s="1">
        <f t="shared" si="60"/>
        <v>20800</v>
      </c>
      <c r="M203" s="1">
        <f t="shared" si="52"/>
        <v>20800</v>
      </c>
      <c r="N203" s="1">
        <f t="shared" si="53"/>
        <v>20800</v>
      </c>
      <c r="O203" s="1">
        <f t="shared" si="54"/>
        <v>20800</v>
      </c>
      <c r="P203" s="1">
        <f t="shared" si="55"/>
        <v>20800</v>
      </c>
      <c r="Q203" s="1">
        <f t="shared" si="56"/>
        <v>20800</v>
      </c>
      <c r="R203" s="1">
        <f t="shared" si="57"/>
        <v>20800</v>
      </c>
      <c r="S203" s="1">
        <f t="shared" si="58"/>
        <v>166400</v>
      </c>
      <c r="T203" s="13">
        <f t="shared" si="61"/>
        <v>4.16</v>
      </c>
      <c r="U203" s="1">
        <f>SUM($S$5:S203)</f>
        <v>17352800</v>
      </c>
      <c r="V203" s="10">
        <f t="shared" si="62"/>
        <v>433.82</v>
      </c>
      <c r="X203" s="2">
        <v>199</v>
      </c>
      <c r="Y203" s="11">
        <f t="shared" si="64"/>
        <v>32.08</v>
      </c>
      <c r="Z203" s="11">
        <f t="shared" si="65"/>
        <v>224.56</v>
      </c>
      <c r="AA203" s="11">
        <f t="shared" si="66"/>
        <v>62.64</v>
      </c>
      <c r="AB203" s="3">
        <f t="shared" si="63"/>
        <v>449.12</v>
      </c>
      <c r="AC203" s="3">
        <f>SUM($AB$5:AB203)</f>
        <v>21750.260000000006</v>
      </c>
      <c r="AD203">
        <f t="shared" si="59"/>
        <v>2.1084317552957206</v>
      </c>
    </row>
    <row r="204" spans="10:30" x14ac:dyDescent="0.3">
      <c r="J204" s="2">
        <v>200</v>
      </c>
      <c r="K204" s="1">
        <f t="shared" si="51"/>
        <v>20900</v>
      </c>
      <c r="L204" s="1">
        <f t="shared" si="60"/>
        <v>20900</v>
      </c>
      <c r="M204" s="1">
        <f t="shared" si="52"/>
        <v>20900</v>
      </c>
      <c r="N204" s="1">
        <f t="shared" si="53"/>
        <v>20900</v>
      </c>
      <c r="O204" s="1">
        <f t="shared" si="54"/>
        <v>20900</v>
      </c>
      <c r="P204" s="1">
        <f t="shared" si="55"/>
        <v>20900</v>
      </c>
      <c r="Q204" s="1">
        <f t="shared" si="56"/>
        <v>20900</v>
      </c>
      <c r="R204" s="1">
        <f t="shared" si="57"/>
        <v>20900</v>
      </c>
      <c r="S204" s="1">
        <f t="shared" si="58"/>
        <v>167200</v>
      </c>
      <c r="T204" s="13">
        <f t="shared" si="61"/>
        <v>4.18</v>
      </c>
      <c r="U204" s="1">
        <f>SUM($S$5:S204)</f>
        <v>17520000</v>
      </c>
      <c r="V204" s="10">
        <f t="shared" si="62"/>
        <v>438</v>
      </c>
      <c r="X204" s="2">
        <v>200</v>
      </c>
      <c r="Y204" s="11">
        <f t="shared" si="64"/>
        <v>32.72</v>
      </c>
      <c r="Z204" s="11">
        <f t="shared" si="65"/>
        <v>229.04</v>
      </c>
      <c r="AA204" s="11">
        <f t="shared" si="66"/>
        <v>63.9</v>
      </c>
      <c r="AB204" s="3">
        <f t="shared" si="63"/>
        <v>458.08</v>
      </c>
      <c r="AC204" s="3">
        <f>SUM($AB$5:AB204)</f>
        <v>22208.340000000007</v>
      </c>
      <c r="AD204">
        <f t="shared" si="59"/>
        <v>2.1060897662832612</v>
      </c>
    </row>
  </sheetData>
  <mergeCells count="2">
    <mergeCell ref="A4:D4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YokaiPowerOpen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중범 최</cp:lastModifiedBy>
  <dcterms:created xsi:type="dcterms:W3CDTF">2023-04-22T04:14:39Z</dcterms:created>
  <dcterms:modified xsi:type="dcterms:W3CDTF">2023-11-20T05:39:56Z</dcterms:modified>
</cp:coreProperties>
</file>