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294297-E2A6-4007-853A-27C62484E90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achaEvent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2" l="1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C67" i="2"/>
  <c r="C70" i="2" s="1"/>
  <c r="I66" i="2"/>
  <c r="I65" i="2"/>
  <c r="H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C37" i="2"/>
  <c r="C40" i="2" s="1"/>
  <c r="I36" i="2"/>
  <c r="I3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29" i="2"/>
  <c r="I60" i="2" l="1"/>
  <c r="I90" i="2"/>
  <c r="I29" i="2"/>
  <c r="C6" i="2"/>
  <c r="C9" i="2" s="1"/>
  <c r="K56" i="2" l="1"/>
  <c r="K50" i="2"/>
  <c r="K44" i="2"/>
  <c r="K38" i="2"/>
  <c r="K69" i="2"/>
  <c r="K35" i="2"/>
  <c r="K51" i="2"/>
  <c r="K78" i="2"/>
  <c r="K89" i="2"/>
  <c r="K83" i="2"/>
  <c r="K77" i="2"/>
  <c r="K71" i="2"/>
  <c r="K66" i="2"/>
  <c r="K59" i="2"/>
  <c r="K47" i="2"/>
  <c r="K39" i="2"/>
  <c r="K84" i="2"/>
  <c r="K55" i="2"/>
  <c r="K49" i="2"/>
  <c r="K43" i="2"/>
  <c r="K37" i="2"/>
  <c r="K88" i="2"/>
  <c r="K82" i="2"/>
  <c r="K76" i="2"/>
  <c r="K70" i="2"/>
  <c r="K65" i="2"/>
  <c r="K41" i="2"/>
  <c r="K80" i="2"/>
  <c r="K45" i="2"/>
  <c r="K72" i="2"/>
  <c r="K54" i="2"/>
  <c r="K48" i="2"/>
  <c r="K42" i="2"/>
  <c r="K53" i="2"/>
  <c r="K86" i="2"/>
  <c r="K87" i="2"/>
  <c r="K81" i="2"/>
  <c r="K75" i="2"/>
  <c r="K36" i="2"/>
  <c r="K74" i="2"/>
  <c r="K57" i="2"/>
  <c r="K68" i="2"/>
  <c r="K58" i="2"/>
  <c r="K52" i="2"/>
  <c r="K46" i="2"/>
  <c r="K40" i="2"/>
  <c r="K85" i="2"/>
  <c r="K79" i="2"/>
  <c r="K73" i="2"/>
  <c r="K67" i="2"/>
  <c r="K6" i="2"/>
  <c r="K17" i="2"/>
  <c r="K4" i="2"/>
  <c r="K19" i="2"/>
  <c r="K28" i="2"/>
  <c r="K16" i="2"/>
  <c r="K9" i="2"/>
  <c r="K5" i="2"/>
  <c r="K27" i="2"/>
  <c r="K15" i="2"/>
  <c r="K8" i="2"/>
  <c r="K26" i="2"/>
  <c r="K14" i="2"/>
  <c r="K7" i="2"/>
  <c r="K25" i="2"/>
  <c r="K13" i="2"/>
  <c r="K21" i="2"/>
  <c r="K24" i="2"/>
  <c r="K12" i="2"/>
  <c r="K23" i="2"/>
  <c r="K11" i="2"/>
  <c r="K22" i="2"/>
  <c r="K10" i="2"/>
  <c r="K20" i="2"/>
  <c r="K18" i="2"/>
</calcChain>
</file>

<file path=xl/sharedStrings.xml><?xml version="1.0" encoding="utf-8"?>
<sst xmlns="http://schemas.openxmlformats.org/spreadsheetml/2006/main" count="145" uniqueCount="88">
  <si>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</si>
  <si>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</si>
  <si>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</si>
  <si>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</si>
  <si>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옥</t>
    <phoneticPr fontId="1" type="noConversion"/>
  </si>
  <si>
    <t>요괴 불꽃</t>
    <phoneticPr fontId="1" type="noConversion"/>
  </si>
  <si>
    <t>검조각</t>
    <phoneticPr fontId="1" type="noConversion"/>
  </si>
  <si>
    <t>Gacha</t>
    <phoneticPr fontId="1" type="noConversion"/>
  </si>
  <si>
    <t>Grade</t>
    <phoneticPr fontId="1" type="noConversion"/>
  </si>
  <si>
    <t>이벤트 기간</t>
    <phoneticPr fontId="1" type="noConversion"/>
  </si>
  <si>
    <t>지급 티켓</t>
    <phoneticPr fontId="1" type="noConversion"/>
  </si>
  <si>
    <t>총 획득 티켓</t>
    <phoneticPr fontId="1" type="noConversion"/>
  </si>
  <si>
    <t>Type</t>
    <phoneticPr fontId="1" type="noConversion"/>
  </si>
  <si>
    <t>상점 상품</t>
    <phoneticPr fontId="1" type="noConversion"/>
  </si>
  <si>
    <t>수량</t>
    <phoneticPr fontId="1" type="noConversion"/>
  </si>
  <si>
    <t>No.</t>
    <phoneticPr fontId="1" type="noConversion"/>
  </si>
  <si>
    <t>비무 대회 입장권</t>
    <phoneticPr fontId="1" type="noConversion"/>
  </si>
  <si>
    <t>뽑기판 총 개수</t>
    <phoneticPr fontId="1" type="noConversion"/>
  </si>
  <si>
    <t xml:space="preserve">아이템 최소 획득 수 </t>
    <phoneticPr fontId="1" type="noConversion"/>
  </si>
  <si>
    <t>최소 획득량</t>
    <phoneticPr fontId="1" type="noConversion"/>
  </si>
  <si>
    <t>수련의돌</t>
    <phoneticPr fontId="1" type="noConversion"/>
  </si>
  <si>
    <t>영혼 열쇠</t>
    <phoneticPr fontId="1" type="noConversion"/>
  </si>
  <si>
    <t>천도 복숭아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</si>
  <si>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</si>
  <si>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</si>
  <si>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</si>
  <si>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</si>
  <si>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</si>
  <si>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</si>
  <si>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</si>
  <si>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요도 해방서</t>
  </si>
  <si>
    <t>요도 해방서</t>
    <phoneticPr fontId="1" type="noConversion"/>
  </si>
  <si>
    <t>도술꽃</t>
    <phoneticPr fontId="1" type="noConversion"/>
  </si>
  <si>
    <t>심득 조각</t>
    <phoneticPr fontId="1" type="noConversion"/>
  </si>
  <si>
    <t>내면세계 입장권</t>
  </si>
  <si>
    <t>내면세계 입장권</t>
    <phoneticPr fontId="1" type="noConversion"/>
  </si>
  <si>
    <t>귀문석 소탕권</t>
  </si>
  <si>
    <t>귀문석 소탕권</t>
    <phoneticPr fontId="1" type="noConversion"/>
  </si>
  <si>
    <t>도술꽃 소탕권</t>
  </si>
  <si>
    <t>도술꽃 소탕권</t>
    <phoneticPr fontId="1" type="noConversion"/>
  </si>
  <si>
    <t>여우불씨 소탕권</t>
  </si>
  <si>
    <t>여우불씨 소탕권</t>
    <phoneticPr fontId="1" type="noConversion"/>
  </si>
  <si>
    <t>수호환 소탕권</t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</si>
  <si>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</si>
  <si>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</si>
  <si>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</si>
  <si>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요석</t>
  </si>
  <si>
    <t>요석</t>
    <phoneticPr fontId="1" type="noConversion"/>
  </si>
  <si>
    <t>확률</t>
    <phoneticPr fontId="1" type="noConversion"/>
  </si>
  <si>
    <t>확률 변환</t>
    <phoneticPr fontId="1" type="noConversion"/>
  </si>
  <si>
    <t>선물 뽑기 이벤트</t>
    <phoneticPr fontId="1" type="noConversion"/>
  </si>
  <si>
    <t>봄 선물 뽑기 이벤트</t>
    <phoneticPr fontId="1" type="noConversion"/>
  </si>
  <si>
    <t>검은 구미호 구슬 소탕권</t>
  </si>
  <si>
    <t>검은 구미호 구슬 소탕권</t>
    <phoneticPr fontId="1" type="noConversion"/>
  </si>
  <si>
    <t>태극 영약</t>
  </si>
  <si>
    <t>태극 영약</t>
    <phoneticPr fontId="1" type="noConversion"/>
  </si>
  <si>
    <t>초월석 소탕권</t>
  </si>
  <si>
    <t>초월석 소탕권</t>
    <phoneticPr fontId="1" type="noConversion"/>
  </si>
  <si>
    <t>수련의방 입장권</t>
  </si>
  <si>
    <t>수련의방 입장권</t>
    <phoneticPr fontId="1" type="noConversion"/>
  </si>
  <si>
    <t>수련서</t>
    <phoneticPr fontId="1" type="noConversion"/>
  </si>
  <si>
    <t>태극 조각</t>
  </si>
  <si>
    <t>태극 조각</t>
    <phoneticPr fontId="1" type="noConversion"/>
  </si>
  <si>
    <t>3주년 전야제 이벤트</t>
    <phoneticPr fontId="1" type="noConversion"/>
  </si>
  <si>
    <t>초월광산 소탕권</t>
  </si>
  <si>
    <t>초월광산 소탕권</t>
    <phoneticPr fontId="1" type="noConversion"/>
  </si>
  <si>
    <t>제자 혈자리 전수권</t>
  </si>
  <si>
    <t>제자 혈자리 전수권</t>
    <phoneticPr fontId="1" type="noConversion"/>
  </si>
  <si>
    <t>혈의 기운</t>
  </si>
  <si>
    <t>혈의 기운</t>
    <phoneticPr fontId="1" type="noConversion"/>
  </si>
  <si>
    <t>제자 수련서</t>
  </si>
  <si>
    <t>제자 수련서</t>
    <phoneticPr fontId="1" type="noConversion"/>
  </si>
  <si>
    <t>사신수 영약</t>
  </si>
  <si>
    <t>사신수 영약</t>
    <phoneticPr fontId="1" type="noConversion"/>
  </si>
  <si>
    <t>비무대회 입장권</t>
  </si>
  <si>
    <t>비무대회 입장권</t>
    <phoneticPr fontId="1" type="noConversion"/>
  </si>
  <si>
    <t>심득 조각</t>
  </si>
  <si>
    <t>만능 소탕권</t>
  </si>
  <si>
    <t>만능 소탕권</t>
    <phoneticPr fontId="1" type="noConversion"/>
  </si>
  <si>
    <t xml:space="preserve">도술꽃 </t>
  </si>
  <si>
    <t xml:space="preserve">도술꽃 </t>
    <phoneticPr fontId="1" type="noConversion"/>
  </si>
  <si>
    <t xml:space="preserve">여우불씨 </t>
  </si>
  <si>
    <t xml:space="preserve">여우불씨 </t>
    <phoneticPr fontId="1" type="noConversion"/>
  </si>
  <si>
    <t>영혼석 소탕권</t>
  </si>
  <si>
    <t xml:space="preserve">수호환 </t>
  </si>
  <si>
    <t xml:space="preserve">수호환 </t>
    <phoneticPr fontId="1" type="noConversion"/>
  </si>
  <si>
    <t>사신수 기운</t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</si>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</sst>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6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6.5" x14ac:dyDescent="0.3"/>
  <cols>
    <col min="2" max="2" width="14.625" customWidth="1"/>
    <col min="3" max="3" width="28.875" customWidth="1"/>
    <col min="4" max="4" width="18.875" customWidth="1"/>
    <col min="5" max="5" width="8.625" customWidth="1"/>
    <col min="6" max="6" width="13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</row>
    <row r="2" spans="1:6" x14ac:dyDescent="0.3">
      <c r="A2">
        <v>0</v>
      </c>
      <c r="B2">
        <v>9026</v>
      </c>
      <c r="C2">
        <v>100000</v>
      </c>
      <c r="D2" t="s">
        <v>81</v>
      </c>
      <c r="E2">
        <v>1</v>
      </c>
      <c r="F2">
        <v>0.06</v>
      </c>
    </row>
    <row r="3" spans="1:6" x14ac:dyDescent="0.3">
      <c r="A3">
        <v>1</v>
      </c>
      <c r="B3">
        <v>9016</v>
      </c>
      <c r="C3">
        <v>50000</v>
      </c>
      <c r="D3" t="s">
        <v>84</v>
      </c>
      <c r="E3">
        <v>1</v>
      </c>
      <c r="F3">
        <v>0.06</v>
      </c>
    </row>
    <row r="4" spans="1:6" x14ac:dyDescent="0.3">
      <c r="A4">
        <v>2</v>
      </c>
      <c r="B4">
        <v>9032</v>
      </c>
      <c r="C4">
        <v>10000000</v>
      </c>
      <c r="D4" t="s">
        <v>79</v>
      </c>
      <c r="E4">
        <v>1</v>
      </c>
      <c r="F4">
        <v>0.06</v>
      </c>
    </row>
    <row r="5" spans="1:6" x14ac:dyDescent="0.3">
      <c r="A5">
        <v>3</v>
      </c>
      <c r="B5">
        <v>9043</v>
      </c>
      <c r="C5">
        <v>5000000</v>
      </c>
      <c r="D5" t="s">
        <v>76</v>
      </c>
      <c r="E5">
        <v>1</v>
      </c>
      <c r="F5">
        <v>0.06</v>
      </c>
    </row>
    <row r="6" spans="1:6" x14ac:dyDescent="0.3">
      <c r="A6">
        <v>4</v>
      </c>
      <c r="B6">
        <v>9049</v>
      </c>
      <c r="C6">
        <v>100000</v>
      </c>
      <c r="D6" t="s">
        <v>61</v>
      </c>
      <c r="E6">
        <v>1</v>
      </c>
      <c r="F6">
        <v>0.06</v>
      </c>
    </row>
    <row r="7" spans="1:6" x14ac:dyDescent="0.3">
      <c r="A7">
        <v>5</v>
      </c>
      <c r="B7">
        <v>9048</v>
      </c>
      <c r="C7">
        <v>100000</v>
      </c>
      <c r="D7" t="s">
        <v>46</v>
      </c>
      <c r="E7">
        <v>2</v>
      </c>
      <c r="F7">
        <v>0.05</v>
      </c>
    </row>
    <row r="8" spans="1:6" x14ac:dyDescent="0.3">
      <c r="A8">
        <v>6</v>
      </c>
      <c r="B8">
        <v>9062</v>
      </c>
      <c r="C8">
        <v>50000</v>
      </c>
      <c r="D8" t="s">
        <v>86</v>
      </c>
      <c r="E8">
        <v>2</v>
      </c>
      <c r="F8">
        <v>0.05</v>
      </c>
    </row>
    <row r="9" spans="1:6" x14ac:dyDescent="0.3">
      <c r="A9">
        <v>7</v>
      </c>
      <c r="B9">
        <v>9065</v>
      </c>
      <c r="C9">
        <v>10000</v>
      </c>
      <c r="D9" t="s">
        <v>68</v>
      </c>
      <c r="E9">
        <v>2</v>
      </c>
      <c r="F9">
        <v>0.05</v>
      </c>
    </row>
    <row r="10" spans="1:6" x14ac:dyDescent="0.3">
      <c r="A10">
        <v>8</v>
      </c>
      <c r="B10">
        <v>9064</v>
      </c>
      <c r="C10">
        <v>10000</v>
      </c>
      <c r="D10" t="s">
        <v>70</v>
      </c>
      <c r="E10">
        <v>2</v>
      </c>
      <c r="F10">
        <v>0.05</v>
      </c>
    </row>
    <row r="11" spans="1:6" x14ac:dyDescent="0.3">
      <c r="A11">
        <v>9</v>
      </c>
      <c r="B11">
        <v>9023</v>
      </c>
      <c r="C11">
        <v>10</v>
      </c>
      <c r="D11" t="s">
        <v>83</v>
      </c>
      <c r="E11">
        <v>2</v>
      </c>
      <c r="F11">
        <v>0.05</v>
      </c>
    </row>
    <row r="12" spans="1:6" x14ac:dyDescent="0.3">
      <c r="A12">
        <v>10</v>
      </c>
      <c r="B12">
        <v>9017</v>
      </c>
      <c r="C12">
        <v>10</v>
      </c>
      <c r="D12" t="s">
        <v>42</v>
      </c>
      <c r="E12">
        <v>3</v>
      </c>
      <c r="F12">
        <v>0.04</v>
      </c>
    </row>
    <row r="13" spans="1:6" x14ac:dyDescent="0.3">
      <c r="A13">
        <v>11</v>
      </c>
      <c r="B13">
        <v>9027</v>
      </c>
      <c r="C13">
        <v>10</v>
      </c>
      <c r="D13" t="s">
        <v>40</v>
      </c>
      <c r="E13">
        <v>3</v>
      </c>
      <c r="F13">
        <v>0.04</v>
      </c>
    </row>
    <row r="14" spans="1:6" x14ac:dyDescent="0.3">
      <c r="A14">
        <v>12</v>
      </c>
      <c r="B14">
        <v>9028</v>
      </c>
      <c r="C14">
        <v>10</v>
      </c>
      <c r="D14" t="s">
        <v>30</v>
      </c>
      <c r="E14">
        <v>3</v>
      </c>
      <c r="F14">
        <v>0.04</v>
      </c>
    </row>
    <row r="15" spans="1:6" x14ac:dyDescent="0.3">
      <c r="A15">
        <v>13</v>
      </c>
      <c r="B15">
        <v>9033</v>
      </c>
      <c r="C15">
        <v>10</v>
      </c>
      <c r="D15" t="s">
        <v>38</v>
      </c>
      <c r="E15">
        <v>3</v>
      </c>
      <c r="F15">
        <v>0.04</v>
      </c>
    </row>
    <row r="16" spans="1:6" x14ac:dyDescent="0.3">
      <c r="A16">
        <v>14</v>
      </c>
      <c r="B16">
        <v>9050</v>
      </c>
      <c r="C16">
        <v>5</v>
      </c>
      <c r="D16" t="s">
        <v>54</v>
      </c>
      <c r="E16">
        <v>3</v>
      </c>
      <c r="F16">
        <v>0.04</v>
      </c>
    </row>
    <row r="17" spans="1:6" x14ac:dyDescent="0.3">
      <c r="A17">
        <v>15</v>
      </c>
      <c r="B17">
        <v>9038</v>
      </c>
      <c r="C17">
        <v>10</v>
      </c>
      <c r="D17" t="s">
        <v>36</v>
      </c>
      <c r="E17">
        <v>4</v>
      </c>
      <c r="F17">
        <v>0.03</v>
      </c>
    </row>
    <row r="18" spans="1:6" x14ac:dyDescent="0.3">
      <c r="A18">
        <v>16</v>
      </c>
      <c r="B18">
        <v>9044</v>
      </c>
      <c r="C18">
        <v>10</v>
      </c>
      <c r="D18" t="s">
        <v>34</v>
      </c>
      <c r="E18">
        <v>4</v>
      </c>
      <c r="F18">
        <v>0.03</v>
      </c>
    </row>
    <row r="19" spans="1:6" x14ac:dyDescent="0.3">
      <c r="A19">
        <v>17</v>
      </c>
      <c r="B19">
        <v>9041</v>
      </c>
      <c r="C19">
        <v>5</v>
      </c>
      <c r="D19" t="s">
        <v>56</v>
      </c>
      <c r="E19">
        <v>4</v>
      </c>
      <c r="F19">
        <v>0.03</v>
      </c>
    </row>
    <row r="20" spans="1:6" x14ac:dyDescent="0.3">
      <c r="A20">
        <v>18</v>
      </c>
      <c r="B20">
        <v>9055</v>
      </c>
      <c r="C20">
        <v>5</v>
      </c>
      <c r="D20" t="s">
        <v>58</v>
      </c>
      <c r="E20">
        <v>4</v>
      </c>
      <c r="F20">
        <v>0.03</v>
      </c>
    </row>
    <row r="21" spans="1:6" x14ac:dyDescent="0.3">
      <c r="A21">
        <v>19</v>
      </c>
      <c r="B21">
        <v>9057</v>
      </c>
      <c r="C21">
        <v>5</v>
      </c>
      <c r="D21" t="s">
        <v>74</v>
      </c>
      <c r="E21">
        <v>4</v>
      </c>
      <c r="F21">
        <v>0.03</v>
      </c>
    </row>
    <row r="22" spans="1:6" x14ac:dyDescent="0.3">
      <c r="A22">
        <v>20</v>
      </c>
      <c r="B22">
        <v>9053</v>
      </c>
      <c r="C22">
        <v>5</v>
      </c>
      <c r="D22" t="s">
        <v>52</v>
      </c>
      <c r="E22">
        <v>5</v>
      </c>
      <c r="F22">
        <v>0.02</v>
      </c>
    </row>
    <row r="23" spans="1:6" x14ac:dyDescent="0.3">
      <c r="A23">
        <v>21</v>
      </c>
      <c r="B23">
        <v>9063</v>
      </c>
      <c r="C23">
        <v>5</v>
      </c>
      <c r="D23" t="s">
        <v>72</v>
      </c>
      <c r="E23">
        <v>5</v>
      </c>
      <c r="F23">
        <v>0.02</v>
      </c>
    </row>
    <row r="24" spans="1:6" x14ac:dyDescent="0.3">
      <c r="A24">
        <v>22</v>
      </c>
      <c r="B24">
        <v>9066</v>
      </c>
      <c r="C24">
        <v>5</v>
      </c>
      <c r="D24" t="s">
        <v>66</v>
      </c>
      <c r="E24">
        <v>5</v>
      </c>
      <c r="F24">
        <v>0.02</v>
      </c>
    </row>
    <row r="25" spans="1:6" x14ac:dyDescent="0.3">
      <c r="A25">
        <v>23</v>
      </c>
      <c r="B25">
        <v>9068</v>
      </c>
      <c r="C25">
        <v>5</v>
      </c>
      <c r="D25" t="s">
        <v>64</v>
      </c>
      <c r="E25">
        <v>5</v>
      </c>
      <c r="F25">
        <v>0.02</v>
      </c>
    </row>
    <row r="26" spans="1:6" x14ac:dyDescent="0.3">
      <c r="A26">
        <v>24</v>
      </c>
      <c r="B26">
        <v>9039</v>
      </c>
      <c r="C26">
        <v>5</v>
      </c>
      <c r="D26" t="s">
        <v>77</v>
      </c>
      <c r="E26">
        <v>5</v>
      </c>
      <c r="F26">
        <v>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8C3E-AE05-43E0-A911-0698D2C83889}">
  <dimension ref="B2:P90"/>
  <sheetViews>
    <sheetView topLeftCell="A63" workbookViewId="0">
      <selection activeCell="G65" sqref="G65:G89"/>
    </sheetView>
  </sheetViews>
  <sheetFormatPr defaultRowHeight="16.5" x14ac:dyDescent="0.3"/>
  <cols>
    <col min="2" max="2" width="20" style="1" bestFit="1" customWidth="1"/>
    <col min="3" max="3" width="9" style="1"/>
    <col min="6" max="6" width="12.875" style="1" customWidth="1"/>
    <col min="7" max="7" width="26.375" style="1" customWidth="1"/>
    <col min="8" max="9" width="10.5" style="1" customWidth="1"/>
    <col min="10" max="10" width="17.375" bestFit="1" customWidth="1"/>
    <col min="11" max="11" width="17.375" style="15" customWidth="1"/>
    <col min="15" max="15" width="9.625" customWidth="1"/>
    <col min="16" max="16" width="18.625" style="1" bestFit="1" customWidth="1"/>
  </cols>
  <sheetData>
    <row r="2" spans="2:12" ht="17.25" thickBot="1" x14ac:dyDescent="0.35">
      <c r="B2" s="1" t="s">
        <v>50</v>
      </c>
    </row>
    <row r="3" spans="2:12" x14ac:dyDescent="0.3">
      <c r="B3" s="3" t="s">
        <v>9</v>
      </c>
      <c r="C3" s="6">
        <v>42</v>
      </c>
      <c r="E3" s="9" t="s">
        <v>15</v>
      </c>
      <c r="F3" s="9" t="s">
        <v>12</v>
      </c>
      <c r="G3" s="9" t="s">
        <v>13</v>
      </c>
      <c r="H3" s="9" t="s">
        <v>48</v>
      </c>
      <c r="I3" s="9" t="s">
        <v>49</v>
      </c>
      <c r="J3" s="9" t="s">
        <v>14</v>
      </c>
      <c r="K3" s="16" t="s">
        <v>19</v>
      </c>
    </row>
    <row r="4" spans="2:12" x14ac:dyDescent="0.3">
      <c r="B4" s="4" t="s">
        <v>10</v>
      </c>
      <c r="C4" s="7">
        <v>10</v>
      </c>
      <c r="E4" s="10">
        <v>1</v>
      </c>
      <c r="F4" s="1">
        <v>1</v>
      </c>
      <c r="G4" s="1" t="s">
        <v>4</v>
      </c>
      <c r="H4" s="1">
        <v>0.06</v>
      </c>
      <c r="I4" s="1">
        <f>H4*100</f>
        <v>6</v>
      </c>
      <c r="J4" s="15">
        <v>100000000</v>
      </c>
      <c r="K4" s="15">
        <f>J4*$C$9</f>
        <v>1680000000</v>
      </c>
      <c r="L4">
        <v>30</v>
      </c>
    </row>
    <row r="5" spans="2:12" x14ac:dyDescent="0.3">
      <c r="B5" s="4"/>
      <c r="C5" s="7"/>
      <c r="E5" s="10">
        <v>2</v>
      </c>
      <c r="F5" s="1">
        <v>2</v>
      </c>
      <c r="G5" s="1" t="s">
        <v>20</v>
      </c>
      <c r="H5" s="1">
        <v>0.06</v>
      </c>
      <c r="I5" s="1">
        <f t="shared" ref="I5:I28" si="0">H5*100</f>
        <v>6</v>
      </c>
      <c r="J5" s="15">
        <v>2000000000000</v>
      </c>
      <c r="K5" s="15">
        <f t="shared" ref="K5:K27" si="1">J5*$C$9</f>
        <v>33600000000000</v>
      </c>
    </row>
    <row r="6" spans="2:12" x14ac:dyDescent="0.3">
      <c r="B6" s="4" t="s">
        <v>11</v>
      </c>
      <c r="C6" s="7">
        <f>C3*C4</f>
        <v>420</v>
      </c>
      <c r="E6" s="10">
        <v>3</v>
      </c>
      <c r="F6" s="1">
        <v>14</v>
      </c>
      <c r="G6" s="1" t="s">
        <v>21</v>
      </c>
      <c r="H6" s="1">
        <v>0.06</v>
      </c>
      <c r="I6" s="1">
        <f t="shared" si="0"/>
        <v>6</v>
      </c>
      <c r="J6" s="15">
        <v>1000</v>
      </c>
      <c r="K6" s="15">
        <f>J6*$C$9</f>
        <v>16800</v>
      </c>
    </row>
    <row r="7" spans="2:12" x14ac:dyDescent="0.3">
      <c r="B7" s="4"/>
      <c r="C7" s="7"/>
      <c r="E7" s="10">
        <v>4</v>
      </c>
      <c r="F7" s="1">
        <v>20</v>
      </c>
      <c r="G7" s="1" t="s">
        <v>22</v>
      </c>
      <c r="H7" s="1">
        <v>0.06</v>
      </c>
      <c r="I7" s="1">
        <f t="shared" si="0"/>
        <v>6</v>
      </c>
      <c r="J7" s="15">
        <v>1000000</v>
      </c>
      <c r="K7" s="15">
        <f t="shared" si="1"/>
        <v>16800000</v>
      </c>
    </row>
    <row r="8" spans="2:12" x14ac:dyDescent="0.3">
      <c r="B8" s="4" t="s">
        <v>17</v>
      </c>
      <c r="C8" s="7">
        <v>25</v>
      </c>
      <c r="E8" s="10">
        <v>5</v>
      </c>
      <c r="F8" s="1">
        <v>30</v>
      </c>
      <c r="G8" s="1" t="s">
        <v>5</v>
      </c>
      <c r="H8" s="1">
        <v>0.06</v>
      </c>
      <c r="I8" s="1">
        <f t="shared" si="0"/>
        <v>6</v>
      </c>
      <c r="J8" s="15">
        <v>50000</v>
      </c>
      <c r="K8" s="15">
        <f t="shared" si="1"/>
        <v>840000</v>
      </c>
    </row>
    <row r="9" spans="2:12" ht="17.25" thickBot="1" x14ac:dyDescent="0.35">
      <c r="B9" s="5" t="s">
        <v>18</v>
      </c>
      <c r="C9" s="8">
        <f>C6/C8</f>
        <v>16.8</v>
      </c>
      <c r="E9" s="11">
        <v>6</v>
      </c>
      <c r="F9" s="1">
        <v>46</v>
      </c>
      <c r="G9" s="1" t="s">
        <v>6</v>
      </c>
      <c r="H9" s="1">
        <v>0.05</v>
      </c>
      <c r="I9" s="1">
        <f t="shared" si="0"/>
        <v>5</v>
      </c>
      <c r="J9" s="15">
        <v>100000</v>
      </c>
      <c r="K9" s="15">
        <f t="shared" si="1"/>
        <v>1680000</v>
      </c>
      <c r="L9">
        <v>25</v>
      </c>
    </row>
    <row r="10" spans="2:12" x14ac:dyDescent="0.3">
      <c r="E10" s="11">
        <v>7</v>
      </c>
      <c r="F10" s="1">
        <v>73</v>
      </c>
      <c r="G10" s="1" t="s">
        <v>23</v>
      </c>
      <c r="H10" s="1">
        <v>0.05</v>
      </c>
      <c r="I10" s="1">
        <f t="shared" si="0"/>
        <v>5</v>
      </c>
      <c r="J10" s="15">
        <v>100000</v>
      </c>
      <c r="K10" s="15">
        <f t="shared" si="1"/>
        <v>1680000</v>
      </c>
    </row>
    <row r="11" spans="2:12" x14ac:dyDescent="0.3">
      <c r="E11" s="11">
        <v>8</v>
      </c>
      <c r="F11" s="1">
        <v>88</v>
      </c>
      <c r="G11" s="1" t="s">
        <v>24</v>
      </c>
      <c r="H11" s="1">
        <v>0.05</v>
      </c>
      <c r="I11" s="1">
        <f t="shared" si="0"/>
        <v>5</v>
      </c>
      <c r="J11" s="15">
        <v>100000</v>
      </c>
      <c r="K11" s="15">
        <f t="shared" si="1"/>
        <v>1680000</v>
      </c>
    </row>
    <row r="12" spans="2:12" x14ac:dyDescent="0.3">
      <c r="E12" s="11">
        <v>9</v>
      </c>
      <c r="F12" s="1">
        <v>9001</v>
      </c>
      <c r="G12" s="1" t="s">
        <v>25</v>
      </c>
      <c r="H12" s="1">
        <v>0.05</v>
      </c>
      <c r="I12" s="1">
        <f t="shared" si="0"/>
        <v>5</v>
      </c>
      <c r="J12" s="15">
        <v>100000</v>
      </c>
      <c r="K12" s="15">
        <f t="shared" si="1"/>
        <v>1680000</v>
      </c>
    </row>
    <row r="13" spans="2:12" x14ac:dyDescent="0.3">
      <c r="E13" s="11">
        <v>10</v>
      </c>
      <c r="F13" s="1">
        <v>9008</v>
      </c>
      <c r="G13" s="1" t="s">
        <v>26</v>
      </c>
      <c r="H13" s="1">
        <v>0.05</v>
      </c>
      <c r="I13" s="1">
        <f t="shared" si="0"/>
        <v>5</v>
      </c>
      <c r="J13" s="15">
        <v>100000</v>
      </c>
      <c r="K13" s="15">
        <f t="shared" ref="K13:K26" si="2">J13*$C$9</f>
        <v>1680000</v>
      </c>
    </row>
    <row r="14" spans="2:12" x14ac:dyDescent="0.3">
      <c r="E14" s="12">
        <v>11</v>
      </c>
      <c r="F14" s="1">
        <v>9010</v>
      </c>
      <c r="G14" s="1" t="s">
        <v>27</v>
      </c>
      <c r="H14" s="1">
        <v>0.04</v>
      </c>
      <c r="I14" s="1">
        <f t="shared" si="0"/>
        <v>4</v>
      </c>
      <c r="J14" s="15">
        <v>20000</v>
      </c>
      <c r="K14" s="15">
        <f t="shared" si="2"/>
        <v>336000</v>
      </c>
      <c r="L14">
        <v>20</v>
      </c>
    </row>
    <row r="15" spans="2:12" x14ac:dyDescent="0.3">
      <c r="E15" s="12">
        <v>12</v>
      </c>
      <c r="F15" s="1">
        <v>9016</v>
      </c>
      <c r="G15" s="1" t="s">
        <v>28</v>
      </c>
      <c r="H15" s="1">
        <v>0.04</v>
      </c>
      <c r="I15" s="1">
        <f t="shared" si="0"/>
        <v>4</v>
      </c>
      <c r="J15" s="15">
        <v>1000</v>
      </c>
      <c r="K15" s="15">
        <f t="shared" si="2"/>
        <v>16800</v>
      </c>
    </row>
    <row r="16" spans="2:12" x14ac:dyDescent="0.3">
      <c r="E16" s="12">
        <v>13</v>
      </c>
      <c r="F16" s="1">
        <v>9026</v>
      </c>
      <c r="G16" s="1" t="s">
        <v>29</v>
      </c>
      <c r="H16" s="1">
        <v>0.04</v>
      </c>
      <c r="I16" s="1">
        <f t="shared" si="0"/>
        <v>4</v>
      </c>
      <c r="J16" s="15">
        <v>10000</v>
      </c>
      <c r="K16" s="15">
        <f t="shared" si="2"/>
        <v>168000</v>
      </c>
    </row>
    <row r="17" spans="5:12" x14ac:dyDescent="0.3">
      <c r="E17" s="12">
        <v>14</v>
      </c>
      <c r="F17" s="1">
        <v>9032</v>
      </c>
      <c r="G17" s="1" t="s">
        <v>32</v>
      </c>
      <c r="H17" s="1">
        <v>0.04</v>
      </c>
      <c r="I17" s="1">
        <f t="shared" si="0"/>
        <v>4</v>
      </c>
      <c r="J17" s="15">
        <v>500000</v>
      </c>
      <c r="K17" s="15">
        <f t="shared" si="2"/>
        <v>8400000</v>
      </c>
    </row>
    <row r="18" spans="5:12" x14ac:dyDescent="0.3">
      <c r="E18" s="12">
        <v>15</v>
      </c>
      <c r="F18" s="1">
        <v>9043</v>
      </c>
      <c r="G18" s="1" t="s">
        <v>33</v>
      </c>
      <c r="H18" s="1">
        <v>0.04</v>
      </c>
      <c r="I18" s="1">
        <f t="shared" si="0"/>
        <v>4</v>
      </c>
      <c r="J18" s="15">
        <v>100000</v>
      </c>
      <c r="K18" s="15">
        <f t="shared" si="2"/>
        <v>1680000</v>
      </c>
    </row>
    <row r="19" spans="5:12" x14ac:dyDescent="0.3">
      <c r="E19" s="13">
        <v>16</v>
      </c>
      <c r="F19" s="1">
        <v>9048</v>
      </c>
      <c r="G19" s="1" t="s">
        <v>47</v>
      </c>
      <c r="H19" s="1">
        <v>0.03</v>
      </c>
      <c r="I19" s="1">
        <f t="shared" si="0"/>
        <v>3</v>
      </c>
      <c r="J19" s="15">
        <v>10000</v>
      </c>
      <c r="K19" s="15">
        <f t="shared" si="2"/>
        <v>168000</v>
      </c>
      <c r="L19">
        <v>15</v>
      </c>
    </row>
    <row r="20" spans="5:12" x14ac:dyDescent="0.3">
      <c r="E20" s="13">
        <v>17</v>
      </c>
      <c r="F20" s="1">
        <v>9009</v>
      </c>
      <c r="G20" s="1" t="s">
        <v>45</v>
      </c>
      <c r="H20" s="1">
        <v>0.03</v>
      </c>
      <c r="I20" s="1">
        <f t="shared" si="0"/>
        <v>3</v>
      </c>
      <c r="J20" s="15">
        <v>10</v>
      </c>
      <c r="K20" s="15">
        <f t="shared" si="2"/>
        <v>168</v>
      </c>
    </row>
    <row r="21" spans="5:12" x14ac:dyDescent="0.3">
      <c r="E21" s="13">
        <v>18</v>
      </c>
      <c r="F21" s="1">
        <v>9023</v>
      </c>
      <c r="G21" s="1" t="s">
        <v>44</v>
      </c>
      <c r="H21" s="1">
        <v>0.03</v>
      </c>
      <c r="I21" s="1">
        <f t="shared" si="0"/>
        <v>3</v>
      </c>
      <c r="J21" s="15">
        <v>7</v>
      </c>
      <c r="K21" s="15">
        <f t="shared" si="2"/>
        <v>117.60000000000001</v>
      </c>
    </row>
    <row r="22" spans="5:12" x14ac:dyDescent="0.3">
      <c r="E22" s="13">
        <v>19</v>
      </c>
      <c r="F22" s="1">
        <v>9017</v>
      </c>
      <c r="G22" s="1" t="s">
        <v>43</v>
      </c>
      <c r="H22" s="1">
        <v>0.03</v>
      </c>
      <c r="I22" s="1">
        <f t="shared" si="0"/>
        <v>3</v>
      </c>
      <c r="J22" s="15">
        <v>3</v>
      </c>
      <c r="K22" s="15">
        <f t="shared" si="2"/>
        <v>50.400000000000006</v>
      </c>
    </row>
    <row r="23" spans="5:12" x14ac:dyDescent="0.3">
      <c r="E23" s="13">
        <v>20</v>
      </c>
      <c r="F23" s="1">
        <v>9027</v>
      </c>
      <c r="G23" s="1" t="s">
        <v>41</v>
      </c>
      <c r="H23" s="1">
        <v>0.03</v>
      </c>
      <c r="I23" s="1">
        <f t="shared" si="0"/>
        <v>3</v>
      </c>
      <c r="J23" s="15">
        <v>3</v>
      </c>
      <c r="K23" s="15">
        <f t="shared" si="2"/>
        <v>50.400000000000006</v>
      </c>
    </row>
    <row r="24" spans="5:12" x14ac:dyDescent="0.3">
      <c r="E24" s="14">
        <v>21</v>
      </c>
      <c r="F24" s="1">
        <v>9028</v>
      </c>
      <c r="G24" s="1" t="s">
        <v>31</v>
      </c>
      <c r="H24" s="1">
        <v>0.02</v>
      </c>
      <c r="I24" s="1">
        <f t="shared" si="0"/>
        <v>2</v>
      </c>
      <c r="J24" s="15">
        <v>5</v>
      </c>
      <c r="K24" s="15">
        <f t="shared" si="2"/>
        <v>84</v>
      </c>
      <c r="L24">
        <v>10</v>
      </c>
    </row>
    <row r="25" spans="5:12" x14ac:dyDescent="0.3">
      <c r="E25" s="14">
        <v>22</v>
      </c>
      <c r="F25" s="1">
        <v>9033</v>
      </c>
      <c r="G25" s="1" t="s">
        <v>39</v>
      </c>
      <c r="H25" s="1">
        <v>0.02</v>
      </c>
      <c r="I25" s="1">
        <f t="shared" si="0"/>
        <v>2</v>
      </c>
      <c r="J25" s="15">
        <v>3</v>
      </c>
      <c r="K25" s="15">
        <f t="shared" si="2"/>
        <v>50.400000000000006</v>
      </c>
    </row>
    <row r="26" spans="5:12" x14ac:dyDescent="0.3">
      <c r="E26" s="14">
        <v>23</v>
      </c>
      <c r="F26" s="1">
        <v>9038</v>
      </c>
      <c r="G26" s="1" t="s">
        <v>37</v>
      </c>
      <c r="H26" s="1">
        <v>0.02</v>
      </c>
      <c r="I26" s="1">
        <f t="shared" si="0"/>
        <v>2</v>
      </c>
      <c r="J26" s="15">
        <v>5</v>
      </c>
      <c r="K26" s="15">
        <f t="shared" si="2"/>
        <v>84</v>
      </c>
    </row>
    <row r="27" spans="5:12" x14ac:dyDescent="0.3">
      <c r="E27" s="14">
        <v>24</v>
      </c>
      <c r="F27" s="1">
        <v>9044</v>
      </c>
      <c r="G27" s="1" t="s">
        <v>35</v>
      </c>
      <c r="H27" s="1">
        <v>0.02</v>
      </c>
      <c r="I27" s="1">
        <f t="shared" si="0"/>
        <v>2</v>
      </c>
      <c r="J27" s="15">
        <v>3</v>
      </c>
      <c r="K27" s="15">
        <f t="shared" si="1"/>
        <v>50.400000000000006</v>
      </c>
    </row>
    <row r="28" spans="5:12" x14ac:dyDescent="0.3">
      <c r="E28" s="14">
        <v>25</v>
      </c>
      <c r="F28" s="1">
        <v>9057</v>
      </c>
      <c r="G28" s="1" t="s">
        <v>16</v>
      </c>
      <c r="H28" s="1">
        <v>0.02</v>
      </c>
      <c r="I28" s="1">
        <f t="shared" si="0"/>
        <v>2</v>
      </c>
      <c r="J28" s="15">
        <v>1</v>
      </c>
      <c r="K28" s="15">
        <f>J28*$C$9</f>
        <v>16.8</v>
      </c>
    </row>
    <row r="29" spans="5:12" x14ac:dyDescent="0.3">
      <c r="H29" s="2">
        <f>SUM(H4:H28)</f>
        <v>1.0000000000000002</v>
      </c>
      <c r="I29" s="2">
        <f>SUM(I4:I28)</f>
        <v>100</v>
      </c>
    </row>
    <row r="33" spans="2:12" ht="17.25" thickBot="1" x14ac:dyDescent="0.35">
      <c r="B33" s="1" t="s">
        <v>51</v>
      </c>
    </row>
    <row r="34" spans="2:12" x14ac:dyDescent="0.3">
      <c r="B34" s="3" t="s">
        <v>9</v>
      </c>
      <c r="C34" s="6">
        <v>42</v>
      </c>
      <c r="E34" s="9" t="s">
        <v>15</v>
      </c>
      <c r="F34" s="9" t="s">
        <v>12</v>
      </c>
      <c r="G34" s="9" t="s">
        <v>13</v>
      </c>
      <c r="H34" s="9" t="s">
        <v>48</v>
      </c>
      <c r="I34" s="9" t="s">
        <v>49</v>
      </c>
      <c r="J34" s="9" t="s">
        <v>14</v>
      </c>
      <c r="K34" s="16" t="s">
        <v>19</v>
      </c>
    </row>
    <row r="35" spans="2:12" x14ac:dyDescent="0.3">
      <c r="B35" s="4" t="s">
        <v>10</v>
      </c>
      <c r="C35" s="7">
        <v>10</v>
      </c>
      <c r="E35" s="10">
        <v>1</v>
      </c>
      <c r="F35" s="1">
        <v>2</v>
      </c>
      <c r="G35" s="1" t="s">
        <v>20</v>
      </c>
      <c r="H35" s="1">
        <v>0.06</v>
      </c>
      <c r="I35" s="1">
        <f>H35*100</f>
        <v>6</v>
      </c>
      <c r="J35" s="15">
        <v>2000000000000</v>
      </c>
      <c r="K35" s="15">
        <f>J35*$C$9</f>
        <v>33600000000000</v>
      </c>
      <c r="L35">
        <v>30</v>
      </c>
    </row>
    <row r="36" spans="2:12" x14ac:dyDescent="0.3">
      <c r="B36" s="4"/>
      <c r="C36" s="7"/>
      <c r="E36" s="10">
        <v>2</v>
      </c>
      <c r="F36" s="1">
        <v>14</v>
      </c>
      <c r="G36" s="1" t="s">
        <v>21</v>
      </c>
      <c r="H36" s="1">
        <v>0.06</v>
      </c>
      <c r="I36" s="1">
        <f t="shared" ref="I36:I59" si="3">H36*100</f>
        <v>6</v>
      </c>
      <c r="J36" s="15">
        <v>1000</v>
      </c>
      <c r="K36" s="15">
        <f t="shared" ref="K36" si="4">J36*$C$9</f>
        <v>16800</v>
      </c>
    </row>
    <row r="37" spans="2:12" x14ac:dyDescent="0.3">
      <c r="B37" s="4" t="s">
        <v>11</v>
      </c>
      <c r="C37" s="7">
        <f>C34*C35</f>
        <v>420</v>
      </c>
      <c r="E37" s="10">
        <v>3</v>
      </c>
      <c r="F37" s="1">
        <v>20</v>
      </c>
      <c r="G37" s="1" t="s">
        <v>22</v>
      </c>
      <c r="H37" s="1">
        <v>0.06</v>
      </c>
      <c r="I37" s="1">
        <f t="shared" si="3"/>
        <v>6</v>
      </c>
      <c r="J37" s="15">
        <v>1000000</v>
      </c>
      <c r="K37" s="15">
        <f>J37*$C$9</f>
        <v>16800000</v>
      </c>
    </row>
    <row r="38" spans="2:12" x14ac:dyDescent="0.3">
      <c r="B38" s="4"/>
      <c r="C38" s="7"/>
      <c r="E38" s="10">
        <v>4</v>
      </c>
      <c r="F38" s="1">
        <v>30</v>
      </c>
      <c r="G38" s="1" t="s">
        <v>5</v>
      </c>
      <c r="H38" s="1">
        <v>0.06</v>
      </c>
      <c r="I38" s="1">
        <f t="shared" si="3"/>
        <v>6</v>
      </c>
      <c r="J38" s="15">
        <v>50000</v>
      </c>
      <c r="K38" s="15">
        <f t="shared" ref="K38:K58" si="5">J38*$C$9</f>
        <v>840000</v>
      </c>
    </row>
    <row r="39" spans="2:12" x14ac:dyDescent="0.3">
      <c r="B39" s="4" t="s">
        <v>17</v>
      </c>
      <c r="C39" s="7">
        <v>25</v>
      </c>
      <c r="E39" s="10">
        <v>5</v>
      </c>
      <c r="F39" s="1">
        <v>46</v>
      </c>
      <c r="G39" s="1" t="s">
        <v>6</v>
      </c>
      <c r="H39" s="1">
        <v>0.06</v>
      </c>
      <c r="I39" s="1">
        <f t="shared" si="3"/>
        <v>6</v>
      </c>
      <c r="J39" s="15">
        <v>100000</v>
      </c>
      <c r="K39" s="15">
        <f t="shared" si="5"/>
        <v>1680000</v>
      </c>
    </row>
    <row r="40" spans="2:12" ht="17.25" thickBot="1" x14ac:dyDescent="0.35">
      <c r="B40" s="5" t="s">
        <v>18</v>
      </c>
      <c r="C40" s="8">
        <f>C37/C39</f>
        <v>16.8</v>
      </c>
      <c r="E40" s="11">
        <v>6</v>
      </c>
      <c r="F40" s="1">
        <v>73</v>
      </c>
      <c r="G40" s="1" t="s">
        <v>23</v>
      </c>
      <c r="H40" s="1">
        <v>0.05</v>
      </c>
      <c r="I40" s="1">
        <f t="shared" si="3"/>
        <v>5</v>
      </c>
      <c r="J40" s="15">
        <v>100000</v>
      </c>
      <c r="K40" s="15">
        <f t="shared" si="5"/>
        <v>1680000</v>
      </c>
      <c r="L40">
        <v>25</v>
      </c>
    </row>
    <row r="41" spans="2:12" x14ac:dyDescent="0.3">
      <c r="E41" s="11">
        <v>7</v>
      </c>
      <c r="F41" s="1">
        <v>88</v>
      </c>
      <c r="G41" s="1" t="s">
        <v>24</v>
      </c>
      <c r="H41" s="1">
        <v>0.05</v>
      </c>
      <c r="I41" s="1">
        <f t="shared" si="3"/>
        <v>5</v>
      </c>
      <c r="J41" s="15">
        <v>100000</v>
      </c>
      <c r="K41" s="15">
        <f t="shared" si="5"/>
        <v>1680000</v>
      </c>
    </row>
    <row r="42" spans="2:12" x14ac:dyDescent="0.3">
      <c r="E42" s="11">
        <v>8</v>
      </c>
      <c r="F42" s="1">
        <v>9001</v>
      </c>
      <c r="G42" s="1" t="s">
        <v>25</v>
      </c>
      <c r="H42" s="1">
        <v>0.05</v>
      </c>
      <c r="I42" s="1">
        <f t="shared" si="3"/>
        <v>5</v>
      </c>
      <c r="J42" s="15">
        <v>100000</v>
      </c>
      <c r="K42" s="15">
        <f t="shared" si="5"/>
        <v>1680000</v>
      </c>
    </row>
    <row r="43" spans="2:12" x14ac:dyDescent="0.3">
      <c r="E43" s="11">
        <v>9</v>
      </c>
      <c r="F43" s="1">
        <v>9008</v>
      </c>
      <c r="G43" s="1" t="s">
        <v>26</v>
      </c>
      <c r="H43" s="1">
        <v>0.05</v>
      </c>
      <c r="I43" s="1">
        <f t="shared" si="3"/>
        <v>5</v>
      </c>
      <c r="J43" s="15">
        <v>100000</v>
      </c>
      <c r="K43" s="15">
        <f t="shared" si="5"/>
        <v>1680000</v>
      </c>
    </row>
    <row r="44" spans="2:12" x14ac:dyDescent="0.3">
      <c r="E44" s="11">
        <v>10</v>
      </c>
      <c r="F44" s="1">
        <v>9010</v>
      </c>
      <c r="G44" s="1" t="s">
        <v>27</v>
      </c>
      <c r="H44" s="1">
        <v>0.05</v>
      </c>
      <c r="I44" s="1">
        <f t="shared" si="3"/>
        <v>5</v>
      </c>
      <c r="J44" s="15">
        <v>20000</v>
      </c>
      <c r="K44" s="15">
        <f t="shared" si="5"/>
        <v>336000</v>
      </c>
    </row>
    <row r="45" spans="2:12" x14ac:dyDescent="0.3">
      <c r="E45" s="12">
        <v>11</v>
      </c>
      <c r="F45" s="1">
        <v>9016</v>
      </c>
      <c r="G45" s="1" t="s">
        <v>28</v>
      </c>
      <c r="H45" s="1">
        <v>0.04</v>
      </c>
      <c r="I45" s="1">
        <f t="shared" si="3"/>
        <v>4</v>
      </c>
      <c r="J45" s="15">
        <v>1000</v>
      </c>
      <c r="K45" s="15">
        <f t="shared" si="5"/>
        <v>16800</v>
      </c>
      <c r="L45">
        <v>20</v>
      </c>
    </row>
    <row r="46" spans="2:12" x14ac:dyDescent="0.3">
      <c r="E46" s="12">
        <v>12</v>
      </c>
      <c r="F46" s="1">
        <v>9026</v>
      </c>
      <c r="G46" s="1" t="s">
        <v>29</v>
      </c>
      <c r="H46" s="1">
        <v>0.04</v>
      </c>
      <c r="I46" s="1">
        <f t="shared" si="3"/>
        <v>4</v>
      </c>
      <c r="J46" s="15">
        <v>10000</v>
      </c>
      <c r="K46" s="15">
        <f t="shared" si="5"/>
        <v>168000</v>
      </c>
    </row>
    <row r="47" spans="2:12" x14ac:dyDescent="0.3">
      <c r="E47" s="12">
        <v>13</v>
      </c>
      <c r="F47" s="1">
        <v>9049</v>
      </c>
      <c r="G47" s="1" t="s">
        <v>62</v>
      </c>
      <c r="H47" s="1">
        <v>0.04</v>
      </c>
      <c r="I47" s="1">
        <f t="shared" si="3"/>
        <v>4</v>
      </c>
      <c r="J47" s="15">
        <v>10000</v>
      </c>
      <c r="K47" s="15">
        <f t="shared" si="5"/>
        <v>168000</v>
      </c>
    </row>
    <row r="48" spans="2:12" x14ac:dyDescent="0.3">
      <c r="E48" s="12">
        <v>14</v>
      </c>
      <c r="F48" s="1">
        <v>9048</v>
      </c>
      <c r="G48" s="1" t="s">
        <v>47</v>
      </c>
      <c r="H48" s="1">
        <v>0.04</v>
      </c>
      <c r="I48" s="1">
        <f t="shared" si="3"/>
        <v>4</v>
      </c>
      <c r="J48" s="15">
        <v>10000</v>
      </c>
      <c r="K48" s="15">
        <f t="shared" si="5"/>
        <v>168000</v>
      </c>
    </row>
    <row r="49" spans="2:12" x14ac:dyDescent="0.3">
      <c r="E49" s="12">
        <v>15</v>
      </c>
      <c r="F49" s="1">
        <v>9064</v>
      </c>
      <c r="G49" s="1" t="s">
        <v>60</v>
      </c>
      <c r="H49" s="1">
        <v>0.04</v>
      </c>
      <c r="I49" s="1">
        <f t="shared" si="3"/>
        <v>4</v>
      </c>
      <c r="J49" s="15">
        <v>5000</v>
      </c>
      <c r="K49" s="15">
        <f t="shared" si="5"/>
        <v>84000</v>
      </c>
    </row>
    <row r="50" spans="2:12" x14ac:dyDescent="0.3">
      <c r="E50" s="13">
        <v>16</v>
      </c>
      <c r="F50" s="1">
        <v>9017</v>
      </c>
      <c r="G50" s="1" t="s">
        <v>43</v>
      </c>
      <c r="H50" s="1">
        <v>0.03</v>
      </c>
      <c r="I50" s="1">
        <f t="shared" si="3"/>
        <v>3</v>
      </c>
      <c r="J50" s="15">
        <v>3</v>
      </c>
      <c r="K50" s="15">
        <f t="shared" si="5"/>
        <v>50.400000000000006</v>
      </c>
      <c r="L50">
        <v>15</v>
      </c>
    </row>
    <row r="51" spans="2:12" x14ac:dyDescent="0.3">
      <c r="E51" s="13">
        <v>17</v>
      </c>
      <c r="F51" s="1">
        <v>9027</v>
      </c>
      <c r="G51" s="1" t="s">
        <v>41</v>
      </c>
      <c r="H51" s="1">
        <v>0.03</v>
      </c>
      <c r="I51" s="1">
        <f t="shared" si="3"/>
        <v>3</v>
      </c>
      <c r="J51" s="15">
        <v>3</v>
      </c>
      <c r="K51" s="15">
        <f t="shared" si="5"/>
        <v>50.400000000000006</v>
      </c>
    </row>
    <row r="52" spans="2:12" x14ac:dyDescent="0.3">
      <c r="E52" s="13">
        <v>18</v>
      </c>
      <c r="F52" s="1">
        <v>9028</v>
      </c>
      <c r="G52" s="1" t="s">
        <v>31</v>
      </c>
      <c r="H52" s="1">
        <v>0.03</v>
      </c>
      <c r="I52" s="1">
        <f t="shared" si="3"/>
        <v>3</v>
      </c>
      <c r="J52" s="15">
        <v>5</v>
      </c>
      <c r="K52" s="15">
        <f t="shared" si="5"/>
        <v>84</v>
      </c>
    </row>
    <row r="53" spans="2:12" x14ac:dyDescent="0.3">
      <c r="E53" s="13">
        <v>19</v>
      </c>
      <c r="F53" s="1">
        <v>9033</v>
      </c>
      <c r="G53" s="1" t="s">
        <v>39</v>
      </c>
      <c r="H53" s="1">
        <v>0.03</v>
      </c>
      <c r="I53" s="1">
        <f t="shared" si="3"/>
        <v>3</v>
      </c>
      <c r="J53" s="15">
        <v>3</v>
      </c>
      <c r="K53" s="15">
        <f t="shared" si="5"/>
        <v>50.400000000000006</v>
      </c>
    </row>
    <row r="54" spans="2:12" x14ac:dyDescent="0.3">
      <c r="E54" s="13">
        <v>20</v>
      </c>
      <c r="F54" s="1">
        <v>9038</v>
      </c>
      <c r="G54" s="1" t="s">
        <v>37</v>
      </c>
      <c r="H54" s="1">
        <v>0.03</v>
      </c>
      <c r="I54" s="1">
        <f t="shared" si="3"/>
        <v>3</v>
      </c>
      <c r="J54" s="15">
        <v>3</v>
      </c>
      <c r="K54" s="15">
        <f t="shared" si="5"/>
        <v>50.400000000000006</v>
      </c>
    </row>
    <row r="55" spans="2:12" x14ac:dyDescent="0.3">
      <c r="E55" s="14">
        <v>21</v>
      </c>
      <c r="F55" s="1">
        <v>9044</v>
      </c>
      <c r="G55" s="1" t="s">
        <v>35</v>
      </c>
      <c r="H55" s="1">
        <v>0.02</v>
      </c>
      <c r="I55" s="1">
        <f t="shared" si="3"/>
        <v>2</v>
      </c>
      <c r="J55" s="15">
        <v>3</v>
      </c>
      <c r="K55" s="15">
        <f t="shared" si="5"/>
        <v>50.400000000000006</v>
      </c>
      <c r="L55">
        <v>10</v>
      </c>
    </row>
    <row r="56" spans="2:12" x14ac:dyDescent="0.3">
      <c r="E56" s="14">
        <v>22</v>
      </c>
      <c r="F56" s="1">
        <v>9041</v>
      </c>
      <c r="G56" s="1" t="s">
        <v>57</v>
      </c>
      <c r="H56" s="1">
        <v>0.02</v>
      </c>
      <c r="I56" s="1">
        <f t="shared" si="3"/>
        <v>2</v>
      </c>
      <c r="J56" s="15">
        <v>2</v>
      </c>
      <c r="K56" s="15">
        <f t="shared" si="5"/>
        <v>33.6</v>
      </c>
    </row>
    <row r="57" spans="2:12" x14ac:dyDescent="0.3">
      <c r="E57" s="14">
        <v>23</v>
      </c>
      <c r="F57" s="1">
        <v>9055</v>
      </c>
      <c r="G57" s="1" t="s">
        <v>59</v>
      </c>
      <c r="H57" s="1">
        <v>0.02</v>
      </c>
      <c r="I57" s="1">
        <f t="shared" si="3"/>
        <v>2</v>
      </c>
      <c r="J57" s="15">
        <v>2</v>
      </c>
      <c r="K57" s="15">
        <f t="shared" si="5"/>
        <v>33.6</v>
      </c>
    </row>
    <row r="58" spans="2:12" x14ac:dyDescent="0.3">
      <c r="E58" s="14">
        <v>24</v>
      </c>
      <c r="F58" s="1">
        <v>9050</v>
      </c>
      <c r="G58" s="1" t="s">
        <v>55</v>
      </c>
      <c r="H58" s="1">
        <v>0.02</v>
      </c>
      <c r="I58" s="1">
        <f t="shared" si="3"/>
        <v>2</v>
      </c>
      <c r="J58" s="15">
        <v>2</v>
      </c>
      <c r="K58" s="15">
        <f t="shared" si="5"/>
        <v>33.6</v>
      </c>
    </row>
    <row r="59" spans="2:12" x14ac:dyDescent="0.3">
      <c r="E59" s="14">
        <v>25</v>
      </c>
      <c r="F59" s="1">
        <v>9053</v>
      </c>
      <c r="G59" s="1" t="s">
        <v>53</v>
      </c>
      <c r="H59" s="1">
        <v>0.02</v>
      </c>
      <c r="I59" s="1">
        <f t="shared" si="3"/>
        <v>2</v>
      </c>
      <c r="J59" s="15">
        <v>2</v>
      </c>
      <c r="K59" s="15">
        <f>J59*$C$9</f>
        <v>33.6</v>
      </c>
    </row>
    <row r="60" spans="2:12" x14ac:dyDescent="0.3">
      <c r="H60" s="2">
        <f>SUM(H35:H59)</f>
        <v>1.0000000000000002</v>
      </c>
      <c r="I60" s="2">
        <f>SUM(I35:I59)</f>
        <v>100</v>
      </c>
    </row>
    <row r="63" spans="2:12" ht="17.25" thickBot="1" x14ac:dyDescent="0.35">
      <c r="B63" s="1" t="s">
        <v>63</v>
      </c>
    </row>
    <row r="64" spans="2:12" x14ac:dyDescent="0.3">
      <c r="B64" s="3" t="s">
        <v>9</v>
      </c>
      <c r="C64" s="6">
        <v>42</v>
      </c>
      <c r="E64" s="9" t="s">
        <v>15</v>
      </c>
      <c r="F64" s="9" t="s">
        <v>12</v>
      </c>
      <c r="G64" s="9" t="s">
        <v>13</v>
      </c>
      <c r="H64" s="9" t="s">
        <v>48</v>
      </c>
      <c r="I64" s="9" t="s">
        <v>49</v>
      </c>
      <c r="J64" s="9" t="s">
        <v>14</v>
      </c>
      <c r="K64" s="16" t="s">
        <v>19</v>
      </c>
    </row>
    <row r="65" spans="2:12" x14ac:dyDescent="0.3">
      <c r="B65" s="4" t="s">
        <v>10</v>
      </c>
      <c r="C65" s="7">
        <v>10</v>
      </c>
      <c r="E65" s="10">
        <v>1</v>
      </c>
      <c r="F65">
        <v>9026</v>
      </c>
      <c r="G65" s="1" t="s">
        <v>82</v>
      </c>
      <c r="H65" s="1">
        <v>0.06</v>
      </c>
      <c r="I65" s="1">
        <f>H65*100</f>
        <v>6</v>
      </c>
      <c r="J65" s="15">
        <v>100000</v>
      </c>
      <c r="K65" s="15">
        <f>J65*$C$9</f>
        <v>1680000</v>
      </c>
      <c r="L65">
        <v>30</v>
      </c>
    </row>
    <row r="66" spans="2:12" x14ac:dyDescent="0.3">
      <c r="B66" s="4"/>
      <c r="C66" s="7"/>
      <c r="E66" s="10">
        <v>2</v>
      </c>
      <c r="F66">
        <v>9016</v>
      </c>
      <c r="G66" s="1" t="s">
        <v>85</v>
      </c>
      <c r="H66" s="1">
        <v>0.06</v>
      </c>
      <c r="I66" s="1">
        <f t="shared" ref="I66:I89" si="6">H66*100</f>
        <v>6</v>
      </c>
      <c r="J66" s="15">
        <v>50000</v>
      </c>
      <c r="K66" s="15">
        <f t="shared" ref="K66" si="7">J66*$C$9</f>
        <v>840000</v>
      </c>
    </row>
    <row r="67" spans="2:12" x14ac:dyDescent="0.3">
      <c r="B67" s="4" t="s">
        <v>11</v>
      </c>
      <c r="C67" s="7">
        <f>C64*C65</f>
        <v>420</v>
      </c>
      <c r="E67" s="10">
        <v>3</v>
      </c>
      <c r="F67">
        <v>9032</v>
      </c>
      <c r="G67" s="1" t="s">
        <v>80</v>
      </c>
      <c r="H67" s="1">
        <v>0.06</v>
      </c>
      <c r="I67" s="1">
        <f t="shared" si="6"/>
        <v>6</v>
      </c>
      <c r="J67" s="15">
        <v>10000000</v>
      </c>
      <c r="K67" s="15">
        <f>J67*$C$9</f>
        <v>168000000</v>
      </c>
    </row>
    <row r="68" spans="2:12" x14ac:dyDescent="0.3">
      <c r="B68" s="4"/>
      <c r="C68" s="7"/>
      <c r="E68" s="10">
        <v>4</v>
      </c>
      <c r="F68">
        <v>9043</v>
      </c>
      <c r="G68" s="1" t="s">
        <v>33</v>
      </c>
      <c r="H68" s="1">
        <v>0.06</v>
      </c>
      <c r="I68" s="1">
        <f t="shared" si="6"/>
        <v>6</v>
      </c>
      <c r="J68" s="15">
        <v>5000000</v>
      </c>
      <c r="K68" s="15">
        <f t="shared" ref="K68:K88" si="8">J68*$C$9</f>
        <v>84000000</v>
      </c>
    </row>
    <row r="69" spans="2:12" x14ac:dyDescent="0.3">
      <c r="B69" s="4" t="s">
        <v>17</v>
      </c>
      <c r="C69" s="7">
        <v>25</v>
      </c>
      <c r="E69" s="10">
        <v>5</v>
      </c>
      <c r="F69">
        <v>9049</v>
      </c>
      <c r="G69" s="1" t="s">
        <v>62</v>
      </c>
      <c r="H69" s="1">
        <v>0.06</v>
      </c>
      <c r="I69" s="1">
        <f t="shared" si="6"/>
        <v>6</v>
      </c>
      <c r="J69" s="15">
        <v>100000</v>
      </c>
      <c r="K69" s="15">
        <f t="shared" si="8"/>
        <v>1680000</v>
      </c>
    </row>
    <row r="70" spans="2:12" ht="17.25" thickBot="1" x14ac:dyDescent="0.35">
      <c r="B70" s="5" t="s">
        <v>18</v>
      </c>
      <c r="C70" s="8">
        <f>C67/C69</f>
        <v>16.8</v>
      </c>
      <c r="E70" s="11">
        <v>6</v>
      </c>
      <c r="F70">
        <v>9048</v>
      </c>
      <c r="G70" s="1" t="s">
        <v>47</v>
      </c>
      <c r="H70" s="1">
        <v>0.05</v>
      </c>
      <c r="I70" s="1">
        <f t="shared" si="6"/>
        <v>5</v>
      </c>
      <c r="J70" s="15">
        <v>100000</v>
      </c>
      <c r="K70" s="15">
        <f t="shared" si="8"/>
        <v>1680000</v>
      </c>
      <c r="L70">
        <v>25</v>
      </c>
    </row>
    <row r="71" spans="2:12" x14ac:dyDescent="0.3">
      <c r="E71" s="11">
        <v>7</v>
      </c>
      <c r="F71">
        <v>9062</v>
      </c>
      <c r="G71" s="1" t="s">
        <v>87</v>
      </c>
      <c r="H71" s="1">
        <v>0.05</v>
      </c>
      <c r="I71" s="1">
        <f t="shared" si="6"/>
        <v>5</v>
      </c>
      <c r="J71" s="15">
        <v>50000</v>
      </c>
      <c r="K71" s="15">
        <f t="shared" si="8"/>
        <v>840000</v>
      </c>
    </row>
    <row r="72" spans="2:12" x14ac:dyDescent="0.3">
      <c r="E72" s="11">
        <v>8</v>
      </c>
      <c r="F72">
        <v>9065</v>
      </c>
      <c r="G72" s="1" t="s">
        <v>69</v>
      </c>
      <c r="H72" s="1">
        <v>0.05</v>
      </c>
      <c r="I72" s="1">
        <f t="shared" si="6"/>
        <v>5</v>
      </c>
      <c r="J72" s="15">
        <v>10000</v>
      </c>
      <c r="K72" s="15">
        <f t="shared" si="8"/>
        <v>168000</v>
      </c>
    </row>
    <row r="73" spans="2:12" x14ac:dyDescent="0.3">
      <c r="E73" s="11">
        <v>9</v>
      </c>
      <c r="F73">
        <v>9064</v>
      </c>
      <c r="G73" s="1" t="s">
        <v>71</v>
      </c>
      <c r="H73" s="1">
        <v>0.05</v>
      </c>
      <c r="I73" s="1">
        <f t="shared" si="6"/>
        <v>5</v>
      </c>
      <c r="J73" s="15">
        <v>10000</v>
      </c>
      <c r="K73" s="15">
        <f t="shared" si="8"/>
        <v>168000</v>
      </c>
    </row>
    <row r="74" spans="2:12" x14ac:dyDescent="0.3">
      <c r="E74" s="11">
        <v>10</v>
      </c>
      <c r="F74">
        <v>9023</v>
      </c>
      <c r="G74" s="1" t="s">
        <v>44</v>
      </c>
      <c r="H74" s="1">
        <v>0.05</v>
      </c>
      <c r="I74" s="1">
        <f t="shared" si="6"/>
        <v>5</v>
      </c>
      <c r="J74" s="15">
        <v>10</v>
      </c>
      <c r="K74" s="15">
        <f t="shared" si="8"/>
        <v>168</v>
      </c>
    </row>
    <row r="75" spans="2:12" x14ac:dyDescent="0.3">
      <c r="E75" s="12">
        <v>11</v>
      </c>
      <c r="F75">
        <v>9017</v>
      </c>
      <c r="G75" s="1" t="s">
        <v>43</v>
      </c>
      <c r="H75" s="1">
        <v>0.04</v>
      </c>
      <c r="I75" s="1">
        <f t="shared" si="6"/>
        <v>4</v>
      </c>
      <c r="J75" s="15">
        <v>10</v>
      </c>
      <c r="K75" s="15">
        <f t="shared" si="8"/>
        <v>168</v>
      </c>
      <c r="L75">
        <v>20</v>
      </c>
    </row>
    <row r="76" spans="2:12" x14ac:dyDescent="0.3">
      <c r="E76" s="12">
        <v>12</v>
      </c>
      <c r="F76">
        <v>9027</v>
      </c>
      <c r="G76" s="1" t="s">
        <v>41</v>
      </c>
      <c r="H76" s="1">
        <v>0.04</v>
      </c>
      <c r="I76" s="1">
        <f t="shared" si="6"/>
        <v>4</v>
      </c>
      <c r="J76" s="15">
        <v>10</v>
      </c>
      <c r="K76" s="15">
        <f t="shared" si="8"/>
        <v>168</v>
      </c>
    </row>
    <row r="77" spans="2:12" x14ac:dyDescent="0.3">
      <c r="E77" s="12">
        <v>13</v>
      </c>
      <c r="F77">
        <v>9028</v>
      </c>
      <c r="G77" s="1" t="s">
        <v>31</v>
      </c>
      <c r="H77" s="1">
        <v>0.04</v>
      </c>
      <c r="I77" s="1">
        <f t="shared" si="6"/>
        <v>4</v>
      </c>
      <c r="J77" s="15">
        <v>10</v>
      </c>
      <c r="K77" s="15">
        <f t="shared" si="8"/>
        <v>168</v>
      </c>
    </row>
    <row r="78" spans="2:12" x14ac:dyDescent="0.3">
      <c r="E78" s="12">
        <v>14</v>
      </c>
      <c r="F78">
        <v>9033</v>
      </c>
      <c r="G78" s="1" t="s">
        <v>39</v>
      </c>
      <c r="H78" s="1">
        <v>0.04</v>
      </c>
      <c r="I78" s="1">
        <f t="shared" si="6"/>
        <v>4</v>
      </c>
      <c r="J78" s="15">
        <v>10</v>
      </c>
      <c r="K78" s="15">
        <f t="shared" si="8"/>
        <v>168</v>
      </c>
    </row>
    <row r="79" spans="2:12" x14ac:dyDescent="0.3">
      <c r="E79" s="12">
        <v>15</v>
      </c>
      <c r="F79">
        <v>9050</v>
      </c>
      <c r="G79" s="1" t="s">
        <v>55</v>
      </c>
      <c r="H79" s="1">
        <v>0.04</v>
      </c>
      <c r="I79" s="1">
        <f t="shared" si="6"/>
        <v>4</v>
      </c>
      <c r="J79" s="15">
        <v>5</v>
      </c>
      <c r="K79" s="15">
        <f t="shared" si="8"/>
        <v>84</v>
      </c>
    </row>
    <row r="80" spans="2:12" x14ac:dyDescent="0.3">
      <c r="E80" s="13">
        <v>16</v>
      </c>
      <c r="F80">
        <v>9038</v>
      </c>
      <c r="G80" s="1" t="s">
        <v>37</v>
      </c>
      <c r="H80" s="1">
        <v>0.03</v>
      </c>
      <c r="I80" s="1">
        <f t="shared" si="6"/>
        <v>3</v>
      </c>
      <c r="J80" s="15">
        <v>10</v>
      </c>
      <c r="K80" s="15">
        <f t="shared" si="8"/>
        <v>168</v>
      </c>
      <c r="L80">
        <v>15</v>
      </c>
    </row>
    <row r="81" spans="5:12" x14ac:dyDescent="0.3">
      <c r="E81" s="13">
        <v>17</v>
      </c>
      <c r="F81">
        <v>9044</v>
      </c>
      <c r="G81" s="1" t="s">
        <v>35</v>
      </c>
      <c r="H81" s="1">
        <v>0.03</v>
      </c>
      <c r="I81" s="1">
        <f t="shared" si="6"/>
        <v>3</v>
      </c>
      <c r="J81" s="15">
        <v>10</v>
      </c>
      <c r="K81" s="15">
        <f t="shared" si="8"/>
        <v>168</v>
      </c>
    </row>
    <row r="82" spans="5:12" x14ac:dyDescent="0.3">
      <c r="E82" s="13">
        <v>18</v>
      </c>
      <c r="F82">
        <v>9041</v>
      </c>
      <c r="G82" s="1" t="s">
        <v>57</v>
      </c>
      <c r="H82" s="1">
        <v>0.03</v>
      </c>
      <c r="I82" s="1">
        <f t="shared" si="6"/>
        <v>3</v>
      </c>
      <c r="J82" s="15">
        <v>5</v>
      </c>
      <c r="K82" s="15">
        <f t="shared" si="8"/>
        <v>84</v>
      </c>
    </row>
    <row r="83" spans="5:12" x14ac:dyDescent="0.3">
      <c r="E83" s="13">
        <v>19</v>
      </c>
      <c r="F83">
        <v>9055</v>
      </c>
      <c r="G83" s="1" t="s">
        <v>59</v>
      </c>
      <c r="H83" s="1">
        <v>0.03</v>
      </c>
      <c r="I83" s="1">
        <f t="shared" si="6"/>
        <v>3</v>
      </c>
      <c r="J83" s="15">
        <v>5</v>
      </c>
      <c r="K83" s="15">
        <f t="shared" si="8"/>
        <v>84</v>
      </c>
    </row>
    <row r="84" spans="5:12" x14ac:dyDescent="0.3">
      <c r="E84" s="13">
        <v>20</v>
      </c>
      <c r="F84">
        <v>9057</v>
      </c>
      <c r="G84" s="1" t="s">
        <v>75</v>
      </c>
      <c r="H84" s="1">
        <v>0.03</v>
      </c>
      <c r="I84" s="1">
        <f t="shared" si="6"/>
        <v>3</v>
      </c>
      <c r="J84" s="15">
        <v>5</v>
      </c>
      <c r="K84" s="15">
        <f t="shared" si="8"/>
        <v>84</v>
      </c>
    </row>
    <row r="85" spans="5:12" x14ac:dyDescent="0.3">
      <c r="E85" s="14">
        <v>21</v>
      </c>
      <c r="F85">
        <v>9053</v>
      </c>
      <c r="G85" s="1" t="s">
        <v>53</v>
      </c>
      <c r="H85" s="1">
        <v>0.02</v>
      </c>
      <c r="I85" s="1">
        <f t="shared" si="6"/>
        <v>2</v>
      </c>
      <c r="J85" s="15">
        <v>5</v>
      </c>
      <c r="K85" s="15">
        <f t="shared" si="8"/>
        <v>84</v>
      </c>
      <c r="L85">
        <v>10</v>
      </c>
    </row>
    <row r="86" spans="5:12" x14ac:dyDescent="0.3">
      <c r="E86" s="14">
        <v>22</v>
      </c>
      <c r="F86">
        <v>9063</v>
      </c>
      <c r="G86" s="1" t="s">
        <v>73</v>
      </c>
      <c r="H86" s="1">
        <v>0.02</v>
      </c>
      <c r="I86" s="1">
        <f t="shared" si="6"/>
        <v>2</v>
      </c>
      <c r="J86" s="15">
        <v>5</v>
      </c>
      <c r="K86" s="15">
        <f t="shared" si="8"/>
        <v>84</v>
      </c>
    </row>
    <row r="87" spans="5:12" x14ac:dyDescent="0.3">
      <c r="E87" s="14">
        <v>23</v>
      </c>
      <c r="F87">
        <v>9066</v>
      </c>
      <c r="G87" s="1" t="s">
        <v>67</v>
      </c>
      <c r="H87" s="1">
        <v>0.02</v>
      </c>
      <c r="I87" s="1">
        <f t="shared" si="6"/>
        <v>2</v>
      </c>
      <c r="J87" s="15">
        <v>5</v>
      </c>
      <c r="K87" s="15">
        <f t="shared" si="8"/>
        <v>84</v>
      </c>
    </row>
    <row r="88" spans="5:12" x14ac:dyDescent="0.3">
      <c r="E88" s="14">
        <v>24</v>
      </c>
      <c r="F88">
        <v>9068</v>
      </c>
      <c r="G88" s="1" t="s">
        <v>65</v>
      </c>
      <c r="H88" s="1">
        <v>0.02</v>
      </c>
      <c r="I88" s="1">
        <f t="shared" si="6"/>
        <v>2</v>
      </c>
      <c r="J88" s="15">
        <v>5</v>
      </c>
      <c r="K88" s="15">
        <f t="shared" si="8"/>
        <v>84</v>
      </c>
    </row>
    <row r="89" spans="5:12" x14ac:dyDescent="0.3">
      <c r="E89" s="14">
        <v>25</v>
      </c>
      <c r="F89">
        <v>9039</v>
      </c>
      <c r="G89" s="1" t="s">
        <v>78</v>
      </c>
      <c r="H89" s="1">
        <v>0.02</v>
      </c>
      <c r="I89" s="1">
        <f t="shared" si="6"/>
        <v>2</v>
      </c>
      <c r="J89" s="15">
        <v>5</v>
      </c>
      <c r="K89" s="15">
        <f>J89*$C$9</f>
        <v>84</v>
      </c>
    </row>
    <row r="90" spans="5:12" x14ac:dyDescent="0.3">
      <c r="H90" s="2">
        <f>SUM(H65:H89)</f>
        <v>1.0000000000000002</v>
      </c>
      <c r="I90" s="2">
        <f>SUM(I65:I89)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GachaEvent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2024-06-10T08:11:57Z</dcterms:modified>
</cp:coreProperties>
</file>