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23296B1-645B-406C-ACCD-6F6101D4A53F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0" i="1" l="1"/>
  <c r="D170" i="1"/>
  <c r="F170" i="1"/>
  <c r="G170" i="1"/>
  <c r="H170" i="1"/>
  <c r="I170" i="1"/>
  <c r="J170" i="1"/>
  <c r="K170" i="1"/>
  <c r="L170" i="1"/>
  <c r="M170" i="1"/>
  <c r="N170" i="1"/>
  <c r="O170" i="1"/>
  <c r="B171" i="1"/>
  <c r="D171" i="1"/>
  <c r="F171" i="1"/>
  <c r="G171" i="1"/>
  <c r="H171" i="1"/>
  <c r="I171" i="1"/>
  <c r="J171" i="1"/>
  <c r="K171" i="1"/>
  <c r="L171" i="1"/>
  <c r="M171" i="1"/>
  <c r="N171" i="1"/>
  <c r="O171" i="1"/>
  <c r="B172" i="1"/>
  <c r="D172" i="1"/>
  <c r="F172" i="1"/>
  <c r="G172" i="1"/>
  <c r="H172" i="1"/>
  <c r="I172" i="1"/>
  <c r="J172" i="1"/>
  <c r="K172" i="1"/>
  <c r="L172" i="1"/>
  <c r="M172" i="1"/>
  <c r="N172" i="1"/>
  <c r="O172" i="1"/>
  <c r="B173" i="1"/>
  <c r="D173" i="1"/>
  <c r="F173" i="1"/>
  <c r="G173" i="1"/>
  <c r="H173" i="1"/>
  <c r="I173" i="1"/>
  <c r="J173" i="1"/>
  <c r="K173" i="1"/>
  <c r="L173" i="1"/>
  <c r="M173" i="1"/>
  <c r="N173" i="1"/>
  <c r="O173" i="1"/>
  <c r="B166" i="1"/>
  <c r="D166" i="1"/>
  <c r="F166" i="1"/>
  <c r="G166" i="1"/>
  <c r="H166" i="1"/>
  <c r="I166" i="1"/>
  <c r="J166" i="1"/>
  <c r="K166" i="1"/>
  <c r="L166" i="1"/>
  <c r="M166" i="1"/>
  <c r="N166" i="1"/>
  <c r="O166" i="1"/>
  <c r="B167" i="1"/>
  <c r="D167" i="1"/>
  <c r="F167" i="1"/>
  <c r="G167" i="1"/>
  <c r="H167" i="1"/>
  <c r="I167" i="1"/>
  <c r="J167" i="1"/>
  <c r="K167" i="1"/>
  <c r="L167" i="1"/>
  <c r="M167" i="1"/>
  <c r="N167" i="1"/>
  <c r="O167" i="1"/>
  <c r="B168" i="1"/>
  <c r="D168" i="1"/>
  <c r="F168" i="1"/>
  <c r="G168" i="1"/>
  <c r="H168" i="1"/>
  <c r="I168" i="1"/>
  <c r="J168" i="1"/>
  <c r="K168" i="1"/>
  <c r="L168" i="1"/>
  <c r="M168" i="1"/>
  <c r="N168" i="1"/>
  <c r="O168" i="1"/>
  <c r="B169" i="1"/>
  <c r="D169" i="1"/>
  <c r="F169" i="1"/>
  <c r="G169" i="1"/>
  <c r="H169" i="1"/>
  <c r="I169" i="1"/>
  <c r="J169" i="1"/>
  <c r="K169" i="1"/>
  <c r="L169" i="1"/>
  <c r="M169" i="1"/>
  <c r="N169" i="1"/>
  <c r="O169" i="1"/>
  <c r="B162" i="1"/>
  <c r="D162" i="1"/>
  <c r="F162" i="1"/>
  <c r="G162" i="1"/>
  <c r="H162" i="1"/>
  <c r="I162" i="1"/>
  <c r="J162" i="1"/>
  <c r="K162" i="1"/>
  <c r="L162" i="1"/>
  <c r="M162" i="1"/>
  <c r="N162" i="1"/>
  <c r="O162" i="1"/>
  <c r="B163" i="1"/>
  <c r="D163" i="1"/>
  <c r="F163" i="1"/>
  <c r="G163" i="1"/>
  <c r="H163" i="1"/>
  <c r="I163" i="1"/>
  <c r="J163" i="1"/>
  <c r="K163" i="1"/>
  <c r="L163" i="1"/>
  <c r="M163" i="1"/>
  <c r="N163" i="1"/>
  <c r="O163" i="1"/>
  <c r="B164" i="1"/>
  <c r="D164" i="1"/>
  <c r="F164" i="1"/>
  <c r="G164" i="1"/>
  <c r="H164" i="1"/>
  <c r="I164" i="1"/>
  <c r="J164" i="1"/>
  <c r="K164" i="1"/>
  <c r="L164" i="1"/>
  <c r="M164" i="1"/>
  <c r="N164" i="1"/>
  <c r="O164" i="1"/>
  <c r="B165" i="1"/>
  <c r="D165" i="1"/>
  <c r="F165" i="1"/>
  <c r="G165" i="1"/>
  <c r="H165" i="1"/>
  <c r="I165" i="1"/>
  <c r="J165" i="1"/>
  <c r="K165" i="1"/>
  <c r="L165" i="1"/>
  <c r="M165" i="1"/>
  <c r="N165" i="1"/>
  <c r="O165" i="1"/>
  <c r="B158" i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<sst xmlns="http://schemas.openxmlformats.org/spreadsheetml/2006/main" count="168" uniqueCount="87">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</sst>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73"/>
  <sheetViews>
    <sheetView tabSelected="1" workbookViewId="0">
      <pane ySplit="1" topLeftCell="A152" activePane="bottomLeft" state="frozen"/>
      <selection pane="bottomLeft" activeCell="D170" sqref="D170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73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73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  <row r="170" spans="1:15" x14ac:dyDescent="0.3">
      <c r="A170">
        <v>168</v>
      </c>
      <c r="B170" s="25" t="str">
        <f t="shared" si="4"/>
        <v>1-1</v>
      </c>
      <c r="C170" s="1">
        <v>4</v>
      </c>
      <c r="D170" s="26">
        <f t="shared" si="5"/>
        <v>1.0000000000000002E+240</v>
      </c>
      <c r="E170">
        <v>35600</v>
      </c>
      <c r="F170" s="10">
        <f>VLOOKUP(A170,Balance1!$B:$K,2,FALSE)</f>
        <v>0</v>
      </c>
      <c r="G170" s="10">
        <f>VLOOKUP(A170,Balance1!$B:$K,3,FALSE)</f>
        <v>0.20819999999999939</v>
      </c>
      <c r="H170" s="10">
        <f>VLOOKUP(A170,Balance1!$B:$K,4,FALSE)</f>
        <v>0.69500000000000051</v>
      </c>
      <c r="I170" s="10">
        <f>VLOOKUP(A170,Balance1!$B:$K,5,FALSE)</f>
        <v>7.4000000000000052E-2</v>
      </c>
      <c r="J170" s="10">
        <f>VLOOKUP(A170,Balance1!$B:$K,6,FALSE)</f>
        <v>1.2899999999999977E-2</v>
      </c>
      <c r="K170" s="10">
        <f>VLOOKUP(A170,Balance1!$B:$K,7,FALSE)</f>
        <v>9.8999999999999956E-3</v>
      </c>
      <c r="L170" s="10">
        <f>VLOOKUP(A170,Balance1!$B:$K,8,FALSE)</f>
        <v>8.5000000000000093E-3</v>
      </c>
      <c r="M170" s="9">
        <f>VLOOKUP(A170,Balance1!$B:$K,9,FALSE)</f>
        <v>113</v>
      </c>
      <c r="N170" s="1">
        <f>VLOOKUP(A170,Balance1!$B:$K,10,FALSE)</f>
        <v>9028</v>
      </c>
      <c r="O170" s="1">
        <f>VLOOKUP(A170,Balance1!$B:$L,11,FALSE)</f>
        <v>6</v>
      </c>
    </row>
    <row r="171" spans="1:15" x14ac:dyDescent="0.3">
      <c r="A171">
        <v>169</v>
      </c>
      <c r="B171" s="25" t="str">
        <f t="shared" si="4"/>
        <v>1-1</v>
      </c>
      <c r="C171" s="1">
        <v>4</v>
      </c>
      <c r="D171" s="26">
        <f t="shared" si="5"/>
        <v>1.0000000000000002E+241</v>
      </c>
      <c r="E171">
        <v>35800</v>
      </c>
      <c r="F171" s="10">
        <f>VLOOKUP(A171,Balance1!$B:$K,2,FALSE)</f>
        <v>0</v>
      </c>
      <c r="G171" s="10">
        <f>VLOOKUP(A171,Balance1!$B:$K,3,FALSE)</f>
        <v>0.20249999999999946</v>
      </c>
      <c r="H171" s="10">
        <f>VLOOKUP(A171,Balance1!$B:$K,4,FALSE)</f>
        <v>0.70000000000000051</v>
      </c>
      <c r="I171" s="10">
        <f>VLOOKUP(A171,Balance1!$B:$K,5,FALSE)</f>
        <v>7.4500000000000052E-2</v>
      </c>
      <c r="J171" s="10">
        <f>VLOOKUP(A171,Balance1!$B:$K,6,FALSE)</f>
        <v>1.2999999999999977E-2</v>
      </c>
      <c r="K171" s="10">
        <f>VLOOKUP(A171,Balance1!$B:$K,7,FALSE)</f>
        <v>9.999999999999995E-3</v>
      </c>
      <c r="L171" s="10">
        <f>VLOOKUP(A171,Balance1!$B:$K,8,FALSE)</f>
        <v>8.6000000000000104E-3</v>
      </c>
      <c r="M171" s="9">
        <f>VLOOKUP(A171,Balance1!$B:$K,9,FALSE)</f>
        <v>113</v>
      </c>
      <c r="N171" s="1">
        <f>VLOOKUP(A171,Balance1!$B:$K,10,FALSE)</f>
        <v>9028</v>
      </c>
      <c r="O171" s="1">
        <f>VLOOKUP(A171,Balance1!$B:$L,11,FALSE)</f>
        <v>6</v>
      </c>
    </row>
    <row r="172" spans="1:15" x14ac:dyDescent="0.3">
      <c r="A172">
        <v>170</v>
      </c>
      <c r="B172" s="25" t="str">
        <f t="shared" si="4"/>
        <v>1-1</v>
      </c>
      <c r="C172" s="1">
        <v>4</v>
      </c>
      <c r="D172" s="26">
        <f t="shared" si="5"/>
        <v>1.0000000000000002E+242</v>
      </c>
      <c r="E172">
        <v>36000</v>
      </c>
      <c r="F172" s="10">
        <f>VLOOKUP(A172,Balance1!$B:$K,2,FALSE)</f>
        <v>0</v>
      </c>
      <c r="G172" s="10">
        <f>VLOOKUP(A172,Balance1!$B:$K,3,FALSE)</f>
        <v>0.19679999999999942</v>
      </c>
      <c r="H172" s="10">
        <f>VLOOKUP(A172,Balance1!$B:$K,4,FALSE)</f>
        <v>0.70500000000000052</v>
      </c>
      <c r="I172" s="10">
        <f>VLOOKUP(A172,Balance1!$B:$K,5,FALSE)</f>
        <v>7.5000000000000053E-2</v>
      </c>
      <c r="J172" s="10">
        <f>VLOOKUP(A172,Balance1!$B:$K,6,FALSE)</f>
        <v>1.3099999999999976E-2</v>
      </c>
      <c r="K172" s="10">
        <f>VLOOKUP(A172,Balance1!$B:$K,7,FALSE)</f>
        <v>1.0099999999999994E-2</v>
      </c>
      <c r="L172" s="10">
        <f>VLOOKUP(A172,Balance1!$B:$K,8,FALSE)</f>
        <v>8.7000000000000098E-3</v>
      </c>
      <c r="M172" s="9">
        <f>VLOOKUP(A172,Balance1!$B:$K,9,FALSE)</f>
        <v>113</v>
      </c>
      <c r="N172" s="1">
        <f>VLOOKUP(A172,Balance1!$B:$K,10,FALSE)</f>
        <v>9028</v>
      </c>
      <c r="O172" s="1">
        <f>VLOOKUP(A172,Balance1!$B:$L,11,FALSE)</f>
        <v>6</v>
      </c>
    </row>
    <row r="173" spans="1:15" x14ac:dyDescent="0.3">
      <c r="A173">
        <v>171</v>
      </c>
      <c r="B173" s="25" t="str">
        <f t="shared" si="4"/>
        <v>1-1</v>
      </c>
      <c r="C173" s="1">
        <v>4</v>
      </c>
      <c r="D173" s="26">
        <f t="shared" si="5"/>
        <v>1.0000000000000001E+243</v>
      </c>
      <c r="E173">
        <v>36200</v>
      </c>
      <c r="F173" s="10">
        <f>VLOOKUP(A173,Balance1!$B:$K,2,FALSE)</f>
        <v>0</v>
      </c>
      <c r="G173" s="10">
        <f>VLOOKUP(A173,Balance1!$B:$K,3,FALSE)</f>
        <v>0.19109999999999949</v>
      </c>
      <c r="H173" s="10">
        <f>VLOOKUP(A173,Balance1!$B:$K,4,FALSE)</f>
        <v>0.71000000000000052</v>
      </c>
      <c r="I173" s="10">
        <f>VLOOKUP(A173,Balance1!$B:$K,5,FALSE)</f>
        <v>7.5500000000000053E-2</v>
      </c>
      <c r="J173" s="10">
        <f>VLOOKUP(A173,Balance1!$B:$K,6,FALSE)</f>
        <v>1.3199999999999976E-2</v>
      </c>
      <c r="K173" s="10">
        <f>VLOOKUP(A173,Balance1!$B:$K,7,FALSE)</f>
        <v>1.0199999999999994E-2</v>
      </c>
      <c r="L173" s="10">
        <f>VLOOKUP(A173,Balance1!$B:$K,8,FALSE)</f>
        <v>8.8000000000000092E-3</v>
      </c>
      <c r="M173" s="9">
        <f>VLOOKUP(A173,Balance1!$B:$K,9,FALSE)</f>
        <v>113</v>
      </c>
      <c r="N173" s="1">
        <f>VLOOKUP(A173,Balance1!$B:$K,10,FALSE)</f>
        <v>9028</v>
      </c>
      <c r="O173" s="1">
        <f>VLOOKUP(A173,Balance1!$B:$L,11,FALSE)</f>
        <v>6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73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2024-06-10T01:52:24Z</dcterms:modified>
</cp:coreProperties>
</file>