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41A7F5B-8C25-41DA-9131-12971139A22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6" l="1"/>
  <c r="E44" i="6"/>
  <c r="C43" i="1"/>
  <c r="C42" i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E35" i="6"/>
  <c r="G35" i="6"/>
  <c r="J35" i="6"/>
  <c r="R35" i="6"/>
  <c r="V35" i="6"/>
  <c r="Z35" i="6"/>
  <c r="AD35" i="6"/>
  <c r="AH35" i="6"/>
  <c r="AL35" i="6"/>
  <c r="AP35" i="6"/>
  <c r="AT35" i="6"/>
  <c r="AU35" i="6"/>
  <c r="AX35" i="6"/>
  <c r="AY35" i="6"/>
  <c r="AY45" i="6" s="1"/>
  <c r="BB35" i="6"/>
  <c r="BC35" i="6"/>
  <c r="BF35" i="6"/>
  <c r="BJ35" i="6"/>
  <c r="BN35" i="6"/>
  <c r="BR35" i="6"/>
  <c r="E36" i="6"/>
  <c r="G36" i="6"/>
  <c r="J36" i="6"/>
  <c r="R36" i="6"/>
  <c r="V36" i="6"/>
  <c r="Z36" i="6"/>
  <c r="AD36" i="6"/>
  <c r="AH36" i="6"/>
  <c r="AL36" i="6"/>
  <c r="AP36" i="6"/>
  <c r="AT36" i="6"/>
  <c r="AU36" i="6"/>
  <c r="AX36" i="6"/>
  <c r="AY36" i="6"/>
  <c r="BB36" i="6"/>
  <c r="BC36" i="6"/>
  <c r="BC46" i="6" s="1"/>
  <c r="BF36" i="6"/>
  <c r="BJ36" i="6"/>
  <c r="BN36" i="6"/>
  <c r="BR36" i="6"/>
  <c r="E37" i="6"/>
  <c r="G37" i="6"/>
  <c r="J37" i="6"/>
  <c r="R37" i="6"/>
  <c r="V37" i="6"/>
  <c r="Z37" i="6"/>
  <c r="AD37" i="6"/>
  <c r="AH37" i="6"/>
  <c r="AL37" i="6"/>
  <c r="AP37" i="6"/>
  <c r="AT37" i="6"/>
  <c r="AX37" i="6"/>
  <c r="AY37" i="6"/>
  <c r="BB37" i="6"/>
  <c r="BC37" i="6"/>
  <c r="BF37" i="6"/>
  <c r="BJ37" i="6"/>
  <c r="BN37" i="6"/>
  <c r="BR37" i="6"/>
  <c r="E38" i="6"/>
  <c r="G38" i="6"/>
  <c r="J38" i="6"/>
  <c r="R38" i="6"/>
  <c r="V38" i="6"/>
  <c r="Z38" i="6"/>
  <c r="AD38" i="6"/>
  <c r="AH38" i="6"/>
  <c r="AL38" i="6"/>
  <c r="AP38" i="6"/>
  <c r="AT38" i="6"/>
  <c r="AX38" i="6"/>
  <c r="AY38" i="6"/>
  <c r="AY48" i="6" s="1"/>
  <c r="BB38" i="6"/>
  <c r="BC38" i="6"/>
  <c r="BC48" i="6" s="1"/>
  <c r="BF38" i="6"/>
  <c r="BJ38" i="6"/>
  <c r="BN38" i="6"/>
  <c r="BR38" i="6"/>
  <c r="E39" i="6"/>
  <c r="G39" i="6"/>
  <c r="J39" i="6"/>
  <c r="R39" i="6"/>
  <c r="V39" i="6"/>
  <c r="Z39" i="6"/>
  <c r="AD39" i="6"/>
  <c r="AH39" i="6"/>
  <c r="AL39" i="6"/>
  <c r="AP39" i="6"/>
  <c r="AT39" i="6"/>
  <c r="AX39" i="6"/>
  <c r="BB39" i="6"/>
  <c r="BC39" i="6"/>
  <c r="BC49" i="6" s="1"/>
  <c r="BF39" i="6"/>
  <c r="BJ39" i="6"/>
  <c r="BN39" i="6"/>
  <c r="BR39" i="6"/>
  <c r="E40" i="6"/>
  <c r="G40" i="6"/>
  <c r="J40" i="6"/>
  <c r="R40" i="6"/>
  <c r="V40" i="6"/>
  <c r="Z40" i="6"/>
  <c r="AD40" i="6"/>
  <c r="AH40" i="6"/>
  <c r="AL40" i="6"/>
  <c r="AP40" i="6"/>
  <c r="AT40" i="6"/>
  <c r="AX40" i="6"/>
  <c r="BB40" i="6"/>
  <c r="BC40" i="6"/>
  <c r="BF40" i="6"/>
  <c r="BJ40" i="6"/>
  <c r="BN40" i="6"/>
  <c r="BR40" i="6"/>
  <c r="E41" i="6"/>
  <c r="G41" i="6"/>
  <c r="J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E42" i="6"/>
  <c r="G42" i="6"/>
  <c r="J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G43" i="6"/>
  <c r="J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G44" i="6"/>
  <c r="J44" i="6"/>
  <c r="R44" i="6"/>
  <c r="V44" i="6"/>
  <c r="Z44" i="6"/>
  <c r="AD44" i="6"/>
  <c r="AH44" i="6"/>
  <c r="AL44" i="6"/>
  <c r="AP44" i="6"/>
  <c r="AT44" i="6"/>
  <c r="AX44" i="6"/>
  <c r="BB44" i="6"/>
  <c r="BF44" i="6"/>
  <c r="BJ44" i="6"/>
  <c r="BN44" i="6"/>
  <c r="BR44" i="6"/>
  <c r="E45" i="6"/>
  <c r="G45" i="6"/>
  <c r="J45" i="6"/>
  <c r="R45" i="6"/>
  <c r="V45" i="6"/>
  <c r="Z45" i="6"/>
  <c r="AD45" i="6"/>
  <c r="AH45" i="6"/>
  <c r="AL45" i="6"/>
  <c r="AP45" i="6"/>
  <c r="AT45" i="6"/>
  <c r="AU45" i="6"/>
  <c r="AX45" i="6"/>
  <c r="BB45" i="6"/>
  <c r="BC45" i="6"/>
  <c r="BF45" i="6"/>
  <c r="BJ45" i="6"/>
  <c r="BN45" i="6"/>
  <c r="BR45" i="6"/>
  <c r="E46" i="6"/>
  <c r="G46" i="6"/>
  <c r="J46" i="6"/>
  <c r="R46" i="6"/>
  <c r="V46" i="6"/>
  <c r="Z46" i="6"/>
  <c r="AD46" i="6"/>
  <c r="AH46" i="6"/>
  <c r="AL46" i="6"/>
  <c r="AP46" i="6"/>
  <c r="AT46" i="6"/>
  <c r="AU46" i="6"/>
  <c r="AX46" i="6"/>
  <c r="AY46" i="6"/>
  <c r="BB46" i="6"/>
  <c r="BF46" i="6"/>
  <c r="BJ46" i="6"/>
  <c r="BN46" i="6"/>
  <c r="BR46" i="6"/>
  <c r="E47" i="6"/>
  <c r="G47" i="6"/>
  <c r="J47" i="6"/>
  <c r="R47" i="6"/>
  <c r="V47" i="6"/>
  <c r="Z47" i="6"/>
  <c r="AD47" i="6"/>
  <c r="AH47" i="6"/>
  <c r="AL47" i="6"/>
  <c r="AP47" i="6"/>
  <c r="AT47" i="6"/>
  <c r="AX47" i="6"/>
  <c r="AY47" i="6"/>
  <c r="BB47" i="6"/>
  <c r="BC47" i="6"/>
  <c r="BF47" i="6"/>
  <c r="BJ47" i="6"/>
  <c r="BN47" i="6"/>
  <c r="BR47" i="6"/>
  <c r="E48" i="6"/>
  <c r="G48" i="6"/>
  <c r="J48" i="6"/>
  <c r="R48" i="6"/>
  <c r="V48" i="6"/>
  <c r="Z48" i="6"/>
  <c r="AD48" i="6"/>
  <c r="AH48" i="6"/>
  <c r="AL48" i="6"/>
  <c r="AP48" i="6"/>
  <c r="AT48" i="6"/>
  <c r="AX48" i="6"/>
  <c r="BB48" i="6"/>
  <c r="BF48" i="6"/>
  <c r="BJ48" i="6"/>
  <c r="BN48" i="6"/>
  <c r="BR48" i="6"/>
  <c r="E49" i="6"/>
  <c r="G49" i="6"/>
  <c r="J49" i="6"/>
  <c r="R49" i="6"/>
  <c r="V49" i="6"/>
  <c r="Z49" i="6"/>
  <c r="AD49" i="6"/>
  <c r="AH49" i="6"/>
  <c r="AL49" i="6"/>
  <c r="AP49" i="6"/>
  <c r="AT49" i="6"/>
  <c r="AX49" i="6"/>
  <c r="BB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P33" i="6"/>
  <c r="AQ33" i="6"/>
  <c r="AQ43" i="6" s="1"/>
  <c r="AT33" i="6"/>
  <c r="AU33" i="6"/>
  <c r="AU43" i="6" s="1"/>
  <c r="AX33" i="6"/>
  <c r="AY33" i="6"/>
  <c r="AY43" i="6" s="1"/>
  <c r="BB33" i="6"/>
  <c r="BC33" i="6"/>
  <c r="BC43" i="6" s="1"/>
  <c r="BF33" i="6"/>
  <c r="BJ33" i="6"/>
  <c r="BN33" i="6"/>
  <c r="J34" i="6"/>
  <c r="R34" i="6"/>
  <c r="V34" i="6"/>
  <c r="Z34" i="6"/>
  <c r="AD34" i="6"/>
  <c r="AH34" i="6"/>
  <c r="AL34" i="6"/>
  <c r="AP34" i="6"/>
  <c r="AQ34" i="6"/>
  <c r="AQ44" i="6" s="1"/>
  <c r="AT34" i="6"/>
  <c r="AU34" i="6"/>
  <c r="AU44" i="6" s="1"/>
  <c r="AX34" i="6"/>
  <c r="AY34" i="6"/>
  <c r="AY44" i="6" s="1"/>
  <c r="BB34" i="6"/>
  <c r="BC34" i="6"/>
  <c r="BC44" i="6" s="1"/>
  <c r="BF34" i="6"/>
  <c r="BJ34" i="6"/>
  <c r="BN34" i="6"/>
  <c r="E33" i="6"/>
  <c r="G33" i="6"/>
  <c r="E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BC32" i="6"/>
  <c r="BC42" i="6" s="1"/>
  <c r="BR32" i="6"/>
  <c r="J32" i="6"/>
  <c r="R32" i="6"/>
  <c r="V32" i="6"/>
  <c r="Z32" i="6"/>
  <c r="AD32" i="6"/>
  <c r="AH32" i="6"/>
  <c r="AL32" i="6"/>
  <c r="AM32" i="6"/>
  <c r="AP32" i="6"/>
  <c r="AQ32" i="6"/>
  <c r="AQ42" i="6" s="1"/>
  <c r="AT32" i="6"/>
  <c r="AU32" i="6"/>
  <c r="AU42" i="6" s="1"/>
  <c r="AX32" i="6"/>
  <c r="AY32" i="6"/>
  <c r="AY42" i="6" s="1"/>
  <c r="BB32" i="6"/>
  <c r="BF32" i="6"/>
  <c r="BJ32" i="6"/>
  <c r="BN32" i="6"/>
  <c r="F32" i="6" l="1"/>
  <c r="AM42" i="6"/>
  <c r="F42" i="6" s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C41" i="6" s="1"/>
  <c r="BB21" i="6"/>
  <c r="BB22" i="6"/>
  <c r="BB23" i="6"/>
  <c r="BB24" i="6"/>
  <c r="BB25" i="6"/>
  <c r="BB26" i="6"/>
  <c r="BB27" i="6"/>
  <c r="BB28" i="6"/>
  <c r="BB29" i="6"/>
  <c r="AY30" i="6"/>
  <c r="AY40" i="6" s="1"/>
  <c r="AY31" i="6"/>
  <c r="AY41" i="6" s="1"/>
  <c r="AY29" i="6"/>
  <c r="AY39" i="6" s="1"/>
  <c r="AY49" i="6" s="1"/>
  <c r="AU28" i="6"/>
  <c r="AU38" i="6" s="1"/>
  <c r="AU48" i="6" s="1"/>
  <c r="AU29" i="6"/>
  <c r="AU39" i="6" s="1"/>
  <c r="AU49" i="6" s="1"/>
  <c r="AU30" i="6"/>
  <c r="AU40" i="6" s="1"/>
  <c r="AU31" i="6"/>
  <c r="AU41" i="6" s="1"/>
  <c r="AU27" i="6"/>
  <c r="AU37" i="6" s="1"/>
  <c r="AU47" i="6" s="1"/>
  <c r="AQ26" i="6"/>
  <c r="AQ36" i="6" s="1"/>
  <c r="AQ46" i="6" s="1"/>
  <c r="AQ27" i="6"/>
  <c r="AQ37" i="6" s="1"/>
  <c r="AQ47" i="6" s="1"/>
  <c r="AQ28" i="6"/>
  <c r="AQ38" i="6" s="1"/>
  <c r="AQ48" i="6" s="1"/>
  <c r="AQ29" i="6"/>
  <c r="AQ39" i="6" s="1"/>
  <c r="AQ49" i="6" s="1"/>
  <c r="AQ30" i="6"/>
  <c r="AQ40" i="6" s="1"/>
  <c r="AQ31" i="6"/>
  <c r="AQ41" i="6" s="1"/>
  <c r="AQ25" i="6"/>
  <c r="AQ35" i="6" s="1"/>
  <c r="AQ45" i="6" s="1"/>
  <c r="AM24" i="6" l="1"/>
  <c r="AM25" i="6"/>
  <c r="AM26" i="6"/>
  <c r="AM27" i="6"/>
  <c r="AM28" i="6"/>
  <c r="AM29" i="6"/>
  <c r="AM30" i="6"/>
  <c r="AM31" i="6"/>
  <c r="AM23" i="6"/>
  <c r="AM33" i="6" l="1"/>
  <c r="F23" i="6"/>
  <c r="AM40" i="6"/>
  <c r="F40" i="6" s="1"/>
  <c r="F30" i="6"/>
  <c r="F28" i="6"/>
  <c r="AM38" i="6"/>
  <c r="F25" i="6"/>
  <c r="AM35" i="6"/>
  <c r="AM41" i="6"/>
  <c r="F41" i="6" s="1"/>
  <c r="F31" i="6"/>
  <c r="F29" i="6"/>
  <c r="AM39" i="6"/>
  <c r="AM37" i="6"/>
  <c r="F27" i="6"/>
  <c r="F26" i="6"/>
  <c r="AM36" i="6"/>
  <c r="F24" i="6"/>
  <c r="AM3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F39" i="6" l="1"/>
  <c r="AM49" i="6"/>
  <c r="F49" i="6" s="1"/>
  <c r="F35" i="6"/>
  <c r="AM45" i="6"/>
  <c r="F45" i="6" s="1"/>
  <c r="F34" i="6"/>
  <c r="AM44" i="6"/>
  <c r="F44" i="6" s="1"/>
  <c r="F38" i="6"/>
  <c r="AM48" i="6"/>
  <c r="F48" i="6" s="1"/>
  <c r="F36" i="6"/>
  <c r="AM46" i="6"/>
  <c r="F46" i="6" s="1"/>
  <c r="F37" i="6"/>
  <c r="AM47" i="6"/>
  <c r="F47" i="6" s="1"/>
  <c r="AM43" i="6"/>
  <c r="F43" i="6" s="1"/>
  <c r="F33" i="6"/>
  <c r="BB31" i="6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<sst xmlns="http://schemas.openxmlformats.org/spreadsheetml/2006/main" count="326" uniqueCount="122">
  <si>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</si>
  <si>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</si>
  <si>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</si>
  <si>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</si>
  <si>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</si>
  <si>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</si>
  <si>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</si>
  <si>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</si>
  <si>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</si>
  <si>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</si>
  <si>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</si>
  <si>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</si>
  <si>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</si>
  <si>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</si>
  <si>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</si>
  <si>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</si>
  <si>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</si>
  <si>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</si>
  <si>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</si>
  <si>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</si>
  <si>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</si>
  <si>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</si>
  <si>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</si>
  <si>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</si>
  <si>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</si>
  <si>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</si>
  <si>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</si>
  <si>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</si>
  <si>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</si>
  <si>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</si>
  <si>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</si>
  <si>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</si>
  <si>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</si>
  <si>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</si>
  <si>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</si>
  <si>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</si>
  <si>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</si>
  <si>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</si>
  <si>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</si>
  <si>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</si>
  <si>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</si>
  <si>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</si>
  <si>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</si>
  <si>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</si>
  <si>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</si>
  <si>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</si>
  <si>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</si>
  <si>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</si>
  <si>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</si>
  <si>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</si>
  <si>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</si>
  <si>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</si>
  <si>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</si>
  <si>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</si>
  <si>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</si>
  <si>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</si>
  <si>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</si>
  <si>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</si>
  <si>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</si>
  <si>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</si>
  <si>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</si>
  <si>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</si>
  <si>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</si>
  <si>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</si>
  <si>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</si>
  <si>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</si>
  <si>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1,1,1,2,2,2,2,3,3,3,3,3,4,4,4,4</t>
  </si>
  <si>
    <t>2,5,46,9016,-1,-1,-1,-1,-1,-1,-1,-1,-1,-1,-1,-1</t>
  </si>
  <si>
    <t>2,5,46,9016,9026,-1,-1,-1,-1,-1,-1,-1,-1,-1,-1,-1</t>
  </si>
  <si>
    <t>2,5,46,9016,9026,9032,-1,-1,-1,-1,-1,-1,-1,-1,-1,-1</t>
  </si>
  <si>
    <t>2,5,46,9016,9026,9032,9043,-1,-1,-1,-1,-1,-1,-1,-1,-1</t>
  </si>
  <si>
    <t>2,5,46,9016,9026,9032,9043,9023,-1,-1,-1,-1,-1,-1,-1,-1</t>
  </si>
  <si>
    <t>2,5,46,9016,9026,9032,9043,9023,9017,-1,-1,-1,-1,-1,-1,-1</t>
  </si>
  <si>
    <t>2,5,46,9016,9026,9032,9043,9023,9017,9027,-1,-1,-1,-1,-1,-1</t>
  </si>
  <si>
    <t>2,5,46,9016,9026,9032,9043,9023,9017,9027,9033,-1,-1,-1,-1,-1</t>
  </si>
  <si>
    <t>2,5,46,9016,9026,9032,9043,9023,9017,9027,9033,9044,-1,-1,-1,-1</t>
  </si>
  <si>
    <t>2,5,46,9016,9026,9032,9043,9023,9017,9027,9033,9044,9050,-1,-1,-1</t>
  </si>
  <si>
    <t>2,5,46,9016,9026,9032,9043,9023,9017,9027,9033,9044,9050,9053,-1,-1</t>
  </si>
  <si>
    <t>2,5,46,9016,9026,9032,9043,9023,9017,9027,9033,9044,9050,9053,9055,-1</t>
  </si>
  <si>
    <t>2,5,46,9016,9026,9032,9043,9023,9017,9027,9033,9044,9050,9053,9055,9063</t>
  </si>
  <si>
    <t>10000000000,100000000,25000,0,0,0,0,0,0,0,0,0,0,0,0,0</t>
  </si>
  <si>
    <t>11000000000,200000000,30000,0,0,0,0,0,0,0,0,0,0,0,0,0</t>
  </si>
  <si>
    <t>12000000000,300000000,35000,0,0,0,0,0,0,0,0,0,0,0,0,0</t>
  </si>
  <si>
    <t>13000000000,400000000,40000,3000,0,0,0,0,0,0,0,0,0,0,0,0</t>
  </si>
  <si>
    <t>14000000000,500000000,45000,3300,0,0,0,0,0,0,0,0,0,0,0,0</t>
  </si>
  <si>
    <t>15000000000,600000000,50000,3600,0,0,0,0,0,0,0,0,0,0,0,0</t>
  </si>
  <si>
    <t>16000000000,700000000,55000,3900,60000,0,0,0,0,0,0,0,0,0,0,0</t>
  </si>
  <si>
    <t>17000000000,800000000,60000,4200,66000,7000000,0,0,0,0,0,0,0,0,0,0</t>
  </si>
  <si>
    <t>18000000000,900000000,65000,4500,72000,7700000,0,0,0,0,0,0,0,0,0,0</t>
  </si>
  <si>
    <t>19000000000,1000000000,70000,4800,78000,8400000,1000000,0,0,0,0,0,0,0,0,0</t>
  </si>
  <si>
    <t>20000000000,1100000000,75000,5100,84000,9100000,1100000,0,0,0,0,0,0,0,0,0</t>
  </si>
  <si>
    <t>21000000000,1200000000,80000,5400,90000,9800000,1200000,1,0,0,0,0,0,0,0,0</t>
  </si>
  <si>
    <t>22000000000,1300000000,85000,5700,96000,10500000,1300000,1,0,0,0,0,0,0,0,0</t>
  </si>
  <si>
    <t>23000000000,1400000000,90000,6000,102000,11200000,1400000,1,1,0,0,0,0,0,0,0</t>
  </si>
  <si>
    <t>24000000000,1500000000,95000,6300,108000,11900000,1500000,1,1,0,0,0,0,0,0,0</t>
  </si>
  <si>
    <t>25000000000,1600000000,100000,6600,114000,12600000,1600000,1,1,1,0,0,0,0,0,0</t>
  </si>
  <si>
    <t>26000000000,1700000000,110000,6900,120000,13300000,1700000,1,1,1,0,0,0,0,0,0</t>
  </si>
  <si>
    <t>27000000000,1800000000,120000,7200,126000,14000000,1800000,1,1,1,1,0,0,0,0,0</t>
  </si>
  <si>
    <t>28000000000,1900000000,130000,7500,132000,14700000,1900000,1,1,1,1,0,0,0,0,0</t>
  </si>
  <si>
    <t>29000000000,2000000000,140000,7800,138000,15400000,2000000,1,1,1,1,1,0,0,0,0</t>
  </si>
  <si>
    <t>30000000000,2100000000,150000,8100,144000,16100000,2100000,1,1,1,1,1,0,0,0,0</t>
  </si>
  <si>
    <t>31000000000,2200000000,160000,8400,150000,16800000,2200000,2,1,1,1,1,1,0,0,0</t>
  </si>
  <si>
    <t>32000000000,2300000000,170000,8700,156000,17500000,2300000,2,1,1,1,1,1,0,0,0</t>
  </si>
  <si>
    <t>33000000000,2400000000,180000,9000,162000,18200000,2400000,2,2,1,1,1,1,1,0,0</t>
  </si>
  <si>
    <t>34000000000,2500000000,190000,9300,168000,18900000,2500000,2,2,1,1,1,1,1,0,0</t>
  </si>
  <si>
    <t>35000000000,2600000000,200000,9600,174000,19600000,2600000,2,2,2,1,1,1,1,1,0</t>
  </si>
  <si>
    <t>36000000000,2700000000,250000,9900,180000,20300000,2700000,2,2,2,1,1,1,1,1,0</t>
  </si>
  <si>
    <t>37000000000,2800000000,300000,10200,186000,21000000,2800000,2,2,2,2,1,1,1,1,0</t>
  </si>
  <si>
    <t>38000000000,2900000000,350000,10500,192000,21700000,2900000,2,2,2,2,1,1,1,1,0</t>
  </si>
  <si>
    <t>39000000000,3000000000,400000,10800,198000,22400000,3000000,2,2,2,2,2,1,1,1,0</t>
  </si>
  <si>
    <t>40000000000,3100000000,450000,11100,204000,23100000,3100000,2,2,2,2,2,1,1,1,1</t>
  </si>
  <si>
    <t>41000000000,3200000000,500000,11400,210000,23800000,3200000,3,2,2,2,2,1,1,1,1</t>
  </si>
  <si>
    <t>42000000000,3300000000,550000,11700,216000,24500000,3300000,3,2,2,2,2,1,1,1,1</t>
  </si>
  <si>
    <t>43000000000,3400000000,600000,12000,222000,25200000,3400000,3,3,2,2,2,1,1,1,1</t>
  </si>
  <si>
    <t>44000000000,3500000000,650000,12300,228000,25900000,3500000,3,3,2,2,2,1,1,1,1</t>
  </si>
  <si>
    <t>45000000000,3600000000,700000,12600,234000,26600000,3600000,3,3,3,2,2,1,1,1,1</t>
  </si>
  <si>
    <t>46000000000,3700000000,750000,12900,240000,27300000,3700000,3,3,3,2,2,1,1,1,1</t>
  </si>
  <si>
    <t>47000000000,3800000000,800000,13200,246000,28000000,3800000,3,3,3,3,2,1,1,1,1</t>
  </si>
  <si>
    <t>48000000000,3900000000,850000,13500,252000,28700000,3900000,3,3,3,3,2,1,1,1,1</t>
  </si>
  <si>
    <t>49000000000,4000000000,900000,13800,258000,29400000,4000000,3,3,3,3,3,2,1,1,1</t>
  </si>
  <si>
    <t>50000000000,4100000000,950000,14100,264000,30100000,4100000,3,3,3,3,3,2,2,1,1</t>
  </si>
  <si>
    <t>51000000000,4200000000,1000000,14400,270000,30800000,4200000,4,3,3,3,3,2,2,2,1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</si>
</sst>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3"/>
  <sheetViews>
    <sheetView tabSelected="1" workbookViewId="0">
      <pane ySplit="1" topLeftCell="A22" activePane="bottomLeft" state="frozen"/>
      <selection pane="bottomLeft" activeCell="E47" sqref="E47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80</v>
      </c>
      <c r="G2" t="s">
        <v>66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81</v>
      </c>
      <c r="G3" t="s">
        <v>66</v>
      </c>
    </row>
    <row r="4" spans="1:7" x14ac:dyDescent="0.3">
      <c r="A4">
        <v>2</v>
      </c>
      <c r="B4" s="3" t="s">
        <v>6</v>
      </c>
      <c r="C4" s="4">
        <f t="shared" ref="C4:C43" si="0">C3*10000</f>
        <v>9.9999999999999987E+79</v>
      </c>
      <c r="D4">
        <v>2400</v>
      </c>
      <c r="E4" s="5" t="s">
        <v>65</v>
      </c>
      <c r="F4" s="5" t="s">
        <v>82</v>
      </c>
      <c r="G4" t="s">
        <v>66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67</v>
      </c>
      <c r="F5" s="5" t="s">
        <v>83</v>
      </c>
      <c r="G5" t="s">
        <v>66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67</v>
      </c>
      <c r="F6" s="5" t="s">
        <v>84</v>
      </c>
      <c r="G6" t="s">
        <v>66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67</v>
      </c>
      <c r="F7" s="5" t="s">
        <v>85</v>
      </c>
      <c r="G7" t="s">
        <v>66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68</v>
      </c>
      <c r="F8" s="5" t="s">
        <v>86</v>
      </c>
      <c r="G8" t="s">
        <v>66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69</v>
      </c>
      <c r="F9" s="5" t="s">
        <v>87</v>
      </c>
      <c r="G9" t="s">
        <v>66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69</v>
      </c>
      <c r="F10" s="5" t="s">
        <v>88</v>
      </c>
      <c r="G10" t="s">
        <v>66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70</v>
      </c>
      <c r="F11" s="5" t="s">
        <v>89</v>
      </c>
      <c r="G11" t="s">
        <v>66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70</v>
      </c>
      <c r="F12" s="5" t="s">
        <v>90</v>
      </c>
      <c r="G12" t="s">
        <v>66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71</v>
      </c>
      <c r="F13" s="5" t="s">
        <v>91</v>
      </c>
      <c r="G13" t="s">
        <v>66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71</v>
      </c>
      <c r="F14" s="5" t="s">
        <v>92</v>
      </c>
      <c r="G14" t="s">
        <v>66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72</v>
      </c>
      <c r="F15" s="5" t="s">
        <v>93</v>
      </c>
      <c r="G15" t="s">
        <v>66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72</v>
      </c>
      <c r="F16" s="5" t="s">
        <v>94</v>
      </c>
      <c r="G16" t="s">
        <v>66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73</v>
      </c>
      <c r="F17" s="5" t="s">
        <v>95</v>
      </c>
      <c r="G17" t="s">
        <v>66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73</v>
      </c>
      <c r="F18" s="5" t="s">
        <v>96</v>
      </c>
      <c r="G18" t="s">
        <v>66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74</v>
      </c>
      <c r="F19" s="5" t="s">
        <v>97</v>
      </c>
      <c r="G19" t="s">
        <v>66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74</v>
      </c>
      <c r="F20" s="5" t="s">
        <v>98</v>
      </c>
      <c r="G20" t="s">
        <v>66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75</v>
      </c>
      <c r="F21" s="5" t="s">
        <v>99</v>
      </c>
      <c r="G21" t="s">
        <v>66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75</v>
      </c>
      <c r="F22" s="5" t="s">
        <v>100</v>
      </c>
      <c r="G22" t="s">
        <v>66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76</v>
      </c>
      <c r="F23" s="5" t="s">
        <v>101</v>
      </c>
      <c r="G23" t="s">
        <v>66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76</v>
      </c>
      <c r="F24" s="5" t="s">
        <v>102</v>
      </c>
      <c r="G24" t="s">
        <v>66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77</v>
      </c>
      <c r="F25" s="5" t="s">
        <v>103</v>
      </c>
      <c r="G25" t="s">
        <v>66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77</v>
      </c>
      <c r="F26" s="5" t="s">
        <v>104</v>
      </c>
      <c r="G26" t="s">
        <v>66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78</v>
      </c>
      <c r="F27" s="5" t="s">
        <v>105</v>
      </c>
      <c r="G27" t="s">
        <v>66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78</v>
      </c>
      <c r="F28" s="5" t="s">
        <v>106</v>
      </c>
      <c r="G28" t="s">
        <v>66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78</v>
      </c>
      <c r="F29" s="5" t="s">
        <v>107</v>
      </c>
      <c r="G29" t="s">
        <v>66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78</v>
      </c>
      <c r="F30" s="5" t="s">
        <v>108</v>
      </c>
      <c r="G30" t="s">
        <v>66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78</v>
      </c>
      <c r="F31" s="5" t="s">
        <v>109</v>
      </c>
      <c r="G31" t="s">
        <v>66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79</v>
      </c>
      <c r="F32" s="1" t="s">
        <v>110</v>
      </c>
      <c r="G32" t="s">
        <v>66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79</v>
      </c>
      <c r="F33" s="1" t="s">
        <v>111</v>
      </c>
      <c r="G33" t="s">
        <v>66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79</v>
      </c>
      <c r="F34" s="1" t="s">
        <v>112</v>
      </c>
      <c r="G34" t="s">
        <v>66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79</v>
      </c>
      <c r="F35" s="1" t="s">
        <v>113</v>
      </c>
      <c r="G35" t="s">
        <v>66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79</v>
      </c>
      <c r="F36" s="1" t="s">
        <v>114</v>
      </c>
      <c r="G36" t="s">
        <v>66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79</v>
      </c>
      <c r="F37" s="1" t="s">
        <v>115</v>
      </c>
      <c r="G37" t="s">
        <v>66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79</v>
      </c>
      <c r="F38" s="1" t="s">
        <v>116</v>
      </c>
      <c r="G38" t="s">
        <v>66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79</v>
      </c>
      <c r="F39" s="1" t="s">
        <v>117</v>
      </c>
      <c r="G39" t="s">
        <v>66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79</v>
      </c>
      <c r="F40" s="1" t="s">
        <v>118</v>
      </c>
      <c r="G40" t="s">
        <v>66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79</v>
      </c>
      <c r="F41" s="1" t="s">
        <v>119</v>
      </c>
      <c r="G41" t="s">
        <v>66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79</v>
      </c>
      <c r="F42" s="1" t="s">
        <v>120</v>
      </c>
      <c r="G42" t="s">
        <v>66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79</v>
      </c>
      <c r="F43" s="1" t="s">
        <v>121</v>
      </c>
      <c r="G43" t="s">
        <v>66</v>
      </c>
    </row>
  </sheetData>
  <phoneticPr fontId="1" type="noConversion"/>
  <conditionalFormatting sqref="C33 C35 C37 C39 C41 C43">
    <cfRule type="expression" dxfId="3" priority="2">
      <formula>#REF!=5</formula>
    </cfRule>
  </conditionalFormatting>
  <conditionalFormatting sqref="C34 C36 C38 C40 C42">
    <cfRule type="expression" dxfId="2" priority="1">
      <formula>#REF!=5</formula>
    </cfRule>
  </conditionalFormatting>
  <conditionalFormatting sqref="C2:D31 C32 D32:D43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18" workbookViewId="0">
      <selection activeCell="E2" sqref="E2:G43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10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>K2&amp;","&amp;O2&amp;","&amp;S2&amp;","&amp;W2&amp;","&amp;AA2&amp;","&amp;AE2&amp;","&amp;AI2&amp;","&amp;AM2&amp;","&amp;AQ2&amp;","&amp;AU2&amp;","&amp;AY2&amp;","&amp;BC2&amp;","&amp;BG2&amp;","&amp;BK2&amp;","&amp;BO2&amp;","&amp;BS2</f>
        <v>10000000000,100000000,25000,0,0,0,0,0,0,0,0,0,0,0,0,0</v>
      </c>
      <c r="G2" t="str">
        <f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25000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>I3&amp;","&amp;M3&amp;","&amp;Q3&amp;","&amp;U3&amp;","&amp;Y3&amp;","&amp;AC3&amp;","&amp;AG3&amp;","&amp;AK3&amp;","&amp;AO3&amp;","&amp;AS3&amp;","&amp;AW3&amp;","&amp;BA3&amp;","&amp;BE3&amp;","&amp;BI3&amp;","&amp;BM3&amp;","&amp;BQ3</f>
        <v>2,5,46,-1,-1,-1,-1,-1,-1,-1,-1,-1,-1,-1,-1,-1</v>
      </c>
      <c r="F3" t="str">
        <f>K3&amp;","&amp;O3&amp;","&amp;S3&amp;","&amp;W3&amp;","&amp;AA3&amp;","&amp;AE3&amp;","&amp;AI3&amp;","&amp;AM3&amp;","&amp;AQ3&amp;","&amp;AU3&amp;","&amp;AY3&amp;","&amp;BC3&amp;","&amp;BG3&amp;","&amp;BK3&amp;","&amp;BO3&amp;","&amp;BS3</f>
        <v>11000000000,200000000,30000,0,0,0,0,0,0,0,0,0,0,0,0,0</v>
      </c>
      <c r="G3" t="str">
        <f>L3&amp;","&amp;P3&amp;","&amp;T3&amp;","&amp;X3&amp;","&amp;AB3&amp;","&amp;AF3&amp;","&amp;AJ3&amp;","&amp;AN3&amp;","&amp;AR3&amp;","&amp;AV3&amp;","&amp;AZ3&amp;","&amp;BD3&amp;","&amp;BH3&amp;","&amp;BL3&amp;","&amp;BP3&amp;","&amp;BT3</f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30000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0">B3*10000</f>
        <v>9.9999999999999987E+79</v>
      </c>
      <c r="D4">
        <v>2</v>
      </c>
      <c r="E4" t="str">
        <f>I4&amp;","&amp;M4&amp;","&amp;Q4&amp;","&amp;U4&amp;","&amp;Y4&amp;","&amp;AC4&amp;","&amp;AG4&amp;","&amp;AK4&amp;","&amp;AO4&amp;","&amp;AS4&amp;","&amp;AW4&amp;","&amp;BA4&amp;","&amp;BE4&amp;","&amp;BI4&amp;","&amp;BM4&amp;","&amp;BQ4</f>
        <v>2,5,46,-1,-1,-1,-1,-1,-1,-1,-1,-1,-1,-1,-1,-1</v>
      </c>
      <c r="F4" t="str">
        <f>K4&amp;","&amp;O4&amp;","&amp;S4&amp;","&amp;W4&amp;","&amp;AA4&amp;","&amp;AE4&amp;","&amp;AI4&amp;","&amp;AM4&amp;","&amp;AQ4&amp;","&amp;AU4&amp;","&amp;AY4&amp;","&amp;BC4&amp;","&amp;BG4&amp;","&amp;BK4&amp;","&amp;BO4&amp;","&amp;BS4</f>
        <v>12000000000,300000000,35000,0,0,0,0,0,0,0,0,0,0,0,0,0</v>
      </c>
      <c r="G4" t="str">
        <f>L4&amp;","&amp;P4&amp;","&amp;T4&amp;","&amp;X4&amp;","&amp;AB4&amp;","&amp;AF4&amp;","&amp;AJ4&amp;","&amp;AN4&amp;","&amp;AR4&amp;","&amp;AV4&amp;","&amp;AZ4&amp;","&amp;BD4&amp;","&amp;BH4&amp;","&amp;BL4&amp;","&amp;BP4&amp;","&amp;BT4</f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35000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0"/>
        <v>9.9999999999999984E+83</v>
      </c>
      <c r="D5">
        <v>3</v>
      </c>
      <c r="E5" t="str">
        <f>I5&amp;","&amp;M5&amp;","&amp;Q5&amp;","&amp;U5&amp;","&amp;Y5&amp;","&amp;AC5&amp;","&amp;AG5&amp;","&amp;AK5&amp;","&amp;AO5&amp;","&amp;AS5&amp;","&amp;AW5&amp;","&amp;BA5&amp;","&amp;BE5&amp;","&amp;BI5&amp;","&amp;BM5&amp;","&amp;BQ5</f>
        <v>2,5,46,9016,-1,-1,-1,-1,-1,-1,-1,-1,-1,-1,-1,-1</v>
      </c>
      <c r="F5" t="str">
        <f>K5&amp;","&amp;O5&amp;","&amp;S5&amp;","&amp;W5&amp;","&amp;AA5&amp;","&amp;AE5&amp;","&amp;AI5&amp;","&amp;AM5&amp;","&amp;AQ5&amp;","&amp;AU5&amp;","&amp;AY5&amp;","&amp;BC5&amp;","&amp;BG5&amp;","&amp;BK5&amp;","&amp;BO5&amp;","&amp;BS5</f>
        <v>13000000000,400000000,40000,3000,0,0,0,0,0,0,0,0,0,0,0,0</v>
      </c>
      <c r="G5" t="str">
        <f>L5&amp;","&amp;P5&amp;","&amp;T5&amp;","&amp;X5&amp;","&amp;AB5&amp;","&amp;AF5&amp;","&amp;AJ5&amp;","&amp;AN5&amp;","&amp;AR5&amp;","&amp;AV5&amp;","&amp;AZ5&amp;","&amp;BD5&amp;","&amp;BH5&amp;","&amp;BL5&amp;","&amp;BP5&amp;","&amp;BT5</f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40000</v>
      </c>
      <c r="T5" s="2">
        <v>1</v>
      </c>
      <c r="U5">
        <v>9016</v>
      </c>
      <c r="V5" t="str">
        <f>VLOOKUP(U5,[1]ChoboTable!$C:$D,2,FALSE)</f>
        <v>수호환</v>
      </c>
      <c r="W5" s="2">
        <v>3000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0"/>
        <v>9.9999999999999978E+87</v>
      </c>
      <c r="D6">
        <v>4</v>
      </c>
      <c r="E6" t="str">
        <f>I6&amp;","&amp;M6&amp;","&amp;Q6&amp;","&amp;U6&amp;","&amp;Y6&amp;","&amp;AC6&amp;","&amp;AG6&amp;","&amp;AK6&amp;","&amp;AO6&amp;","&amp;AS6&amp;","&amp;AW6&amp;","&amp;BA6&amp;","&amp;BE6&amp;","&amp;BI6&amp;","&amp;BM6&amp;","&amp;BQ6</f>
        <v>2,5,46,9016,-1,-1,-1,-1,-1,-1,-1,-1,-1,-1,-1,-1</v>
      </c>
      <c r="F6" t="str">
        <f>K6&amp;","&amp;O6&amp;","&amp;S6&amp;","&amp;W6&amp;","&amp;AA6&amp;","&amp;AE6&amp;","&amp;AI6&amp;","&amp;AM6&amp;","&amp;AQ6&amp;","&amp;AU6&amp;","&amp;AY6&amp;","&amp;BC6&amp;","&amp;BG6&amp;","&amp;BK6&amp;","&amp;BO6&amp;","&amp;BS6</f>
        <v>14000000000,500000000,45000,3300,0,0,0,0,0,0,0,0,0,0,0,0</v>
      </c>
      <c r="G6" t="str">
        <f>L6&amp;","&amp;P6&amp;","&amp;T6&amp;","&amp;X6&amp;","&amp;AB6&amp;","&amp;AF6&amp;","&amp;AJ6&amp;","&amp;AN6&amp;","&amp;AR6&amp;","&amp;AV6&amp;","&amp;AZ6&amp;","&amp;BD6&amp;","&amp;BH6&amp;","&amp;BL6&amp;","&amp;BP6&amp;","&amp;BT6</f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45000</v>
      </c>
      <c r="T6" s="2">
        <v>1</v>
      </c>
      <c r="U6">
        <v>9016</v>
      </c>
      <c r="V6" t="str">
        <f>VLOOKUP(U6,[1]ChoboTable!$C:$D,2,FALSE)</f>
        <v>수호환</v>
      </c>
      <c r="W6" s="2">
        <v>3300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0"/>
        <v>9.9999999999999975E+91</v>
      </c>
      <c r="D7">
        <v>5</v>
      </c>
      <c r="E7" t="str">
        <f>I7&amp;","&amp;M7&amp;","&amp;Q7&amp;","&amp;U7&amp;","&amp;Y7&amp;","&amp;AC7&amp;","&amp;AG7&amp;","&amp;AK7&amp;","&amp;AO7&amp;","&amp;AS7&amp;","&amp;AW7&amp;","&amp;BA7&amp;","&amp;BE7&amp;","&amp;BI7&amp;","&amp;BM7&amp;","&amp;BQ7</f>
        <v>2,5,46,9016,-1,-1,-1,-1,-1,-1,-1,-1,-1,-1,-1,-1</v>
      </c>
      <c r="F7" t="str">
        <f>K7&amp;","&amp;O7&amp;","&amp;S7&amp;","&amp;W7&amp;","&amp;AA7&amp;","&amp;AE7&amp;","&amp;AI7&amp;","&amp;AM7&amp;","&amp;AQ7&amp;","&amp;AU7&amp;","&amp;AY7&amp;","&amp;BC7&amp;","&amp;BG7&amp;","&amp;BK7&amp;","&amp;BO7&amp;","&amp;BS7</f>
        <v>15000000000,600000000,50000,3600,0,0,0,0,0,0,0,0,0,0,0,0</v>
      </c>
      <c r="G7" t="str">
        <f>L7&amp;","&amp;P7&amp;","&amp;T7&amp;","&amp;X7&amp;","&amp;AB7&amp;","&amp;AF7&amp;","&amp;AJ7&amp;","&amp;AN7&amp;","&amp;AR7&amp;","&amp;AV7&amp;","&amp;AZ7&amp;","&amp;BD7&amp;","&amp;BH7&amp;","&amp;BL7&amp;","&amp;BP7&amp;","&amp;BT7</f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50000</v>
      </c>
      <c r="T7" s="2">
        <v>1</v>
      </c>
      <c r="U7">
        <v>9016</v>
      </c>
      <c r="V7" t="str">
        <f>VLOOKUP(U7,[1]ChoboTable!$C:$D,2,FALSE)</f>
        <v>수호환</v>
      </c>
      <c r="W7" s="2">
        <v>3600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0"/>
        <v>9.9999999999999981E+95</v>
      </c>
      <c r="D8">
        <v>6</v>
      </c>
      <c r="E8" t="str">
        <f>I8&amp;","&amp;M8&amp;","&amp;Q8&amp;","&amp;U8&amp;","&amp;Y8&amp;","&amp;AC8&amp;","&amp;AG8&amp;","&amp;AK8&amp;","&amp;AO8&amp;","&amp;AS8&amp;","&amp;AW8&amp;","&amp;BA8&amp;","&amp;BE8&amp;","&amp;BI8&amp;","&amp;BM8&amp;","&amp;BQ8</f>
        <v>2,5,46,9016,9026,-1,-1,-1,-1,-1,-1,-1,-1,-1,-1,-1</v>
      </c>
      <c r="F8" t="str">
        <f>K8&amp;","&amp;O8&amp;","&amp;S8&amp;","&amp;W8&amp;","&amp;AA8&amp;","&amp;AE8&amp;","&amp;AI8&amp;","&amp;AM8&amp;","&amp;AQ8&amp;","&amp;AU8&amp;","&amp;AY8&amp;","&amp;BC8&amp;","&amp;BG8&amp;","&amp;BK8&amp;","&amp;BO8&amp;","&amp;BS8</f>
        <v>16000000000,700000000,55000,3900,60000,0,0,0,0,0,0,0,0,0,0,0</v>
      </c>
      <c r="G8" t="str">
        <f>L8&amp;","&amp;P8&amp;","&amp;T8&amp;","&amp;X8&amp;","&amp;AB8&amp;","&amp;AF8&amp;","&amp;AJ8&amp;","&amp;AN8&amp;","&amp;AR8&amp;","&amp;AV8&amp;","&amp;AZ8&amp;","&amp;BD8&amp;","&amp;BH8&amp;","&amp;BL8&amp;","&amp;BP8&amp;","&amp;BT8</f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55000</v>
      </c>
      <c r="T8" s="2">
        <v>1</v>
      </c>
      <c r="U8">
        <v>9016</v>
      </c>
      <c r="V8" t="str">
        <f>VLOOKUP(U8,[1]ChoboTable!$C:$D,2,FALSE)</f>
        <v>수호환</v>
      </c>
      <c r="W8" s="2">
        <v>3900</v>
      </c>
      <c r="X8" s="2">
        <v>2</v>
      </c>
      <c r="Y8">
        <v>9026</v>
      </c>
      <c r="Z8" t="str">
        <f>VLOOKUP(Y8,[1]ChoboTable!$C:$D,2,FALSE)</f>
        <v>여우불씨</v>
      </c>
      <c r="AA8" s="2">
        <v>60000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0"/>
        <v>9.9999999999999982E+99</v>
      </c>
      <c r="D9">
        <v>7</v>
      </c>
      <c r="E9" t="str">
        <f>I9&amp;","&amp;M9&amp;","&amp;Q9&amp;","&amp;U9&amp;","&amp;Y9&amp;","&amp;AC9&amp;","&amp;AG9&amp;","&amp;AK9&amp;","&amp;AO9&amp;","&amp;AS9&amp;","&amp;AW9&amp;","&amp;BA9&amp;","&amp;BE9&amp;","&amp;BI9&amp;","&amp;BM9&amp;","&amp;BQ9</f>
        <v>2,5,46,9016,9026,9032,-1,-1,-1,-1,-1,-1,-1,-1,-1,-1</v>
      </c>
      <c r="F9" t="str">
        <f>K9&amp;","&amp;O9&amp;","&amp;S9&amp;","&amp;W9&amp;","&amp;AA9&amp;","&amp;AE9&amp;","&amp;AI9&amp;","&amp;AM9&amp;","&amp;AQ9&amp;","&amp;AU9&amp;","&amp;AY9&amp;","&amp;BC9&amp;","&amp;BG9&amp;","&amp;BK9&amp;","&amp;BO9&amp;","&amp;BS9</f>
        <v>17000000000,800000000,60000,4200,66000,7000000,0,0,0,0,0,0,0,0,0,0</v>
      </c>
      <c r="G9" t="str">
        <f>L9&amp;","&amp;P9&amp;","&amp;T9&amp;","&amp;X9&amp;","&amp;AB9&amp;","&amp;AF9&amp;","&amp;AJ9&amp;","&amp;AN9&amp;","&amp;AR9&amp;","&amp;AV9&amp;","&amp;AZ9&amp;","&amp;BD9&amp;","&amp;BH9&amp;","&amp;BL9&amp;","&amp;BP9&amp;","&amp;BT9</f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60000</v>
      </c>
      <c r="T9" s="2">
        <v>1</v>
      </c>
      <c r="U9">
        <v>9016</v>
      </c>
      <c r="V9" t="str">
        <f>VLOOKUP(U9,[1]ChoboTable!$C:$D,2,FALSE)</f>
        <v>수호환</v>
      </c>
      <c r="W9" s="2">
        <v>4200</v>
      </c>
      <c r="X9" s="2">
        <v>2</v>
      </c>
      <c r="Y9">
        <v>9026</v>
      </c>
      <c r="Z9" t="str">
        <f>VLOOKUP(Y9,[1]ChoboTable!$C:$D,2,FALSE)</f>
        <v>여우불씨</v>
      </c>
      <c r="AA9" s="2">
        <v>66000</v>
      </c>
      <c r="AB9" s="2">
        <v>2</v>
      </c>
      <c r="AC9">
        <v>9032</v>
      </c>
      <c r="AD9" t="str">
        <f>VLOOKUP(AC9,[1]ChoboTable!$C:$D,2,FALSE)</f>
        <v>도술꽃</v>
      </c>
      <c r="AE9" s="2">
        <v>7000000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0"/>
        <v>9.9999999999999984E+103</v>
      </c>
      <c r="D10">
        <v>8</v>
      </c>
      <c r="E10" t="str">
        <f>I10&amp;","&amp;M10&amp;","&amp;Q10&amp;","&amp;U10&amp;","&amp;Y10&amp;","&amp;AC10&amp;","&amp;AG10&amp;","&amp;AK10&amp;","&amp;AO10&amp;","&amp;AS10&amp;","&amp;AW10&amp;","&amp;BA10&amp;","&amp;BE10&amp;","&amp;BI10&amp;","&amp;BM10&amp;","&amp;BQ10</f>
        <v>2,5,46,9016,9026,9032,-1,-1,-1,-1,-1,-1,-1,-1,-1,-1</v>
      </c>
      <c r="F10" t="str">
        <f>K10&amp;","&amp;O10&amp;","&amp;S10&amp;","&amp;W10&amp;","&amp;AA10&amp;","&amp;AE10&amp;","&amp;AI10&amp;","&amp;AM10&amp;","&amp;AQ10&amp;","&amp;AU10&amp;","&amp;AY10&amp;","&amp;BC10&amp;","&amp;BG10&amp;","&amp;BK10&amp;","&amp;BO10&amp;","&amp;BS10</f>
        <v>18000000000,900000000,65000,4500,72000,7700000,0,0,0,0,0,0,0,0,0,0</v>
      </c>
      <c r="G10" t="str">
        <f>L10&amp;","&amp;P10&amp;","&amp;T10&amp;","&amp;X10&amp;","&amp;AB10&amp;","&amp;AF10&amp;","&amp;AJ10&amp;","&amp;AN10&amp;","&amp;AR10&amp;","&amp;AV10&amp;","&amp;AZ10&amp;","&amp;BD10&amp;","&amp;BH10&amp;","&amp;BL10&amp;","&amp;BP10&amp;","&amp;BT10</f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65000</v>
      </c>
      <c r="T10" s="2">
        <v>1</v>
      </c>
      <c r="U10">
        <v>9016</v>
      </c>
      <c r="V10" t="str">
        <f>VLOOKUP(U10,[1]ChoboTable!$C:$D,2,FALSE)</f>
        <v>수호환</v>
      </c>
      <c r="W10" s="2">
        <v>4500</v>
      </c>
      <c r="X10" s="2">
        <v>2</v>
      </c>
      <c r="Y10">
        <v>9026</v>
      </c>
      <c r="Z10" t="str">
        <f>VLOOKUP(Y10,[1]ChoboTable!$C:$D,2,FALSE)</f>
        <v>여우불씨</v>
      </c>
      <c r="AA10" s="2">
        <v>72000</v>
      </c>
      <c r="AB10" s="2">
        <v>2</v>
      </c>
      <c r="AC10">
        <v>9032</v>
      </c>
      <c r="AD10" t="str">
        <f>VLOOKUP(AC10,[1]ChoboTable!$C:$D,2,FALSE)</f>
        <v>도술꽃</v>
      </c>
      <c r="AE10" s="2">
        <v>7700000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0"/>
        <v>9.999999999999999E+107</v>
      </c>
      <c r="D11">
        <v>9</v>
      </c>
      <c r="E11" t="str">
        <f>I11&amp;","&amp;M11&amp;","&amp;Q11&amp;","&amp;U11&amp;","&amp;Y11&amp;","&amp;AC11&amp;","&amp;AG11&amp;","&amp;AK11&amp;","&amp;AO11&amp;","&amp;AS11&amp;","&amp;AW11&amp;","&amp;BA11&amp;","&amp;BE11&amp;","&amp;BI11&amp;","&amp;BM11&amp;","&amp;BQ11</f>
        <v>2,5,46,9016,9026,9032,9043,-1,-1,-1,-1,-1,-1,-1,-1,-1</v>
      </c>
      <c r="F11" t="str">
        <f>K11&amp;","&amp;O11&amp;","&amp;S11&amp;","&amp;W11&amp;","&amp;AA11&amp;","&amp;AE11&amp;","&amp;AI11&amp;","&amp;AM11&amp;","&amp;AQ11&amp;","&amp;AU11&amp;","&amp;AY11&amp;","&amp;BC11&amp;","&amp;BG11&amp;","&amp;BK11&amp;","&amp;BO11&amp;","&amp;BS11</f>
        <v>19000000000,1000000000,70000,4800,78000,8400000,1000000,0,0,0,0,0,0,0,0,0</v>
      </c>
      <c r="G11" t="str">
        <f>L11&amp;","&amp;P11&amp;","&amp;T11&amp;","&amp;X11&amp;","&amp;AB11&amp;","&amp;AF11&amp;","&amp;AJ11&amp;","&amp;AN11&amp;","&amp;AR11&amp;","&amp;AV11&amp;","&amp;AZ11&amp;","&amp;BD11&amp;","&amp;BH11&amp;","&amp;BL11&amp;","&amp;BP11&amp;","&amp;BT11</f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70000</v>
      </c>
      <c r="T11" s="2">
        <v>1</v>
      </c>
      <c r="U11">
        <v>9016</v>
      </c>
      <c r="V11" t="str">
        <f>VLOOKUP(U11,[1]ChoboTable!$C:$D,2,FALSE)</f>
        <v>수호환</v>
      </c>
      <c r="W11" s="2">
        <v>4800</v>
      </c>
      <c r="X11" s="2">
        <v>2</v>
      </c>
      <c r="Y11">
        <v>9026</v>
      </c>
      <c r="Z11" t="str">
        <f>VLOOKUP(Y11,[1]ChoboTable!$C:$D,2,FALSE)</f>
        <v>여우불씨</v>
      </c>
      <c r="AA11" s="2">
        <v>78000</v>
      </c>
      <c r="AB11" s="2">
        <v>2</v>
      </c>
      <c r="AC11">
        <v>9032</v>
      </c>
      <c r="AD11" t="str">
        <f>VLOOKUP(AC11,[1]ChoboTable!$C:$D,2,FALSE)</f>
        <v>도술꽃</v>
      </c>
      <c r="AE11" s="2">
        <v>8400000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0"/>
        <v>9.9999999999999993E+111</v>
      </c>
      <c r="D12">
        <v>10</v>
      </c>
      <c r="E12" t="str">
        <f>I12&amp;","&amp;M12&amp;","&amp;Q12&amp;","&amp;U12&amp;","&amp;Y12&amp;","&amp;AC12&amp;","&amp;AG12&amp;","&amp;AK12&amp;","&amp;AO12&amp;","&amp;AS12&amp;","&amp;AW12&amp;","&amp;BA12&amp;","&amp;BE12&amp;","&amp;BI12&amp;","&amp;BM12&amp;","&amp;BQ12</f>
        <v>2,5,46,9016,9026,9032,9043,-1,-1,-1,-1,-1,-1,-1,-1,-1</v>
      </c>
      <c r="F12" t="str">
        <f>K12&amp;","&amp;O12&amp;","&amp;S12&amp;","&amp;W12&amp;","&amp;AA12&amp;","&amp;AE12&amp;","&amp;AI12&amp;","&amp;AM12&amp;","&amp;AQ12&amp;","&amp;AU12&amp;","&amp;AY12&amp;","&amp;BC12&amp;","&amp;BG12&amp;","&amp;BK12&amp;","&amp;BO12&amp;","&amp;BS12</f>
        <v>20000000000,1100000000,75000,5100,84000,9100000,1100000,0,0,0,0,0,0,0,0,0</v>
      </c>
      <c r="G12" t="str">
        <f>L12&amp;","&amp;P12&amp;","&amp;T12&amp;","&amp;X12&amp;","&amp;AB12&amp;","&amp;AF12&amp;","&amp;AJ12&amp;","&amp;AN12&amp;","&amp;AR12&amp;","&amp;AV12&amp;","&amp;AZ12&amp;","&amp;BD12&amp;","&amp;BH12&amp;","&amp;BL12&amp;","&amp;BP12&amp;","&amp;BT12</f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75000</v>
      </c>
      <c r="T12" s="2">
        <v>1</v>
      </c>
      <c r="U12">
        <v>9016</v>
      </c>
      <c r="V12" t="str">
        <f>VLOOKUP(U12,[1]ChoboTable!$C:$D,2,FALSE)</f>
        <v>수호환</v>
      </c>
      <c r="W12" s="2">
        <v>5100</v>
      </c>
      <c r="X12" s="2">
        <v>2</v>
      </c>
      <c r="Y12">
        <v>9026</v>
      </c>
      <c r="Z12" t="str">
        <f>VLOOKUP(Y12,[1]ChoboTable!$C:$D,2,FALSE)</f>
        <v>여우불씨</v>
      </c>
      <c r="AA12" s="2">
        <v>84000</v>
      </c>
      <c r="AB12" s="2">
        <v>2</v>
      </c>
      <c r="AC12">
        <v>9032</v>
      </c>
      <c r="AD12" t="str">
        <f>VLOOKUP(AC12,[1]ChoboTable!$C:$D,2,FALSE)</f>
        <v>도술꽃</v>
      </c>
      <c r="AE12" s="2">
        <v>9100000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0"/>
        <v>1E+116</v>
      </c>
      <c r="D13">
        <v>11</v>
      </c>
      <c r="E13" t="str">
        <f>I13&amp;","&amp;M13&amp;","&amp;Q13&amp;","&amp;U13&amp;","&amp;Y13&amp;","&amp;AC13&amp;","&amp;AG13&amp;","&amp;AK13&amp;","&amp;AO13&amp;","&amp;AS13&amp;","&amp;AW13&amp;","&amp;BA13&amp;","&amp;BE13&amp;","&amp;BI13&amp;","&amp;BM13&amp;","&amp;BQ13</f>
        <v>2,5,46,9016,9026,9032,9043,9023,-1,-1,-1,-1,-1,-1,-1,-1</v>
      </c>
      <c r="F13" t="str">
        <f>K13&amp;","&amp;O13&amp;","&amp;S13&amp;","&amp;W13&amp;","&amp;AA13&amp;","&amp;AE13&amp;","&amp;AI13&amp;","&amp;AM13&amp;","&amp;AQ13&amp;","&amp;AU13&amp;","&amp;AY13&amp;","&amp;BC13&amp;","&amp;BG13&amp;","&amp;BK13&amp;","&amp;BO13&amp;","&amp;BS13</f>
        <v>21000000000,1200000000,80000,5400,90000,9800000,1200000,1,0,0,0,0,0,0,0,0</v>
      </c>
      <c r="G13" t="str">
        <f>L13&amp;","&amp;P13&amp;","&amp;T13&amp;","&amp;X13&amp;","&amp;AB13&amp;","&amp;AF13&amp;","&amp;AJ13&amp;","&amp;AN13&amp;","&amp;AR13&amp;","&amp;AV13&amp;","&amp;AZ13&amp;","&amp;BD13&amp;","&amp;BH13&amp;","&amp;BL13&amp;","&amp;BP13&amp;","&amp;BT13</f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80000</v>
      </c>
      <c r="T13" s="2">
        <v>1</v>
      </c>
      <c r="U13">
        <v>9016</v>
      </c>
      <c r="V13" t="str">
        <f>VLOOKUP(U13,[1]ChoboTable!$C:$D,2,FALSE)</f>
        <v>수호환</v>
      </c>
      <c r="W13" s="2">
        <v>5400</v>
      </c>
      <c r="X13" s="2">
        <v>2</v>
      </c>
      <c r="Y13">
        <v>9026</v>
      </c>
      <c r="Z13" t="str">
        <f>VLOOKUP(Y13,[1]ChoboTable!$C:$D,2,FALSE)</f>
        <v>여우불씨</v>
      </c>
      <c r="AA13" s="2">
        <v>90000</v>
      </c>
      <c r="AB13" s="2">
        <v>2</v>
      </c>
      <c r="AC13">
        <v>9032</v>
      </c>
      <c r="AD13" t="str">
        <f>VLOOKUP(AC13,[1]ChoboTable!$C:$D,2,FALSE)</f>
        <v>도술꽃</v>
      </c>
      <c r="AE13" s="2">
        <v>9800000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0"/>
        <v>9.9999999999999998E+119</v>
      </c>
      <c r="D14">
        <v>12</v>
      </c>
      <c r="E14" t="str">
        <f>I14&amp;","&amp;M14&amp;","&amp;Q14&amp;","&amp;U14&amp;","&amp;Y14&amp;","&amp;AC14&amp;","&amp;AG14&amp;","&amp;AK14&amp;","&amp;AO14&amp;","&amp;AS14&amp;","&amp;AW14&amp;","&amp;BA14&amp;","&amp;BE14&amp;","&amp;BI14&amp;","&amp;BM14&amp;","&amp;BQ14</f>
        <v>2,5,46,9016,9026,9032,9043,9023,-1,-1,-1,-1,-1,-1,-1,-1</v>
      </c>
      <c r="F14" t="str">
        <f>K14&amp;","&amp;O14&amp;","&amp;S14&amp;","&amp;W14&amp;","&amp;AA14&amp;","&amp;AE14&amp;","&amp;AI14&amp;","&amp;AM14&amp;","&amp;AQ14&amp;","&amp;AU14&amp;","&amp;AY14&amp;","&amp;BC14&amp;","&amp;BG14&amp;","&amp;BK14&amp;","&amp;BO14&amp;","&amp;BS14</f>
        <v>22000000000,1300000000,85000,5700,96000,10500000,1300000,1,0,0,0,0,0,0,0,0</v>
      </c>
      <c r="G14" t="str">
        <f>L14&amp;","&amp;P14&amp;","&amp;T14&amp;","&amp;X14&amp;","&amp;AB14&amp;","&amp;AF14&amp;","&amp;AJ14&amp;","&amp;AN14&amp;","&amp;AR14&amp;","&amp;AV14&amp;","&amp;AZ14&amp;","&amp;BD14&amp;","&amp;BH14&amp;","&amp;BL14&amp;","&amp;BP14&amp;","&amp;BT14</f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85000</v>
      </c>
      <c r="T14" s="2">
        <v>1</v>
      </c>
      <c r="U14">
        <v>9016</v>
      </c>
      <c r="V14" t="str">
        <f>VLOOKUP(U14,[1]ChoboTable!$C:$D,2,FALSE)</f>
        <v>수호환</v>
      </c>
      <c r="W14" s="2">
        <v>5700</v>
      </c>
      <c r="X14" s="2">
        <v>2</v>
      </c>
      <c r="Y14">
        <v>9026</v>
      </c>
      <c r="Z14" t="str">
        <f>VLOOKUP(Y14,[1]ChoboTable!$C:$D,2,FALSE)</f>
        <v>여우불씨</v>
      </c>
      <c r="AA14" s="2">
        <v>96000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10500000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0"/>
        <v>9.9999999999999995E+123</v>
      </c>
      <c r="D15">
        <v>13</v>
      </c>
      <c r="E15" t="str">
        <f>I15&amp;","&amp;M15&amp;","&amp;Q15&amp;","&amp;U15&amp;","&amp;Y15&amp;","&amp;AC15&amp;","&amp;AG15&amp;","&amp;AK15&amp;","&amp;AO15&amp;","&amp;AS15&amp;","&amp;AW15&amp;","&amp;BA15&amp;","&amp;BE15&amp;","&amp;BI15&amp;","&amp;BM15&amp;","&amp;BQ15</f>
        <v>2,5,46,9016,9026,9032,9043,9023,9017,-1,-1,-1,-1,-1,-1,-1</v>
      </c>
      <c r="F15" t="str">
        <f>K15&amp;","&amp;O15&amp;","&amp;S15&amp;","&amp;W15&amp;","&amp;AA15&amp;","&amp;AE15&amp;","&amp;AI15&amp;","&amp;AM15&amp;","&amp;AQ15&amp;","&amp;AU15&amp;","&amp;AY15&amp;","&amp;BC15&amp;","&amp;BG15&amp;","&amp;BK15&amp;","&amp;BO15&amp;","&amp;BS15</f>
        <v>23000000000,1400000000,90000,6000,102000,11200000,1400000,1,1,0,0,0,0,0,0,0</v>
      </c>
      <c r="G15" t="str">
        <f>L15&amp;","&amp;P15&amp;","&amp;T15&amp;","&amp;X15&amp;","&amp;AB15&amp;","&amp;AF15&amp;","&amp;AJ15&amp;","&amp;AN15&amp;","&amp;AR15&amp;","&amp;AV15&amp;","&amp;AZ15&amp;","&amp;BD15&amp;","&amp;BH15&amp;","&amp;BL15&amp;","&amp;BP15&amp;","&amp;BT15</f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90000</v>
      </c>
      <c r="T15" s="2">
        <v>1</v>
      </c>
      <c r="U15">
        <v>9016</v>
      </c>
      <c r="V15" t="str">
        <f>VLOOKUP(U15,[1]ChoboTable!$C:$D,2,FALSE)</f>
        <v>수호환</v>
      </c>
      <c r="W15" s="2">
        <v>6000</v>
      </c>
      <c r="X15" s="2">
        <v>2</v>
      </c>
      <c r="Y15">
        <v>9026</v>
      </c>
      <c r="Z15" t="str">
        <f>VLOOKUP(Y15,[1]ChoboTable!$C:$D,2,FALSE)</f>
        <v>여우불씨</v>
      </c>
      <c r="AA15" s="2">
        <v>102000</v>
      </c>
      <c r="AB15" s="2">
        <v>2</v>
      </c>
      <c r="AC15">
        <v>9032</v>
      </c>
      <c r="AD15" t="str">
        <f>VLOOKUP(AC15,[1]ChoboTable!$C:$D,2,FALSE)</f>
        <v>도술꽃</v>
      </c>
      <c r="AE15" s="2">
        <v>11200000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0"/>
        <v>9.9999999999999988E+127</v>
      </c>
      <c r="D16">
        <v>14</v>
      </c>
      <c r="E16" t="str">
        <f>I16&amp;","&amp;M16&amp;","&amp;Q16&amp;","&amp;U16&amp;","&amp;Y16&amp;","&amp;AC16&amp;","&amp;AG16&amp;","&amp;AK16&amp;","&amp;AO16&amp;","&amp;AS16&amp;","&amp;AW16&amp;","&amp;BA16&amp;","&amp;BE16&amp;","&amp;BI16&amp;","&amp;BM16&amp;","&amp;BQ16</f>
        <v>2,5,46,9016,9026,9032,9043,9023,9017,-1,-1,-1,-1,-1,-1,-1</v>
      </c>
      <c r="F16" t="str">
        <f>K16&amp;","&amp;O16&amp;","&amp;S16&amp;","&amp;W16&amp;","&amp;AA16&amp;","&amp;AE16&amp;","&amp;AI16&amp;","&amp;AM16&amp;","&amp;AQ16&amp;","&amp;AU16&amp;","&amp;AY16&amp;","&amp;BC16&amp;","&amp;BG16&amp;","&amp;BK16&amp;","&amp;BO16&amp;","&amp;BS16</f>
        <v>24000000000,1500000000,95000,6300,108000,11900000,1500000,1,1,0,0,0,0,0,0,0</v>
      </c>
      <c r="G16" t="str">
        <f>L16&amp;","&amp;P16&amp;","&amp;T16&amp;","&amp;X16&amp;","&amp;AB16&amp;","&amp;AF16&amp;","&amp;AJ16&amp;","&amp;AN16&amp;","&amp;AR16&amp;","&amp;AV16&amp;","&amp;AZ16&amp;","&amp;BD16&amp;","&amp;BH16&amp;","&amp;BL16&amp;","&amp;BP16&amp;","&amp;BT16</f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95000</v>
      </c>
      <c r="T16" s="2">
        <v>1</v>
      </c>
      <c r="U16">
        <v>9016</v>
      </c>
      <c r="V16" t="str">
        <f>VLOOKUP(U16,[1]ChoboTable!$C:$D,2,FALSE)</f>
        <v>수호환</v>
      </c>
      <c r="W16" s="2">
        <v>6300</v>
      </c>
      <c r="X16" s="2">
        <v>2</v>
      </c>
      <c r="Y16">
        <v>9026</v>
      </c>
      <c r="Z16" t="str">
        <f>VLOOKUP(Y16,[1]ChoboTable!$C:$D,2,FALSE)</f>
        <v>여우불씨</v>
      </c>
      <c r="AA16" s="2">
        <v>108000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11900000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0"/>
        <v>9.9999999999999983E+131</v>
      </c>
      <c r="D17">
        <v>15</v>
      </c>
      <c r="E17" t="str">
        <f>I17&amp;","&amp;M17&amp;","&amp;Q17&amp;","&amp;U17&amp;","&amp;Y17&amp;","&amp;AC17&amp;","&amp;AG17&amp;","&amp;AK17&amp;","&amp;AO17&amp;","&amp;AS17&amp;","&amp;AW17&amp;","&amp;BA17&amp;","&amp;BE17&amp;","&amp;BI17&amp;","&amp;BM17&amp;","&amp;BQ17</f>
        <v>2,5,46,9016,9026,9032,9043,9023,9017,9027,-1,-1,-1,-1,-1,-1</v>
      </c>
      <c r="F17" t="str">
        <f>K17&amp;","&amp;O17&amp;","&amp;S17&amp;","&amp;W17&amp;","&amp;AA17&amp;","&amp;AE17&amp;","&amp;AI17&amp;","&amp;AM17&amp;","&amp;AQ17&amp;","&amp;AU17&amp;","&amp;AY17&amp;","&amp;BC17&amp;","&amp;BG17&amp;","&amp;BK17&amp;","&amp;BO17&amp;","&amp;BS17</f>
        <v>25000000000,1600000000,100000,6600,114000,12600000,1600000,1,1,1,0,0,0,0,0,0</v>
      </c>
      <c r="G17" t="str">
        <f>L17&amp;","&amp;P17&amp;","&amp;T17&amp;","&amp;X17&amp;","&amp;AB17&amp;","&amp;AF17&amp;","&amp;AJ17&amp;","&amp;AN17&amp;","&amp;AR17&amp;","&amp;AV17&amp;","&amp;AZ17&amp;","&amp;BD17&amp;","&amp;BH17&amp;","&amp;BL17&amp;","&amp;BP17&amp;","&amp;BT17</f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100000</v>
      </c>
      <c r="T17" s="2">
        <v>1</v>
      </c>
      <c r="U17">
        <v>9016</v>
      </c>
      <c r="V17" t="str">
        <f>VLOOKUP(U17,[1]ChoboTable!$C:$D,2,FALSE)</f>
        <v>수호환</v>
      </c>
      <c r="W17" s="2">
        <v>6600</v>
      </c>
      <c r="X17" s="2">
        <v>2</v>
      </c>
      <c r="Y17">
        <v>9026</v>
      </c>
      <c r="Z17" t="str">
        <f>VLOOKUP(Y17,[1]ChoboTable!$C:$D,2,FALSE)</f>
        <v>여우불씨</v>
      </c>
      <c r="AA17" s="2">
        <v>114000</v>
      </c>
      <c r="AB17" s="2">
        <v>2</v>
      </c>
      <c r="AC17">
        <v>9032</v>
      </c>
      <c r="AD17" t="str">
        <f>VLOOKUP(AC17,[1]ChoboTable!$C:$D,2,FALSE)</f>
        <v>도술꽃</v>
      </c>
      <c r="AE17" s="2">
        <v>12600000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0"/>
        <v>9.999999999999998E+135</v>
      </c>
      <c r="D18">
        <v>16</v>
      </c>
      <c r="E18" t="str">
        <f>I18&amp;","&amp;M18&amp;","&amp;Q18&amp;","&amp;U18&amp;","&amp;Y18&amp;","&amp;AC18&amp;","&amp;AG18&amp;","&amp;AK18&amp;","&amp;AO18&amp;","&amp;AS18&amp;","&amp;AW18&amp;","&amp;BA18&amp;","&amp;BE18&amp;","&amp;BI18&amp;","&amp;BM18&amp;","&amp;BQ18</f>
        <v>2,5,46,9016,9026,9032,9043,9023,9017,9027,-1,-1,-1,-1,-1,-1</v>
      </c>
      <c r="F18" t="str">
        <f>K18&amp;","&amp;O18&amp;","&amp;S18&amp;","&amp;W18&amp;","&amp;AA18&amp;","&amp;AE18&amp;","&amp;AI18&amp;","&amp;AM18&amp;","&amp;AQ18&amp;","&amp;AU18&amp;","&amp;AY18&amp;","&amp;BC18&amp;","&amp;BG18&amp;","&amp;BK18&amp;","&amp;BO18&amp;","&amp;BS18</f>
        <v>26000000000,1700000000,110000,6900,120000,13300000,1700000,1,1,1,0,0,0,0,0,0</v>
      </c>
      <c r="G18" t="str">
        <f>L18&amp;","&amp;P18&amp;","&amp;T18&amp;","&amp;X18&amp;","&amp;AB18&amp;","&amp;AF18&amp;","&amp;AJ18&amp;","&amp;AN18&amp;","&amp;AR18&amp;","&amp;AV18&amp;","&amp;AZ18&amp;","&amp;BD18&amp;","&amp;BH18&amp;","&amp;BL18&amp;","&amp;BP18&amp;","&amp;BT18</f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110000</v>
      </c>
      <c r="T18" s="2">
        <v>1</v>
      </c>
      <c r="U18">
        <v>9016</v>
      </c>
      <c r="V18" t="str">
        <f>VLOOKUP(U18,[1]ChoboTable!$C:$D,2,FALSE)</f>
        <v>수호환</v>
      </c>
      <c r="W18" s="2">
        <v>6900</v>
      </c>
      <c r="X18" s="2">
        <v>2</v>
      </c>
      <c r="Y18">
        <v>9026</v>
      </c>
      <c r="Z18" t="str">
        <f>VLOOKUP(Y18,[1]ChoboTable!$C:$D,2,FALSE)</f>
        <v>여우불씨</v>
      </c>
      <c r="AA18" s="2">
        <v>120000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13300000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0"/>
        <v>9.9999999999999985E+139</v>
      </c>
      <c r="D19">
        <v>17</v>
      </c>
      <c r="E19" t="str">
        <f>I19&amp;","&amp;M19&amp;","&amp;Q19&amp;","&amp;U19&amp;","&amp;Y19&amp;","&amp;AC19&amp;","&amp;AG19&amp;","&amp;AK19&amp;","&amp;AO19&amp;","&amp;AS19&amp;","&amp;AW19&amp;","&amp;BA19&amp;","&amp;BE19&amp;","&amp;BI19&amp;","&amp;BM19&amp;","&amp;BQ19</f>
        <v>2,5,46,9016,9026,9032,9043,9023,9017,9027,9033,-1,-1,-1,-1,-1</v>
      </c>
      <c r="F19" t="str">
        <f>K19&amp;","&amp;O19&amp;","&amp;S19&amp;","&amp;W19&amp;","&amp;AA19&amp;","&amp;AE19&amp;","&amp;AI19&amp;","&amp;AM19&amp;","&amp;AQ19&amp;","&amp;AU19&amp;","&amp;AY19&amp;","&amp;BC19&amp;","&amp;BG19&amp;","&amp;BK19&amp;","&amp;BO19&amp;","&amp;BS19</f>
        <v>27000000000,1800000000,120000,7200,126000,14000000,1800000,1,1,1,1,0,0,0,0,0</v>
      </c>
      <c r="G19" t="str">
        <f>L19&amp;","&amp;P19&amp;","&amp;T19&amp;","&amp;X19&amp;","&amp;AB19&amp;","&amp;AF19&amp;","&amp;AJ19&amp;","&amp;AN19&amp;","&amp;AR19&amp;","&amp;AV19&amp;","&amp;AZ19&amp;","&amp;BD19&amp;","&amp;BH19&amp;","&amp;BL19&amp;","&amp;BP19&amp;","&amp;BT19</f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120000</v>
      </c>
      <c r="T19" s="2">
        <v>1</v>
      </c>
      <c r="U19">
        <v>9016</v>
      </c>
      <c r="V19" t="str">
        <f>VLOOKUP(U19,[1]ChoboTable!$C:$D,2,FALSE)</f>
        <v>수호환</v>
      </c>
      <c r="W19" s="2">
        <v>7200</v>
      </c>
      <c r="X19" s="2">
        <v>2</v>
      </c>
      <c r="Y19">
        <v>9026</v>
      </c>
      <c r="Z19" t="str">
        <f>VLOOKUP(Y19,[1]ChoboTable!$C:$D,2,FALSE)</f>
        <v>여우불씨</v>
      </c>
      <c r="AA19" s="2">
        <v>126000</v>
      </c>
      <c r="AB19" s="2">
        <v>2</v>
      </c>
      <c r="AC19">
        <v>9032</v>
      </c>
      <c r="AD19" t="str">
        <f>VLOOKUP(AC19,[1]ChoboTable!$C:$D,2,FALSE)</f>
        <v>도술꽃</v>
      </c>
      <c r="AE19" s="2">
        <v>14000000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0"/>
        <v>9.9999999999999985E+143</v>
      </c>
      <c r="D20">
        <v>18</v>
      </c>
      <c r="E20" t="str">
        <f>I20&amp;","&amp;M20&amp;","&amp;Q20&amp;","&amp;U20&amp;","&amp;Y20&amp;","&amp;AC20&amp;","&amp;AG20&amp;","&amp;AK20&amp;","&amp;AO20&amp;","&amp;AS20&amp;","&amp;AW20&amp;","&amp;BA20&amp;","&amp;BE20&amp;","&amp;BI20&amp;","&amp;BM20&amp;","&amp;BQ20</f>
        <v>2,5,46,9016,9026,9032,9043,9023,9017,9027,9033,-1,-1,-1,-1,-1</v>
      </c>
      <c r="F20" t="str">
        <f>K20&amp;","&amp;O20&amp;","&amp;S20&amp;","&amp;W20&amp;","&amp;AA20&amp;","&amp;AE20&amp;","&amp;AI20&amp;","&amp;AM20&amp;","&amp;AQ20&amp;","&amp;AU20&amp;","&amp;AY20&amp;","&amp;BC20&amp;","&amp;BG20&amp;","&amp;BK20&amp;","&amp;BO20&amp;","&amp;BS20</f>
        <v>28000000000,1900000000,130000,7500,132000,14700000,1900000,1,1,1,1,0,0,0,0,0</v>
      </c>
      <c r="G20" t="str">
        <f>L20&amp;","&amp;P20&amp;","&amp;T20&amp;","&amp;X20&amp;","&amp;AB20&amp;","&amp;AF20&amp;","&amp;AJ20&amp;","&amp;AN20&amp;","&amp;AR20&amp;","&amp;AV20&amp;","&amp;AZ20&amp;","&amp;BD20&amp;","&amp;BH20&amp;","&amp;BL20&amp;","&amp;BP20&amp;","&amp;BT20</f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130000</v>
      </c>
      <c r="T20" s="2">
        <v>1</v>
      </c>
      <c r="U20">
        <v>9016</v>
      </c>
      <c r="V20" t="str">
        <f>VLOOKUP(U20,[1]ChoboTable!$C:$D,2,FALSE)</f>
        <v>수호환</v>
      </c>
      <c r="W20" s="2">
        <v>7500</v>
      </c>
      <c r="X20" s="2">
        <v>2</v>
      </c>
      <c r="Y20">
        <v>9026</v>
      </c>
      <c r="Z20" t="str">
        <f>VLOOKUP(Y20,[1]ChoboTable!$C:$D,2,FALSE)</f>
        <v>여우불씨</v>
      </c>
      <c r="AA20" s="2">
        <v>132000</v>
      </c>
      <c r="AB20" s="2">
        <v>2</v>
      </c>
      <c r="AC20">
        <v>9032</v>
      </c>
      <c r="AD20" t="str">
        <f>VLOOKUP(AC20,[1]ChoboTable!$C:$D,2,FALSE)</f>
        <v>도술꽃</v>
      </c>
      <c r="AE20" s="2">
        <v>14700000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0"/>
        <v>9.9999999999999991E+147</v>
      </c>
      <c r="D21">
        <v>19</v>
      </c>
      <c r="E21" t="str">
        <f>I21&amp;","&amp;M21&amp;","&amp;Q21&amp;","&amp;U21&amp;","&amp;Y21&amp;","&amp;AC21&amp;","&amp;AG21&amp;","&amp;AK21&amp;","&amp;AO21&amp;","&amp;AS21&amp;","&amp;AW21&amp;","&amp;BA21&amp;","&amp;BE21&amp;","&amp;BI21&amp;","&amp;BM21&amp;","&amp;BQ21</f>
        <v>2,5,46,9016,9026,9032,9043,9023,9017,9027,9033,9044,-1,-1,-1,-1</v>
      </c>
      <c r="F21" t="str">
        <f>K21&amp;","&amp;O21&amp;","&amp;S21&amp;","&amp;W21&amp;","&amp;AA21&amp;","&amp;AE21&amp;","&amp;AI21&amp;","&amp;AM21&amp;","&amp;AQ21&amp;","&amp;AU21&amp;","&amp;AY21&amp;","&amp;BC21&amp;","&amp;BG21&amp;","&amp;BK21&amp;","&amp;BO21&amp;","&amp;BS21</f>
        <v>29000000000,2000000000,140000,7800,138000,15400000,2000000,1,1,1,1,1,0,0,0,0</v>
      </c>
      <c r="G21" t="str">
        <f>L21&amp;","&amp;P21&amp;","&amp;T21&amp;","&amp;X21&amp;","&amp;AB21&amp;","&amp;AF21&amp;","&amp;AJ21&amp;","&amp;AN21&amp;","&amp;AR21&amp;","&amp;AV21&amp;","&amp;AZ21&amp;","&amp;BD21&amp;","&amp;BH21&amp;","&amp;BL21&amp;","&amp;BP21&amp;","&amp;BT21</f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140000</v>
      </c>
      <c r="T21" s="2">
        <v>1</v>
      </c>
      <c r="U21">
        <v>9016</v>
      </c>
      <c r="V21" t="str">
        <f>VLOOKUP(U21,[1]ChoboTable!$C:$D,2,FALSE)</f>
        <v>수호환</v>
      </c>
      <c r="W21" s="2">
        <v>7800</v>
      </c>
      <c r="X21" s="2">
        <v>2</v>
      </c>
      <c r="Y21">
        <v>9026</v>
      </c>
      <c r="Z21" t="str">
        <f>VLOOKUP(Y21,[1]ChoboTable!$C:$D,2,FALSE)</f>
        <v>여우불씨</v>
      </c>
      <c r="AA21" s="2">
        <v>138000</v>
      </c>
      <c r="AB21" s="2">
        <v>2</v>
      </c>
      <c r="AC21">
        <v>9032</v>
      </c>
      <c r="AD21" t="str">
        <f>VLOOKUP(AC21,[1]ChoboTable!$C:$D,2,FALSE)</f>
        <v>도술꽃</v>
      </c>
      <c r="AE21" s="2">
        <v>15400000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0"/>
        <v>9.9999999999999993E+151</v>
      </c>
      <c r="D22">
        <v>20</v>
      </c>
      <c r="E22" t="str">
        <f>I22&amp;","&amp;M22&amp;","&amp;Q22&amp;","&amp;U22&amp;","&amp;Y22&amp;","&amp;AC22&amp;","&amp;AG22&amp;","&amp;AK22&amp;","&amp;AO22&amp;","&amp;AS22&amp;","&amp;AW22&amp;","&amp;BA22&amp;","&amp;BE22&amp;","&amp;BI22&amp;","&amp;BM22&amp;","&amp;BQ22</f>
        <v>2,5,46,9016,9026,9032,9043,9023,9017,9027,9033,9044,-1,-1,-1,-1</v>
      </c>
      <c r="F22" t="str">
        <f>K22&amp;","&amp;O22&amp;","&amp;S22&amp;","&amp;W22&amp;","&amp;AA22&amp;","&amp;AE22&amp;","&amp;AI22&amp;","&amp;AM22&amp;","&amp;AQ22&amp;","&amp;AU22&amp;","&amp;AY22&amp;","&amp;BC22&amp;","&amp;BG22&amp;","&amp;BK22&amp;","&amp;BO22&amp;","&amp;BS22</f>
        <v>30000000000,2100000000,150000,8100,144000,16100000,2100000,1,1,1,1,1,0,0,0,0</v>
      </c>
      <c r="G22" t="str">
        <f>L22&amp;","&amp;P22&amp;","&amp;T22&amp;","&amp;X22&amp;","&amp;AB22&amp;","&amp;AF22&amp;","&amp;AJ22&amp;","&amp;AN22&amp;","&amp;AR22&amp;","&amp;AV22&amp;","&amp;AZ22&amp;","&amp;BD22&amp;","&amp;BH22&amp;","&amp;BL22&amp;","&amp;BP22&amp;","&amp;BT22</f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150000</v>
      </c>
      <c r="T22" s="2">
        <v>1</v>
      </c>
      <c r="U22">
        <v>9016</v>
      </c>
      <c r="V22" t="str">
        <f>VLOOKUP(U22,[1]ChoboTable!$C:$D,2,FALSE)</f>
        <v>수호환</v>
      </c>
      <c r="W22" s="2">
        <v>8100</v>
      </c>
      <c r="X22" s="2">
        <v>2</v>
      </c>
      <c r="Y22">
        <v>9026</v>
      </c>
      <c r="Z22" t="str">
        <f>VLOOKUP(Y22,[1]ChoboTable!$C:$D,2,FALSE)</f>
        <v>여우불씨</v>
      </c>
      <c r="AA22" s="2">
        <v>144000</v>
      </c>
      <c r="AB22" s="2">
        <v>2</v>
      </c>
      <c r="AC22">
        <v>9032</v>
      </c>
      <c r="AD22" t="str">
        <f>VLOOKUP(AC22,[1]ChoboTable!$C:$D,2,FALSE)</f>
        <v>도술꽃</v>
      </c>
      <c r="AE22" s="2">
        <v>16100000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0"/>
        <v>9.9999999999999998E+155</v>
      </c>
      <c r="D23">
        <v>21</v>
      </c>
      <c r="E23" t="str">
        <f>I23&amp;","&amp;M23&amp;","&amp;Q23&amp;","&amp;U23&amp;","&amp;Y23&amp;","&amp;AC23&amp;","&amp;AG23&amp;","&amp;AK23&amp;","&amp;AO23&amp;","&amp;AS23&amp;","&amp;AW23&amp;","&amp;BA23&amp;","&amp;BE23&amp;","&amp;BI23&amp;","&amp;BM23&amp;","&amp;BQ23</f>
        <v>2,5,46,9016,9026,9032,9043,9023,9017,9027,9033,9044,9050,-1,-1,-1</v>
      </c>
      <c r="F23" t="str">
        <f>K23&amp;","&amp;O23&amp;","&amp;S23&amp;","&amp;W23&amp;","&amp;AA23&amp;","&amp;AE23&amp;","&amp;AI23&amp;","&amp;AM23&amp;","&amp;AQ23&amp;","&amp;AU23&amp;","&amp;AY23&amp;","&amp;BC23&amp;","&amp;BG23&amp;","&amp;BK23&amp;","&amp;BO23&amp;","&amp;BS23</f>
        <v>31000000000,2200000000,160000,8400,150000,16800000,2200000,2,1,1,1,1,1,0,0,0</v>
      </c>
      <c r="G23" t="str">
        <f>L23&amp;","&amp;P23&amp;","&amp;T23&amp;","&amp;X23&amp;","&amp;AB23&amp;","&amp;AF23&amp;","&amp;AJ23&amp;","&amp;AN23&amp;","&amp;AR23&amp;","&amp;AV23&amp;","&amp;AZ23&amp;","&amp;BD23&amp;","&amp;BH23&amp;","&amp;BL23&amp;","&amp;BP23&amp;","&amp;BT23</f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160000</v>
      </c>
      <c r="T23" s="2">
        <v>1</v>
      </c>
      <c r="U23">
        <v>9016</v>
      </c>
      <c r="V23" t="str">
        <f>VLOOKUP(U23,[1]ChoboTable!$C:$D,2,FALSE)</f>
        <v>수호환</v>
      </c>
      <c r="W23" s="2">
        <v>8400</v>
      </c>
      <c r="X23" s="2">
        <v>2</v>
      </c>
      <c r="Y23">
        <v>9026</v>
      </c>
      <c r="Z23" t="str">
        <f>VLOOKUP(Y23,[1]ChoboTable!$C:$D,2,FALSE)</f>
        <v>여우불씨</v>
      </c>
      <c r="AA23" s="2">
        <v>150000</v>
      </c>
      <c r="AB23" s="2">
        <v>2</v>
      </c>
      <c r="AC23">
        <v>9032</v>
      </c>
      <c r="AD23" t="str">
        <f>VLOOKUP(AC23,[1]ChoboTable!$C:$D,2,FALSE)</f>
        <v>도술꽃</v>
      </c>
      <c r="AE23" s="2">
        <v>16800000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0"/>
        <v>1E+160</v>
      </c>
      <c r="D24">
        <v>22</v>
      </c>
      <c r="E24" t="str">
        <f>I24&amp;","&amp;M24&amp;","&amp;Q24&amp;","&amp;U24&amp;","&amp;Y24&amp;","&amp;AC24&amp;","&amp;AG24&amp;","&amp;AK24&amp;","&amp;AO24&amp;","&amp;AS24&amp;","&amp;AW24&amp;","&amp;BA24&amp;","&amp;BE24&amp;","&amp;BI24&amp;","&amp;BM24&amp;","&amp;BQ24</f>
        <v>2,5,46,9016,9026,9032,9043,9023,9017,9027,9033,9044,9050,-1,-1,-1</v>
      </c>
      <c r="F24" t="str">
        <f>K24&amp;","&amp;O24&amp;","&amp;S24&amp;","&amp;W24&amp;","&amp;AA24&amp;","&amp;AE24&amp;","&amp;AI24&amp;","&amp;AM24&amp;","&amp;AQ24&amp;","&amp;AU24&amp;","&amp;AY24&amp;","&amp;BC24&amp;","&amp;BG24&amp;","&amp;BK24&amp;","&amp;BO24&amp;","&amp;BS24</f>
        <v>32000000000,2300000000,170000,8700,156000,17500000,2300000,2,1,1,1,1,1,0,0,0</v>
      </c>
      <c r="G24" t="str">
        <f>L24&amp;","&amp;P24&amp;","&amp;T24&amp;","&amp;X24&amp;","&amp;AB24&amp;","&amp;AF24&amp;","&amp;AJ24&amp;","&amp;AN24&amp;","&amp;AR24&amp;","&amp;AV24&amp;","&amp;AZ24&amp;","&amp;BD24&amp;","&amp;BH24&amp;","&amp;BL24&amp;","&amp;BP24&amp;","&amp;BT24</f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170000</v>
      </c>
      <c r="T24" s="2">
        <v>1</v>
      </c>
      <c r="U24">
        <v>9016</v>
      </c>
      <c r="V24" t="str">
        <f>VLOOKUP(U24,[1]ChoboTable!$C:$D,2,FALSE)</f>
        <v>수호환</v>
      </c>
      <c r="W24" s="2">
        <v>8700</v>
      </c>
      <c r="X24" s="2">
        <v>2</v>
      </c>
      <c r="Y24">
        <v>9026</v>
      </c>
      <c r="Z24" t="str">
        <f>VLOOKUP(Y24,[1]ChoboTable!$C:$D,2,FALSE)</f>
        <v>여우불씨</v>
      </c>
      <c r="AA24" s="2">
        <v>156000</v>
      </c>
      <c r="AB24" s="2">
        <v>2</v>
      </c>
      <c r="AC24">
        <v>9032</v>
      </c>
      <c r="AD24" t="str">
        <f>VLOOKUP(AC24,[1]ChoboTable!$C:$D,2,FALSE)</f>
        <v>도술꽃</v>
      </c>
      <c r="AE24" s="2">
        <v>17500000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1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0"/>
        <v>1E+164</v>
      </c>
      <c r="D25">
        <v>23</v>
      </c>
      <c r="E25" t="str">
        <f>I25&amp;","&amp;M25&amp;","&amp;Q25&amp;","&amp;U25&amp;","&amp;Y25&amp;","&amp;AC25&amp;","&amp;AG25&amp;","&amp;AK25&amp;","&amp;AO25&amp;","&amp;AS25&amp;","&amp;AW25&amp;","&amp;BA25&amp;","&amp;BE25&amp;","&amp;BI25&amp;","&amp;BM25&amp;","&amp;BQ25</f>
        <v>2,5,46,9016,9026,9032,9043,9023,9017,9027,9033,9044,9050,9053,-1,-1</v>
      </c>
      <c r="F25" t="str">
        <f>K25&amp;","&amp;O25&amp;","&amp;S25&amp;","&amp;W25&amp;","&amp;AA25&amp;","&amp;AE25&amp;","&amp;AI25&amp;","&amp;AM25&amp;","&amp;AQ25&amp;","&amp;AU25&amp;","&amp;AY25&amp;","&amp;BC25&amp;","&amp;BG25&amp;","&amp;BK25&amp;","&amp;BO25&amp;","&amp;BS25</f>
        <v>33000000000,2400000000,180000,9000,162000,18200000,2400000,2,2,1,1,1,1,1,0,0</v>
      </c>
      <c r="G25" t="str">
        <f>L25&amp;","&amp;P25&amp;","&amp;T25&amp;","&amp;X25&amp;","&amp;AB25&amp;","&amp;AF25&amp;","&amp;AJ25&amp;","&amp;AN25&amp;","&amp;AR25&amp;","&amp;AV25&amp;","&amp;AZ25&amp;","&amp;BD25&amp;","&amp;BH25&amp;","&amp;BL25&amp;","&amp;BP25&amp;","&amp;BT25</f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180000</v>
      </c>
      <c r="T25" s="2">
        <v>1</v>
      </c>
      <c r="U25">
        <v>9016</v>
      </c>
      <c r="V25" t="str">
        <f>VLOOKUP(U25,[1]ChoboTable!$C:$D,2,FALSE)</f>
        <v>수호환</v>
      </c>
      <c r="W25" s="2">
        <v>9000</v>
      </c>
      <c r="X25" s="2">
        <v>2</v>
      </c>
      <c r="Y25">
        <v>9026</v>
      </c>
      <c r="Z25" t="str">
        <f>VLOOKUP(Y25,[1]ChoboTable!$C:$D,2,FALSE)</f>
        <v>여우불씨</v>
      </c>
      <c r="AA25" s="2">
        <v>162000</v>
      </c>
      <c r="AB25" s="2">
        <v>2</v>
      </c>
      <c r="AC25">
        <v>9032</v>
      </c>
      <c r="AD25" t="str">
        <f>VLOOKUP(AC25,[1]ChoboTable!$C:$D,2,FALSE)</f>
        <v>도술꽃</v>
      </c>
      <c r="AE25" s="2">
        <v>18200000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1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0"/>
        <v>9.9999999999999993E+167</v>
      </c>
      <c r="D26">
        <v>24</v>
      </c>
      <c r="E26" t="str">
        <f>I26&amp;","&amp;M26&amp;","&amp;Q26&amp;","&amp;U26&amp;","&amp;Y26&amp;","&amp;AC26&amp;","&amp;AG26&amp;","&amp;AK26&amp;","&amp;AO26&amp;","&amp;AS26&amp;","&amp;AW26&amp;","&amp;BA26&amp;","&amp;BE26&amp;","&amp;BI26&amp;","&amp;BM26&amp;","&amp;BQ26</f>
        <v>2,5,46,9016,9026,9032,9043,9023,9017,9027,9033,9044,9050,9053,-1,-1</v>
      </c>
      <c r="F26" t="str">
        <f>K26&amp;","&amp;O26&amp;","&amp;S26&amp;","&amp;W26&amp;","&amp;AA26&amp;","&amp;AE26&amp;","&amp;AI26&amp;","&amp;AM26&amp;","&amp;AQ26&amp;","&amp;AU26&amp;","&amp;AY26&amp;","&amp;BC26&amp;","&amp;BG26&amp;","&amp;BK26&amp;","&amp;BO26&amp;","&amp;BS26</f>
        <v>34000000000,2500000000,190000,9300,168000,18900000,2500000,2,2,1,1,1,1,1,0,0</v>
      </c>
      <c r="G26" t="str">
        <f>L26&amp;","&amp;P26&amp;","&amp;T26&amp;","&amp;X26&amp;","&amp;AB26&amp;","&amp;AF26&amp;","&amp;AJ26&amp;","&amp;AN26&amp;","&amp;AR26&amp;","&amp;AV26&amp;","&amp;AZ26&amp;","&amp;BD26&amp;","&amp;BH26&amp;","&amp;BL26&amp;","&amp;BP26&amp;","&amp;BT26</f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190000</v>
      </c>
      <c r="T26" s="2">
        <v>1</v>
      </c>
      <c r="U26">
        <v>9016</v>
      </c>
      <c r="V26" t="str">
        <f>VLOOKUP(U26,[1]ChoboTable!$C:$D,2,FALSE)</f>
        <v>수호환</v>
      </c>
      <c r="W26" s="2">
        <v>9300</v>
      </c>
      <c r="X26" s="2">
        <v>2</v>
      </c>
      <c r="Y26">
        <v>9026</v>
      </c>
      <c r="Z26" t="str">
        <f>VLOOKUP(Y26,[1]ChoboTable!$C:$D,2,FALSE)</f>
        <v>여우불씨</v>
      </c>
      <c r="AA26" s="2">
        <v>168000</v>
      </c>
      <c r="AB26" s="2">
        <v>2</v>
      </c>
      <c r="AC26">
        <v>9032</v>
      </c>
      <c r="AD26" t="str">
        <f>VLOOKUP(AC26,[1]ChoboTable!$C:$D,2,FALSE)</f>
        <v>도술꽃</v>
      </c>
      <c r="AE26" s="2">
        <v>18900000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1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2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0"/>
        <v>9.9999999999999991E+171</v>
      </c>
      <c r="D27">
        <v>25</v>
      </c>
      <c r="E27" t="str">
        <f>I27&amp;","&amp;M27&amp;","&amp;Q27&amp;","&amp;U27&amp;","&amp;Y27&amp;","&amp;AC27&amp;","&amp;AG27&amp;","&amp;AK27&amp;","&amp;AO27&amp;","&amp;AS27&amp;","&amp;AW27&amp;","&amp;BA27&amp;","&amp;BE27&amp;","&amp;BI27&amp;","&amp;BM27&amp;","&amp;BQ27</f>
        <v>2,5,46,9016,9026,9032,9043,9023,9017,9027,9033,9044,9050,9053,9055,-1</v>
      </c>
      <c r="F27" t="str">
        <f>K27&amp;","&amp;O27&amp;","&amp;S27&amp;","&amp;W27&amp;","&amp;AA27&amp;","&amp;AE27&amp;","&amp;AI27&amp;","&amp;AM27&amp;","&amp;AQ27&amp;","&amp;AU27&amp;","&amp;AY27&amp;","&amp;BC27&amp;","&amp;BG27&amp;","&amp;BK27&amp;","&amp;BO27&amp;","&amp;BS27</f>
        <v>35000000000,2600000000,200000,9600,174000,19600000,2600000,2,2,2,1,1,1,1,1,0</v>
      </c>
      <c r="G27" t="str">
        <f>L27&amp;","&amp;P27&amp;","&amp;T27&amp;","&amp;X27&amp;","&amp;AB27&amp;","&amp;AF27&amp;","&amp;AJ27&amp;","&amp;AN27&amp;","&amp;AR27&amp;","&amp;AV27&amp;","&amp;AZ27&amp;","&amp;BD27&amp;","&amp;BH27&amp;","&amp;BL27&amp;","&amp;BP27&amp;","&amp;BT27</f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200000</v>
      </c>
      <c r="T27" s="2">
        <v>1</v>
      </c>
      <c r="U27">
        <v>9016</v>
      </c>
      <c r="V27" t="str">
        <f>VLOOKUP(U27,[1]ChoboTable!$C:$D,2,FALSE)</f>
        <v>수호환</v>
      </c>
      <c r="W27" s="2">
        <v>9600</v>
      </c>
      <c r="X27" s="2">
        <v>2</v>
      </c>
      <c r="Y27">
        <v>9026</v>
      </c>
      <c r="Z27" t="str">
        <f>VLOOKUP(Y27,[1]ChoboTable!$C:$D,2,FALSE)</f>
        <v>여우불씨</v>
      </c>
      <c r="AA27" s="2">
        <v>174000</v>
      </c>
      <c r="AB27" s="2">
        <v>2</v>
      </c>
      <c r="AC27">
        <v>9032</v>
      </c>
      <c r="AD27" t="str">
        <f>VLOOKUP(AC27,[1]ChoboTable!$C:$D,2,FALSE)</f>
        <v>도술꽃</v>
      </c>
      <c r="AE27" s="2">
        <v>19600000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1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2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0"/>
        <v>9.9999999999999987E+175</v>
      </c>
      <c r="D28">
        <v>26</v>
      </c>
      <c r="E28" t="str">
        <f>I28&amp;","&amp;M28&amp;","&amp;Q28&amp;","&amp;U28&amp;","&amp;Y28&amp;","&amp;AC28&amp;","&amp;AG28&amp;","&amp;AK28&amp;","&amp;AO28&amp;","&amp;AS28&amp;","&amp;AW28&amp;","&amp;BA28&amp;","&amp;BE28&amp;","&amp;BI28&amp;","&amp;BM28&amp;","&amp;BQ28</f>
        <v>2,5,46,9016,9026,9032,9043,9023,9017,9027,9033,9044,9050,9053,9055,-1</v>
      </c>
      <c r="F28" t="str">
        <f>K28&amp;","&amp;O28&amp;","&amp;S28&amp;","&amp;W28&amp;","&amp;AA28&amp;","&amp;AE28&amp;","&amp;AI28&amp;","&amp;AM28&amp;","&amp;AQ28&amp;","&amp;AU28&amp;","&amp;AY28&amp;","&amp;BC28&amp;","&amp;BG28&amp;","&amp;BK28&amp;","&amp;BO28&amp;","&amp;BS28</f>
        <v>36000000000,2700000000,250000,9900,180000,20300000,2700000,2,2,2,1,1,1,1,1,0</v>
      </c>
      <c r="G28" t="str">
        <f>L28&amp;","&amp;P28&amp;","&amp;T28&amp;","&amp;X28&amp;","&amp;AB28&amp;","&amp;AF28&amp;","&amp;AJ28&amp;","&amp;AN28&amp;","&amp;AR28&amp;","&amp;AV28&amp;","&amp;AZ28&amp;","&amp;BD28&amp;","&amp;BH28&amp;","&amp;BL28&amp;","&amp;BP28&amp;","&amp;BT28</f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250000</v>
      </c>
      <c r="T28" s="2">
        <v>1</v>
      </c>
      <c r="U28">
        <v>9016</v>
      </c>
      <c r="V28" t="str">
        <f>VLOOKUP(U28,[1]ChoboTable!$C:$D,2,FALSE)</f>
        <v>수호환</v>
      </c>
      <c r="W28" s="2">
        <v>9900</v>
      </c>
      <c r="X28" s="2">
        <v>2</v>
      </c>
      <c r="Y28">
        <v>9026</v>
      </c>
      <c r="Z28" t="str">
        <f>VLOOKUP(Y28,[1]ChoboTable!$C:$D,2,FALSE)</f>
        <v>여우불씨</v>
      </c>
      <c r="AA28" s="2">
        <v>180000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20300000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1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2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3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0"/>
        <v>9.9999999999999989E+179</v>
      </c>
      <c r="D29">
        <v>27</v>
      </c>
      <c r="E29" t="str">
        <f>I29&amp;","&amp;M29&amp;","&amp;Q29&amp;","&amp;U29&amp;","&amp;Y29&amp;","&amp;AC29&amp;","&amp;AG29&amp;","&amp;AK29&amp;","&amp;AO29&amp;","&amp;AS29&amp;","&amp;AW29&amp;","&amp;BA29&amp;","&amp;BE29&amp;","&amp;BI29&amp;","&amp;BM29&amp;","&amp;BQ29</f>
        <v>2,5,46,9016,9026,9032,9043,9023,9017,9027,9033,9044,9050,9053,9055,-1</v>
      </c>
      <c r="F29" t="str">
        <f>K29&amp;","&amp;O29&amp;","&amp;S29&amp;","&amp;W29&amp;","&amp;AA29&amp;","&amp;AE29&amp;","&amp;AI29&amp;","&amp;AM29&amp;","&amp;AQ29&amp;","&amp;AU29&amp;","&amp;AY29&amp;","&amp;BC29&amp;","&amp;BG29&amp;","&amp;BK29&amp;","&amp;BO29&amp;","&amp;BS29</f>
        <v>37000000000,2800000000,300000,10200,186000,21000000,2800000,2,2,2,2,1,1,1,1,0</v>
      </c>
      <c r="G29" t="str">
        <f>L29&amp;","&amp;P29&amp;","&amp;T29&amp;","&amp;X29&amp;","&amp;AB29&amp;","&amp;AF29&amp;","&amp;AJ29&amp;","&amp;AN29&amp;","&amp;AR29&amp;","&amp;AV29&amp;","&amp;AZ29&amp;","&amp;BD29&amp;","&amp;BH29&amp;","&amp;BL29&amp;","&amp;BP29&amp;","&amp;BT29</f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300000</v>
      </c>
      <c r="T29" s="2">
        <v>1</v>
      </c>
      <c r="U29">
        <v>9016</v>
      </c>
      <c r="V29" t="str">
        <f>VLOOKUP(U29,[1]ChoboTable!$C:$D,2,FALSE)</f>
        <v>수호환</v>
      </c>
      <c r="W29" s="2">
        <v>10200</v>
      </c>
      <c r="X29" s="2">
        <v>2</v>
      </c>
      <c r="Y29">
        <v>9026</v>
      </c>
      <c r="Z29" t="str">
        <f>VLOOKUP(Y29,[1]ChoboTable!$C:$D,2,FALSE)</f>
        <v>여우불씨</v>
      </c>
      <c r="AA29" s="2">
        <v>186000</v>
      </c>
      <c r="AB29" s="2">
        <v>2</v>
      </c>
      <c r="AC29">
        <v>9032</v>
      </c>
      <c r="AD29" t="str">
        <f>VLOOKUP(AC29,[1]ChoboTable!$C:$D,2,FALSE)</f>
        <v>도술꽃</v>
      </c>
      <c r="AE29" s="2">
        <v>21000000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1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2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3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0"/>
        <v>9.9999999999999983E+183</v>
      </c>
      <c r="D30">
        <v>28</v>
      </c>
      <c r="E30" t="str">
        <f>I30&amp;","&amp;M30&amp;","&amp;Q30&amp;","&amp;U30&amp;","&amp;Y30&amp;","&amp;AC30&amp;","&amp;AG30&amp;","&amp;AK30&amp;","&amp;AO30&amp;","&amp;AS30&amp;","&amp;AW30&amp;","&amp;BA30&amp;","&amp;BE30&amp;","&amp;BI30&amp;","&amp;BM30&amp;","&amp;BQ30</f>
        <v>2,5,46,9016,9026,9032,9043,9023,9017,9027,9033,9044,9050,9053,9055,-1</v>
      </c>
      <c r="F30" t="str">
        <f>K30&amp;","&amp;O30&amp;","&amp;S30&amp;","&amp;W30&amp;","&amp;AA30&amp;","&amp;AE30&amp;","&amp;AI30&amp;","&amp;AM30&amp;","&amp;AQ30&amp;","&amp;AU30&amp;","&amp;AY30&amp;","&amp;BC30&amp;","&amp;BG30&amp;","&amp;BK30&amp;","&amp;BO30&amp;","&amp;BS30</f>
        <v>38000000000,2900000000,350000,10500,192000,21700000,2900000,2,2,2,2,1,1,1,1,0</v>
      </c>
      <c r="G30" t="str">
        <f>L30&amp;","&amp;P30&amp;","&amp;T30&amp;","&amp;X30&amp;","&amp;AB30&amp;","&amp;AF30&amp;","&amp;AJ30&amp;","&amp;AN30&amp;","&amp;AR30&amp;","&amp;AV30&amp;","&amp;AZ30&amp;","&amp;BD30&amp;","&amp;BH30&amp;","&amp;BL30&amp;","&amp;BP30&amp;","&amp;BT30</f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350000</v>
      </c>
      <c r="T30" s="2">
        <v>1</v>
      </c>
      <c r="U30">
        <v>9016</v>
      </c>
      <c r="V30" t="str">
        <f>VLOOKUP(U30,[1]ChoboTable!$C:$D,2,FALSE)</f>
        <v>수호환</v>
      </c>
      <c r="W30" s="2">
        <v>10500</v>
      </c>
      <c r="X30" s="2">
        <v>2</v>
      </c>
      <c r="Y30">
        <v>9026</v>
      </c>
      <c r="Z30" t="str">
        <f>VLOOKUP(Y30,[1]ChoboTable!$C:$D,2,FALSE)</f>
        <v>여우불씨</v>
      </c>
      <c r="AA30" s="2">
        <v>192000</v>
      </c>
      <c r="AB30" s="2">
        <v>2</v>
      </c>
      <c r="AC30">
        <v>9032</v>
      </c>
      <c r="AD30" t="str">
        <f>VLOOKUP(AC30,[1]ChoboTable!$C:$D,2,FALSE)</f>
        <v>도술꽃</v>
      </c>
      <c r="AE30" s="2">
        <v>21700000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1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2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3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4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0"/>
        <v>9.9999999999999987E+187</v>
      </c>
      <c r="D31">
        <v>29</v>
      </c>
      <c r="E31" t="str">
        <f>I31&amp;","&amp;M31&amp;","&amp;Q31&amp;","&amp;U31&amp;","&amp;Y31&amp;","&amp;AC31&amp;","&amp;AG31&amp;","&amp;AK31&amp;","&amp;AO31&amp;","&amp;AS31&amp;","&amp;AW31&amp;","&amp;BA31&amp;","&amp;BE31&amp;","&amp;BI31&amp;","&amp;BM31&amp;","&amp;BQ31</f>
        <v>2,5,46,9016,9026,9032,9043,9023,9017,9027,9033,9044,9050,9053,9055,-1</v>
      </c>
      <c r="F31" t="str">
        <f>K31&amp;","&amp;O31&amp;","&amp;S31&amp;","&amp;W31&amp;","&amp;AA31&amp;","&amp;AE31&amp;","&amp;AI31&amp;","&amp;AM31&amp;","&amp;AQ31&amp;","&amp;AU31&amp;","&amp;AY31&amp;","&amp;BC31&amp;","&amp;BG31&amp;","&amp;BK31&amp;","&amp;BO31&amp;","&amp;BS31</f>
        <v>39000000000,3000000000,400000,10800,198000,22400000,3000000,2,2,2,2,2,1,1,1,0</v>
      </c>
      <c r="G31" t="str">
        <f>L31&amp;","&amp;P31&amp;","&amp;T31&amp;","&amp;X31&amp;","&amp;AB31&amp;","&amp;AF31&amp;","&amp;AJ31&amp;","&amp;AN31&amp;","&amp;AR31&amp;","&amp;AV31&amp;","&amp;AZ31&amp;","&amp;BD31&amp;","&amp;BH31&amp;","&amp;BL31&amp;","&amp;BP31&amp;","&amp;BT31</f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400000</v>
      </c>
      <c r="T31" s="2">
        <v>1</v>
      </c>
      <c r="U31">
        <v>9016</v>
      </c>
      <c r="V31" t="str">
        <f>VLOOKUP(U31,[1]ChoboTable!$C:$D,2,FALSE)</f>
        <v>수호환</v>
      </c>
      <c r="W31" s="2">
        <v>10800</v>
      </c>
      <c r="X31" s="2">
        <v>2</v>
      </c>
      <c r="Y31">
        <v>9026</v>
      </c>
      <c r="Z31" t="str">
        <f>VLOOKUP(Y31,[1]ChoboTable!$C:$D,2,FALSE)</f>
        <v>여우불씨</v>
      </c>
      <c r="AA31" s="2">
        <v>198000</v>
      </c>
      <c r="AB31" s="2">
        <v>2</v>
      </c>
      <c r="AC31">
        <v>9032</v>
      </c>
      <c r="AD31" t="str">
        <f>VLOOKUP(AC31,[1]ChoboTable!$C:$D,2,FALSE)</f>
        <v>도술꽃</v>
      </c>
      <c r="AE31" s="2">
        <v>22400000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1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2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3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4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0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40000000000,3100000000,450000,11100,204000,23100000,3100000,2,2,2,2,2,1,1,1,1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450000</v>
      </c>
      <c r="T32" s="2">
        <v>1</v>
      </c>
      <c r="U32">
        <v>9016</v>
      </c>
      <c r="V32" t="str">
        <f>VLOOKUP(U32,[1]ChoboTable!$C:$D,2,FALSE)</f>
        <v>수호환</v>
      </c>
      <c r="W32" s="2">
        <v>11100</v>
      </c>
      <c r="X32" s="2">
        <v>2</v>
      </c>
      <c r="Y32">
        <v>9026</v>
      </c>
      <c r="Z32" t="str">
        <f>VLOOKUP(Y32,[1]ChoboTable!$C:$D,2,FALSE)</f>
        <v>여우불씨</v>
      </c>
      <c r="AA32" s="2">
        <v>204000</v>
      </c>
      <c r="AB32" s="2">
        <v>2</v>
      </c>
      <c r="AC32">
        <v>9032</v>
      </c>
      <c r="AD32" t="str">
        <f>VLOOKUP(AC32,[1]ChoboTable!$C:$D,2,FALSE)</f>
        <v>도술꽃</v>
      </c>
      <c r="AE32" s="2">
        <v>23100000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1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2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3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4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0"/>
        <v>9.9999999999999995E+195</v>
      </c>
      <c r="D33">
        <v>31</v>
      </c>
      <c r="E33" t="str">
        <f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41000000000,3200000000,500000,11400,210000,23800000,3200000,3,2,2,2,2,1,1,1,1</v>
      </c>
      <c r="G33" t="str">
        <f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500000</v>
      </c>
      <c r="T33" s="2">
        <v>1</v>
      </c>
      <c r="U33">
        <v>9016</v>
      </c>
      <c r="V33" t="str">
        <f>VLOOKUP(U33,[1]ChoboTable!$C:$D,2,FALSE)</f>
        <v>수호환</v>
      </c>
      <c r="W33" s="2">
        <v>11400</v>
      </c>
      <c r="X33" s="2">
        <v>2</v>
      </c>
      <c r="Y33">
        <v>9026</v>
      </c>
      <c r="Z33" t="str">
        <f>VLOOKUP(Y33,[1]ChoboTable!$C:$D,2,FALSE)</f>
        <v>여우불씨</v>
      </c>
      <c r="AA33" s="2">
        <v>210000</v>
      </c>
      <c r="AB33" s="2">
        <v>2</v>
      </c>
      <c r="AC33">
        <v>9032</v>
      </c>
      <c r="AD33" t="str">
        <f>VLOOKUP(AC33,[1]ChoboTable!$C:$D,2,FALSE)</f>
        <v>도술꽃</v>
      </c>
      <c r="AE33" s="2">
        <v>23800000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1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2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3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4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0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42000000000,3300000000,550000,11700,216000,24500000,3300000,3,2,2,2,2,1,1,1,1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550000</v>
      </c>
      <c r="T34" s="2">
        <v>1</v>
      </c>
      <c r="U34">
        <v>9016</v>
      </c>
      <c r="V34" t="str">
        <f>VLOOKUP(U34,[1]ChoboTable!$C:$D,2,FALSE)</f>
        <v>수호환</v>
      </c>
      <c r="W34" s="2">
        <v>11700</v>
      </c>
      <c r="X34" s="2">
        <v>2</v>
      </c>
      <c r="Y34">
        <v>9026</v>
      </c>
      <c r="Z34" t="str">
        <f>VLOOKUP(Y34,[1]ChoboTable!$C:$D,2,FALSE)</f>
        <v>여우불씨</v>
      </c>
      <c r="AA34" s="2">
        <v>216000</v>
      </c>
      <c r="AB34" s="2">
        <v>2</v>
      </c>
      <c r="AC34">
        <v>9032</v>
      </c>
      <c r="AD34" t="str">
        <f>VLOOKUP(AC34,[1]ChoboTable!$C:$D,2,FALSE)</f>
        <v>도술꽃</v>
      </c>
      <c r="AE34" s="2">
        <v>24500000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1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2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3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4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0"/>
        <v>9.9999999999999999E+203</v>
      </c>
      <c r="D35">
        <v>33</v>
      </c>
      <c r="E35" t="str">
        <f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43000000000,3400000000,600000,12000,222000,25200000,3400000,3,3,2,2,2,1,1,1,1</v>
      </c>
      <c r="G35" t="str">
        <f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600000</v>
      </c>
      <c r="T35" s="2">
        <v>1</v>
      </c>
      <c r="U35">
        <v>9016</v>
      </c>
      <c r="V35" t="str">
        <f>VLOOKUP(U35,[1]ChoboTable!$C:$D,2,FALSE)</f>
        <v>수호환</v>
      </c>
      <c r="W35" s="2">
        <v>12000</v>
      </c>
      <c r="X35" s="2">
        <v>2</v>
      </c>
      <c r="Y35">
        <v>9026</v>
      </c>
      <c r="Z35" t="str">
        <f>VLOOKUP(Y35,[1]ChoboTable!$C:$D,2,FALSE)</f>
        <v>여우불씨</v>
      </c>
      <c r="AA35" s="2">
        <v>222000</v>
      </c>
      <c r="AB35" s="2">
        <v>2</v>
      </c>
      <c r="AC35">
        <v>9032</v>
      </c>
      <c r="AD35" t="str">
        <f>VLOOKUP(AC35,[1]ChoboTable!$C:$D,2,FALSE)</f>
        <v>도술꽃</v>
      </c>
      <c r="AE35" s="2">
        <v>25200000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1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2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3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4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5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0"/>
        <v>9.9999999999999998E+207</v>
      </c>
      <c r="D36">
        <v>34</v>
      </c>
      <c r="E36" t="str">
        <f>I36&amp;","&amp;M36&amp;","&amp;Q36&amp;","&amp;U36&amp;","&amp;Y36&amp;","&amp;AC36&amp;","&amp;AG36&amp;","&amp;AK36&amp;","&amp;AO36&amp;","&amp;AS36&amp;","&amp;AW36&amp;","&amp;BA36&amp;","&amp;BE36&amp;","&amp;BI36&amp;","&amp;BM36&amp;","&amp;BQ36</f>
        <v>2,5,46,9016,9026,9032,9043,9023,9017,9027,9033,9044,9050,9053,9055,9063</v>
      </c>
      <c r="F36" t="str">
        <f>K36&amp;","&amp;O36&amp;","&amp;S36&amp;","&amp;W36&amp;","&amp;AA36&amp;","&amp;AE36&amp;","&amp;AI36&amp;","&amp;AM36&amp;","&amp;AQ36&amp;","&amp;AU36&amp;","&amp;AY36&amp;","&amp;BC36&amp;","&amp;BG36&amp;","&amp;BK36&amp;","&amp;BO36&amp;","&amp;BS36</f>
        <v>44000000000,3500000000,650000,12300,228000,25900000,3500000,3,3,2,2,2,1,1,1,1</v>
      </c>
      <c r="G36" t="str">
        <f>L36&amp;","&amp;P36&amp;","&amp;T36&amp;","&amp;X36&amp;","&amp;AB36&amp;","&amp;AF36&amp;","&amp;AJ36&amp;","&amp;AN36&amp;","&amp;AR36&amp;","&amp;AV36&amp;","&amp;AZ36&amp;","&amp;BD36&amp;","&amp;BH36&amp;","&amp;BL36&amp;","&amp;BP36&amp;","&amp;BT36</f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650000</v>
      </c>
      <c r="T36" s="2">
        <v>1</v>
      </c>
      <c r="U36">
        <v>9016</v>
      </c>
      <c r="V36" t="str">
        <f>VLOOKUP(U36,[1]ChoboTable!$C:$D,2,FALSE)</f>
        <v>수호환</v>
      </c>
      <c r="W36" s="2">
        <v>12300</v>
      </c>
      <c r="X36" s="2">
        <v>2</v>
      </c>
      <c r="Y36">
        <v>9026</v>
      </c>
      <c r="Z36" t="str">
        <f>VLOOKUP(Y36,[1]ChoboTable!$C:$D,2,FALSE)</f>
        <v>여우불씨</v>
      </c>
      <c r="AA36" s="2">
        <v>228000</v>
      </c>
      <c r="AB36" s="2">
        <v>2</v>
      </c>
      <c r="AC36">
        <v>9032</v>
      </c>
      <c r="AD36" t="str">
        <f>VLOOKUP(AC36,[1]ChoboTable!$C:$D,2,FALSE)</f>
        <v>도술꽃</v>
      </c>
      <c r="AE36" s="2">
        <v>25900000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1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2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3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4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5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0"/>
        <v>9.9999999999999991E+211</v>
      </c>
      <c r="D37">
        <v>35</v>
      </c>
      <c r="E37" t="str">
        <f>I37&amp;","&amp;M37&amp;","&amp;Q37&amp;","&amp;U37&amp;","&amp;Y37&amp;","&amp;AC37&amp;","&amp;AG37&amp;","&amp;AK37&amp;","&amp;AO37&amp;","&amp;AS37&amp;","&amp;AW37&amp;","&amp;BA37&amp;","&amp;BE37&amp;","&amp;BI37&amp;","&amp;BM37&amp;","&amp;BQ37</f>
        <v>2,5,46,9016,9026,9032,9043,9023,9017,9027,9033,9044,9050,9053,9055,9063</v>
      </c>
      <c r="F37" t="str">
        <f>K37&amp;","&amp;O37&amp;","&amp;S37&amp;","&amp;W37&amp;","&amp;AA37&amp;","&amp;AE37&amp;","&amp;AI37&amp;","&amp;AM37&amp;","&amp;AQ37&amp;","&amp;AU37&amp;","&amp;AY37&amp;","&amp;BC37&amp;","&amp;BG37&amp;","&amp;BK37&amp;","&amp;BO37&amp;","&amp;BS37</f>
        <v>45000000000,3600000000,700000,12600,234000,26600000,3600000,3,3,3,2,2,1,1,1,1</v>
      </c>
      <c r="G37" t="str">
        <f>L37&amp;","&amp;P37&amp;","&amp;T37&amp;","&amp;X37&amp;","&amp;AB37&amp;","&amp;AF37&amp;","&amp;AJ37&amp;","&amp;AN37&amp;","&amp;AR37&amp;","&amp;AV37&amp;","&amp;AZ37&amp;","&amp;BD37&amp;","&amp;BH37&amp;","&amp;BL37&amp;","&amp;BP37&amp;","&amp;BT37</f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700000</v>
      </c>
      <c r="T37" s="2">
        <v>1</v>
      </c>
      <c r="U37">
        <v>9016</v>
      </c>
      <c r="V37" t="str">
        <f>VLOOKUP(U37,[1]ChoboTable!$C:$D,2,FALSE)</f>
        <v>수호환</v>
      </c>
      <c r="W37" s="2">
        <v>12600</v>
      </c>
      <c r="X37" s="2">
        <v>2</v>
      </c>
      <c r="Y37">
        <v>9026</v>
      </c>
      <c r="Z37" t="str">
        <f>VLOOKUP(Y37,[1]ChoboTable!$C:$D,2,FALSE)</f>
        <v>여우불씨</v>
      </c>
      <c r="AA37" s="2">
        <v>234000</v>
      </c>
      <c r="AB37" s="2">
        <v>2</v>
      </c>
      <c r="AC37">
        <v>9032</v>
      </c>
      <c r="AD37" t="str">
        <f>VLOOKUP(AC37,[1]ChoboTable!$C:$D,2,FALSE)</f>
        <v>도술꽃</v>
      </c>
      <c r="AE37" s="2">
        <v>26600000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1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2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3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4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5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0"/>
        <v>9.9999999999999987E+215</v>
      </c>
      <c r="D38">
        <v>36</v>
      </c>
      <c r="E38" t="str">
        <f>I38&amp;","&amp;M38&amp;","&amp;Q38&amp;","&amp;U38&amp;","&amp;Y38&amp;","&amp;AC38&amp;","&amp;AG38&amp;","&amp;AK38&amp;","&amp;AO38&amp;","&amp;AS38&amp;","&amp;AW38&amp;","&amp;BA38&amp;","&amp;BE38&amp;","&amp;BI38&amp;","&amp;BM38&amp;","&amp;BQ38</f>
        <v>2,5,46,9016,9026,9032,9043,9023,9017,9027,9033,9044,9050,9053,9055,9063</v>
      </c>
      <c r="F38" t="str">
        <f>K38&amp;","&amp;O38&amp;","&amp;S38&amp;","&amp;W38&amp;","&amp;AA38&amp;","&amp;AE38&amp;","&amp;AI38&amp;","&amp;AM38&amp;","&amp;AQ38&amp;","&amp;AU38&amp;","&amp;AY38&amp;","&amp;BC38&amp;","&amp;BG38&amp;","&amp;BK38&amp;","&amp;BO38&amp;","&amp;BS38</f>
        <v>46000000000,3700000000,750000,12900,240000,27300000,3700000,3,3,3,2,2,1,1,1,1</v>
      </c>
      <c r="G38" t="str">
        <f>L38&amp;","&amp;P38&amp;","&amp;T38&amp;","&amp;X38&amp;","&amp;AB38&amp;","&amp;AF38&amp;","&amp;AJ38&amp;","&amp;AN38&amp;","&amp;AR38&amp;","&amp;AV38&amp;","&amp;AZ38&amp;","&amp;BD38&amp;","&amp;BH38&amp;","&amp;BL38&amp;","&amp;BP38&amp;","&amp;BT38</f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750000</v>
      </c>
      <c r="T38" s="2">
        <v>1</v>
      </c>
      <c r="U38">
        <v>9016</v>
      </c>
      <c r="V38" t="str">
        <f>VLOOKUP(U38,[1]ChoboTable!$C:$D,2,FALSE)</f>
        <v>수호환</v>
      </c>
      <c r="W38" s="2">
        <v>12900</v>
      </c>
      <c r="X38" s="2">
        <v>2</v>
      </c>
      <c r="Y38">
        <v>9026</v>
      </c>
      <c r="Z38" t="str">
        <f>VLOOKUP(Y38,[1]ChoboTable!$C:$D,2,FALSE)</f>
        <v>여우불씨</v>
      </c>
      <c r="AA38" s="2">
        <v>240000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27300000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1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2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3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4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5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0"/>
        <v>9.9999999999999987E+219</v>
      </c>
      <c r="D39">
        <v>37</v>
      </c>
      <c r="E39" t="str">
        <f>I39&amp;","&amp;M39&amp;","&amp;Q39&amp;","&amp;U39&amp;","&amp;Y39&amp;","&amp;AC39&amp;","&amp;AG39&amp;","&amp;AK39&amp;","&amp;AO39&amp;","&amp;AS39&amp;","&amp;AW39&amp;","&amp;BA39&amp;","&amp;BE39&amp;","&amp;BI39&amp;","&amp;BM39&amp;","&amp;BQ39</f>
        <v>2,5,46,9016,9026,9032,9043,9023,9017,9027,9033,9044,9050,9053,9055,9063</v>
      </c>
      <c r="F39" t="str">
        <f>K39&amp;","&amp;O39&amp;","&amp;S39&amp;","&amp;W39&amp;","&amp;AA39&amp;","&amp;AE39&amp;","&amp;AI39&amp;","&amp;AM39&amp;","&amp;AQ39&amp;","&amp;AU39&amp;","&amp;AY39&amp;","&amp;BC39&amp;","&amp;BG39&amp;","&amp;BK39&amp;","&amp;BO39&amp;","&amp;BS39</f>
        <v>47000000000,3800000000,800000,13200,246000,28000000,3800000,3,3,3,3,2,1,1,1,1</v>
      </c>
      <c r="G39" t="str">
        <f>L39&amp;","&amp;P39&amp;","&amp;T39&amp;","&amp;X39&amp;","&amp;AB39&amp;","&amp;AF39&amp;","&amp;AJ39&amp;","&amp;AN39&amp;","&amp;AR39&amp;","&amp;AV39&amp;","&amp;AZ39&amp;","&amp;BD39&amp;","&amp;BH39&amp;","&amp;BL39&amp;","&amp;BP39&amp;","&amp;BT39</f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800000</v>
      </c>
      <c r="T39" s="2">
        <v>1</v>
      </c>
      <c r="U39">
        <v>9016</v>
      </c>
      <c r="V39" t="str">
        <f>VLOOKUP(U39,[1]ChoboTable!$C:$D,2,FALSE)</f>
        <v>수호환</v>
      </c>
      <c r="W39" s="2">
        <v>13200</v>
      </c>
      <c r="X39" s="2">
        <v>2</v>
      </c>
      <c r="Y39">
        <v>9026</v>
      </c>
      <c r="Z39" t="str">
        <f>VLOOKUP(Y39,[1]ChoboTable!$C:$D,2,FALSE)</f>
        <v>여우불씨</v>
      </c>
      <c r="AA39" s="2">
        <v>246000</v>
      </c>
      <c r="AB39" s="2">
        <v>2</v>
      </c>
      <c r="AC39">
        <v>9032</v>
      </c>
      <c r="AD39" t="str">
        <f>VLOOKUP(AC39,[1]ChoboTable!$C:$D,2,FALSE)</f>
        <v>도술꽃</v>
      </c>
      <c r="AE39" s="2">
        <v>28000000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1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2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3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4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5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0"/>
        <v>9.9999999999999997E+223</v>
      </c>
      <c r="D40">
        <v>38</v>
      </c>
      <c r="E40" t="str">
        <f>I40&amp;","&amp;M40&amp;","&amp;Q40&amp;","&amp;U40&amp;","&amp;Y40&amp;","&amp;AC40&amp;","&amp;AG40&amp;","&amp;AK40&amp;","&amp;AO40&amp;","&amp;AS40&amp;","&amp;AW40&amp;","&amp;BA40&amp;","&amp;BE40&amp;","&amp;BI40&amp;","&amp;BM40&amp;","&amp;BQ40</f>
        <v>2,5,46,9016,9026,9032,9043,9023,9017,9027,9033,9044,9050,9053,9055,9063</v>
      </c>
      <c r="F40" t="str">
        <f>K40&amp;","&amp;O40&amp;","&amp;S40&amp;","&amp;W40&amp;","&amp;AA40&amp;","&amp;AE40&amp;","&amp;AI40&amp;","&amp;AM40&amp;","&amp;AQ40&amp;","&amp;AU40&amp;","&amp;AY40&amp;","&amp;BC40&amp;","&amp;BG40&amp;","&amp;BK40&amp;","&amp;BO40&amp;","&amp;BS40</f>
        <v>48000000000,3900000000,850000,13500,252000,28700000,3900000,3,3,3,3,2,1,1,1,1</v>
      </c>
      <c r="G40" t="str">
        <f>L40&amp;","&amp;P40&amp;","&amp;T40&amp;","&amp;X40&amp;","&amp;AB40&amp;","&amp;AF40&amp;","&amp;AJ40&amp;","&amp;AN40&amp;","&amp;AR40&amp;","&amp;AV40&amp;","&amp;AZ40&amp;","&amp;BD40&amp;","&amp;BH40&amp;","&amp;BL40&amp;","&amp;BP40&amp;","&amp;BT40</f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850000</v>
      </c>
      <c r="T40" s="2">
        <v>1</v>
      </c>
      <c r="U40">
        <v>9016</v>
      </c>
      <c r="V40" t="str">
        <f>VLOOKUP(U40,[1]ChoboTable!$C:$D,2,FALSE)</f>
        <v>수호환</v>
      </c>
      <c r="W40" s="2">
        <v>13500</v>
      </c>
      <c r="X40" s="2">
        <v>2</v>
      </c>
      <c r="Y40">
        <v>9026</v>
      </c>
      <c r="Z40" t="str">
        <f>VLOOKUP(Y40,[1]ChoboTable!$C:$D,2,FALSE)</f>
        <v>여우불씨</v>
      </c>
      <c r="AA40" s="2">
        <v>252000</v>
      </c>
      <c r="AB40" s="2">
        <v>2</v>
      </c>
      <c r="AC40">
        <v>9032</v>
      </c>
      <c r="AD40" t="str">
        <f>VLOOKUP(AC40,[1]ChoboTable!$C:$D,2,FALSE)</f>
        <v>도술꽃</v>
      </c>
      <c r="AE40" s="2">
        <v>28700000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1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2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3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4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5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0"/>
        <v>9.9999999999999992E+227</v>
      </c>
      <c r="D41">
        <v>39</v>
      </c>
      <c r="E41" t="str">
        <f>I41&amp;","&amp;M41&amp;","&amp;Q41&amp;","&amp;U41&amp;","&amp;Y41&amp;","&amp;AC41&amp;","&amp;AG41&amp;","&amp;AK41&amp;","&amp;AO41&amp;","&amp;AS41&amp;","&amp;AW41&amp;","&amp;BA41&amp;","&amp;BE41&amp;","&amp;BI41&amp;","&amp;BM41&amp;","&amp;BQ41</f>
        <v>2,5,46,9016,9026,9032,9043,9023,9017,9027,9033,9044,9050,9053,9055,9063</v>
      </c>
      <c r="F41" t="str">
        <f>K41&amp;","&amp;O41&amp;","&amp;S41&amp;","&amp;W41&amp;","&amp;AA41&amp;","&amp;AE41&amp;","&amp;AI41&amp;","&amp;AM41&amp;","&amp;AQ41&amp;","&amp;AU41&amp;","&amp;AY41&amp;","&amp;BC41&amp;","&amp;BG41&amp;","&amp;BK41&amp;","&amp;BO41&amp;","&amp;BS41</f>
        <v>49000000000,4000000000,900000,13800,258000,29400000,4000000,3,3,3,3,3,2,1,1,1</v>
      </c>
      <c r="G41" t="str">
        <f>L41&amp;","&amp;P41&amp;","&amp;T41&amp;","&amp;X41&amp;","&amp;AB41&amp;","&amp;AF41&amp;","&amp;AJ41&amp;","&amp;AN41&amp;","&amp;AR41&amp;","&amp;AV41&amp;","&amp;AZ41&amp;","&amp;BD41&amp;","&amp;BH41&amp;","&amp;BL41&amp;","&amp;BP41&amp;","&amp;BT41</f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900000</v>
      </c>
      <c r="T41" s="2">
        <v>1</v>
      </c>
      <c r="U41">
        <v>9016</v>
      </c>
      <c r="V41" t="str">
        <f>VLOOKUP(U41,[1]ChoboTable!$C:$D,2,FALSE)</f>
        <v>수호환</v>
      </c>
      <c r="W41" s="2">
        <v>13800</v>
      </c>
      <c r="X41" s="2">
        <v>2</v>
      </c>
      <c r="Y41">
        <v>9026</v>
      </c>
      <c r="Z41" t="str">
        <f>VLOOKUP(Y41,[1]ChoboTable!$C:$D,2,FALSE)</f>
        <v>여우불씨</v>
      </c>
      <c r="AA41" s="2">
        <v>258000</v>
      </c>
      <c r="AB41" s="2">
        <v>2</v>
      </c>
      <c r="AC41">
        <v>9032</v>
      </c>
      <c r="AD41" t="str">
        <f>VLOOKUP(AC41,[1]ChoboTable!$C:$D,2,FALSE)</f>
        <v>도술꽃</v>
      </c>
      <c r="AE41" s="2">
        <v>29400000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1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2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3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4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5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0"/>
        <v>9.9999999999999992E+231</v>
      </c>
      <c r="D42">
        <v>40</v>
      </c>
      <c r="E42" t="str">
        <f>I42&amp;","&amp;M42&amp;","&amp;Q42&amp;","&amp;U42&amp;","&amp;Y42&amp;","&amp;AC42&amp;","&amp;AG42&amp;","&amp;AK42&amp;","&amp;AO42&amp;","&amp;AS42&amp;","&amp;AW42&amp;","&amp;BA42&amp;","&amp;BE42&amp;","&amp;BI42&amp;","&amp;BM42&amp;","&amp;BQ42</f>
        <v>2,5,46,9016,9026,9032,9043,9023,9017,9027,9033,9044,9050,9053,9055,9063</v>
      </c>
      <c r="F42" t="str">
        <f>K42&amp;","&amp;O42&amp;","&amp;S42&amp;","&amp;W42&amp;","&amp;AA42&amp;","&amp;AE42&amp;","&amp;AI42&amp;","&amp;AM42&amp;","&amp;AQ42&amp;","&amp;AU42&amp;","&amp;AY42&amp;","&amp;BC42&amp;","&amp;BG42&amp;","&amp;BK42&amp;","&amp;BO42&amp;","&amp;BS42</f>
        <v>50000000000,4100000000,950000,14100,264000,30100000,4100000,3,3,3,3,3,2,2,1,1</v>
      </c>
      <c r="G42" t="str">
        <f>L42&amp;","&amp;P42&amp;","&amp;T42&amp;","&amp;X42&amp;","&amp;AB42&amp;","&amp;AF42&amp;","&amp;AJ42&amp;","&amp;AN42&amp;","&amp;AR42&amp;","&amp;AV42&amp;","&amp;AZ42&amp;","&amp;BD42&amp;","&amp;BH42&amp;","&amp;BL42&amp;","&amp;BP42&amp;","&amp;BT42</f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950000</v>
      </c>
      <c r="T42" s="2">
        <v>1</v>
      </c>
      <c r="U42">
        <v>9016</v>
      </c>
      <c r="V42" t="str">
        <f>VLOOKUP(U42,[1]ChoboTable!$C:$D,2,FALSE)</f>
        <v>수호환</v>
      </c>
      <c r="W42" s="2">
        <v>14100</v>
      </c>
      <c r="X42" s="2">
        <v>2</v>
      </c>
      <c r="Y42">
        <v>9026</v>
      </c>
      <c r="Z42" t="str">
        <f>VLOOKUP(Y42,[1]ChoboTable!$C:$D,2,FALSE)</f>
        <v>여우불씨</v>
      </c>
      <c r="AA42" s="2">
        <v>264000</v>
      </c>
      <c r="AB42" s="2">
        <v>2</v>
      </c>
      <c r="AC42">
        <v>9032</v>
      </c>
      <c r="AD42" t="str">
        <f>VLOOKUP(AC42,[1]ChoboTable!$C:$D,2,FALSE)</f>
        <v>도술꽃</v>
      </c>
      <c r="AE42" s="2">
        <v>30100000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1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2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3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4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5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6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s="8" customFormat="1" x14ac:dyDescent="0.3">
      <c r="A43" s="8">
        <v>41</v>
      </c>
      <c r="B43" s="9">
        <f t="shared" si="0"/>
        <v>9.9999999999999994E+235</v>
      </c>
      <c r="D43" s="8">
        <v>41</v>
      </c>
      <c r="E43" s="8" t="str">
        <f>I43&amp;","&amp;M43&amp;","&amp;Q43&amp;","&amp;U43&amp;","&amp;Y43&amp;","&amp;AC43&amp;","&amp;AG43&amp;","&amp;AK43&amp;","&amp;AO43&amp;","&amp;AS43&amp;","&amp;AW43&amp;","&amp;BA43&amp;","&amp;BE43&amp;","&amp;BI43&amp;","&amp;BM43&amp;","&amp;BQ43</f>
        <v>2,5,46,9016,9026,9032,9043,9023,9017,9027,9033,9044,9050,9053,9055,9063</v>
      </c>
      <c r="F43" s="8" t="str">
        <f>K43&amp;","&amp;O43&amp;","&amp;S43&amp;","&amp;W43&amp;","&amp;AA43&amp;","&amp;AE43&amp;","&amp;AI43&amp;","&amp;AM43&amp;","&amp;AQ43&amp;","&amp;AU43&amp;","&amp;AY43&amp;","&amp;BC43&amp;","&amp;BG43&amp;","&amp;BK43&amp;","&amp;BO43&amp;","&amp;BS43</f>
        <v>51000000000,4200000000,1000000,14400,270000,30800000,4200000,4,3,3,3,3,2,2,2,1</v>
      </c>
      <c r="G43" s="8" t="str">
        <f>L43&amp;","&amp;P43&amp;","&amp;T43&amp;","&amp;X43&amp;","&amp;AB43&amp;","&amp;AF43&amp;","&amp;AJ43&amp;","&amp;AN43&amp;","&amp;AR43&amp;","&amp;AV43&amp;","&amp;AZ43&amp;","&amp;BD43&amp;","&amp;BH43&amp;","&amp;BL43&amp;","&amp;BP43&amp;","&amp;BT43</f>
        <v>1,1,1,2,2,2,2,3,3,3,3,3,4,4,4,4</v>
      </c>
      <c r="I43" s="8">
        <v>2</v>
      </c>
      <c r="J43" s="8" t="str">
        <f>VLOOKUP(I43,[1]ChoboTable!$C:$D,2,FALSE)</f>
        <v>수련의돌</v>
      </c>
      <c r="K43" s="10">
        <v>51000000000</v>
      </c>
      <c r="L43" s="8">
        <v>1</v>
      </c>
      <c r="M43" s="8">
        <v>5</v>
      </c>
      <c r="N43" s="8" t="s">
        <v>59</v>
      </c>
      <c r="O43" s="10">
        <v>4200000000</v>
      </c>
      <c r="P43" s="10">
        <v>1</v>
      </c>
      <c r="Q43" s="8">
        <v>46</v>
      </c>
      <c r="R43" s="8" t="str">
        <f>VLOOKUP(Q43,[1]ChoboTable!$C:$D,2,FALSE)</f>
        <v>검조각</v>
      </c>
      <c r="S43" s="10">
        <v>1000000</v>
      </c>
      <c r="T43" s="10">
        <v>1</v>
      </c>
      <c r="U43" s="8">
        <v>9016</v>
      </c>
      <c r="V43" s="8" t="str">
        <f>VLOOKUP(U43,[1]ChoboTable!$C:$D,2,FALSE)</f>
        <v>수호환</v>
      </c>
      <c r="W43" s="10">
        <v>14400</v>
      </c>
      <c r="X43" s="10">
        <v>2</v>
      </c>
      <c r="Y43" s="8">
        <v>9026</v>
      </c>
      <c r="Z43" s="8" t="str">
        <f>VLOOKUP(Y43,[1]ChoboTable!$C:$D,2,FALSE)</f>
        <v>여우불씨</v>
      </c>
      <c r="AA43" s="10">
        <v>270000</v>
      </c>
      <c r="AB43" s="10">
        <v>2</v>
      </c>
      <c r="AC43" s="8">
        <v>9032</v>
      </c>
      <c r="AD43" s="8" t="str">
        <f>VLOOKUP(AC43,[1]ChoboTable!$C:$D,2,FALSE)</f>
        <v>도술꽃</v>
      </c>
      <c r="AE43" s="10">
        <v>30800000</v>
      </c>
      <c r="AF43" s="10">
        <v>2</v>
      </c>
      <c r="AG43" s="8">
        <v>9043</v>
      </c>
      <c r="AH43" s="8" t="str">
        <f>VLOOKUP(AG43,[1]ChoboTable!$C:$D,2,FALSE)</f>
        <v>심득 조각</v>
      </c>
      <c r="AI43" s="10">
        <v>4200000</v>
      </c>
      <c r="AJ43" s="10">
        <v>2</v>
      </c>
      <c r="AK43" s="8">
        <v>9023</v>
      </c>
      <c r="AL43" s="8" t="str">
        <f>VLOOKUP(AK43,[1]ChoboTable!$C:$D,2,FALSE)</f>
        <v>영혼석 소탕권</v>
      </c>
      <c r="AM43" s="10">
        <f t="shared" si="1"/>
        <v>4</v>
      </c>
      <c r="AN43" s="10">
        <v>3</v>
      </c>
      <c r="AO43" s="8">
        <v>9017</v>
      </c>
      <c r="AP43" s="8" t="str">
        <f>VLOOKUP(AO43,[1]ChoboTable!$C:$D,2,FALSE)</f>
        <v>수호환 소탕권</v>
      </c>
      <c r="AQ43" s="10">
        <f t="shared" si="2"/>
        <v>3</v>
      </c>
      <c r="AR43" s="10">
        <v>3</v>
      </c>
      <c r="AS43" s="8">
        <v>9027</v>
      </c>
      <c r="AT43" s="8" t="str">
        <f>VLOOKUP(AS43,[1]ChoboTable!$C:$D,2,FALSE)</f>
        <v>여우불씨 소탕권</v>
      </c>
      <c r="AU43" s="10">
        <f t="shared" si="3"/>
        <v>3</v>
      </c>
      <c r="AV43" s="10">
        <v>3</v>
      </c>
      <c r="AW43" s="8">
        <v>9033</v>
      </c>
      <c r="AX43" s="8" t="str">
        <f>VLOOKUP(AW43,[1]ChoboTable!$C:$D,2,FALSE)</f>
        <v>도술꽃 소탕권</v>
      </c>
      <c r="AY43" s="10">
        <f t="shared" si="4"/>
        <v>3</v>
      </c>
      <c r="AZ43" s="10">
        <v>3</v>
      </c>
      <c r="BA43" s="8">
        <v>9044</v>
      </c>
      <c r="BB43" s="8" t="str">
        <f>VLOOKUP(BA43,[1]ChoboTable!$C:$D,2,FALSE)</f>
        <v>내면세계 입장권</v>
      </c>
      <c r="BC43" s="10">
        <f t="shared" si="5"/>
        <v>3</v>
      </c>
      <c r="BD43" s="10">
        <v>3</v>
      </c>
      <c r="BE43" s="8">
        <v>9050</v>
      </c>
      <c r="BF43" s="8" t="str">
        <f>VLOOKUP(BE43,[1]ChoboTable!$C:$D,2,FALSE)</f>
        <v>태극 영약</v>
      </c>
      <c r="BG43" s="10">
        <f t="shared" si="6"/>
        <v>2</v>
      </c>
      <c r="BH43" s="10">
        <v>4</v>
      </c>
      <c r="BI43" s="8">
        <v>9053</v>
      </c>
      <c r="BJ43" s="8" t="str">
        <f>VLOOKUP(BI43,[1]ChoboTable!$C:$D,2,FALSE)</f>
        <v>검은 구미호 구슬 소탕권</v>
      </c>
      <c r="BK43" s="10">
        <f t="shared" ref="BK43:BK49" si="7">BK26+1</f>
        <v>2</v>
      </c>
      <c r="BL43" s="10">
        <v>4</v>
      </c>
      <c r="BM43" s="8">
        <v>9055</v>
      </c>
      <c r="BN43" s="8" t="str">
        <f>VLOOKUP(BM43,[1]ChoboTable!$C:$D,2,FALSE)</f>
        <v>수련의 방 입장권</v>
      </c>
      <c r="BO43" s="10">
        <f>BO27+1</f>
        <v>2</v>
      </c>
      <c r="BP43" s="10">
        <v>4</v>
      </c>
      <c r="BQ43" s="10">
        <v>9063</v>
      </c>
      <c r="BR43" s="8" t="str">
        <f>VLOOKUP(BQ43,[1]ChoboTable!$C:$D,2,FALSE)</f>
        <v>사신수 영약</v>
      </c>
      <c r="BS43" s="10">
        <v>1</v>
      </c>
      <c r="BT43" s="10">
        <v>4</v>
      </c>
    </row>
    <row r="44" spans="1:72" x14ac:dyDescent="0.3">
      <c r="A44">
        <v>42</v>
      </c>
      <c r="B44" s="4">
        <f t="shared" si="0"/>
        <v>1E+240</v>
      </c>
      <c r="D44">
        <v>42</v>
      </c>
      <c r="E44" t="str">
        <f>I44&amp;","&amp;M44&amp;","&amp;Q44&amp;","&amp;U44&amp;","&amp;Y44&amp;","&amp;AC44&amp;","&amp;AG44&amp;","&amp;AK44&amp;","&amp;AO44&amp;","&amp;AS44&amp;","&amp;AW44&amp;","&amp;BA44&amp;","&amp;BE44&amp;","&amp;BI44&amp;","&amp;BM44&amp;","&amp;BQ44</f>
        <v>2,5,46,9016,9026,9032,9043,9023,9017,9027,9033,9044,9050,9053,9055,9063</v>
      </c>
      <c r="F44" t="str">
        <f>K44&amp;","&amp;O44&amp;","&amp;S44&amp;","&amp;W44&amp;","&amp;AA44&amp;","&amp;AE44&amp;","&amp;AI44&amp;","&amp;AM44&amp;","&amp;AQ44&amp;","&amp;AU44&amp;","&amp;AY44&amp;","&amp;BC44&amp;","&amp;BG44&amp;","&amp;BK44&amp;","&amp;BO44&amp;","&amp;BS44</f>
        <v>52000000000,4300000000,1050000,14700,276000,31500000,4300000,4,3,3,3,3,2,2,2,2</v>
      </c>
      <c r="G44" t="str">
        <f>L44&amp;","&amp;P44&amp;","&amp;T44&amp;","&amp;X44&amp;","&amp;AB44&amp;","&amp;AF44&amp;","&amp;AJ44&amp;","&amp;AN44&amp;","&amp;AR44&amp;","&amp;AV44&amp;","&amp;AZ44&amp;","&amp;BD44&amp;","&amp;BH44&amp;","&amp;BL44&amp;","&amp;BP44&amp;","&amp;BT44</f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1050000</v>
      </c>
      <c r="T44" s="2">
        <v>1</v>
      </c>
      <c r="U44">
        <v>9016</v>
      </c>
      <c r="V44" t="str">
        <f>VLOOKUP(U44,[1]ChoboTable!$C:$D,2,FALSE)</f>
        <v>수호환</v>
      </c>
      <c r="W44" s="2">
        <v>14700</v>
      </c>
      <c r="X44" s="2">
        <v>2</v>
      </c>
      <c r="Y44">
        <v>9026</v>
      </c>
      <c r="Z44" t="str">
        <f>VLOOKUP(Y44,[1]ChoboTable!$C:$D,2,FALSE)</f>
        <v>여우불씨</v>
      </c>
      <c r="AA44" s="2">
        <v>276000</v>
      </c>
      <c r="AB44" s="2">
        <v>2</v>
      </c>
      <c r="AC44">
        <v>9032</v>
      </c>
      <c r="AD44" t="str">
        <f>VLOOKUP(AC44,[1]ChoboTable!$C:$D,2,FALSE)</f>
        <v>도술꽃</v>
      </c>
      <c r="AE44" s="2">
        <v>31500000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1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2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3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4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5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6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7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8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0"/>
        <v>1.0000000000000001E+244</v>
      </c>
      <c r="D45">
        <v>43</v>
      </c>
      <c r="E45" t="str">
        <f>I45&amp;","&amp;M45&amp;","&amp;Q45&amp;","&amp;U45&amp;","&amp;Y45&amp;","&amp;AC45&amp;","&amp;AG45&amp;","&amp;AK45&amp;","&amp;AO45&amp;","&amp;AS45&amp;","&amp;AW45&amp;","&amp;BA45&amp;","&amp;BE45&amp;","&amp;BI45&amp;","&amp;BM45&amp;","&amp;BQ45</f>
        <v>2,5,46,9016,9026,9032,9043,9023,9017,9027,9033,9044,9050,9053,9055,9063</v>
      </c>
      <c r="F45" t="str">
        <f>K45&amp;","&amp;O45&amp;","&amp;S45&amp;","&amp;W45&amp;","&amp;AA45&amp;","&amp;AE45&amp;","&amp;AI45&amp;","&amp;AM45&amp;","&amp;AQ45&amp;","&amp;AU45&amp;","&amp;AY45&amp;","&amp;BC45&amp;","&amp;BG45&amp;","&amp;BK45&amp;","&amp;BO45&amp;","&amp;BS45</f>
        <v>53000000000,4400000000,1100000,15000,282000,32200000,4400000,4,4,3,3,3,2,2,2,2</v>
      </c>
      <c r="G45" t="str">
        <f>L45&amp;","&amp;P45&amp;","&amp;T45&amp;","&amp;X45&amp;","&amp;AB45&amp;","&amp;AF45&amp;","&amp;AJ45&amp;","&amp;AN45&amp;","&amp;AR45&amp;","&amp;AV45&amp;","&amp;AZ45&amp;","&amp;BD45&amp;","&amp;BH45&amp;","&amp;BL45&amp;","&amp;BP45&amp;","&amp;BT45</f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1100000</v>
      </c>
      <c r="T45" s="2">
        <v>1</v>
      </c>
      <c r="U45">
        <v>9016</v>
      </c>
      <c r="V45" t="str">
        <f>VLOOKUP(U45,[1]ChoboTable!$C:$D,2,FALSE)</f>
        <v>수호환</v>
      </c>
      <c r="W45" s="2">
        <v>15000</v>
      </c>
      <c r="X45" s="2">
        <v>2</v>
      </c>
      <c r="Y45">
        <v>9026</v>
      </c>
      <c r="Z45" t="str">
        <f>VLOOKUP(Y45,[1]ChoboTable!$C:$D,2,FALSE)</f>
        <v>여우불씨</v>
      </c>
      <c r="AA45" s="2">
        <v>282000</v>
      </c>
      <c r="AB45" s="2">
        <v>2</v>
      </c>
      <c r="AC45">
        <v>9032</v>
      </c>
      <c r="AD45" t="str">
        <f>VLOOKUP(AC45,[1]ChoboTable!$C:$D,2,FALSE)</f>
        <v>도술꽃</v>
      </c>
      <c r="AE45" s="2">
        <v>32200000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1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2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3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4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5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6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7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8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9">BS33+1</f>
        <v>2</v>
      </c>
      <c r="BT45" s="2">
        <v>4</v>
      </c>
    </row>
    <row r="46" spans="1:72" x14ac:dyDescent="0.3">
      <c r="A46">
        <v>44</v>
      </c>
      <c r="B46" s="4">
        <f t="shared" si="0"/>
        <v>1E+248</v>
      </c>
      <c r="D46">
        <v>44</v>
      </c>
      <c r="E46" t="str">
        <f>I46&amp;","&amp;M46&amp;","&amp;Q46&amp;","&amp;U46&amp;","&amp;Y46&amp;","&amp;AC46&amp;","&amp;AG46&amp;","&amp;AK46&amp;","&amp;AO46&amp;","&amp;AS46&amp;","&amp;AW46&amp;","&amp;BA46&amp;","&amp;BE46&amp;","&amp;BI46&amp;","&amp;BM46&amp;","&amp;BQ46</f>
        <v>2,5,46,9016,9026,9032,9043,9023,9017,9027,9033,9044,9050,9053,9055,9063</v>
      </c>
      <c r="F46" t="str">
        <f>K46&amp;","&amp;O46&amp;","&amp;S46&amp;","&amp;W46&amp;","&amp;AA46&amp;","&amp;AE46&amp;","&amp;AI46&amp;","&amp;AM46&amp;","&amp;AQ46&amp;","&amp;AU46&amp;","&amp;AY46&amp;","&amp;BC46&amp;","&amp;BG46&amp;","&amp;BK46&amp;","&amp;BO46&amp;","&amp;BS46</f>
        <v>54000000000,4500000000,1150000,15300,288000,32900000,4500000,4,4,3,3,3,2,2,2,2</v>
      </c>
      <c r="G46" t="str">
        <f>L46&amp;","&amp;P46&amp;","&amp;T46&amp;","&amp;X46&amp;","&amp;AB46&amp;","&amp;AF46&amp;","&amp;AJ46&amp;","&amp;AN46&amp;","&amp;AR46&amp;","&amp;AV46&amp;","&amp;AZ46&amp;","&amp;BD46&amp;","&amp;BH46&amp;","&amp;BL46&amp;","&amp;BP46&amp;","&amp;BT46</f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1150000</v>
      </c>
      <c r="T46" s="2">
        <v>1</v>
      </c>
      <c r="U46">
        <v>9016</v>
      </c>
      <c r="V46" t="str">
        <f>VLOOKUP(U46,[1]ChoboTable!$C:$D,2,FALSE)</f>
        <v>수호환</v>
      </c>
      <c r="W46" s="2">
        <v>15300</v>
      </c>
      <c r="X46" s="2">
        <v>2</v>
      </c>
      <c r="Y46">
        <v>9026</v>
      </c>
      <c r="Z46" t="str">
        <f>VLOOKUP(Y46,[1]ChoboTable!$C:$D,2,FALSE)</f>
        <v>여우불씨</v>
      </c>
      <c r="AA46" s="2">
        <v>288000</v>
      </c>
      <c r="AB46" s="2">
        <v>2</v>
      </c>
      <c r="AC46">
        <v>9032</v>
      </c>
      <c r="AD46" t="str">
        <f>VLOOKUP(AC46,[1]ChoboTable!$C:$D,2,FALSE)</f>
        <v>도술꽃</v>
      </c>
      <c r="AE46" s="2">
        <v>32900000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1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2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3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4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5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6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7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8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9"/>
        <v>2</v>
      </c>
      <c r="BT46" s="2">
        <v>4</v>
      </c>
    </row>
    <row r="47" spans="1:72" x14ac:dyDescent="0.3">
      <c r="A47">
        <v>45</v>
      </c>
      <c r="B47" s="4">
        <f t="shared" si="0"/>
        <v>1.0000000000000001E+252</v>
      </c>
      <c r="D47">
        <v>45</v>
      </c>
      <c r="E47" t="str">
        <f>I47&amp;","&amp;M47&amp;","&amp;Q47&amp;","&amp;U47&amp;","&amp;Y47&amp;","&amp;AC47&amp;","&amp;AG47&amp;","&amp;AK47&amp;","&amp;AO47&amp;","&amp;AS47&amp;","&amp;AW47&amp;","&amp;BA47&amp;","&amp;BE47&amp;","&amp;BI47&amp;","&amp;BM47&amp;","&amp;BQ47</f>
        <v>2,5,46,9016,9026,9032,9043,9023,9017,9027,9033,9044,9050,9053,9055,9063</v>
      </c>
      <c r="F47" t="str">
        <f>K47&amp;","&amp;O47&amp;","&amp;S47&amp;","&amp;W47&amp;","&amp;AA47&amp;","&amp;AE47&amp;","&amp;AI47&amp;","&amp;AM47&amp;","&amp;AQ47&amp;","&amp;AU47&amp;","&amp;AY47&amp;","&amp;BC47&amp;","&amp;BG47&amp;","&amp;BK47&amp;","&amp;BO47&amp;","&amp;BS47</f>
        <v>55000000000,4600000000,1200000,15600,294000,33600000,4600000,4,4,4,3,3,2,2,2,2</v>
      </c>
      <c r="G47" t="str">
        <f>L47&amp;","&amp;P47&amp;","&amp;T47&amp;","&amp;X47&amp;","&amp;AB47&amp;","&amp;AF47&amp;","&amp;AJ47&amp;","&amp;AN47&amp;","&amp;AR47&amp;","&amp;AV47&amp;","&amp;AZ47&amp;","&amp;BD47&amp;","&amp;BH47&amp;","&amp;BL47&amp;","&amp;BP47&amp;","&amp;BT47</f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1200000</v>
      </c>
      <c r="T47" s="2">
        <v>1</v>
      </c>
      <c r="U47">
        <v>9016</v>
      </c>
      <c r="V47" t="str">
        <f>VLOOKUP(U47,[1]ChoboTable!$C:$D,2,FALSE)</f>
        <v>수호환</v>
      </c>
      <c r="W47" s="2">
        <v>15600</v>
      </c>
      <c r="X47" s="2">
        <v>2</v>
      </c>
      <c r="Y47">
        <v>9026</v>
      </c>
      <c r="Z47" t="str">
        <f>VLOOKUP(Y47,[1]ChoboTable!$C:$D,2,FALSE)</f>
        <v>여우불씨</v>
      </c>
      <c r="AA47" s="2">
        <v>294000</v>
      </c>
      <c r="AB47" s="2">
        <v>2</v>
      </c>
      <c r="AC47">
        <v>9032</v>
      </c>
      <c r="AD47" t="str">
        <f>VLOOKUP(AC47,[1]ChoboTable!$C:$D,2,FALSE)</f>
        <v>도술꽃</v>
      </c>
      <c r="AE47" s="2">
        <v>33600000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1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2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3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4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5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6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7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8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9"/>
        <v>2</v>
      </c>
      <c r="BT47" s="2">
        <v>4</v>
      </c>
    </row>
    <row r="48" spans="1:72" x14ac:dyDescent="0.3">
      <c r="A48">
        <v>46</v>
      </c>
      <c r="B48" s="4">
        <f t="shared" si="0"/>
        <v>1E+256</v>
      </c>
      <c r="D48">
        <v>46</v>
      </c>
      <c r="E48" t="str">
        <f>I48&amp;","&amp;M48&amp;","&amp;Q48&amp;","&amp;U48&amp;","&amp;Y48&amp;","&amp;AC48&amp;","&amp;AG48&amp;","&amp;AK48&amp;","&amp;AO48&amp;","&amp;AS48&amp;","&amp;AW48&amp;","&amp;BA48&amp;","&amp;BE48&amp;","&amp;BI48&amp;","&amp;BM48&amp;","&amp;BQ48</f>
        <v>2,5,46,9016,9026,9032,9043,9023,9017,9027,9033,9044,9050,9053,9055,9063</v>
      </c>
      <c r="F48" t="str">
        <f>K48&amp;","&amp;O48&amp;","&amp;S48&amp;","&amp;W48&amp;","&amp;AA48&amp;","&amp;AE48&amp;","&amp;AI48&amp;","&amp;AM48&amp;","&amp;AQ48&amp;","&amp;AU48&amp;","&amp;AY48&amp;","&amp;BC48&amp;","&amp;BG48&amp;","&amp;BK48&amp;","&amp;BO48&amp;","&amp;BS48</f>
        <v>56000000000,4700000000,1250000,15900,300000,34300000,4700000,4,4,4,3,3,2,2,2,2</v>
      </c>
      <c r="G48" t="str">
        <f>L48&amp;","&amp;P48&amp;","&amp;T48&amp;","&amp;X48&amp;","&amp;AB48&amp;","&amp;AF48&amp;","&amp;AJ48&amp;","&amp;AN48&amp;","&amp;AR48&amp;","&amp;AV48&amp;","&amp;AZ48&amp;","&amp;BD48&amp;","&amp;BH48&amp;","&amp;BL48&amp;","&amp;BP48&amp;","&amp;BT48</f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1250000</v>
      </c>
      <c r="T48" s="2">
        <v>1</v>
      </c>
      <c r="U48">
        <v>9016</v>
      </c>
      <c r="V48" t="str">
        <f>VLOOKUP(U48,[1]ChoboTable!$C:$D,2,FALSE)</f>
        <v>수호환</v>
      </c>
      <c r="W48" s="2">
        <v>15900</v>
      </c>
      <c r="X48" s="2">
        <v>2</v>
      </c>
      <c r="Y48">
        <v>9026</v>
      </c>
      <c r="Z48" t="str">
        <f>VLOOKUP(Y48,[1]ChoboTable!$C:$D,2,FALSE)</f>
        <v>여우불씨</v>
      </c>
      <c r="AA48" s="2">
        <v>300000</v>
      </c>
      <c r="AB48" s="2">
        <v>2</v>
      </c>
      <c r="AC48">
        <v>9032</v>
      </c>
      <c r="AD48" t="str">
        <f>VLOOKUP(AC48,[1]ChoboTable!$C:$D,2,FALSE)</f>
        <v>도술꽃</v>
      </c>
      <c r="AE48" s="2">
        <v>34300000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1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2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3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4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5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6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7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8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9"/>
        <v>2</v>
      </c>
      <c r="BT48" s="2">
        <v>4</v>
      </c>
    </row>
    <row r="49" spans="1:72" x14ac:dyDescent="0.3">
      <c r="A49">
        <v>47</v>
      </c>
      <c r="B49" s="4">
        <f t="shared" si="0"/>
        <v>1.0000000000000001E+260</v>
      </c>
      <c r="D49">
        <v>47</v>
      </c>
      <c r="E49" t="str">
        <f>I49&amp;","&amp;M49&amp;","&amp;Q49&amp;","&amp;U49&amp;","&amp;Y49&amp;","&amp;AC49&amp;","&amp;AG49&amp;","&amp;AK49&amp;","&amp;AO49&amp;","&amp;AS49&amp;","&amp;AW49&amp;","&amp;BA49&amp;","&amp;BE49&amp;","&amp;BI49&amp;","&amp;BM49&amp;","&amp;BQ49</f>
        <v>2,5,46,9016,9026,9032,9043,9023,9017,9027,9033,9044,9050,9053,9055,9063</v>
      </c>
      <c r="F49" t="str">
        <f>K49&amp;","&amp;O49&amp;","&amp;S49&amp;","&amp;W49&amp;","&amp;AA49&amp;","&amp;AE49&amp;","&amp;AI49&amp;","&amp;AM49&amp;","&amp;AQ49&amp;","&amp;AU49&amp;","&amp;AY49&amp;","&amp;BC49&amp;","&amp;BG49&amp;","&amp;BK49&amp;","&amp;BO49&amp;","&amp;BS49</f>
        <v>57000000000,4800000000,1300000,16200,306000,35000000,4800000,4,4,4,4,3,2,2,2,2</v>
      </c>
      <c r="G49" t="str">
        <f>L49&amp;","&amp;P49&amp;","&amp;T49&amp;","&amp;X49&amp;","&amp;AB49&amp;","&amp;AF49&amp;","&amp;AJ49&amp;","&amp;AN49&amp;","&amp;AR49&amp;","&amp;AV49&amp;","&amp;AZ49&amp;","&amp;BD49&amp;","&amp;BH49&amp;","&amp;BL49&amp;","&amp;BP49&amp;","&amp;BT49</f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1300000</v>
      </c>
      <c r="T49" s="2">
        <v>1</v>
      </c>
      <c r="U49">
        <v>9016</v>
      </c>
      <c r="V49" t="str">
        <f>VLOOKUP(U49,[1]ChoboTable!$C:$D,2,FALSE)</f>
        <v>수호환</v>
      </c>
      <c r="W49" s="2">
        <v>16200</v>
      </c>
      <c r="X49" s="2">
        <v>2</v>
      </c>
      <c r="Y49">
        <v>9026</v>
      </c>
      <c r="Z49" t="str">
        <f>VLOOKUP(Y49,[1]ChoboTable!$C:$D,2,FALSE)</f>
        <v>여우불씨</v>
      </c>
      <c r="AA49" s="2">
        <v>306000</v>
      </c>
      <c r="AB49" s="2">
        <v>2</v>
      </c>
      <c r="AC49">
        <v>9032</v>
      </c>
      <c r="AD49" t="str">
        <f>VLOOKUP(AC49,[1]ChoboTable!$C:$D,2,FALSE)</f>
        <v>도술꽃</v>
      </c>
      <c r="AE49" s="2">
        <v>35000000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1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2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3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4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5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6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7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8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9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2024-06-11T02:33:41Z</dcterms:modified>
</cp:coreProperties>
</file>