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0623C78-D86D-46EA-A36B-3ADC76C4DE7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9" i="2" l="1"/>
  <c r="G370" i="2"/>
  <c r="G367" i="2"/>
  <c r="G366" i="2"/>
  <c r="I382" i="2" l="1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C348" i="2"/>
  <c r="C349" i="2" s="1"/>
  <c r="C351" i="2" s="1"/>
  <c r="C350" i="2"/>
  <c r="H354" i="2"/>
  <c r="I354" i="2"/>
  <c r="H355" i="2"/>
  <c r="H360" i="2" s="1"/>
  <c r="I355" i="2"/>
  <c r="H356" i="2"/>
  <c r="I356" i="2"/>
  <c r="H357" i="2"/>
  <c r="I357" i="2"/>
  <c r="H358" i="2"/>
  <c r="I358" i="2"/>
  <c r="H359" i="2"/>
  <c r="I35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84" i="2" l="1"/>
  <c r="H340" i="2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<sst xmlns="http://schemas.openxmlformats.org/spreadsheetml/2006/main" count="584" uniqueCount="176">
  <si>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</si>
  <si>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</si>
  <si>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</si>
  <si>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</si>
  <si>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</si>
  <si>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</si>
  <si>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</si>
  <si>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</si>
  <si>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</si>
  <si>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</si>
  <si>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</si>
  <si>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</si>
  <si>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</si>
  <si>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</si>
  <si>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</si>
  <si>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</si>
  <si>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</si>
  <si>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</si>
  <si>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</si>
  <si>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</si>
  <si>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</si>
  <si>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</si>
  <si>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</si>
  <si>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</si>
  <si>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</si>
  <si>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</si>
  <si>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</si>
  <si>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</si>
  <si>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</si>
  <si>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</si>
  <si>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</si>
  <si>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</si>
  <si>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</si>
  <si>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</si>
  <si>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</si>
  <si>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</si>
  <si>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</si>
  <si>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</si>
  <si>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</si>
  <si>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</si>
  <si>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</si>
  <si>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</si>
  <si>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</si>
  <si>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</si>
  <si>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</si>
  <si>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</si>
  <si>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</si>
  <si>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</si>
  <si>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</si>
  <si>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</si>
  <si>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</si>
  <si>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</si>
  <si>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</si>
  <si>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</si>
  <si>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</si>
  <si>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</si>
  <si>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</si>
  <si>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</si>
  <si>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</si>
  <si>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</si>
  <si>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</si>
  <si>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</si>
  <si>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</si>
  <si>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</si>
  <si>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</si>
  <si>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</si>
  <si>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</si>
  <si>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</si>
  <si>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</si>
  <si>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</si>
  <si>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</si>
  <si>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</si>
  <si>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</si>
  <si>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</si>
  <si>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</si>
  <si>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</si>
  <si>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</si>
  <si>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</si>
  <si>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</si>
  <si>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</si>
  <si>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</si>
  <si>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</si>
  <si>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</si>
  <si>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</si>
  <si>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</si>
  <si>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</si>
  <si>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</si>
  <si>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</si>
  <si>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</si>
  <si>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</si>
  <si>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</si>
  <si>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</si>
  <si>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</si>
  <si>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</si>
  <si>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</si>
  <si>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</si>
  <si>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</si>
  <si>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</si>
  <si>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</si>
  <si>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</si>
  <si>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</si>
  <si>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</si>
  <si>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</si>
  <si>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</si>
  <si>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</si>
  <si>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</si>
  <si>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</si>
  <si>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</si>
  <si>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</si>
  <si>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</si>
  <si>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</si>
  <si>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</si>
  <si>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</si>
  <si>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</si>
  <si>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</si>
  <si>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</si>
  <si>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</si>
  <si>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</si>
  <si>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</si>
  <si>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</si>
  <si>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</si>
  <si>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</si>
  <si>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</si>
  <si>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</si>
  <si>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</si>
  <si>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</si>
  <si>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</si>
  <si>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</si>
  <si>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</si>
  <si>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</si>
  <si>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</si>
  <si>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</si>
  <si>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</si>
  <si>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</si>
  <si>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</si>
  <si>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</si>
  <si>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</si>
  <si>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</si>
  <si>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</si>
  <si>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</si>
  <si>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</si>
  <si>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</si>
  <si>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</si>
  <si>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</si>
  <si>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</si>
  <si>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</si>
  <si>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</si>
  <si>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</si>
  <si>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</si>
  <si>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</si>
  <si>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</si>
  <si>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</si>
  <si>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</si>
  <si>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</si>
  <si>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</si>
  <si>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</si>
  <si>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</si>
  <si>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</si>
  <si>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</si>
  <si>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</si>
  <si>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</si>
  <si>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</si>
  <si>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</si>
  <si>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</si>
  <si>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</si>
  <si>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</si>
  <si>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</si>
  <si>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</si>
  <si>
    <t>어린이날 핫타임 이벤트</t>
    <phoneticPr fontId="1" type="noConversion"/>
  </si>
  <si>
    <t>여름 캠핑 이벤트</t>
    <phoneticPr fontId="1" type="noConversion"/>
  </si>
  <si>
    <t>혈의 기운</t>
  </si>
  <si>
    <t>혈의 기운</t>
    <phoneticPr fontId="1" type="noConversion"/>
  </si>
  <si>
    <t>초월 광산 소탕권</t>
  </si>
  <si>
    <t>초월 광산 소탕권</t>
    <phoneticPr fontId="1" type="noConversion"/>
  </si>
  <si>
    <t>제자 혈자리 전수권</t>
  </si>
  <si>
    <t>제자 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</si>
</sst>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workbookViewId="0">
      <selection activeCell="C8" sqref="C8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4000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4000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5000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200000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700000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60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40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50000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40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20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20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9068</v>
      </c>
      <c r="C36" s="5">
        <v>1</v>
      </c>
      <c r="D36" s="5">
        <v>1</v>
      </c>
      <c r="E36" s="5" t="s">
        <v>172</v>
      </c>
      <c r="F36" s="5">
        <v>20</v>
      </c>
      <c r="G36" s="5" t="s">
        <v>82</v>
      </c>
      <c r="H36" s="5">
        <v>20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9066</v>
      </c>
      <c r="C37" s="5">
        <v>1</v>
      </c>
      <c r="D37" s="5">
        <v>1</v>
      </c>
      <c r="E37" s="5" t="s">
        <v>174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9053</v>
      </c>
      <c r="C38" s="5">
        <v>1</v>
      </c>
      <c r="D38" s="5">
        <v>1</v>
      </c>
      <c r="E38" s="5" t="s">
        <v>141</v>
      </c>
      <c r="F38" s="5">
        <v>10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9044</v>
      </c>
      <c r="C39" s="5">
        <v>2</v>
      </c>
      <c r="D39" s="5">
        <v>1</v>
      </c>
      <c r="E39" s="5" t="s">
        <v>114</v>
      </c>
      <c r="F39" s="5">
        <v>10</v>
      </c>
      <c r="G39" s="5" t="s">
        <v>85</v>
      </c>
      <c r="H39" s="5">
        <v>40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4</v>
      </c>
      <c r="D40" s="5">
        <v>1</v>
      </c>
      <c r="E40" s="5" t="s">
        <v>121</v>
      </c>
      <c r="F40" s="5">
        <v>10</v>
      </c>
      <c r="G40" s="5" t="s">
        <v>86</v>
      </c>
      <c r="H40" s="5">
        <v>40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9064</v>
      </c>
      <c r="C41" s="5">
        <v>500</v>
      </c>
      <c r="D41" s="5">
        <v>1</v>
      </c>
      <c r="E41" s="5" t="s">
        <v>170</v>
      </c>
      <c r="F41" s="5">
        <v>10</v>
      </c>
      <c r="G41" s="5" t="s">
        <v>87</v>
      </c>
      <c r="H41" s="5">
        <v>500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2000</v>
      </c>
      <c r="D44" s="5">
        <v>1</v>
      </c>
      <c r="E44" s="5" t="s">
        <v>160</v>
      </c>
      <c r="F44" s="5">
        <v>2</v>
      </c>
      <c r="G44" s="5" t="s">
        <v>90</v>
      </c>
      <c r="H44" s="5">
        <v>1000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50000</v>
      </c>
      <c r="D45" s="5">
        <v>1</v>
      </c>
      <c r="E45" s="5" t="s">
        <v>129</v>
      </c>
      <c r="F45" s="5">
        <v>2</v>
      </c>
      <c r="G45" s="5" t="s">
        <v>91</v>
      </c>
      <c r="H45" s="5">
        <v>1000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84"/>
  <sheetViews>
    <sheetView topLeftCell="A351" zoomScaleNormal="100" workbookViewId="0">
      <selection activeCell="I370" sqref="I370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2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2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2:9" x14ac:dyDescent="0.3">
      <c r="H340">
        <f>SUM(H329:H338)</f>
        <v>7800</v>
      </c>
    </row>
    <row r="344" spans="2:9" x14ac:dyDescent="0.3">
      <c r="B344" s="3" t="s">
        <v>168</v>
      </c>
    </row>
    <row r="346" spans="2:9" x14ac:dyDescent="0.3">
      <c r="B346" t="s">
        <v>56</v>
      </c>
      <c r="C346">
        <v>41</v>
      </c>
    </row>
    <row r="347" spans="2:9" x14ac:dyDescent="0.3">
      <c r="B347" t="s">
        <v>95</v>
      </c>
      <c r="C347">
        <v>2</v>
      </c>
    </row>
    <row r="348" spans="2:9" x14ac:dyDescent="0.3">
      <c r="B348" t="s">
        <v>98</v>
      </c>
      <c r="C348">
        <f>C347*6*24</f>
        <v>288</v>
      </c>
    </row>
    <row r="349" spans="2:9" x14ac:dyDescent="0.3">
      <c r="B349" t="s">
        <v>96</v>
      </c>
      <c r="C349">
        <f>C348*C346</f>
        <v>11808</v>
      </c>
    </row>
    <row r="350" spans="2:9" x14ac:dyDescent="0.3">
      <c r="B350" t="s">
        <v>152</v>
      </c>
      <c r="C350">
        <f>C346*C347*30</f>
        <v>2460</v>
      </c>
      <c r="H350" s="3"/>
      <c r="I350" s="3"/>
    </row>
    <row r="351" spans="2:9" x14ac:dyDescent="0.3">
      <c r="C351">
        <f>C349+C350</f>
        <v>14268</v>
      </c>
      <c r="E351" s="7"/>
      <c r="I351" s="7"/>
    </row>
    <row r="352" spans="2:9" x14ac:dyDescent="0.3">
      <c r="E352" s="7"/>
      <c r="I352" s="7"/>
    </row>
    <row r="353" spans="2:9" x14ac:dyDescent="0.3">
      <c r="C353" t="s">
        <v>123</v>
      </c>
      <c r="D353" t="s">
        <v>64</v>
      </c>
      <c r="E353" t="s">
        <v>65</v>
      </c>
      <c r="F353" t="s">
        <v>66</v>
      </c>
      <c r="G353" t="s">
        <v>67</v>
      </c>
      <c r="H353" s="3" t="s">
        <v>69</v>
      </c>
      <c r="I353" s="3" t="s">
        <v>63</v>
      </c>
    </row>
    <row r="354" spans="2:9" x14ac:dyDescent="0.3">
      <c r="C354">
        <v>9062</v>
      </c>
      <c r="D354" t="s">
        <v>161</v>
      </c>
      <c r="E354" s="7">
        <v>3000</v>
      </c>
      <c r="F354">
        <v>10</v>
      </c>
      <c r="G354">
        <v>300</v>
      </c>
      <c r="H354">
        <f t="shared" ref="H354:H357" si="53">F354*G354</f>
        <v>3000</v>
      </c>
      <c r="I354" s="7">
        <f t="shared" ref="I354:I357" si="54">E354*G354</f>
        <v>900000</v>
      </c>
    </row>
    <row r="355" spans="2:9" x14ac:dyDescent="0.3">
      <c r="C355">
        <v>9049</v>
      </c>
      <c r="D355" t="s">
        <v>154</v>
      </c>
      <c r="E355" s="7">
        <v>3000</v>
      </c>
      <c r="F355">
        <v>10</v>
      </c>
      <c r="G355">
        <v>300</v>
      </c>
      <c r="H355">
        <f t="shared" si="53"/>
        <v>3000</v>
      </c>
      <c r="I355" s="7">
        <f t="shared" si="54"/>
        <v>900000</v>
      </c>
    </row>
    <row r="356" spans="2:9" x14ac:dyDescent="0.3">
      <c r="C356">
        <v>9048</v>
      </c>
      <c r="D356" t="s">
        <v>132</v>
      </c>
      <c r="E356" s="7">
        <v>4000</v>
      </c>
      <c r="F356">
        <v>10</v>
      </c>
      <c r="G356">
        <v>300</v>
      </c>
      <c r="H356">
        <f t="shared" si="53"/>
        <v>3000</v>
      </c>
      <c r="I356" s="7">
        <f t="shared" si="54"/>
        <v>1200000</v>
      </c>
    </row>
    <row r="357" spans="2:9" x14ac:dyDescent="0.3">
      <c r="C357">
        <v>9043</v>
      </c>
      <c r="D357" t="s">
        <v>130</v>
      </c>
      <c r="E357" s="7">
        <v>150000</v>
      </c>
      <c r="F357">
        <v>10</v>
      </c>
      <c r="G357">
        <v>300</v>
      </c>
      <c r="H357">
        <f t="shared" si="53"/>
        <v>3000</v>
      </c>
      <c r="I357" s="7">
        <f t="shared" si="54"/>
        <v>45000000</v>
      </c>
    </row>
    <row r="358" spans="2:9" x14ac:dyDescent="0.3">
      <c r="C358">
        <v>9032</v>
      </c>
      <c r="D358" t="s">
        <v>97</v>
      </c>
      <c r="E358" s="7">
        <v>600000</v>
      </c>
      <c r="F358">
        <v>10</v>
      </c>
      <c r="G358">
        <v>300</v>
      </c>
      <c r="H358">
        <f>F358*G358</f>
        <v>3000</v>
      </c>
      <c r="I358" s="7">
        <f>E358*G358</f>
        <v>180000000</v>
      </c>
    </row>
    <row r="359" spans="2:9" x14ac:dyDescent="0.3">
      <c r="C359">
        <v>9010</v>
      </c>
      <c r="D359" t="s">
        <v>22</v>
      </c>
      <c r="E359" s="7">
        <v>20000</v>
      </c>
      <c r="F359">
        <v>10</v>
      </c>
      <c r="G359">
        <v>1000</v>
      </c>
      <c r="H359">
        <f t="shared" ref="H359" si="55">F359*G359</f>
        <v>10000</v>
      </c>
      <c r="I359" s="7">
        <f t="shared" ref="I359" si="56">E359*G359</f>
        <v>20000000</v>
      </c>
    </row>
    <row r="360" spans="2:9" x14ac:dyDescent="0.3">
      <c r="H360">
        <f>SUM(H355:H359)</f>
        <v>22000</v>
      </c>
    </row>
    <row r="362" spans="2:9" x14ac:dyDescent="0.3">
      <c r="B362" s="3" t="s">
        <v>169</v>
      </c>
    </row>
    <row r="363" spans="2:9" x14ac:dyDescent="0.3">
      <c r="B363" t="s">
        <v>56</v>
      </c>
      <c r="C363">
        <v>41</v>
      </c>
    </row>
    <row r="365" spans="2:9" x14ac:dyDescent="0.3">
      <c r="D365" t="s">
        <v>59</v>
      </c>
      <c r="E365" t="s">
        <v>61</v>
      </c>
      <c r="F365" t="s">
        <v>62</v>
      </c>
      <c r="G365" t="s">
        <v>63</v>
      </c>
    </row>
    <row r="366" spans="2:9" x14ac:dyDescent="0.3">
      <c r="D366" t="s">
        <v>58</v>
      </c>
      <c r="E366">
        <v>8</v>
      </c>
      <c r="F366">
        <v>5</v>
      </c>
      <c r="G366">
        <f>E366*F366*C363</f>
        <v>1640</v>
      </c>
    </row>
    <row r="367" spans="2:9" x14ac:dyDescent="0.3">
      <c r="D367" t="s">
        <v>60</v>
      </c>
      <c r="E367">
        <v>3</v>
      </c>
      <c r="F367">
        <v>500</v>
      </c>
      <c r="G367">
        <f>E367*F367</f>
        <v>1500</v>
      </c>
    </row>
    <row r="369" spans="3:9" x14ac:dyDescent="0.3">
      <c r="G369" s="4">
        <f>G366+G367</f>
        <v>3140</v>
      </c>
    </row>
    <row r="370" spans="3:9" x14ac:dyDescent="0.3">
      <c r="G370" s="3">
        <f>G369*2</f>
        <v>6280</v>
      </c>
    </row>
    <row r="372" spans="3:9" x14ac:dyDescent="0.3">
      <c r="C372" t="s">
        <v>123</v>
      </c>
      <c r="D372" t="s">
        <v>64</v>
      </c>
      <c r="E372" t="s">
        <v>65</v>
      </c>
      <c r="F372" t="s">
        <v>66</v>
      </c>
      <c r="G372" t="s">
        <v>67</v>
      </c>
      <c r="H372" s="3" t="s">
        <v>69</v>
      </c>
      <c r="I372" s="3" t="s">
        <v>63</v>
      </c>
    </row>
    <row r="373" spans="3:9" x14ac:dyDescent="0.3">
      <c r="C373">
        <v>9000</v>
      </c>
      <c r="D373" t="s">
        <v>124</v>
      </c>
      <c r="E373">
        <v>1</v>
      </c>
      <c r="F373">
        <v>20</v>
      </c>
      <c r="G373">
        <v>10</v>
      </c>
      <c r="H373">
        <f t="shared" ref="H373:H382" si="57">F373*G373</f>
        <v>200</v>
      </c>
      <c r="I373" s="7">
        <f t="shared" ref="I373:I382" si="58">E373*G373</f>
        <v>10</v>
      </c>
    </row>
    <row r="374" spans="3:9" x14ac:dyDescent="0.3">
      <c r="C374">
        <v>9039</v>
      </c>
      <c r="D374" t="s">
        <v>125</v>
      </c>
      <c r="E374">
        <v>1</v>
      </c>
      <c r="F374">
        <v>20</v>
      </c>
      <c r="G374">
        <v>10</v>
      </c>
      <c r="H374">
        <f t="shared" si="57"/>
        <v>200</v>
      </c>
      <c r="I374" s="7">
        <f t="shared" si="58"/>
        <v>10</v>
      </c>
    </row>
    <row r="375" spans="3:9" x14ac:dyDescent="0.3">
      <c r="C375">
        <v>9068</v>
      </c>
      <c r="D375" t="s">
        <v>173</v>
      </c>
      <c r="E375">
        <v>1</v>
      </c>
      <c r="F375">
        <v>20</v>
      </c>
      <c r="G375">
        <v>20</v>
      </c>
      <c r="H375">
        <f t="shared" si="57"/>
        <v>400</v>
      </c>
      <c r="I375" s="7">
        <f t="shared" si="58"/>
        <v>20</v>
      </c>
    </row>
    <row r="376" spans="3:9" x14ac:dyDescent="0.3">
      <c r="C376">
        <v>9066</v>
      </c>
      <c r="D376" t="s">
        <v>175</v>
      </c>
      <c r="E376">
        <v>1</v>
      </c>
      <c r="F376">
        <v>20</v>
      </c>
      <c r="G376">
        <v>20</v>
      </c>
      <c r="H376">
        <f t="shared" si="57"/>
        <v>400</v>
      </c>
      <c r="I376" s="7">
        <f t="shared" si="58"/>
        <v>20</v>
      </c>
    </row>
    <row r="377" spans="3:9" x14ac:dyDescent="0.3">
      <c r="C377">
        <v>9053</v>
      </c>
      <c r="D377" t="s">
        <v>148</v>
      </c>
      <c r="E377">
        <v>1</v>
      </c>
      <c r="F377">
        <v>10</v>
      </c>
      <c r="G377">
        <v>20</v>
      </c>
      <c r="H377">
        <f t="shared" si="57"/>
        <v>200</v>
      </c>
      <c r="I377" s="7">
        <f t="shared" si="58"/>
        <v>20</v>
      </c>
    </row>
    <row r="378" spans="3:9" x14ac:dyDescent="0.3">
      <c r="C378">
        <v>9044</v>
      </c>
      <c r="D378" t="s">
        <v>115</v>
      </c>
      <c r="E378">
        <v>2</v>
      </c>
      <c r="F378">
        <v>10</v>
      </c>
      <c r="G378">
        <v>40</v>
      </c>
      <c r="H378">
        <f t="shared" si="57"/>
        <v>400</v>
      </c>
      <c r="I378" s="7">
        <f t="shared" si="58"/>
        <v>80</v>
      </c>
    </row>
    <row r="379" spans="3:9" x14ac:dyDescent="0.3">
      <c r="C379">
        <v>9028</v>
      </c>
      <c r="D379" t="s">
        <v>41</v>
      </c>
      <c r="E379">
        <v>4</v>
      </c>
      <c r="F379">
        <v>10</v>
      </c>
      <c r="G379">
        <v>40</v>
      </c>
      <c r="H379">
        <f t="shared" si="57"/>
        <v>400</v>
      </c>
      <c r="I379" s="7">
        <f t="shared" si="58"/>
        <v>160</v>
      </c>
    </row>
    <row r="380" spans="3:9" x14ac:dyDescent="0.3">
      <c r="C380">
        <v>9064</v>
      </c>
      <c r="D380" t="s">
        <v>171</v>
      </c>
      <c r="E380">
        <v>500</v>
      </c>
      <c r="F380">
        <v>2</v>
      </c>
      <c r="G380">
        <v>500</v>
      </c>
      <c r="H380">
        <f t="shared" si="57"/>
        <v>1000</v>
      </c>
      <c r="I380" s="7">
        <f t="shared" si="58"/>
        <v>250000</v>
      </c>
    </row>
    <row r="381" spans="3:9" x14ac:dyDescent="0.3">
      <c r="C381">
        <v>9062</v>
      </c>
      <c r="D381" t="s">
        <v>161</v>
      </c>
      <c r="E381">
        <v>2000</v>
      </c>
      <c r="F381">
        <v>2</v>
      </c>
      <c r="G381">
        <v>1000</v>
      </c>
      <c r="H381">
        <f t="shared" si="57"/>
        <v>2000</v>
      </c>
      <c r="I381" s="7">
        <f t="shared" si="58"/>
        <v>2000000</v>
      </c>
    </row>
    <row r="382" spans="3:9" x14ac:dyDescent="0.3">
      <c r="C382">
        <v>9043</v>
      </c>
      <c r="D382" t="s">
        <v>129</v>
      </c>
      <c r="E382">
        <v>50000</v>
      </c>
      <c r="F382">
        <v>2</v>
      </c>
      <c r="G382">
        <v>1000</v>
      </c>
      <c r="H382">
        <f t="shared" si="57"/>
        <v>2000</v>
      </c>
      <c r="I382" s="7">
        <f t="shared" si="58"/>
        <v>50000000</v>
      </c>
    </row>
    <row r="384" spans="3:9" x14ac:dyDescent="0.3">
      <c r="H384">
        <f>SUM(H373:H382)</f>
        <v>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2024-06-10T07:16:24Z</dcterms:modified>
</cp:coreProperties>
</file>