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9613120-1A29-4DCF-ADF5-7D649842762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agicBook" sheetId="1" r:id="rId1"/>
    <sheet name="TransBalance" sheetId="3" r:id="rId2"/>
    <sheet name="Prob" sheetId="2" r:id="rId3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35" i="1" l="1"/>
  <c r="A135" i="1"/>
  <c r="B135" i="1" s="1"/>
  <c r="AG134" i="1"/>
  <c r="A134" i="1"/>
  <c r="B134" i="1" s="1"/>
  <c r="AG133" i="1"/>
  <c r="A133" i="1"/>
  <c r="B133" i="1" s="1"/>
  <c r="AG132" i="1"/>
  <c r="A132" i="1"/>
  <c r="B132" i="1" s="1"/>
  <c r="AG131" i="1"/>
  <c r="A131" i="1"/>
  <c r="AG130" i="1"/>
  <c r="A130" i="1"/>
  <c r="AG129" i="1"/>
  <c r="A129" i="1"/>
  <c r="B129" i="1" s="1"/>
  <c r="AG128" i="1"/>
  <c r="A128" i="1"/>
  <c r="AG127" i="1"/>
  <c r="A127" i="1"/>
  <c r="B127" i="1" s="1"/>
  <c r="AG126" i="1"/>
  <c r="A126" i="1"/>
  <c r="B126" i="1" s="1"/>
  <c r="AG125" i="1"/>
  <c r="A125" i="1"/>
  <c r="AG124" i="1"/>
  <c r="A124" i="1"/>
  <c r="AG123" i="1"/>
  <c r="A123" i="1"/>
  <c r="H89" i="3"/>
  <c r="K89" i="3"/>
  <c r="H90" i="3"/>
  <c r="K90" i="3"/>
  <c r="AG122" i="1"/>
  <c r="A122" i="1"/>
  <c r="B120" i="1"/>
  <c r="B121" i="1"/>
  <c r="A120" i="1"/>
  <c r="A121" i="1"/>
  <c r="AG121" i="1"/>
  <c r="AG120" i="1"/>
  <c r="B116" i="1"/>
  <c r="B117" i="1"/>
  <c r="B118" i="1"/>
  <c r="B119" i="1"/>
  <c r="A115" i="1"/>
  <c r="A116" i="1"/>
  <c r="A117" i="1"/>
  <c r="A118" i="1"/>
  <c r="A119" i="1"/>
  <c r="AG119" i="1"/>
  <c r="AG118" i="1"/>
  <c r="H88" i="3"/>
  <c r="K88" i="3"/>
  <c r="AG117" i="1"/>
  <c r="AG116" i="1"/>
  <c r="H87" i="3"/>
  <c r="K87" i="3"/>
  <c r="B115" i="1"/>
  <c r="AG115" i="1"/>
  <c r="H86" i="3"/>
  <c r="K86" i="3"/>
  <c r="AG114" i="1"/>
  <c r="K85" i="3"/>
  <c r="H85" i="3"/>
  <c r="K84" i="3"/>
  <c r="H84" i="3"/>
  <c r="K83" i="3"/>
  <c r="H83" i="3"/>
  <c r="K82" i="3"/>
  <c r="H82" i="3"/>
  <c r="K81" i="3"/>
  <c r="H81" i="3"/>
  <c r="K80" i="3"/>
  <c r="H80" i="3"/>
  <c r="K79" i="3"/>
  <c r="H79" i="3"/>
  <c r="K78" i="3"/>
  <c r="H78" i="3"/>
  <c r="K77" i="3"/>
  <c r="H77" i="3"/>
  <c r="K76" i="3"/>
  <c r="H76" i="3"/>
  <c r="K75" i="3"/>
  <c r="H75" i="3"/>
  <c r="K74" i="3"/>
  <c r="H74" i="3"/>
  <c r="K73" i="3"/>
  <c r="H73" i="3"/>
  <c r="K72" i="3"/>
  <c r="H72" i="3"/>
  <c r="K71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K62" i="3"/>
  <c r="H62" i="3"/>
  <c r="K61" i="3"/>
  <c r="H61" i="3"/>
  <c r="K60" i="3"/>
  <c r="H60" i="3"/>
  <c r="K59" i="3"/>
  <c r="H59" i="3"/>
  <c r="K58" i="3"/>
  <c r="H58" i="3"/>
  <c r="K57" i="3"/>
  <c r="H57" i="3"/>
  <c r="K56" i="3"/>
  <c r="H56" i="3"/>
  <c r="K55" i="3"/>
  <c r="H55" i="3"/>
  <c r="K54" i="3"/>
  <c r="H54" i="3"/>
  <c r="K53" i="3"/>
  <c r="H53" i="3"/>
  <c r="K52" i="3"/>
  <c r="H52" i="3"/>
  <c r="K51" i="3"/>
  <c r="H51" i="3"/>
  <c r="K50" i="3"/>
  <c r="H50" i="3"/>
  <c r="K49" i="3"/>
  <c r="H49" i="3"/>
  <c r="K48" i="3"/>
  <c r="H48" i="3"/>
  <c r="K47" i="3"/>
  <c r="H47" i="3"/>
  <c r="K46" i="3"/>
  <c r="H46" i="3"/>
  <c r="K45" i="3"/>
  <c r="H45" i="3"/>
  <c r="K44" i="3"/>
  <c r="H44" i="3"/>
  <c r="K43" i="3"/>
  <c r="H43" i="3"/>
  <c r="K42" i="3"/>
  <c r="H42" i="3"/>
  <c r="K41" i="3"/>
  <c r="H41" i="3"/>
  <c r="K40" i="3"/>
  <c r="H40" i="3"/>
  <c r="K39" i="3"/>
  <c r="H39" i="3"/>
  <c r="K38" i="3"/>
  <c r="H38" i="3"/>
  <c r="K37" i="3"/>
  <c r="H37" i="3"/>
  <c r="K36" i="3"/>
  <c r="H36" i="3"/>
  <c r="K35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K26" i="3"/>
  <c r="H26" i="3"/>
  <c r="K25" i="3"/>
  <c r="H25" i="3"/>
  <c r="K24" i="3"/>
  <c r="H24" i="3"/>
  <c r="K23" i="3"/>
  <c r="H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K10" i="3"/>
  <c r="H10" i="3"/>
  <c r="K9" i="3"/>
  <c r="H9" i="3"/>
  <c r="K8" i="3"/>
  <c r="H8" i="3"/>
  <c r="K7" i="3"/>
  <c r="H7" i="3"/>
  <c r="K6" i="3"/>
  <c r="H6" i="3"/>
  <c r="K5" i="3"/>
  <c r="H5" i="3"/>
  <c r="K4" i="3"/>
  <c r="H4" i="3"/>
  <c r="K3" i="3"/>
  <c r="H3" i="3"/>
  <c r="K2" i="3"/>
  <c r="H2" i="3"/>
  <c r="B131" i="1" l="1"/>
  <c r="B130" i="1"/>
  <c r="B128" i="1"/>
  <c r="B125" i="1"/>
  <c r="B123" i="1"/>
  <c r="B124" i="1"/>
  <c r="B122" i="1"/>
  <c r="AG113" i="1"/>
  <c r="AG112" i="1"/>
  <c r="AG111" i="1"/>
  <c r="AG109" i="1"/>
  <c r="AG110" i="1"/>
  <c r="AG103" i="1"/>
  <c r="AG104" i="1"/>
  <c r="AG105" i="1"/>
  <c r="AG106" i="1"/>
  <c r="AG107" i="1"/>
  <c r="AG108" i="1"/>
  <c r="O18" i="2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<sst xmlns="http://schemas.openxmlformats.org/spreadsheetml/2006/main" count="783" uniqueCount="520">
  <si>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</si>
  <si>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</si>
  <si>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</si>
  <si>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</si>
  <si>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</si>
  <si>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</si>
  <si>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</si>
  <si>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</si>
  <si>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</si>
  <si>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</si>
  <si>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</si>
  <si>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</si>
  <si>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</si>
  <si>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</si>
  <si>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</si>
  <si>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</si>
  <si>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</si>
  <si>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</si>
  <si>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</si>
  <si>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</si>
  <si>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</si>
  <si>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</si>
  <si>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</si>
  <si>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</si>
  <si>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</si>
  <si>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</si>
  <si>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</si>
  <si>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</si>
  <si>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</si>
  <si>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</si>
  <si>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</si>
  <si>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</si>
  <si>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</si>
  <si>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</si>
  <si>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</si>
  <si>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</si>
  <si>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</si>
  <si>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</si>
  <si>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</si>
  <si>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</si>
  <si>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</si>
  <si>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</si>
  <si>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</si>
  <si>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</si>
  <si>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</si>
  <si>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</si>
  <si>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</si>
  <si>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</si>
  <si>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</si>
  <si>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</si>
  <si>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</si>
  <si>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</si>
  <si>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</si>
  <si>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</si>
  <si>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</si>
  <si>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</si>
  <si>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</si>
  <si>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</si>
  <si>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</si>
  <si>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</si>
  <si>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</si>
  <si>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</si>
  <si>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</si>
  <si>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</si>
  <si>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</si>
  <si>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</si>
  <si>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</si>
  <si>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</si>
  <si>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</si>
  <si>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</si>
  <si>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</si>
  <si>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</si>
  <si>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</si>
  <si>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</si>
  <si>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</si>
  <si>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</si>
  <si>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</si>
  <si>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</si>
  <si>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</si>
  <si>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</si>
  <si>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</si>
  <si>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</si>
  <si>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</si>
  <si>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</si>
  <si>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</si>
  <si>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</si>
  <si>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</si>
  <si>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</si>
  <si>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</si>
  <si>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</si>
  <si>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</si>
  <si>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</si>
  <si>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</si>
  <si>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</si>
  <si>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</si>
  <si>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</si>
  <si>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</si>
  <si>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</si>
  <si>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</si>
  <si>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</si>
  <si>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</si>
  <si>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</si>
  <si>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</si>
  <si>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</si>
  <si>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</si>
  <si>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</si>
  <si>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</si>
  <si>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</si>
  <si>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</si>
  <si>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</si>
  <si>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</si>
  <si>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</si>
  <si>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</si>
  <si>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</si>
  <si>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</si>
  <si>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</si>
  <si>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</si>
  <si>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</si>
  <si>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</si>
  <si>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</si>
  <si>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</si>
  <si>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</si>
  <si>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</si>
  <si>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</si>
  <si>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</si>
  <si>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</si>
  <si>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</si>
  <si>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</si>
  <si>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</si>
  <si>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</si>
  <si>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</si>
  <si>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</si>
  <si>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</si>
  <si>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</si>
  <si>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</si>
  <si>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</si>
  <si>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</si>
  <si>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</si>
  <si>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</si>
  <si>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</si>
  <si>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</si>
  <si>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</si>
  <si>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</si>
  <si>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</si>
  <si>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</si>
  <si>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</si>
  <si>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</si>
  <si>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</si>
  <si>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</si>
  <si>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</si>
  <si>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</si>
  <si>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</si>
  <si>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</si>
  <si>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</si>
  <si>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</si>
  <si>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</si>
  <si>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</si>
  <si>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</si>
  <si>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</si>
  <si>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</si>
  <si>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</si>
  <si>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</si>
  <si>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</si>
  <si>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</si>
  <si>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</si>
  <si>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</si>
  <si>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</si>
  <si>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</si>
  <si>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</si>
  <si>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</si>
  <si>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</si>
  <si>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</si>
  <si>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</si>
  <si>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</si>
  <si>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</si>
  <si>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</si>
  <si>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</si>
  <si>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</si>
  <si>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</si>
  <si>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</si>
  <si>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</si>
  <si>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</si>
  <si>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</si>
  <si>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</si>
  <si>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</si>
  <si>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</si>
  <si>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</si>
  <si>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</si>
  <si>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</si>
  <si>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</si>
  <si>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</si>
  <si>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</si>
  <si>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</si>
  <si>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</si>
  <si>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</si>
  <si>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</si>
  <si>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</si>
  <si>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</si>
  <si>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</si>
  <si>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</si>
  <si>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</si>
  <si>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</si>
  <si>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</si>
  <si>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</si>
  <si>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</si>
  <si>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</si>
  <si>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</si>
  <si>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</si>
  <si>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</si>
  <si>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</si>
  <si>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</si>
  <si>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</si>
  <si>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</si>
  <si>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</si>
  <si>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</si>
  <si>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</si>
  <si>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</si>
  <si>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</si>
  <si>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</si>
  <si>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</si>
  <si>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</si>
  <si>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</si>
  <si>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</si>
  <si>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</si>
  <si>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</si>
  <si>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</si>
  <si>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</si>
  <si>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</si>
  <si>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</si>
  <si>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</si>
  <si>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</si>
  <si>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</si>
  <si>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</si>
  <si>
    <t>magicBook71</t>
  </si>
  <si>
    <t>magicBook72</t>
  </si>
  <si>
    <t>magicBook73</t>
  </si>
  <si>
    <t>magicBook74</t>
  </si>
  <si>
    <t>측천무후 노리개</t>
    <phoneticPr fontId="1" type="noConversion"/>
  </si>
  <si>
    <t>도적단
측천무후에서 획득!</t>
    <phoneticPr fontId="1" type="noConversion"/>
  </si>
  <si>
    <t>항우 노리개</t>
    <phoneticPr fontId="1" type="noConversion"/>
  </si>
  <si>
    <t>조조 노리개</t>
    <phoneticPr fontId="1" type="noConversion"/>
  </si>
  <si>
    <t>진시황 노리개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</si>
  <si>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</si>
  <si>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</si>
  <si>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</si>
  <si>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magicBook76</t>
  </si>
  <si>
    <t>magicBook77</t>
  </si>
  <si>
    <t>magicBook78</t>
  </si>
  <si>
    <t>magicBook79</t>
  </si>
  <si>
    <t>5월 패스 노리개</t>
    <phoneticPr fontId="1" type="noConversion"/>
  </si>
  <si>
    <t>magicBook80</t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</si>
  <si>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</si>
  <si>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</si>
  <si>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</si>
  <si>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</si>
  <si>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암흑무사 노리개</t>
    <phoneticPr fontId="1" type="noConversion"/>
  </si>
  <si>
    <t>칠흑무사 노리개</t>
    <phoneticPr fontId="1" type="noConversion"/>
  </si>
  <si>
    <t>타락무사 노리개</t>
    <phoneticPr fontId="1" type="noConversion"/>
  </si>
  <si>
    <t>혼돈무사 노리개</t>
    <phoneticPr fontId="1" type="noConversion"/>
  </si>
  <si>
    <t>심연
무명무사에서 획득!</t>
    <phoneticPr fontId="1" type="noConversion"/>
  </si>
  <si>
    <t>무명무사 노리개</t>
    <phoneticPr fontId="1" type="noConversion"/>
  </si>
  <si>
    <t>magicBook75</t>
    <phoneticPr fontId="1" type="noConversion"/>
  </si>
  <si>
    <t>3월 월간훈련에서 획득!</t>
    <phoneticPr fontId="1" type="noConversion"/>
  </si>
  <si>
    <t>4월 월간훈련에서 획득!</t>
    <phoneticPr fontId="1" type="noConversion"/>
  </si>
  <si>
    <t>12월 월간훈련에서 획득!
(2022)</t>
    <phoneticPr fontId="1" type="noConversion"/>
  </si>
  <si>
    <t>displayOrder</t>
  </si>
  <si>
    <t>magicBook81</t>
  </si>
  <si>
    <t>magicBook82</t>
  </si>
  <si>
    <t>magicBook83</t>
  </si>
  <si>
    <t>무명왕 노리개</t>
    <phoneticPr fontId="1" type="noConversion"/>
  </si>
  <si>
    <t>암흑왕 노리개</t>
    <phoneticPr fontId="1" type="noConversion"/>
  </si>
  <si>
    <t>불사왕 노리개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</si>
  <si>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</si>
  <si>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</si>
  <si>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</si>
  <si>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magicBook84</t>
  </si>
  <si>
    <t>magicBook85</t>
  </si>
  <si>
    <t>magicBook86</t>
  </si>
  <si>
    <t>방랑신선 노리개</t>
    <phoneticPr fontId="1" type="noConversion"/>
  </si>
  <si>
    <t>광명신선 노리개</t>
    <phoneticPr fontId="1" type="noConversion"/>
  </si>
  <si>
    <t>서월신선 노리개</t>
    <phoneticPr fontId="1" type="noConversion"/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</si>
  <si>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</si>
  <si>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</si>
  <si>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</si>
  <si>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magicBook87</t>
  </si>
  <si>
    <t>6월 패스 노리개</t>
    <phoneticPr fontId="1" type="noConversion"/>
  </si>
  <si>
    <t>5월 월간훈련에서 획득!</t>
    <phoneticPr fontId="1" type="noConversion"/>
  </si>
  <si>
    <t>6월 월간훈련에서 획득!</t>
    <phoneticPr fontId="1" type="noConversion"/>
  </si>
  <si>
    <t>2월 월간훈련에서 획득!</t>
    <phoneticPr fontId="1" type="noConversion"/>
  </si>
  <si>
    <t>1월 월간훈련에서 획득!</t>
    <phoneticPr fontId="1" type="noConversion"/>
  </si>
  <si>
    <t>magicBook88</t>
  </si>
  <si>
    <t>magicBook89</t>
  </si>
  <si>
    <t>magicBook90</t>
  </si>
  <si>
    <t>화영신선 노리개</t>
    <phoneticPr fontId="1" type="noConversion"/>
  </si>
  <si>
    <t>천명신선 노리개</t>
    <phoneticPr fontId="1" type="noConversion"/>
  </si>
  <si>
    <t>암영천선 노리개</t>
    <phoneticPr fontId="1" type="noConversion"/>
  </si>
  <si>
    <t>신선계
화영신선에게서 획득!</t>
    <phoneticPr fontId="1" type="noConversion"/>
  </si>
  <si>
    <t>신선계
천명신선에게서 획득!</t>
    <phoneticPr fontId="1" type="noConversion"/>
  </si>
  <si>
    <t>신선계
암영신선에게서 획득!</t>
    <phoneticPr fontId="1" type="noConversion"/>
  </si>
  <si>
    <t>magicBook91</t>
  </si>
  <si>
    <t>magicBook92</t>
  </si>
  <si>
    <t>magicBook93</t>
  </si>
  <si>
    <t>혈향천선 노리개</t>
    <phoneticPr fontId="1" type="noConversion"/>
  </si>
  <si>
    <t>홍랑천선 노리개</t>
    <phoneticPr fontId="1" type="noConversion"/>
  </si>
  <si>
    <t>설화천선 노리개</t>
    <phoneticPr fontId="1" type="noConversion"/>
  </si>
  <si>
    <t>신선계
혈향신선에게서 획득!</t>
    <phoneticPr fontId="1" type="noConversion"/>
  </si>
  <si>
    <t>신선계
홍랑신선에게서 획득!</t>
    <phoneticPr fontId="1" type="noConversion"/>
  </si>
  <si>
    <t>신선계
설화신선에게서 획득!</t>
    <phoneticPr fontId="1" type="noConversion"/>
  </si>
  <si>
    <t>magicBook94</t>
  </si>
  <si>
    <t>7월 패스 노리개</t>
    <phoneticPr fontId="1" type="noConversion"/>
  </si>
  <si>
    <t>7월 월간훈련에서 획득!</t>
    <phoneticPr fontId="1" type="noConversion"/>
  </si>
  <si>
    <t>magicBook95</t>
  </si>
  <si>
    <t>magicBook96</t>
  </si>
  <si>
    <t>음혼마군 노리개</t>
    <phoneticPr fontId="1" type="noConversion"/>
  </si>
  <si>
    <t>귀왕 노리개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</si>
  <si>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</si>
  <si>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</si>
  <si>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magicBook97</t>
  </si>
  <si>
    <t>magicBook98</t>
  </si>
  <si>
    <t>만독귀의 노리개</t>
    <phoneticPr fontId="1" type="noConversion"/>
  </si>
  <si>
    <t>사령신군 노리개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</si>
  <si>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</si>
  <si>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</si>
  <si>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magicBook99</t>
  </si>
  <si>
    <t>magicBook100</t>
  </si>
  <si>
    <t>magicBook101</t>
  </si>
  <si>
    <t>8월 패스 노리개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</si>
  <si>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</si>
  <si>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</si>
  <si>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동악신로 노리개</t>
    <phoneticPr fontId="1" type="noConversion"/>
  </si>
  <si>
    <t>음명진군 노리개</t>
    <phoneticPr fontId="1" type="noConversion"/>
  </si>
  <si>
    <t>8월 월간훈련에서 획득!</t>
    <phoneticPr fontId="1" type="noConversion"/>
  </si>
  <si>
    <t>magicBook102</t>
  </si>
  <si>
    <t>magicBook103</t>
  </si>
  <si>
    <t>magicBook104</t>
  </si>
  <si>
    <t>투명 노리개</t>
    <phoneticPr fontId="1" type="noConversion"/>
  </si>
  <si>
    <t>십만대산 추천보상에서 획득!</t>
    <phoneticPr fontId="1" type="noConversion"/>
  </si>
  <si>
    <t>천귀사신 노리개</t>
    <phoneticPr fontId="1" type="noConversion"/>
  </si>
  <si>
    <t>마영독군 노리개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</si>
  <si>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</si>
  <si>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</si>
  <si>
    <t>magicBook105</t>
  </si>
  <si>
    <t>magicBook106</t>
  </si>
  <si>
    <t>9월 패스 노리개</t>
    <phoneticPr fontId="1" type="noConversion"/>
  </si>
  <si>
    <t>9월 월간훈련에서 획득!</t>
    <phoneticPr fontId="1" type="noConversion"/>
  </si>
  <si>
    <t>독왕 노리개</t>
    <phoneticPr fontId="1" type="noConversion"/>
  </si>
  <si>
    <t>현상수배
독왕에게서 획득!</t>
    <phoneticPr fontId="1" type="noConversion"/>
  </si>
  <si>
    <t>magicBook107</t>
  </si>
  <si>
    <t>magicBook108</t>
  </si>
  <si>
    <t>백수뇌군 노리개</t>
    <phoneticPr fontId="1" type="noConversion"/>
  </si>
  <si>
    <t>뇌제 노리개</t>
    <phoneticPr fontId="1" type="noConversion"/>
  </si>
  <si>
    <t>현상수배
백수뇌군에게서 획득!</t>
    <phoneticPr fontId="1" type="noConversion"/>
  </si>
  <si>
    <t>현상수배
뇌제에게서 획득!</t>
    <phoneticPr fontId="1" type="noConversion"/>
  </si>
  <si>
    <t>magicBook109</t>
  </si>
  <si>
    <t>magicBook110</t>
  </si>
  <si>
    <t>10월 패스 노리개</t>
    <phoneticPr fontId="1" type="noConversion"/>
  </si>
  <si>
    <t>흑묘살수 노리개</t>
    <phoneticPr fontId="1" type="noConversion"/>
  </si>
  <si>
    <t>현상수배
흑묘살수에게서 획득!</t>
    <phoneticPr fontId="1" type="noConversion"/>
  </si>
  <si>
    <t>10월 월간훈련에서 획득!</t>
    <phoneticPr fontId="1" type="noConversion"/>
  </si>
  <si>
    <t>magicBook111</t>
  </si>
  <si>
    <t>TransRequireValue</t>
    <phoneticPr fontId="1" type="noConversion"/>
  </si>
  <si>
    <t>TransEffectType</t>
    <phoneticPr fontId="1" type="noConversion"/>
  </si>
  <si>
    <t>TransEffectValue</t>
    <phoneticPr fontId="1" type="noConversion"/>
  </si>
  <si>
    <t>효율</t>
    <phoneticPr fontId="1" type="noConversion"/>
  </si>
  <si>
    <t>소모량</t>
    <phoneticPr fontId="1" type="noConversion"/>
  </si>
  <si>
    <t>초월베기</t>
    <phoneticPr fontId="1" type="noConversion"/>
  </si>
  <si>
    <t>현무 노리개</t>
  </si>
  <si>
    <t>백호 노리개</t>
  </si>
  <si>
    <t>주작 노리개</t>
  </si>
  <si>
    <t>청룡 노리개</t>
  </si>
  <si>
    <t>magicBook20</t>
  </si>
  <si>
    <t>황룡 노리개</t>
  </si>
  <si>
    <t>magicBook21</t>
  </si>
  <si>
    <t>흑룡 노리개</t>
  </si>
  <si>
    <t>magicBook22</t>
  </si>
  <si>
    <t>해태 노리개</t>
  </si>
  <si>
    <t>magicBook24</t>
  </si>
  <si>
    <t>삼족오 노리개</t>
  </si>
  <si>
    <t>magicBook25</t>
  </si>
  <si>
    <t>기린 노리개</t>
  </si>
  <si>
    <t>magicBook26</t>
  </si>
  <si>
    <t>달토끼 노리개</t>
  </si>
  <si>
    <t>magicBook27</t>
  </si>
  <si>
    <t>삼목구 노리개</t>
  </si>
  <si>
    <t>magicBook28</t>
  </si>
  <si>
    <t>구미호 노리개</t>
  </si>
  <si>
    <t>magicBook29</t>
  </si>
  <si>
    <t>천마 노리개</t>
  </si>
  <si>
    <t>차사 노리개</t>
  </si>
  <si>
    <t>magicBook31</t>
  </si>
  <si>
    <t>염라 노리개</t>
  </si>
  <si>
    <t>여래 노리개</t>
  </si>
  <si>
    <t>magicBook33</t>
  </si>
  <si>
    <t>강림 노리개</t>
  </si>
  <si>
    <t>magicBook34</t>
  </si>
  <si>
    <t>불멸 노리개</t>
  </si>
  <si>
    <t>적선녀 노리개</t>
  </si>
  <si>
    <t>등선녀 노리개</t>
  </si>
  <si>
    <t>황선녀 노리개</t>
  </si>
  <si>
    <t>녹선녀 노리개</t>
  </si>
  <si>
    <t>청선녀 노리개</t>
  </si>
  <si>
    <t>남선녀 노리개</t>
  </si>
  <si>
    <t>자선녀 노리개</t>
  </si>
  <si>
    <t>혈량 노리개</t>
  </si>
  <si>
    <t>뇌량 노리개</t>
  </si>
  <si>
    <t>암량 노리개</t>
  </si>
  <si>
    <t>화량 노리개</t>
  </si>
  <si>
    <t>설량 노리개</t>
  </si>
  <si>
    <t>미량 노리개</t>
  </si>
  <si>
    <t>흑량 노리개</t>
  </si>
  <si>
    <t>magicBook51</t>
  </si>
  <si>
    <t>남량 노리개</t>
  </si>
  <si>
    <t>magicBook52</t>
  </si>
  <si>
    <t>여량 노리개</t>
  </si>
  <si>
    <t>magicBook53</t>
  </si>
  <si>
    <t>우량 노리개</t>
  </si>
  <si>
    <t>지국천왕 노리개</t>
  </si>
  <si>
    <t>magicBook55</t>
  </si>
  <si>
    <t>광목천왕 노리개</t>
  </si>
  <si>
    <t>magicBook57</t>
  </si>
  <si>
    <t>증장천왕 노리개</t>
  </si>
  <si>
    <t>magicBook58</t>
  </si>
  <si>
    <t>다문천왕 노리개</t>
  </si>
  <si>
    <t>아수라 노리개</t>
  </si>
  <si>
    <t>인드라 노리개</t>
  </si>
  <si>
    <t>아드라 노리개</t>
  </si>
  <si>
    <t>일지매 노리개</t>
  </si>
  <si>
    <t>임꺽정 노리개</t>
  </si>
  <si>
    <t>전우치 노리개</t>
  </si>
  <si>
    <t>홍길동 노리개</t>
  </si>
  <si>
    <t>쿠노이치 노리개</t>
  </si>
  <si>
    <t>시노비 노리개</t>
  </si>
  <si>
    <t>카게 노리개</t>
  </si>
  <si>
    <t>측천무후 노리개</t>
  </si>
  <si>
    <t>항우 노리개</t>
  </si>
  <si>
    <t>조조 노리개</t>
  </si>
  <si>
    <t>진시황 노리개</t>
  </si>
  <si>
    <t>magicBook75</t>
  </si>
  <si>
    <t>무명무사 노리개</t>
  </si>
  <si>
    <t>암흑무사 노리개</t>
  </si>
  <si>
    <t>칠흑무사 노리개</t>
  </si>
  <si>
    <t>타락무사 노리개</t>
  </si>
  <si>
    <t>혼돈무사 노리개</t>
  </si>
  <si>
    <t>무명왕 노리개</t>
  </si>
  <si>
    <t>암흑왕 노리개</t>
  </si>
  <si>
    <t>불사왕 노리개</t>
  </si>
  <si>
    <t>방랑신선 노리개</t>
  </si>
  <si>
    <t>광명신선 노리개</t>
  </si>
  <si>
    <t>서월신선 노리개</t>
  </si>
  <si>
    <t>화영신선 노리개</t>
  </si>
  <si>
    <t>천명신선 노리개</t>
  </si>
  <si>
    <t>암영천선 노리개</t>
  </si>
  <si>
    <t>혈향천선 노리개</t>
  </si>
  <si>
    <t>홍랑천선 노리개</t>
  </si>
  <si>
    <t>설화천선 노리개</t>
  </si>
  <si>
    <t>음혼마군 노리개</t>
  </si>
  <si>
    <t>귀왕 노리개</t>
  </si>
  <si>
    <t>만독귀의 노리개</t>
  </si>
  <si>
    <t>사령신군 노리개</t>
  </si>
  <si>
    <t>동악신로 노리개</t>
  </si>
  <si>
    <t>음명진군 노리개</t>
  </si>
  <si>
    <t>천귀사신 노리개</t>
  </si>
  <si>
    <t>마영독군 노리개</t>
  </si>
  <si>
    <t>투명 노리개</t>
  </si>
  <si>
    <t>독왕 노리개</t>
  </si>
  <si>
    <t>백수뇌군 노리개</t>
  </si>
  <si>
    <t>뇌제 노리개</t>
  </si>
  <si>
    <t>흑묘살수 노리개</t>
  </si>
  <si>
    <t>magicBook111</t>
    <phoneticPr fontId="1" type="noConversion"/>
  </si>
  <si>
    <t>용인계
삼천왕에게서 획득!</t>
    <phoneticPr fontId="1" type="noConversion"/>
  </si>
  <si>
    <t>삼천왕 노리개</t>
    <phoneticPr fontId="1" type="noConversion"/>
  </si>
  <si>
    <t>magicBook112</t>
  </si>
  <si>
    <t>장군 노리개</t>
    <phoneticPr fontId="1" type="noConversion"/>
  </si>
  <si>
    <t>삼대장 노리개</t>
    <phoneticPr fontId="1" type="noConversion"/>
  </si>
  <si>
    <t>용자매 노리개</t>
    <phoneticPr fontId="1" type="noConversion"/>
  </si>
  <si>
    <t>용인계
용자매에게서 획득!</t>
    <phoneticPr fontId="1" type="noConversion"/>
  </si>
  <si>
    <t>용술사 노리개</t>
    <phoneticPr fontId="1" type="noConversion"/>
  </si>
  <si>
    <t>용인계
용술사에게서 획득!</t>
    <phoneticPr fontId="1" type="noConversion"/>
  </si>
  <si>
    <t>magicBook113</t>
    <phoneticPr fontId="1" type="noConversion"/>
  </si>
  <si>
    <t>11월 패스 노리개</t>
    <phoneticPr fontId="1" type="noConversion"/>
  </si>
  <si>
    <t>11월 월간훈련에서 획득!</t>
    <phoneticPr fontId="1" type="noConversion"/>
  </si>
  <si>
    <t>용무제 노리개</t>
    <phoneticPr fontId="1" type="noConversion"/>
  </si>
  <si>
    <t>용인계
용무제에게서 획득!</t>
    <phoneticPr fontId="1" type="noConversion"/>
  </si>
  <si>
    <t>magicBook115</t>
    <phoneticPr fontId="1" type="noConversion"/>
  </si>
  <si>
    <t>12월 패스 노리개</t>
    <phoneticPr fontId="1" type="noConversion"/>
  </si>
  <si>
    <t>12월 월간훈련에서 획득!</t>
    <phoneticPr fontId="1" type="noConversion"/>
  </si>
  <si>
    <t>비무대회
비무상점에서 획득!</t>
    <phoneticPr fontId="1" type="noConversion"/>
  </si>
  <si>
    <t>흑해태자 노리개</t>
    <phoneticPr fontId="1" type="noConversion"/>
  </si>
  <si>
    <t>광해태자 노리개</t>
    <phoneticPr fontId="1" type="noConversion"/>
  </si>
  <si>
    <t>크리스마스 노리개</t>
    <phoneticPr fontId="1" type="noConversion"/>
  </si>
  <si>
    <t>magicBook117</t>
  </si>
  <si>
    <t>magicBook119</t>
  </si>
  <si>
    <t>용궁
흑해태자에게서 획득!</t>
    <phoneticPr fontId="1" type="noConversion"/>
  </si>
  <si>
    <t>용궁
광해태자에게서 획득!</t>
    <phoneticPr fontId="1" type="noConversion"/>
  </si>
  <si>
    <t>크리스마스 이벤트
크리스마스 출석체크로 획득가능!</t>
    <phoneticPr fontId="1" type="noConversion"/>
  </si>
  <si>
    <t>1월 패스 노리개</t>
    <phoneticPr fontId="1" type="noConversion"/>
  </si>
  <si>
    <t>여울태자 노리개</t>
    <phoneticPr fontId="1" type="noConversion"/>
  </si>
  <si>
    <t>가람태자 노리개</t>
    <phoneticPr fontId="1" type="noConversion"/>
  </si>
  <si>
    <t>용궁
여울태자에게서 획득!</t>
    <phoneticPr fontId="1" type="noConversion"/>
  </si>
  <si>
    <t>용궁
가람태자에게서 획득!</t>
    <phoneticPr fontId="1" type="noConversion"/>
  </si>
  <si>
    <t>2024
01월 월간훈련에서 획득!</t>
    <phoneticPr fontId="1" type="noConversion"/>
  </si>
  <si>
    <t>비무신 노리개</t>
    <phoneticPr fontId="1" type="noConversion"/>
  </si>
  <si>
    <t>서해장군 노리개</t>
    <phoneticPr fontId="1" type="noConversion"/>
  </si>
  <si>
    <t>동해장군 노리개</t>
    <phoneticPr fontId="1" type="noConversion"/>
  </si>
  <si>
    <t>용궁
서해장군에게서 획득!</t>
    <phoneticPr fontId="1" type="noConversion"/>
  </si>
  <si>
    <t>용궁
동해장군에게서 획득!</t>
    <phoneticPr fontId="1" type="noConversion"/>
  </si>
  <si>
    <t>비무왕 노리개</t>
    <phoneticPr fontId="1" type="noConversion"/>
  </si>
  <si>
    <t>2월 패스 노리개</t>
    <phoneticPr fontId="1" type="noConversion"/>
  </si>
  <si>
    <t>윷가락 노리개</t>
    <phoneticPr fontId="1" type="noConversion"/>
  </si>
  <si>
    <t>용왕 노리개</t>
    <phoneticPr fontId="1" type="noConversion"/>
  </si>
  <si>
    <t>용궁
용왕에게서 획득!</t>
    <phoneticPr fontId="1" type="noConversion"/>
  </si>
  <si>
    <t>2024
02월 월간훈련에서 획득!</t>
    <phoneticPr fontId="1" type="noConversion"/>
  </si>
  <si>
    <t>윷놀이 이벤트에서 획득!</t>
    <phoneticPr fontId="1" type="noConversion"/>
  </si>
  <si>
    <t>극락
백의대군에게서 획득!</t>
    <phoneticPr fontId="1" type="noConversion"/>
  </si>
  <si>
    <t>극락
천세상제에게서 획득!</t>
    <phoneticPr fontId="1" type="noConversion"/>
  </si>
  <si>
    <t>백의대군 노리개</t>
    <phoneticPr fontId="1" type="noConversion"/>
  </si>
  <si>
    <t>천세상제 노리개</t>
    <phoneticPr fontId="1" type="noConversion"/>
  </si>
  <si>
    <t>천세왕후 노리개</t>
    <phoneticPr fontId="1" type="noConversion"/>
  </si>
  <si>
    <t>극락
천세왕후에게서 획득!</t>
    <phoneticPr fontId="1" type="noConversion"/>
  </si>
  <si>
    <t>2024
03월 월간훈련에서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</si>
</sst>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J135"/>
  <sheetViews>
    <sheetView tabSelected="1" zoomScale="70" zoomScaleNormal="70" workbookViewId="0">
      <pane ySplit="1" topLeftCell="A123" activePane="bottomLeft" state="frozen"/>
      <selection pane="bottomLeft" activeCell="D132" sqref="D132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  <col min="34" max="34" width="18.125" bestFit="1" customWidth="1"/>
    <col min="35" max="35" width="19.875" bestFit="1" customWidth="1"/>
    <col min="36" max="36" width="20.875" customWidth="1"/>
  </cols>
  <sheetData>
    <row r="1" spans="1:36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  <c r="AG1" t="s">
        <v>265</v>
      </c>
      <c r="AH1" t="s">
        <v>360</v>
      </c>
      <c r="AI1" t="s">
        <v>361</v>
      </c>
      <c r="AJ1" t="s">
        <v>362</v>
      </c>
    </row>
    <row r="2" spans="1:36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209</v>
      </c>
      <c r="AG2" s="28">
        <v>0</v>
      </c>
      <c r="AH2" s="28">
        <v>0</v>
      </c>
      <c r="AI2" s="28">
        <v>76</v>
      </c>
      <c r="AJ2" s="28">
        <v>0</v>
      </c>
    </row>
    <row r="3" spans="1:36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209</v>
      </c>
      <c r="AG3" s="28">
        <v>1</v>
      </c>
      <c r="AH3" s="28">
        <v>0</v>
      </c>
      <c r="AI3" s="28">
        <v>76</v>
      </c>
      <c r="AJ3" s="28">
        <v>0</v>
      </c>
    </row>
    <row r="4" spans="1:36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209</v>
      </c>
      <c r="AG4" s="28">
        <v>2</v>
      </c>
      <c r="AH4" s="28">
        <v>0</v>
      </c>
      <c r="AI4" s="28">
        <v>76</v>
      </c>
      <c r="AJ4" s="28">
        <v>0</v>
      </c>
    </row>
    <row r="5" spans="1:36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209</v>
      </c>
      <c r="AG5" s="28">
        <v>3</v>
      </c>
      <c r="AH5" s="28">
        <v>0</v>
      </c>
      <c r="AI5" s="28">
        <v>76</v>
      </c>
      <c r="AJ5" s="28">
        <v>0</v>
      </c>
    </row>
    <row r="6" spans="1:36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209</v>
      </c>
      <c r="AG6" s="28">
        <v>4</v>
      </c>
      <c r="AH6" s="28">
        <v>0</v>
      </c>
      <c r="AI6" s="28">
        <v>76</v>
      </c>
      <c r="AJ6" s="28">
        <v>0</v>
      </c>
    </row>
    <row r="7" spans="1:36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209</v>
      </c>
      <c r="AG7" s="28">
        <v>5</v>
      </c>
      <c r="AH7" s="28">
        <v>0</v>
      </c>
      <c r="AI7" s="28">
        <v>76</v>
      </c>
      <c r="AJ7" s="28">
        <v>0</v>
      </c>
    </row>
    <row r="8" spans="1:36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209</v>
      </c>
      <c r="AG8" s="28">
        <v>6</v>
      </c>
      <c r="AH8" s="28">
        <v>0</v>
      </c>
      <c r="AI8" s="28">
        <v>76</v>
      </c>
      <c r="AJ8" s="28">
        <v>0</v>
      </c>
    </row>
    <row r="9" spans="1:36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209</v>
      </c>
      <c r="AG9" s="28">
        <v>7</v>
      </c>
      <c r="AH9" s="28">
        <v>0</v>
      </c>
      <c r="AI9" s="28">
        <v>76</v>
      </c>
      <c r="AJ9" s="28">
        <v>0</v>
      </c>
    </row>
    <row r="10" spans="1:36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209</v>
      </c>
      <c r="AG10" s="28">
        <v>8</v>
      </c>
      <c r="AH10" s="28">
        <v>0</v>
      </c>
      <c r="AI10" s="28">
        <v>76</v>
      </c>
      <c r="AJ10" s="28">
        <v>0</v>
      </c>
    </row>
    <row r="11" spans="1:36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209</v>
      </c>
      <c r="AG11" s="28">
        <v>9</v>
      </c>
      <c r="AH11" s="28">
        <v>0</v>
      </c>
      <c r="AI11" s="28">
        <v>76</v>
      </c>
      <c r="AJ11" s="28">
        <v>0</v>
      </c>
    </row>
    <row r="12" spans="1:36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209</v>
      </c>
      <c r="AG12" s="28">
        <v>10</v>
      </c>
      <c r="AH12" s="28">
        <v>0</v>
      </c>
      <c r="AI12" s="28">
        <v>76</v>
      </c>
      <c r="AJ12" s="28">
        <v>0</v>
      </c>
    </row>
    <row r="13" spans="1:36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209</v>
      </c>
      <c r="AG13" s="28">
        <v>11</v>
      </c>
      <c r="AH13" s="28">
        <v>0</v>
      </c>
      <c r="AI13" s="28">
        <v>76</v>
      </c>
      <c r="AJ13" s="28">
        <v>0</v>
      </c>
    </row>
    <row r="14" spans="1:36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209</v>
      </c>
      <c r="AG14" s="28">
        <v>12</v>
      </c>
      <c r="AH14" s="28">
        <v>0</v>
      </c>
      <c r="AI14" s="28">
        <v>76</v>
      </c>
      <c r="AJ14" s="28">
        <v>0</v>
      </c>
    </row>
    <row r="15" spans="1:36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209</v>
      </c>
      <c r="AG15" s="28">
        <v>13</v>
      </c>
      <c r="AH15" s="28">
        <v>0</v>
      </c>
      <c r="AI15" s="28">
        <v>76</v>
      </c>
      <c r="AJ15" s="28">
        <v>0</v>
      </c>
    </row>
    <row r="16" spans="1:36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209</v>
      </c>
      <c r="AG16" s="28">
        <v>14</v>
      </c>
      <c r="AH16" s="28">
        <v>0</v>
      </c>
      <c r="AI16" s="28">
        <v>76</v>
      </c>
      <c r="AJ16" s="28">
        <v>0</v>
      </c>
    </row>
    <row r="17" spans="1:36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209</v>
      </c>
      <c r="AG17" s="28">
        <v>15</v>
      </c>
      <c r="AH17" s="28">
        <v>0</v>
      </c>
      <c r="AI17" s="28">
        <v>76</v>
      </c>
      <c r="AJ17" s="28">
        <v>0</v>
      </c>
    </row>
    <row r="18" spans="1:36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209</v>
      </c>
      <c r="AG18" s="28">
        <v>16</v>
      </c>
      <c r="AH18" s="28">
        <v>2</v>
      </c>
      <c r="AI18" s="28">
        <v>76</v>
      </c>
      <c r="AJ18" s="28">
        <v>0.04</v>
      </c>
    </row>
    <row r="19" spans="1:36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209</v>
      </c>
      <c r="AG19" s="28">
        <v>17</v>
      </c>
      <c r="AH19" s="28">
        <v>2</v>
      </c>
      <c r="AI19" s="28">
        <v>76</v>
      </c>
      <c r="AJ19" s="28">
        <v>0.04</v>
      </c>
    </row>
    <row r="20" spans="1:36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209</v>
      </c>
      <c r="AG20" s="28">
        <v>18</v>
      </c>
      <c r="AH20" s="28">
        <v>2</v>
      </c>
      <c r="AI20" s="28">
        <v>76</v>
      </c>
      <c r="AJ20" s="28">
        <v>0.04</v>
      </c>
    </row>
    <row r="21" spans="1:36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209</v>
      </c>
      <c r="AG21" s="28">
        <v>19</v>
      </c>
      <c r="AH21" s="28">
        <v>2</v>
      </c>
      <c r="AI21" s="28">
        <v>76</v>
      </c>
      <c r="AJ21" s="28">
        <v>0.04</v>
      </c>
    </row>
    <row r="22" spans="1:36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209</v>
      </c>
      <c r="AG22" s="28">
        <v>20</v>
      </c>
      <c r="AH22" s="28">
        <v>2</v>
      </c>
      <c r="AI22" s="28">
        <v>76</v>
      </c>
      <c r="AJ22" s="28">
        <v>0.04</v>
      </c>
    </row>
    <row r="23" spans="1:36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209</v>
      </c>
      <c r="AG23" s="28">
        <v>21</v>
      </c>
      <c r="AH23" s="28">
        <v>2</v>
      </c>
      <c r="AI23" s="28">
        <v>76</v>
      </c>
      <c r="AJ23" s="28">
        <v>0.04</v>
      </c>
    </row>
    <row r="24" spans="1:36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  <c r="AG24" s="28">
        <v>22</v>
      </c>
      <c r="AH24" s="28">
        <v>2</v>
      </c>
      <c r="AI24" s="28">
        <v>76</v>
      </c>
      <c r="AJ24" s="28">
        <v>0.04</v>
      </c>
    </row>
    <row r="25" spans="1:36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  <c r="AG25" s="28">
        <v>23</v>
      </c>
      <c r="AH25" s="28">
        <v>0</v>
      </c>
      <c r="AI25" s="28">
        <v>76</v>
      </c>
      <c r="AJ25" s="28">
        <v>0</v>
      </c>
    </row>
    <row r="26" spans="1:36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  <c r="AG26" s="28">
        <v>24</v>
      </c>
      <c r="AH26" s="28">
        <v>2</v>
      </c>
      <c r="AI26" s="28">
        <v>76</v>
      </c>
      <c r="AJ26" s="28">
        <v>0.04</v>
      </c>
    </row>
    <row r="27" spans="1:36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  <c r="AG27" s="28">
        <v>25</v>
      </c>
      <c r="AH27" s="28">
        <v>4</v>
      </c>
      <c r="AI27" s="28">
        <v>76</v>
      </c>
      <c r="AJ27" s="28">
        <v>0.08</v>
      </c>
    </row>
    <row r="28" spans="1:36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  <c r="AG28" s="28">
        <v>26</v>
      </c>
      <c r="AH28" s="28">
        <v>4</v>
      </c>
      <c r="AI28" s="28">
        <v>76</v>
      </c>
      <c r="AJ28" s="28">
        <v>0.08</v>
      </c>
    </row>
    <row r="29" spans="1:36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  <c r="AG29" s="28">
        <v>27</v>
      </c>
      <c r="AH29" s="28">
        <v>4</v>
      </c>
      <c r="AI29" s="28">
        <v>76</v>
      </c>
      <c r="AJ29" s="28">
        <v>0.08</v>
      </c>
    </row>
    <row r="30" spans="1:36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  <c r="AG30" s="28">
        <v>28</v>
      </c>
      <c r="AH30" s="28">
        <v>4</v>
      </c>
      <c r="AI30" s="28">
        <v>76</v>
      </c>
      <c r="AJ30" s="28">
        <v>0.08</v>
      </c>
    </row>
    <row r="31" spans="1:36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  <c r="AG31" s="28">
        <v>29</v>
      </c>
      <c r="AH31" s="28">
        <v>4</v>
      </c>
      <c r="AI31" s="28">
        <v>76</v>
      </c>
      <c r="AJ31" s="28">
        <v>0.08</v>
      </c>
    </row>
    <row r="32" spans="1:36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  <c r="AG32" s="28">
        <v>30</v>
      </c>
      <c r="AH32" s="28">
        <v>4</v>
      </c>
      <c r="AI32" s="28">
        <v>76</v>
      </c>
      <c r="AJ32" s="28">
        <v>0.08</v>
      </c>
    </row>
    <row r="33" spans="1:36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  <c r="AG33" s="28">
        <v>31</v>
      </c>
      <c r="AH33" s="28">
        <v>4</v>
      </c>
      <c r="AI33" s="28">
        <v>76</v>
      </c>
      <c r="AJ33" s="28">
        <v>0.08</v>
      </c>
    </row>
    <row r="34" spans="1:36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  <c r="AG34" s="28">
        <v>32</v>
      </c>
      <c r="AH34" s="28">
        <v>4</v>
      </c>
      <c r="AI34" s="28">
        <v>76</v>
      </c>
      <c r="AJ34" s="28">
        <v>0.08</v>
      </c>
    </row>
    <row r="35" spans="1:36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  <c r="AG35" s="28">
        <v>33</v>
      </c>
      <c r="AH35" s="28">
        <v>4</v>
      </c>
      <c r="AI35" s="28">
        <v>76</v>
      </c>
      <c r="AJ35" s="28">
        <v>0.08</v>
      </c>
    </row>
    <row r="36" spans="1:36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  <c r="AG36" s="28">
        <v>34</v>
      </c>
      <c r="AH36" s="28">
        <v>4</v>
      </c>
      <c r="AI36" s="28">
        <v>76</v>
      </c>
      <c r="AJ36" s="28">
        <v>0.08</v>
      </c>
    </row>
    <row r="37" spans="1:36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  <c r="AG37" s="28">
        <v>35</v>
      </c>
      <c r="AH37" s="28">
        <v>4</v>
      </c>
      <c r="AI37" s="28">
        <v>76</v>
      </c>
      <c r="AJ37" s="28">
        <v>0.08</v>
      </c>
    </row>
    <row r="38" spans="1:36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  <c r="AG38" s="28">
        <v>36</v>
      </c>
      <c r="AH38" s="28">
        <v>4</v>
      </c>
      <c r="AI38" s="28">
        <v>76</v>
      </c>
      <c r="AJ38" s="28">
        <v>0.08</v>
      </c>
    </row>
    <row r="39" spans="1:36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  <c r="AG39" s="28">
        <v>37</v>
      </c>
      <c r="AH39" s="28">
        <v>4</v>
      </c>
      <c r="AI39" s="28">
        <v>76</v>
      </c>
      <c r="AJ39" s="28">
        <v>0.08</v>
      </c>
    </row>
    <row r="40" spans="1:36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  <c r="AG40" s="28">
        <v>38</v>
      </c>
      <c r="AH40" s="28">
        <v>4</v>
      </c>
      <c r="AI40" s="28">
        <v>76</v>
      </c>
      <c r="AJ40" s="28">
        <v>0.08</v>
      </c>
    </row>
    <row r="41" spans="1:36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  <c r="AG41" s="28">
        <v>39</v>
      </c>
      <c r="AH41" s="28">
        <v>4</v>
      </c>
      <c r="AI41" s="28">
        <v>76</v>
      </c>
      <c r="AJ41" s="28">
        <v>0.08</v>
      </c>
    </row>
    <row r="42" spans="1:36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  <c r="AG42" s="28">
        <v>40</v>
      </c>
      <c r="AH42" s="28">
        <v>4</v>
      </c>
      <c r="AI42" s="28">
        <v>76</v>
      </c>
      <c r="AJ42" s="28">
        <v>0.08</v>
      </c>
    </row>
    <row r="43" spans="1:36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  <c r="AG43" s="28">
        <v>41</v>
      </c>
      <c r="AH43" s="28">
        <v>4</v>
      </c>
      <c r="AI43" s="28">
        <v>76</v>
      </c>
      <c r="AJ43" s="28">
        <v>0.08</v>
      </c>
    </row>
    <row r="44" spans="1:36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  <c r="AG44" s="28">
        <v>42</v>
      </c>
      <c r="AH44" s="28">
        <v>6</v>
      </c>
      <c r="AI44" s="28">
        <v>76</v>
      </c>
      <c r="AJ44" s="28">
        <v>0.12</v>
      </c>
    </row>
    <row r="45" spans="1:36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  <c r="AG45" s="28">
        <v>43</v>
      </c>
      <c r="AH45" s="28">
        <v>6</v>
      </c>
      <c r="AI45" s="28">
        <v>76</v>
      </c>
      <c r="AJ45" s="28">
        <v>0.12</v>
      </c>
    </row>
    <row r="46" spans="1:36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  <c r="AG46" s="28">
        <v>44</v>
      </c>
      <c r="AH46" s="28">
        <v>6</v>
      </c>
      <c r="AI46" s="28">
        <v>76</v>
      </c>
      <c r="AJ46" s="28">
        <v>0.12</v>
      </c>
    </row>
    <row r="47" spans="1:36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264</v>
      </c>
      <c r="AG47" s="28">
        <v>45</v>
      </c>
      <c r="AH47" s="28">
        <v>0</v>
      </c>
      <c r="AI47" s="28">
        <v>76</v>
      </c>
      <c r="AJ47" s="28">
        <v>0</v>
      </c>
    </row>
    <row r="48" spans="1:36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  <c r="AG48" s="28">
        <v>46</v>
      </c>
      <c r="AH48" s="28">
        <v>6</v>
      </c>
      <c r="AI48" s="28">
        <v>76</v>
      </c>
      <c r="AJ48" s="28">
        <v>0.12</v>
      </c>
    </row>
    <row r="49" spans="1:36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  <c r="AG49" s="28">
        <v>47</v>
      </c>
      <c r="AH49" s="28">
        <v>6</v>
      </c>
      <c r="AI49" s="28">
        <v>76</v>
      </c>
      <c r="AJ49" s="28">
        <v>0.12</v>
      </c>
    </row>
    <row r="50" spans="1:36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  <c r="AG50" s="28">
        <v>48</v>
      </c>
      <c r="AH50" s="28">
        <v>6</v>
      </c>
      <c r="AI50" s="28">
        <v>76</v>
      </c>
      <c r="AJ50" s="28">
        <v>0.12</v>
      </c>
    </row>
    <row r="51" spans="1:36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  <c r="AG51" s="28">
        <v>49</v>
      </c>
      <c r="AH51" s="28">
        <v>6</v>
      </c>
      <c r="AI51" s="28">
        <v>76</v>
      </c>
      <c r="AJ51" s="28">
        <v>0.12</v>
      </c>
    </row>
    <row r="52" spans="1:36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289</v>
      </c>
      <c r="AG52" s="28">
        <v>50</v>
      </c>
      <c r="AH52" s="28">
        <v>0</v>
      </c>
      <c r="AI52" s="28">
        <v>76</v>
      </c>
      <c r="AJ52" s="28">
        <v>0</v>
      </c>
    </row>
    <row r="53" spans="1:36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206</v>
      </c>
      <c r="AG53" s="28">
        <v>51</v>
      </c>
      <c r="AH53" s="28">
        <v>6</v>
      </c>
      <c r="AI53" s="28">
        <v>76</v>
      </c>
      <c r="AJ53" s="28">
        <v>0.12</v>
      </c>
    </row>
    <row r="54" spans="1:36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206</v>
      </c>
      <c r="AG54" s="28">
        <v>52</v>
      </c>
      <c r="AH54" s="28">
        <v>6</v>
      </c>
      <c r="AI54" s="28">
        <v>76</v>
      </c>
      <c r="AJ54" s="28">
        <v>0.12</v>
      </c>
    </row>
    <row r="55" spans="1:36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206</v>
      </c>
      <c r="AG55" s="28">
        <v>53</v>
      </c>
      <c r="AH55" s="28">
        <v>6</v>
      </c>
      <c r="AI55" s="28">
        <v>76</v>
      </c>
      <c r="AJ55" s="28">
        <v>0.12</v>
      </c>
    </row>
    <row r="56" spans="1:36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207</v>
      </c>
      <c r="AG56" s="28">
        <v>54</v>
      </c>
      <c r="AH56" s="28">
        <v>8</v>
      </c>
      <c r="AI56" s="28">
        <v>76</v>
      </c>
      <c r="AJ56" s="28">
        <v>0.16</v>
      </c>
    </row>
    <row r="57" spans="1:36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207</v>
      </c>
      <c r="AG57" s="28">
        <v>55</v>
      </c>
      <c r="AH57" s="28">
        <v>8</v>
      </c>
      <c r="AI57" s="28">
        <v>76</v>
      </c>
      <c r="AJ57" s="28">
        <v>0.16</v>
      </c>
    </row>
    <row r="58" spans="1:36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288</v>
      </c>
      <c r="AG58" s="28">
        <v>56</v>
      </c>
      <c r="AH58" s="28">
        <v>0</v>
      </c>
      <c r="AI58" s="28">
        <v>76</v>
      </c>
      <c r="AJ58" s="28">
        <v>0</v>
      </c>
    </row>
    <row r="59" spans="1:36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207</v>
      </c>
      <c r="AG59" s="28">
        <v>57</v>
      </c>
      <c r="AH59" s="28">
        <v>8</v>
      </c>
      <c r="AI59" s="28">
        <v>76</v>
      </c>
      <c r="AJ59" s="28">
        <v>0.16</v>
      </c>
    </row>
    <row r="60" spans="1:36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207</v>
      </c>
      <c r="AG60" s="28">
        <v>58</v>
      </c>
      <c r="AH60" s="28">
        <v>8</v>
      </c>
      <c r="AI60" s="28">
        <v>76</v>
      </c>
      <c r="AJ60" s="28">
        <v>0.16</v>
      </c>
    </row>
    <row r="61" spans="1:36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208</v>
      </c>
      <c r="AG61" s="28">
        <v>59</v>
      </c>
      <c r="AH61" s="28">
        <v>8</v>
      </c>
      <c r="AI61" s="28">
        <v>76</v>
      </c>
      <c r="AJ61" s="28">
        <v>0.16</v>
      </c>
    </row>
    <row r="62" spans="1:36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208</v>
      </c>
      <c r="AG62" s="28">
        <v>60</v>
      </c>
      <c r="AH62" s="28">
        <v>8</v>
      </c>
      <c r="AI62" s="28">
        <v>76</v>
      </c>
      <c r="AJ62" s="28">
        <v>0.16</v>
      </c>
    </row>
    <row r="63" spans="1:36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208</v>
      </c>
      <c r="AG63" s="28">
        <v>61</v>
      </c>
      <c r="AH63" s="28">
        <v>8</v>
      </c>
      <c r="AI63" s="28">
        <v>76</v>
      </c>
      <c r="AJ63" s="28">
        <v>0.16</v>
      </c>
    </row>
    <row r="64" spans="1:36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262</v>
      </c>
      <c r="AG64" s="28">
        <v>62</v>
      </c>
      <c r="AH64" s="28">
        <v>0</v>
      </c>
      <c r="AI64" s="28">
        <v>76</v>
      </c>
      <c r="AJ64" s="28">
        <v>0</v>
      </c>
    </row>
    <row r="65" spans="1:36" ht="33" x14ac:dyDescent="0.3">
      <c r="A65" s="25">
        <v>63</v>
      </c>
      <c r="B65" s="25" t="s">
        <v>210</v>
      </c>
      <c r="C65" s="23" t="s">
        <v>214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221</v>
      </c>
      <c r="AG65" s="28">
        <v>63</v>
      </c>
      <c r="AH65" s="28">
        <v>10</v>
      </c>
      <c r="AI65" s="28">
        <v>76</v>
      </c>
      <c r="AJ65" s="28">
        <v>0.2</v>
      </c>
    </row>
    <row r="66" spans="1:36" ht="33" x14ac:dyDescent="0.3">
      <c r="A66" s="25">
        <v>64</v>
      </c>
      <c r="B66" s="25" t="s">
        <v>211</v>
      </c>
      <c r="C66" s="23" t="s">
        <v>215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222</v>
      </c>
      <c r="AG66" s="28">
        <v>64</v>
      </c>
      <c r="AH66" s="28">
        <v>10</v>
      </c>
      <c r="AI66" s="28">
        <v>76</v>
      </c>
      <c r="AJ66" s="28">
        <v>0.2</v>
      </c>
    </row>
    <row r="67" spans="1:36" ht="33" x14ac:dyDescent="0.3">
      <c r="A67" s="25">
        <v>65</v>
      </c>
      <c r="B67" s="25" t="s">
        <v>212</v>
      </c>
      <c r="C67" s="23" t="s">
        <v>216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223</v>
      </c>
      <c r="AG67" s="28">
        <v>65</v>
      </c>
      <c r="AH67" s="28">
        <v>10</v>
      </c>
      <c r="AI67" s="28">
        <v>76</v>
      </c>
      <c r="AJ67" s="28">
        <v>0.2</v>
      </c>
    </row>
    <row r="68" spans="1:36" ht="33" x14ac:dyDescent="0.3">
      <c r="A68" s="25">
        <v>66</v>
      </c>
      <c r="B68" s="25" t="s">
        <v>213</v>
      </c>
      <c r="C68" s="23" t="s">
        <v>217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224</v>
      </c>
      <c r="AG68" s="28">
        <v>66</v>
      </c>
      <c r="AH68" s="28">
        <v>10</v>
      </c>
      <c r="AI68" s="28">
        <v>76</v>
      </c>
      <c r="AJ68" s="28">
        <v>0.2</v>
      </c>
    </row>
    <row r="69" spans="1:36" ht="33" x14ac:dyDescent="0.3">
      <c r="A69" s="25">
        <v>67</v>
      </c>
      <c r="B69" s="25" t="s">
        <v>218</v>
      </c>
      <c r="C69" s="23" t="s">
        <v>228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225</v>
      </c>
      <c r="AG69" s="28">
        <v>67</v>
      </c>
      <c r="AH69" s="28">
        <v>10</v>
      </c>
      <c r="AI69" s="28">
        <v>76</v>
      </c>
      <c r="AJ69" s="28">
        <v>0.2</v>
      </c>
    </row>
    <row r="70" spans="1:36" ht="33" x14ac:dyDescent="0.3">
      <c r="A70" s="25">
        <v>68</v>
      </c>
      <c r="B70" s="25" t="s">
        <v>219</v>
      </c>
      <c r="C70" s="23" t="s">
        <v>229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226</v>
      </c>
      <c r="AG70" s="28">
        <v>68</v>
      </c>
      <c r="AH70" s="28">
        <v>10</v>
      </c>
      <c r="AI70" s="28">
        <v>76</v>
      </c>
      <c r="AJ70" s="28">
        <v>0.2</v>
      </c>
    </row>
    <row r="71" spans="1:36" ht="33" x14ac:dyDescent="0.3">
      <c r="A71" s="25">
        <v>69</v>
      </c>
      <c r="B71" s="25" t="s">
        <v>220</v>
      </c>
      <c r="C71" s="23" t="s">
        <v>230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227</v>
      </c>
      <c r="AG71" s="28">
        <v>69</v>
      </c>
      <c r="AH71" s="28">
        <v>10</v>
      </c>
      <c r="AI71" s="28">
        <v>76</v>
      </c>
      <c r="AJ71" s="28">
        <v>0.2</v>
      </c>
    </row>
    <row r="72" spans="1:36" s="10" customFormat="1" ht="15.75" customHeight="1" x14ac:dyDescent="0.3">
      <c r="A72" s="25">
        <v>70</v>
      </c>
      <c r="B72" s="25" t="s">
        <v>231</v>
      </c>
      <c r="C72" s="10" t="s">
        <v>232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263</v>
      </c>
      <c r="AG72" s="28">
        <v>70</v>
      </c>
      <c r="AH72" s="28">
        <v>0</v>
      </c>
      <c r="AI72" s="28">
        <v>76</v>
      </c>
      <c r="AJ72" s="28">
        <v>0</v>
      </c>
    </row>
    <row r="73" spans="1:36" ht="33" x14ac:dyDescent="0.3">
      <c r="A73" s="25">
        <v>71</v>
      </c>
      <c r="B73" s="25" t="s">
        <v>233</v>
      </c>
      <c r="C73" s="23" t="s">
        <v>237</v>
      </c>
      <c r="D73" s="25">
        <v>26</v>
      </c>
      <c r="E73" s="25">
        <v>4</v>
      </c>
      <c r="F73" s="25">
        <v>1.2</v>
      </c>
      <c r="G73" s="25">
        <v>200</v>
      </c>
      <c r="H73" s="25">
        <v>149</v>
      </c>
      <c r="I73" s="25" t="b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2</v>
      </c>
      <c r="U73" s="25">
        <v>10</v>
      </c>
      <c r="V73" s="25">
        <v>1</v>
      </c>
      <c r="W73" s="25">
        <v>7</v>
      </c>
      <c r="X73" s="25">
        <v>78000</v>
      </c>
      <c r="Y73" s="14">
        <v>9008</v>
      </c>
      <c r="Z73" s="14">
        <v>40000</v>
      </c>
      <c r="AA73" s="14">
        <v>9008</v>
      </c>
      <c r="AB73" s="14">
        <v>40000</v>
      </c>
      <c r="AC73" s="25" t="s">
        <v>135</v>
      </c>
      <c r="AD73" s="9">
        <v>0</v>
      </c>
      <c r="AE73" s="9">
        <v>70000000</v>
      </c>
      <c r="AF73" s="27" t="s">
        <v>238</v>
      </c>
      <c r="AG73" s="28">
        <v>71</v>
      </c>
      <c r="AH73" s="28">
        <v>10</v>
      </c>
      <c r="AI73" s="28">
        <v>76</v>
      </c>
      <c r="AJ73" s="28">
        <v>0.2</v>
      </c>
    </row>
    <row r="74" spans="1:36" ht="33" x14ac:dyDescent="0.3">
      <c r="A74" s="25">
        <v>72</v>
      </c>
      <c r="B74" s="25" t="s">
        <v>234</v>
      </c>
      <c r="C74" s="23" t="s">
        <v>239</v>
      </c>
      <c r="D74" s="25">
        <v>26</v>
      </c>
      <c r="E74" s="25">
        <v>4</v>
      </c>
      <c r="F74" s="25">
        <v>1.2</v>
      </c>
      <c r="G74" s="25">
        <v>200</v>
      </c>
      <c r="H74" s="25">
        <v>150</v>
      </c>
      <c r="I74" s="25" t="b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5">
        <v>2</v>
      </c>
      <c r="U74" s="25">
        <v>10</v>
      </c>
      <c r="V74" s="25">
        <v>1</v>
      </c>
      <c r="W74" s="25">
        <v>7</v>
      </c>
      <c r="X74" s="25">
        <v>80000</v>
      </c>
      <c r="Y74" s="14">
        <v>9008</v>
      </c>
      <c r="Z74" s="14">
        <v>40000</v>
      </c>
      <c r="AA74" s="14">
        <v>9008</v>
      </c>
      <c r="AB74" s="14">
        <v>40000</v>
      </c>
      <c r="AC74" s="25" t="s">
        <v>135</v>
      </c>
      <c r="AD74" s="9">
        <v>0</v>
      </c>
      <c r="AE74" s="9">
        <v>70000000</v>
      </c>
      <c r="AF74" s="27" t="s">
        <v>242</v>
      </c>
      <c r="AG74" s="28">
        <v>72</v>
      </c>
      <c r="AH74" s="28">
        <v>10</v>
      </c>
      <c r="AI74" s="28">
        <v>76</v>
      </c>
      <c r="AJ74" s="28">
        <v>0.2</v>
      </c>
    </row>
    <row r="75" spans="1:36" ht="33" x14ac:dyDescent="0.3">
      <c r="A75" s="25">
        <v>73</v>
      </c>
      <c r="B75" s="25" t="s">
        <v>235</v>
      </c>
      <c r="C75" s="23" t="s">
        <v>240</v>
      </c>
      <c r="D75" s="25">
        <v>26</v>
      </c>
      <c r="E75" s="25">
        <v>4</v>
      </c>
      <c r="F75" s="25">
        <v>1.2</v>
      </c>
      <c r="G75" s="25">
        <v>200</v>
      </c>
      <c r="H75" s="25">
        <v>151</v>
      </c>
      <c r="I75" s="25" t="b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5">
        <v>2</v>
      </c>
      <c r="U75" s="25">
        <v>10</v>
      </c>
      <c r="V75" s="25">
        <v>1</v>
      </c>
      <c r="W75" s="25">
        <v>7</v>
      </c>
      <c r="X75" s="25">
        <v>82000</v>
      </c>
      <c r="Y75" s="14">
        <v>9008</v>
      </c>
      <c r="Z75" s="14">
        <v>40000</v>
      </c>
      <c r="AA75" s="14">
        <v>9008</v>
      </c>
      <c r="AB75" s="14">
        <v>40000</v>
      </c>
      <c r="AC75" s="25" t="s">
        <v>135</v>
      </c>
      <c r="AD75" s="9">
        <v>0</v>
      </c>
      <c r="AE75" s="9">
        <v>70000000</v>
      </c>
      <c r="AF75" s="27" t="s">
        <v>243</v>
      </c>
      <c r="AG75" s="28">
        <v>73</v>
      </c>
      <c r="AH75" s="28">
        <v>10</v>
      </c>
      <c r="AI75" s="28">
        <v>76</v>
      </c>
      <c r="AJ75" s="28">
        <v>0.2</v>
      </c>
    </row>
    <row r="76" spans="1:36" ht="33" x14ac:dyDescent="0.3">
      <c r="A76" s="25">
        <v>74</v>
      </c>
      <c r="B76" s="25" t="s">
        <v>236</v>
      </c>
      <c r="C76" s="23" t="s">
        <v>241</v>
      </c>
      <c r="D76" s="25">
        <v>26</v>
      </c>
      <c r="E76" s="25">
        <v>4</v>
      </c>
      <c r="F76" s="25">
        <v>1.2</v>
      </c>
      <c r="G76" s="25">
        <v>200</v>
      </c>
      <c r="H76" s="25">
        <v>152</v>
      </c>
      <c r="I76" s="25" t="b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5">
        <v>2</v>
      </c>
      <c r="U76" s="25">
        <v>10</v>
      </c>
      <c r="V76" s="25">
        <v>1</v>
      </c>
      <c r="W76" s="25">
        <v>7</v>
      </c>
      <c r="X76" s="25">
        <v>84000</v>
      </c>
      <c r="Y76" s="14">
        <v>9008</v>
      </c>
      <c r="Z76" s="14">
        <v>40000</v>
      </c>
      <c r="AA76" s="14">
        <v>9008</v>
      </c>
      <c r="AB76" s="14">
        <v>40000</v>
      </c>
      <c r="AC76" s="25" t="s">
        <v>135</v>
      </c>
      <c r="AD76" s="9">
        <v>0</v>
      </c>
      <c r="AE76" s="9">
        <v>70000000</v>
      </c>
      <c r="AF76" s="27" t="s">
        <v>244</v>
      </c>
      <c r="AG76" s="28">
        <v>74</v>
      </c>
      <c r="AH76" s="28">
        <v>10</v>
      </c>
      <c r="AI76" s="28">
        <v>76</v>
      </c>
      <c r="AJ76" s="28">
        <v>0.2</v>
      </c>
    </row>
    <row r="77" spans="1:36" ht="33" x14ac:dyDescent="0.3">
      <c r="A77" s="25">
        <v>75</v>
      </c>
      <c r="B77" s="25" t="s">
        <v>261</v>
      </c>
      <c r="C77" s="23" t="s">
        <v>260</v>
      </c>
      <c r="D77" s="25">
        <v>27</v>
      </c>
      <c r="E77" s="25">
        <v>4</v>
      </c>
      <c r="F77" s="25">
        <v>1.2</v>
      </c>
      <c r="G77" s="25">
        <v>200</v>
      </c>
      <c r="H77" s="25">
        <v>154</v>
      </c>
      <c r="I77" s="25" t="b">
        <v>1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5">
        <v>2</v>
      </c>
      <c r="U77" s="25">
        <v>10</v>
      </c>
      <c r="V77" s="25">
        <v>1</v>
      </c>
      <c r="W77" s="25">
        <v>7</v>
      </c>
      <c r="X77" s="25">
        <v>86000</v>
      </c>
      <c r="Y77" s="14">
        <v>9008</v>
      </c>
      <c r="Z77" s="14">
        <v>50000</v>
      </c>
      <c r="AA77" s="14">
        <v>9008</v>
      </c>
      <c r="AB77" s="14">
        <v>50000</v>
      </c>
      <c r="AC77" s="25" t="s">
        <v>135</v>
      </c>
      <c r="AD77" s="9">
        <v>0</v>
      </c>
      <c r="AE77" s="9">
        <v>90000000</v>
      </c>
      <c r="AF77" s="27" t="s">
        <v>259</v>
      </c>
      <c r="AG77" s="28">
        <v>75</v>
      </c>
      <c r="AH77" s="28">
        <v>12</v>
      </c>
      <c r="AI77" s="28">
        <v>76</v>
      </c>
      <c r="AJ77" s="28">
        <v>0.26</v>
      </c>
    </row>
    <row r="78" spans="1:36" ht="33" x14ac:dyDescent="0.3">
      <c r="A78" s="25">
        <v>76</v>
      </c>
      <c r="B78" s="25" t="s">
        <v>245</v>
      </c>
      <c r="C78" s="23" t="s">
        <v>255</v>
      </c>
      <c r="D78" s="25">
        <v>27</v>
      </c>
      <c r="E78" s="25">
        <v>4</v>
      </c>
      <c r="F78" s="25">
        <v>1.2</v>
      </c>
      <c r="G78" s="25">
        <v>200</v>
      </c>
      <c r="H78" s="25">
        <v>159</v>
      </c>
      <c r="I78" s="25" t="b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5">
        <v>2</v>
      </c>
      <c r="U78" s="25">
        <v>10</v>
      </c>
      <c r="V78" s="25">
        <v>1</v>
      </c>
      <c r="W78" s="25">
        <v>7</v>
      </c>
      <c r="X78" s="25">
        <v>88000</v>
      </c>
      <c r="Y78" s="14">
        <v>9008</v>
      </c>
      <c r="Z78" s="14">
        <v>50000</v>
      </c>
      <c r="AA78" s="14">
        <v>9008</v>
      </c>
      <c r="AB78" s="14">
        <v>50000</v>
      </c>
      <c r="AC78" s="25" t="s">
        <v>135</v>
      </c>
      <c r="AD78" s="9">
        <v>0</v>
      </c>
      <c r="AE78" s="9">
        <v>90000000</v>
      </c>
      <c r="AF78" s="27" t="s">
        <v>251</v>
      </c>
      <c r="AG78" s="28">
        <v>76</v>
      </c>
      <c r="AH78" s="28">
        <v>12</v>
      </c>
      <c r="AI78" s="28">
        <v>76</v>
      </c>
      <c r="AJ78" s="28">
        <v>0.26</v>
      </c>
    </row>
    <row r="79" spans="1:36" ht="33" x14ac:dyDescent="0.3">
      <c r="A79" s="25">
        <v>77</v>
      </c>
      <c r="B79" s="25" t="s">
        <v>246</v>
      </c>
      <c r="C79" s="23" t="s">
        <v>256</v>
      </c>
      <c r="D79" s="25">
        <v>27</v>
      </c>
      <c r="E79" s="25">
        <v>4</v>
      </c>
      <c r="F79" s="25">
        <v>1.2</v>
      </c>
      <c r="G79" s="25">
        <v>200</v>
      </c>
      <c r="H79" s="25">
        <v>160</v>
      </c>
      <c r="I79" s="25" t="b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5">
        <v>2</v>
      </c>
      <c r="U79" s="25">
        <v>10</v>
      </c>
      <c r="V79" s="25">
        <v>1</v>
      </c>
      <c r="W79" s="25">
        <v>7</v>
      </c>
      <c r="X79" s="25">
        <v>90000</v>
      </c>
      <c r="Y79" s="14">
        <v>9008</v>
      </c>
      <c r="Z79" s="14">
        <v>50000</v>
      </c>
      <c r="AA79" s="14">
        <v>9008</v>
      </c>
      <c r="AB79" s="14">
        <v>50000</v>
      </c>
      <c r="AC79" s="25" t="s">
        <v>135</v>
      </c>
      <c r="AD79" s="9">
        <v>0</v>
      </c>
      <c r="AE79" s="9">
        <v>90000000</v>
      </c>
      <c r="AF79" s="27" t="s">
        <v>252</v>
      </c>
      <c r="AG79" s="28">
        <v>77</v>
      </c>
      <c r="AH79" s="28">
        <v>12</v>
      </c>
      <c r="AI79" s="28">
        <v>76</v>
      </c>
      <c r="AJ79" s="28">
        <v>0.26</v>
      </c>
    </row>
    <row r="80" spans="1:36" ht="33" x14ac:dyDescent="0.3">
      <c r="A80" s="25">
        <v>78</v>
      </c>
      <c r="B80" s="25" t="s">
        <v>247</v>
      </c>
      <c r="C80" s="23" t="s">
        <v>257</v>
      </c>
      <c r="D80" s="25">
        <v>27</v>
      </c>
      <c r="E80" s="25">
        <v>4</v>
      </c>
      <c r="F80" s="25">
        <v>1.2</v>
      </c>
      <c r="G80" s="25">
        <v>200</v>
      </c>
      <c r="H80" s="25">
        <v>161</v>
      </c>
      <c r="I80" s="25" t="b">
        <v>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5">
        <v>2</v>
      </c>
      <c r="U80" s="25">
        <v>10</v>
      </c>
      <c r="V80" s="25">
        <v>1</v>
      </c>
      <c r="W80" s="25">
        <v>7</v>
      </c>
      <c r="X80" s="25">
        <v>92000</v>
      </c>
      <c r="Y80" s="14">
        <v>9008</v>
      </c>
      <c r="Z80" s="14">
        <v>50000</v>
      </c>
      <c r="AA80" s="14">
        <v>9008</v>
      </c>
      <c r="AB80" s="14">
        <v>50000</v>
      </c>
      <c r="AC80" s="25" t="s">
        <v>135</v>
      </c>
      <c r="AD80" s="9">
        <v>0</v>
      </c>
      <c r="AE80" s="9">
        <v>90000000</v>
      </c>
      <c r="AF80" s="27" t="s">
        <v>253</v>
      </c>
      <c r="AG80" s="28">
        <v>78</v>
      </c>
      <c r="AH80" s="28">
        <v>12</v>
      </c>
      <c r="AI80" s="28">
        <v>76</v>
      </c>
      <c r="AJ80" s="28">
        <v>0.26</v>
      </c>
    </row>
    <row r="81" spans="1:36" ht="33" x14ac:dyDescent="0.3">
      <c r="A81" s="25">
        <v>79</v>
      </c>
      <c r="B81" s="25" t="s">
        <v>248</v>
      </c>
      <c r="C81" s="23" t="s">
        <v>258</v>
      </c>
      <c r="D81" s="25">
        <v>27</v>
      </c>
      <c r="E81" s="25">
        <v>4</v>
      </c>
      <c r="F81" s="25">
        <v>1.2</v>
      </c>
      <c r="G81" s="25">
        <v>200</v>
      </c>
      <c r="H81" s="25">
        <v>162</v>
      </c>
      <c r="I81" s="25" t="b">
        <v>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5">
        <v>2</v>
      </c>
      <c r="U81" s="25">
        <v>10</v>
      </c>
      <c r="V81" s="25">
        <v>1</v>
      </c>
      <c r="W81" s="25">
        <v>7</v>
      </c>
      <c r="X81" s="25">
        <v>94000</v>
      </c>
      <c r="Y81" s="14">
        <v>9008</v>
      </c>
      <c r="Z81" s="14">
        <v>50000</v>
      </c>
      <c r="AA81" s="14">
        <v>9008</v>
      </c>
      <c r="AB81" s="14">
        <v>50000</v>
      </c>
      <c r="AC81" s="25" t="s">
        <v>135</v>
      </c>
      <c r="AD81" s="9">
        <v>0</v>
      </c>
      <c r="AE81" s="9">
        <v>90000000</v>
      </c>
      <c r="AF81" s="27" t="s">
        <v>254</v>
      </c>
      <c r="AG81" s="28">
        <v>79</v>
      </c>
      <c r="AH81" s="28">
        <v>12</v>
      </c>
      <c r="AI81" s="28">
        <v>76</v>
      </c>
      <c r="AJ81" s="28">
        <v>0.26</v>
      </c>
    </row>
    <row r="82" spans="1:36" s="10" customFormat="1" ht="15.75" customHeight="1" x14ac:dyDescent="0.3">
      <c r="A82" s="25">
        <v>80</v>
      </c>
      <c r="B82" s="25" t="s">
        <v>250</v>
      </c>
      <c r="C82" s="10" t="s">
        <v>249</v>
      </c>
      <c r="D82" s="10">
        <v>9</v>
      </c>
      <c r="E82" s="10">
        <v>4</v>
      </c>
      <c r="F82" s="10">
        <v>1.2</v>
      </c>
      <c r="G82" s="10">
        <v>200</v>
      </c>
      <c r="H82" s="10">
        <v>75</v>
      </c>
      <c r="I82" s="10" t="b">
        <v>1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>
        <v>2</v>
      </c>
      <c r="U82" s="10">
        <v>10</v>
      </c>
      <c r="V82" s="10">
        <v>1</v>
      </c>
      <c r="W82" s="10">
        <v>7</v>
      </c>
      <c r="X82" s="10">
        <v>0</v>
      </c>
      <c r="Y82" s="9">
        <v>0</v>
      </c>
      <c r="Z82" s="9">
        <v>0</v>
      </c>
      <c r="AA82" s="9">
        <v>0</v>
      </c>
      <c r="AB82" s="9">
        <v>0</v>
      </c>
      <c r="AC82" s="10" t="s">
        <v>136</v>
      </c>
      <c r="AD82" s="9">
        <v>0</v>
      </c>
      <c r="AE82" s="9">
        <v>1000000</v>
      </c>
      <c r="AF82" s="27" t="s">
        <v>286</v>
      </c>
      <c r="AG82" s="28">
        <v>80</v>
      </c>
      <c r="AH82" s="28">
        <v>0</v>
      </c>
      <c r="AI82" s="28">
        <v>76</v>
      </c>
      <c r="AJ82" s="28">
        <v>0</v>
      </c>
    </row>
    <row r="83" spans="1:36" ht="33" x14ac:dyDescent="0.3">
      <c r="A83" s="25">
        <v>81</v>
      </c>
      <c r="B83" s="25" t="s">
        <v>266</v>
      </c>
      <c r="C83" s="23" t="s">
        <v>269</v>
      </c>
      <c r="D83" s="25">
        <v>27</v>
      </c>
      <c r="E83" s="25">
        <v>4</v>
      </c>
      <c r="F83" s="25">
        <v>1.2</v>
      </c>
      <c r="G83" s="25">
        <v>200</v>
      </c>
      <c r="H83" s="25">
        <v>166</v>
      </c>
      <c r="I83" s="25" t="b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5">
        <v>2</v>
      </c>
      <c r="U83" s="25">
        <v>10</v>
      </c>
      <c r="V83" s="25">
        <v>1</v>
      </c>
      <c r="W83" s="25">
        <v>7</v>
      </c>
      <c r="X83" s="25">
        <v>96000</v>
      </c>
      <c r="Y83" s="14">
        <v>9008</v>
      </c>
      <c r="Z83" s="14">
        <v>60000</v>
      </c>
      <c r="AA83" s="14">
        <v>9008</v>
      </c>
      <c r="AB83" s="14">
        <v>60000</v>
      </c>
      <c r="AC83" s="25" t="s">
        <v>135</v>
      </c>
      <c r="AD83" s="9">
        <v>0</v>
      </c>
      <c r="AE83" s="9">
        <v>110000000</v>
      </c>
      <c r="AF83" s="27" t="s">
        <v>272</v>
      </c>
      <c r="AG83" s="28">
        <v>81</v>
      </c>
      <c r="AH83" s="28">
        <v>12</v>
      </c>
      <c r="AI83" s="28">
        <v>76</v>
      </c>
      <c r="AJ83" s="28">
        <v>0.26</v>
      </c>
    </row>
    <row r="84" spans="1:36" ht="33" x14ac:dyDescent="0.3">
      <c r="A84" s="25">
        <v>82</v>
      </c>
      <c r="B84" s="25" t="s">
        <v>267</v>
      </c>
      <c r="C84" s="23" t="s">
        <v>270</v>
      </c>
      <c r="D84" s="25">
        <v>27</v>
      </c>
      <c r="E84" s="25">
        <v>4</v>
      </c>
      <c r="F84" s="25">
        <v>1.2</v>
      </c>
      <c r="G84" s="25">
        <v>200</v>
      </c>
      <c r="H84" s="25">
        <v>167</v>
      </c>
      <c r="I84" s="25" t="b">
        <v>1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5">
        <v>2</v>
      </c>
      <c r="U84" s="25">
        <v>10</v>
      </c>
      <c r="V84" s="25">
        <v>1</v>
      </c>
      <c r="W84" s="25">
        <v>7</v>
      </c>
      <c r="X84" s="25">
        <v>98000</v>
      </c>
      <c r="Y84" s="14">
        <v>9008</v>
      </c>
      <c r="Z84" s="14">
        <v>60000</v>
      </c>
      <c r="AA84" s="14">
        <v>9008</v>
      </c>
      <c r="AB84" s="14">
        <v>60000</v>
      </c>
      <c r="AC84" s="25" t="s">
        <v>135</v>
      </c>
      <c r="AD84" s="9">
        <v>0</v>
      </c>
      <c r="AE84" s="9">
        <v>110000000</v>
      </c>
      <c r="AF84" s="27" t="s">
        <v>273</v>
      </c>
      <c r="AG84" s="28">
        <v>82</v>
      </c>
      <c r="AH84" s="28">
        <v>12</v>
      </c>
      <c r="AI84" s="28">
        <v>76</v>
      </c>
      <c r="AJ84" s="28">
        <v>0.26</v>
      </c>
    </row>
    <row r="85" spans="1:36" ht="33" x14ac:dyDescent="0.3">
      <c r="A85" s="25">
        <v>83</v>
      </c>
      <c r="B85" s="25" t="s">
        <v>268</v>
      </c>
      <c r="C85" s="23" t="s">
        <v>271</v>
      </c>
      <c r="D85" s="25">
        <v>27</v>
      </c>
      <c r="E85" s="25">
        <v>4</v>
      </c>
      <c r="F85" s="25">
        <v>1.2</v>
      </c>
      <c r="G85" s="25">
        <v>200</v>
      </c>
      <c r="H85" s="25">
        <v>168</v>
      </c>
      <c r="I85" s="25" t="b">
        <v>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5">
        <v>2</v>
      </c>
      <c r="U85" s="25">
        <v>10</v>
      </c>
      <c r="V85" s="25">
        <v>1</v>
      </c>
      <c r="W85" s="25">
        <v>7</v>
      </c>
      <c r="X85" s="25">
        <v>100000</v>
      </c>
      <c r="Y85" s="14">
        <v>9008</v>
      </c>
      <c r="Z85" s="14">
        <v>60000</v>
      </c>
      <c r="AA85" s="14">
        <v>9008</v>
      </c>
      <c r="AB85" s="14">
        <v>60000</v>
      </c>
      <c r="AC85" s="25" t="s">
        <v>135</v>
      </c>
      <c r="AD85" s="9">
        <v>0</v>
      </c>
      <c r="AE85" s="9">
        <v>110000000</v>
      </c>
      <c r="AF85" s="27" t="s">
        <v>274</v>
      </c>
      <c r="AG85" s="28">
        <v>83</v>
      </c>
      <c r="AH85" s="28">
        <v>12</v>
      </c>
      <c r="AI85" s="28">
        <v>76</v>
      </c>
      <c r="AJ85" s="28">
        <v>0.26</v>
      </c>
    </row>
    <row r="86" spans="1:36" ht="49.5" x14ac:dyDescent="0.3">
      <c r="A86" s="25">
        <v>84</v>
      </c>
      <c r="B86" s="25" t="s">
        <v>275</v>
      </c>
      <c r="C86" s="23" t="s">
        <v>278</v>
      </c>
      <c r="D86" s="25">
        <v>28</v>
      </c>
      <c r="E86" s="25">
        <v>4</v>
      </c>
      <c r="F86" s="25">
        <v>1.2</v>
      </c>
      <c r="G86" s="25">
        <v>200</v>
      </c>
      <c r="H86" s="25">
        <v>172</v>
      </c>
      <c r="I86" s="25" t="b">
        <v>1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5">
        <v>2</v>
      </c>
      <c r="U86" s="25">
        <v>10</v>
      </c>
      <c r="V86" s="25">
        <v>1</v>
      </c>
      <c r="W86" s="25">
        <v>7</v>
      </c>
      <c r="X86" s="25">
        <v>102000</v>
      </c>
      <c r="Y86" s="14">
        <v>9008</v>
      </c>
      <c r="Z86" s="14">
        <v>70000</v>
      </c>
      <c r="AA86" s="14">
        <v>9008</v>
      </c>
      <c r="AB86" s="14">
        <v>70000</v>
      </c>
      <c r="AC86" s="25" t="s">
        <v>135</v>
      </c>
      <c r="AD86" s="9">
        <v>0</v>
      </c>
      <c r="AE86" s="9">
        <v>120000000</v>
      </c>
      <c r="AF86" s="27" t="s">
        <v>281</v>
      </c>
      <c r="AG86" s="28">
        <v>84</v>
      </c>
      <c r="AH86" s="28">
        <v>14</v>
      </c>
      <c r="AI86" s="28">
        <v>76</v>
      </c>
      <c r="AJ86" s="28">
        <v>0.32</v>
      </c>
    </row>
    <row r="87" spans="1:36" ht="49.5" x14ac:dyDescent="0.3">
      <c r="A87" s="25">
        <v>85</v>
      </c>
      <c r="B87" s="25" t="s">
        <v>276</v>
      </c>
      <c r="C87" s="23" t="s">
        <v>279</v>
      </c>
      <c r="D87" s="25">
        <v>28</v>
      </c>
      <c r="E87" s="25">
        <v>4</v>
      </c>
      <c r="F87" s="25">
        <v>1.2</v>
      </c>
      <c r="G87" s="25">
        <v>200</v>
      </c>
      <c r="H87" s="25">
        <v>173</v>
      </c>
      <c r="I87" s="25" t="b">
        <v>1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5">
        <v>2</v>
      </c>
      <c r="U87" s="25">
        <v>10</v>
      </c>
      <c r="V87" s="25">
        <v>1</v>
      </c>
      <c r="W87" s="25">
        <v>7</v>
      </c>
      <c r="X87" s="25">
        <v>104000</v>
      </c>
      <c r="Y87" s="14">
        <v>9008</v>
      </c>
      <c r="Z87" s="14">
        <v>70000</v>
      </c>
      <c r="AA87" s="14">
        <v>9008</v>
      </c>
      <c r="AB87" s="14">
        <v>70000</v>
      </c>
      <c r="AC87" s="25" t="s">
        <v>135</v>
      </c>
      <c r="AD87" s="9">
        <v>0</v>
      </c>
      <c r="AE87" s="9">
        <v>120000000</v>
      </c>
      <c r="AF87" s="27" t="s">
        <v>282</v>
      </c>
      <c r="AG87" s="28">
        <v>85</v>
      </c>
      <c r="AH87" s="28">
        <v>14</v>
      </c>
      <c r="AI87" s="28">
        <v>76</v>
      </c>
      <c r="AJ87" s="28">
        <v>0.32</v>
      </c>
    </row>
    <row r="88" spans="1:36" ht="49.5" x14ac:dyDescent="0.3">
      <c r="A88" s="25">
        <v>86</v>
      </c>
      <c r="B88" s="25" t="s">
        <v>277</v>
      </c>
      <c r="C88" s="23" t="s">
        <v>280</v>
      </c>
      <c r="D88" s="25">
        <v>28</v>
      </c>
      <c r="E88" s="25">
        <v>4</v>
      </c>
      <c r="F88" s="25">
        <v>1.2</v>
      </c>
      <c r="G88" s="25">
        <v>200</v>
      </c>
      <c r="H88" s="25">
        <v>174</v>
      </c>
      <c r="I88" s="25" t="b">
        <v>1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5">
        <v>2</v>
      </c>
      <c r="U88" s="25">
        <v>10</v>
      </c>
      <c r="V88" s="25">
        <v>1</v>
      </c>
      <c r="W88" s="25">
        <v>7</v>
      </c>
      <c r="X88" s="25">
        <v>106000</v>
      </c>
      <c r="Y88" s="14">
        <v>9008</v>
      </c>
      <c r="Z88" s="14">
        <v>70000</v>
      </c>
      <c r="AA88" s="14">
        <v>9008</v>
      </c>
      <c r="AB88" s="14">
        <v>70000</v>
      </c>
      <c r="AC88" s="25" t="s">
        <v>135</v>
      </c>
      <c r="AD88" s="9">
        <v>0</v>
      </c>
      <c r="AE88" s="9">
        <v>120000000</v>
      </c>
      <c r="AF88" s="27" t="s">
        <v>283</v>
      </c>
      <c r="AG88" s="28">
        <v>86</v>
      </c>
      <c r="AH88" s="28">
        <v>14</v>
      </c>
      <c r="AI88" s="28">
        <v>76</v>
      </c>
      <c r="AJ88" s="28">
        <v>0.32</v>
      </c>
    </row>
    <row r="89" spans="1:36" s="10" customFormat="1" ht="15.75" customHeight="1" x14ac:dyDescent="0.3">
      <c r="A89" s="25">
        <v>87</v>
      </c>
      <c r="B89" s="25" t="s">
        <v>284</v>
      </c>
      <c r="C89" s="10" t="s">
        <v>285</v>
      </c>
      <c r="D89" s="10">
        <v>9</v>
      </c>
      <c r="E89" s="10">
        <v>4</v>
      </c>
      <c r="F89" s="10">
        <v>1.2</v>
      </c>
      <c r="G89" s="10">
        <v>200</v>
      </c>
      <c r="H89" s="10">
        <v>75</v>
      </c>
      <c r="I89" s="10" t="b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0">
        <v>2</v>
      </c>
      <c r="U89" s="10">
        <v>10</v>
      </c>
      <c r="V89" s="10">
        <v>1</v>
      </c>
      <c r="W89" s="10">
        <v>7</v>
      </c>
      <c r="X89" s="10">
        <v>0</v>
      </c>
      <c r="Y89" s="9">
        <v>0</v>
      </c>
      <c r="Z89" s="9">
        <v>0</v>
      </c>
      <c r="AA89" s="9">
        <v>0</v>
      </c>
      <c r="AB89" s="9">
        <v>0</v>
      </c>
      <c r="AC89" s="10" t="s">
        <v>136</v>
      </c>
      <c r="AD89" s="9">
        <v>0</v>
      </c>
      <c r="AE89" s="9">
        <v>1000000</v>
      </c>
      <c r="AF89" s="27" t="s">
        <v>287</v>
      </c>
      <c r="AG89" s="28">
        <v>87</v>
      </c>
      <c r="AH89" s="28">
        <v>0</v>
      </c>
      <c r="AI89" s="28">
        <v>76</v>
      </c>
      <c r="AJ89" s="28">
        <v>0</v>
      </c>
    </row>
    <row r="90" spans="1:36" ht="49.5" x14ac:dyDescent="0.3">
      <c r="A90" s="25">
        <v>88</v>
      </c>
      <c r="B90" s="25" t="s">
        <v>290</v>
      </c>
      <c r="C90" s="23" t="s">
        <v>293</v>
      </c>
      <c r="D90" s="25">
        <v>28</v>
      </c>
      <c r="E90" s="25">
        <v>4</v>
      </c>
      <c r="F90" s="25">
        <v>1.2</v>
      </c>
      <c r="G90" s="25">
        <v>200</v>
      </c>
      <c r="H90" s="25">
        <v>177</v>
      </c>
      <c r="I90" s="25" t="b">
        <v>1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5">
        <v>2</v>
      </c>
      <c r="U90" s="25">
        <v>10</v>
      </c>
      <c r="V90" s="25">
        <v>1</v>
      </c>
      <c r="W90" s="25">
        <v>7</v>
      </c>
      <c r="X90" s="25">
        <v>108000</v>
      </c>
      <c r="Y90" s="14">
        <v>9008</v>
      </c>
      <c r="Z90" s="14">
        <v>90000</v>
      </c>
      <c r="AA90" s="14">
        <v>9008</v>
      </c>
      <c r="AB90" s="14">
        <v>90000</v>
      </c>
      <c r="AC90" s="25" t="s">
        <v>135</v>
      </c>
      <c r="AD90" s="9">
        <v>0</v>
      </c>
      <c r="AE90" s="9">
        <v>140000000</v>
      </c>
      <c r="AF90" s="27" t="s">
        <v>296</v>
      </c>
      <c r="AG90" s="28">
        <v>88</v>
      </c>
      <c r="AH90" s="28">
        <v>14</v>
      </c>
      <c r="AI90" s="28">
        <v>76</v>
      </c>
      <c r="AJ90" s="28">
        <v>0.32</v>
      </c>
    </row>
    <row r="91" spans="1:36" ht="49.5" x14ac:dyDescent="0.3">
      <c r="A91" s="25">
        <v>89</v>
      </c>
      <c r="B91" s="25" t="s">
        <v>291</v>
      </c>
      <c r="C91" s="23" t="s">
        <v>294</v>
      </c>
      <c r="D91" s="25">
        <v>28</v>
      </c>
      <c r="E91" s="25">
        <v>4</v>
      </c>
      <c r="F91" s="25">
        <v>1.2</v>
      </c>
      <c r="G91" s="25">
        <v>200</v>
      </c>
      <c r="H91" s="25">
        <v>178</v>
      </c>
      <c r="I91" s="25" t="b">
        <v>1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5">
        <v>2</v>
      </c>
      <c r="U91" s="25">
        <v>10</v>
      </c>
      <c r="V91" s="25">
        <v>1</v>
      </c>
      <c r="W91" s="25">
        <v>7</v>
      </c>
      <c r="X91" s="25">
        <v>110000</v>
      </c>
      <c r="Y91" s="14">
        <v>9008</v>
      </c>
      <c r="Z91" s="14">
        <v>90000</v>
      </c>
      <c r="AA91" s="14">
        <v>9008</v>
      </c>
      <c r="AB91" s="14">
        <v>90000</v>
      </c>
      <c r="AC91" s="25" t="s">
        <v>135</v>
      </c>
      <c r="AD91" s="9">
        <v>0</v>
      </c>
      <c r="AE91" s="9">
        <v>140000000</v>
      </c>
      <c r="AF91" s="27" t="s">
        <v>297</v>
      </c>
      <c r="AG91" s="28">
        <v>89</v>
      </c>
      <c r="AH91" s="28">
        <v>14</v>
      </c>
      <c r="AI91" s="28">
        <v>76</v>
      </c>
      <c r="AJ91" s="28">
        <v>0.32</v>
      </c>
    </row>
    <row r="92" spans="1:36" ht="49.5" x14ac:dyDescent="0.3">
      <c r="A92" s="25">
        <v>90</v>
      </c>
      <c r="B92" s="25" t="s">
        <v>292</v>
      </c>
      <c r="C92" s="23" t="s">
        <v>295</v>
      </c>
      <c r="D92" s="25">
        <v>28</v>
      </c>
      <c r="E92" s="25">
        <v>4</v>
      </c>
      <c r="F92" s="25">
        <v>1.2</v>
      </c>
      <c r="G92" s="25">
        <v>200</v>
      </c>
      <c r="H92" s="25">
        <v>180</v>
      </c>
      <c r="I92" s="25" t="b">
        <v>1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5">
        <v>2</v>
      </c>
      <c r="U92" s="25">
        <v>10</v>
      </c>
      <c r="V92" s="25">
        <v>1</v>
      </c>
      <c r="W92" s="25">
        <v>7</v>
      </c>
      <c r="X92" s="25">
        <v>112000</v>
      </c>
      <c r="Y92" s="14">
        <v>9008</v>
      </c>
      <c r="Z92" s="14">
        <v>90000</v>
      </c>
      <c r="AA92" s="14">
        <v>9008</v>
      </c>
      <c r="AB92" s="14">
        <v>90000</v>
      </c>
      <c r="AC92" s="25" t="s">
        <v>135</v>
      </c>
      <c r="AD92" s="9">
        <v>0</v>
      </c>
      <c r="AE92" s="9">
        <v>140000000</v>
      </c>
      <c r="AF92" s="27" t="s">
        <v>298</v>
      </c>
      <c r="AG92" s="28">
        <v>90</v>
      </c>
      <c r="AH92" s="28">
        <v>14</v>
      </c>
      <c r="AI92" s="28">
        <v>76</v>
      </c>
      <c r="AJ92" s="28">
        <v>0.32</v>
      </c>
    </row>
    <row r="93" spans="1:36" ht="49.5" x14ac:dyDescent="0.3">
      <c r="A93" s="25">
        <v>91</v>
      </c>
      <c r="B93" s="25" t="s">
        <v>299</v>
      </c>
      <c r="C93" s="23" t="s">
        <v>302</v>
      </c>
      <c r="D93" s="25">
        <v>28</v>
      </c>
      <c r="E93" s="25">
        <v>4</v>
      </c>
      <c r="F93" s="25">
        <v>1.2</v>
      </c>
      <c r="G93" s="25">
        <v>200</v>
      </c>
      <c r="H93" s="25">
        <v>184</v>
      </c>
      <c r="I93" s="25" t="b">
        <v>1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5">
        <v>2</v>
      </c>
      <c r="U93" s="25">
        <v>10</v>
      </c>
      <c r="V93" s="25">
        <v>1</v>
      </c>
      <c r="W93" s="25">
        <v>7</v>
      </c>
      <c r="X93" s="25">
        <v>114000</v>
      </c>
      <c r="Y93" s="14">
        <v>9008</v>
      </c>
      <c r="Z93" s="14">
        <v>110000</v>
      </c>
      <c r="AA93" s="14">
        <v>9008</v>
      </c>
      <c r="AB93" s="14">
        <v>110000</v>
      </c>
      <c r="AC93" s="25" t="s">
        <v>135</v>
      </c>
      <c r="AD93" s="9">
        <v>0</v>
      </c>
      <c r="AE93" s="9">
        <v>160000000</v>
      </c>
      <c r="AF93" s="27" t="s">
        <v>305</v>
      </c>
      <c r="AG93" s="28">
        <v>91</v>
      </c>
      <c r="AH93" s="28">
        <v>14</v>
      </c>
      <c r="AI93" s="28">
        <v>76</v>
      </c>
      <c r="AJ93" s="28">
        <v>0.32</v>
      </c>
    </row>
    <row r="94" spans="1:36" ht="49.5" x14ac:dyDescent="0.3">
      <c r="A94" s="25">
        <v>92</v>
      </c>
      <c r="B94" s="25" t="s">
        <v>300</v>
      </c>
      <c r="C94" s="23" t="s">
        <v>303</v>
      </c>
      <c r="D94" s="25">
        <v>28</v>
      </c>
      <c r="E94" s="25">
        <v>4</v>
      </c>
      <c r="F94" s="25">
        <v>1.2</v>
      </c>
      <c r="G94" s="25">
        <v>200</v>
      </c>
      <c r="H94" s="25">
        <v>185</v>
      </c>
      <c r="I94" s="25" t="b">
        <v>1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5">
        <v>2</v>
      </c>
      <c r="U94" s="25">
        <v>10</v>
      </c>
      <c r="V94" s="25">
        <v>1</v>
      </c>
      <c r="W94" s="25">
        <v>7</v>
      </c>
      <c r="X94" s="25">
        <v>116000</v>
      </c>
      <c r="Y94" s="14">
        <v>9008</v>
      </c>
      <c r="Z94" s="14">
        <v>110000</v>
      </c>
      <c r="AA94" s="14">
        <v>9008</v>
      </c>
      <c r="AB94" s="14">
        <v>110000</v>
      </c>
      <c r="AC94" s="25" t="s">
        <v>135</v>
      </c>
      <c r="AD94" s="9">
        <v>0</v>
      </c>
      <c r="AE94" s="9">
        <v>160000000</v>
      </c>
      <c r="AF94" s="27" t="s">
        <v>306</v>
      </c>
      <c r="AG94" s="28">
        <v>92</v>
      </c>
      <c r="AH94" s="28">
        <v>14</v>
      </c>
      <c r="AI94" s="28">
        <v>76</v>
      </c>
      <c r="AJ94" s="28">
        <v>0.32</v>
      </c>
    </row>
    <row r="95" spans="1:36" ht="49.5" x14ac:dyDescent="0.3">
      <c r="A95" s="25">
        <v>93</v>
      </c>
      <c r="B95" s="25" t="s">
        <v>301</v>
      </c>
      <c r="C95" s="23" t="s">
        <v>304</v>
      </c>
      <c r="D95" s="25">
        <v>28</v>
      </c>
      <c r="E95" s="25">
        <v>4</v>
      </c>
      <c r="F95" s="25">
        <v>1.2</v>
      </c>
      <c r="G95" s="25">
        <v>200</v>
      </c>
      <c r="H95" s="25">
        <v>186</v>
      </c>
      <c r="I95" s="25" t="b">
        <v>1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5">
        <v>2</v>
      </c>
      <c r="U95" s="25">
        <v>10</v>
      </c>
      <c r="V95" s="25">
        <v>1</v>
      </c>
      <c r="W95" s="25">
        <v>7</v>
      </c>
      <c r="X95" s="25">
        <v>118000</v>
      </c>
      <c r="Y95" s="14">
        <v>9008</v>
      </c>
      <c r="Z95" s="14">
        <v>110000</v>
      </c>
      <c r="AA95" s="14">
        <v>9008</v>
      </c>
      <c r="AB95" s="14">
        <v>110000</v>
      </c>
      <c r="AC95" s="25" t="s">
        <v>135</v>
      </c>
      <c r="AD95" s="9">
        <v>0</v>
      </c>
      <c r="AE95" s="9">
        <v>160000000</v>
      </c>
      <c r="AF95" s="27" t="s">
        <v>307</v>
      </c>
      <c r="AG95" s="28">
        <v>93</v>
      </c>
      <c r="AH95" s="28">
        <v>14</v>
      </c>
      <c r="AI95" s="28">
        <v>76</v>
      </c>
      <c r="AJ95" s="28">
        <v>0.32</v>
      </c>
    </row>
    <row r="96" spans="1:36" s="10" customFormat="1" ht="15.75" customHeight="1" x14ac:dyDescent="0.3">
      <c r="A96" s="25">
        <v>94</v>
      </c>
      <c r="B96" s="25" t="s">
        <v>308</v>
      </c>
      <c r="C96" s="10" t="s">
        <v>309</v>
      </c>
      <c r="D96" s="10">
        <v>9</v>
      </c>
      <c r="E96" s="10">
        <v>4</v>
      </c>
      <c r="F96" s="10">
        <v>1.2</v>
      </c>
      <c r="G96" s="10">
        <v>200</v>
      </c>
      <c r="H96" s="10">
        <v>75</v>
      </c>
      <c r="I96" s="10" t="b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0">
        <v>2</v>
      </c>
      <c r="U96" s="10">
        <v>10</v>
      </c>
      <c r="V96" s="10">
        <v>1</v>
      </c>
      <c r="W96" s="10">
        <v>7</v>
      </c>
      <c r="X96" s="10">
        <v>0</v>
      </c>
      <c r="Y96" s="9">
        <v>0</v>
      </c>
      <c r="Z96" s="9">
        <v>0</v>
      </c>
      <c r="AA96" s="9">
        <v>0</v>
      </c>
      <c r="AB96" s="9">
        <v>0</v>
      </c>
      <c r="AC96" s="10" t="s">
        <v>136</v>
      </c>
      <c r="AD96" s="9">
        <v>0</v>
      </c>
      <c r="AE96" s="9">
        <v>1000000</v>
      </c>
      <c r="AF96" s="27" t="s">
        <v>310</v>
      </c>
      <c r="AG96" s="28">
        <v>94</v>
      </c>
      <c r="AH96" s="28">
        <v>0</v>
      </c>
      <c r="AI96" s="28">
        <v>76</v>
      </c>
      <c r="AJ96" s="28">
        <v>0</v>
      </c>
    </row>
    <row r="97" spans="1:36" ht="49.5" x14ac:dyDescent="0.3">
      <c r="A97" s="25">
        <v>95</v>
      </c>
      <c r="B97" s="25" t="s">
        <v>311</v>
      </c>
      <c r="C97" s="23" t="s">
        <v>313</v>
      </c>
      <c r="D97" s="25">
        <v>29</v>
      </c>
      <c r="E97" s="25">
        <v>4</v>
      </c>
      <c r="F97" s="25">
        <v>1.2</v>
      </c>
      <c r="G97" s="25">
        <v>200</v>
      </c>
      <c r="H97" s="25">
        <v>189</v>
      </c>
      <c r="I97" s="25" t="b">
        <v>1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5">
        <v>2</v>
      </c>
      <c r="U97" s="25">
        <v>10</v>
      </c>
      <c r="V97" s="25">
        <v>1</v>
      </c>
      <c r="W97" s="25">
        <v>7</v>
      </c>
      <c r="X97" s="25">
        <v>120000</v>
      </c>
      <c r="Y97" s="14">
        <v>9008</v>
      </c>
      <c r="Z97" s="14">
        <v>130000</v>
      </c>
      <c r="AA97" s="14">
        <v>9008</v>
      </c>
      <c r="AB97" s="14">
        <v>130000</v>
      </c>
      <c r="AC97" s="25" t="s">
        <v>135</v>
      </c>
      <c r="AD97" s="9">
        <v>0</v>
      </c>
      <c r="AE97" s="9">
        <v>180000000</v>
      </c>
      <c r="AF97" s="27" t="s">
        <v>315</v>
      </c>
      <c r="AG97" s="28">
        <v>95</v>
      </c>
      <c r="AH97" s="28">
        <v>14</v>
      </c>
      <c r="AI97" s="28">
        <v>76</v>
      </c>
      <c r="AJ97" s="28">
        <v>0.32</v>
      </c>
    </row>
    <row r="98" spans="1:36" ht="33" x14ac:dyDescent="0.3">
      <c r="A98" s="25">
        <v>96</v>
      </c>
      <c r="B98" s="25" t="s">
        <v>312</v>
      </c>
      <c r="C98" s="23" t="s">
        <v>314</v>
      </c>
      <c r="D98" s="25">
        <v>29</v>
      </c>
      <c r="E98" s="25">
        <v>4</v>
      </c>
      <c r="F98" s="25">
        <v>1.2</v>
      </c>
      <c r="G98" s="25">
        <v>200</v>
      </c>
      <c r="H98" s="25">
        <v>190</v>
      </c>
      <c r="I98" s="25" t="b">
        <v>1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5">
        <v>2</v>
      </c>
      <c r="U98" s="25">
        <v>10</v>
      </c>
      <c r="V98" s="25">
        <v>1</v>
      </c>
      <c r="W98" s="25">
        <v>7</v>
      </c>
      <c r="X98" s="25">
        <v>122000</v>
      </c>
      <c r="Y98" s="14">
        <v>9008</v>
      </c>
      <c r="Z98" s="14">
        <v>130000</v>
      </c>
      <c r="AA98" s="14">
        <v>9008</v>
      </c>
      <c r="AB98" s="14">
        <v>130000</v>
      </c>
      <c r="AC98" s="25" t="s">
        <v>135</v>
      </c>
      <c r="AD98" s="9">
        <v>0</v>
      </c>
      <c r="AE98" s="9">
        <v>180000000</v>
      </c>
      <c r="AF98" s="27" t="s">
        <v>316</v>
      </c>
      <c r="AG98" s="28">
        <v>96</v>
      </c>
      <c r="AH98" s="28">
        <v>16</v>
      </c>
      <c r="AI98" s="28">
        <v>76</v>
      </c>
      <c r="AJ98" s="28">
        <v>0.36</v>
      </c>
    </row>
    <row r="99" spans="1:36" ht="49.5" x14ac:dyDescent="0.3">
      <c r="A99" s="25">
        <v>97</v>
      </c>
      <c r="B99" s="25" t="s">
        <v>317</v>
      </c>
      <c r="C99" s="23" t="s">
        <v>319</v>
      </c>
      <c r="D99" s="25">
        <v>29</v>
      </c>
      <c r="E99" s="25">
        <v>4</v>
      </c>
      <c r="F99" s="25">
        <v>1.2</v>
      </c>
      <c r="G99" s="25">
        <v>200</v>
      </c>
      <c r="H99" s="25">
        <v>193</v>
      </c>
      <c r="I99" s="25" t="b">
        <v>1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5">
        <v>2</v>
      </c>
      <c r="U99" s="25">
        <v>10</v>
      </c>
      <c r="V99" s="25">
        <v>1</v>
      </c>
      <c r="W99" s="25">
        <v>7</v>
      </c>
      <c r="X99" s="25">
        <v>124000</v>
      </c>
      <c r="Y99" s="14">
        <v>9008</v>
      </c>
      <c r="Z99" s="14">
        <v>150000</v>
      </c>
      <c r="AA99" s="14">
        <v>9008</v>
      </c>
      <c r="AB99" s="14">
        <v>150000</v>
      </c>
      <c r="AC99" s="25" t="s">
        <v>135</v>
      </c>
      <c r="AD99" s="9">
        <v>0</v>
      </c>
      <c r="AE99" s="9">
        <v>200000000</v>
      </c>
      <c r="AF99" s="27" t="s">
        <v>321</v>
      </c>
      <c r="AG99" s="28">
        <v>97</v>
      </c>
      <c r="AH99" s="28">
        <v>16</v>
      </c>
      <c r="AI99" s="28">
        <v>76</v>
      </c>
      <c r="AJ99" s="28">
        <v>0.36</v>
      </c>
    </row>
    <row r="100" spans="1:36" ht="49.5" x14ac:dyDescent="0.3">
      <c r="A100" s="25">
        <v>98</v>
      </c>
      <c r="B100" s="25" t="s">
        <v>318</v>
      </c>
      <c r="C100" s="23" t="s">
        <v>320</v>
      </c>
      <c r="D100" s="25">
        <v>29</v>
      </c>
      <c r="E100" s="25">
        <v>4</v>
      </c>
      <c r="F100" s="25">
        <v>1.2</v>
      </c>
      <c r="G100" s="25">
        <v>200</v>
      </c>
      <c r="H100" s="25">
        <v>194</v>
      </c>
      <c r="I100" s="25" t="b">
        <v>1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5">
        <v>2</v>
      </c>
      <c r="U100" s="25">
        <v>10</v>
      </c>
      <c r="V100" s="25">
        <v>1</v>
      </c>
      <c r="W100" s="25">
        <v>7</v>
      </c>
      <c r="X100" s="25">
        <v>126000</v>
      </c>
      <c r="Y100" s="14">
        <v>9008</v>
      </c>
      <c r="Z100" s="14">
        <v>150000</v>
      </c>
      <c r="AA100" s="14">
        <v>9008</v>
      </c>
      <c r="AB100" s="14">
        <v>150000</v>
      </c>
      <c r="AC100" s="25" t="s">
        <v>135</v>
      </c>
      <c r="AD100" s="9">
        <v>0</v>
      </c>
      <c r="AE100" s="9">
        <v>200000000</v>
      </c>
      <c r="AF100" s="27" t="s">
        <v>322</v>
      </c>
      <c r="AG100" s="28">
        <v>98</v>
      </c>
      <c r="AH100" s="28">
        <v>16</v>
      </c>
      <c r="AI100" s="28">
        <v>76</v>
      </c>
      <c r="AJ100" s="28">
        <v>0.36</v>
      </c>
    </row>
    <row r="101" spans="1:36" ht="49.5" x14ac:dyDescent="0.3">
      <c r="A101" s="25">
        <v>99</v>
      </c>
      <c r="B101" s="25" t="s">
        <v>323</v>
      </c>
      <c r="C101" s="23" t="s">
        <v>329</v>
      </c>
      <c r="D101" s="25">
        <v>29</v>
      </c>
      <c r="E101" s="25">
        <v>4</v>
      </c>
      <c r="F101" s="25">
        <v>1.2</v>
      </c>
      <c r="G101" s="25">
        <v>200</v>
      </c>
      <c r="H101" s="25">
        <v>197</v>
      </c>
      <c r="I101" s="25" t="b">
        <v>1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5">
        <v>2</v>
      </c>
      <c r="U101" s="25">
        <v>10</v>
      </c>
      <c r="V101" s="25">
        <v>1</v>
      </c>
      <c r="W101" s="25">
        <v>7</v>
      </c>
      <c r="X101" s="25">
        <v>128000</v>
      </c>
      <c r="Y101" s="14">
        <v>9008</v>
      </c>
      <c r="Z101" s="14">
        <v>170000</v>
      </c>
      <c r="AA101" s="14">
        <v>9008</v>
      </c>
      <c r="AB101" s="14">
        <v>170000</v>
      </c>
      <c r="AC101" s="25" t="s">
        <v>135</v>
      </c>
      <c r="AD101" s="9">
        <v>0</v>
      </c>
      <c r="AE101" s="9">
        <v>220000000</v>
      </c>
      <c r="AF101" s="27" t="s">
        <v>327</v>
      </c>
      <c r="AG101" s="28">
        <v>99</v>
      </c>
      <c r="AH101" s="28">
        <v>16</v>
      </c>
      <c r="AI101" s="28">
        <v>76</v>
      </c>
      <c r="AJ101" s="28">
        <v>0.36</v>
      </c>
    </row>
    <row r="102" spans="1:36" ht="48.75" customHeight="1" x14ac:dyDescent="0.3">
      <c r="A102" s="25">
        <v>100</v>
      </c>
      <c r="B102" s="25" t="s">
        <v>324</v>
      </c>
      <c r="C102" s="23" t="s">
        <v>330</v>
      </c>
      <c r="D102" s="25">
        <v>29</v>
      </c>
      <c r="E102" s="25">
        <v>4</v>
      </c>
      <c r="F102" s="25">
        <v>1.2</v>
      </c>
      <c r="G102" s="25">
        <v>200</v>
      </c>
      <c r="H102" s="25">
        <v>198</v>
      </c>
      <c r="I102" s="25" t="b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5">
        <v>2</v>
      </c>
      <c r="U102" s="25">
        <v>10</v>
      </c>
      <c r="V102" s="25">
        <v>1</v>
      </c>
      <c r="W102" s="25">
        <v>7</v>
      </c>
      <c r="X102" s="25">
        <v>130000</v>
      </c>
      <c r="Y102" s="14">
        <v>9008</v>
      </c>
      <c r="Z102" s="14">
        <v>170000</v>
      </c>
      <c r="AA102" s="14">
        <v>9008</v>
      </c>
      <c r="AB102" s="14">
        <v>170000</v>
      </c>
      <c r="AC102" s="25" t="s">
        <v>135</v>
      </c>
      <c r="AD102" s="9">
        <v>0</v>
      </c>
      <c r="AE102" s="9">
        <v>220000000</v>
      </c>
      <c r="AF102" s="27" t="s">
        <v>328</v>
      </c>
      <c r="AG102" s="28">
        <v>100</v>
      </c>
      <c r="AH102" s="28">
        <v>16</v>
      </c>
      <c r="AI102" s="28">
        <v>76</v>
      </c>
      <c r="AJ102" s="28">
        <v>0.36</v>
      </c>
    </row>
    <row r="103" spans="1:36" s="10" customFormat="1" ht="15.75" customHeight="1" x14ac:dyDescent="0.3">
      <c r="A103" s="25">
        <v>101</v>
      </c>
      <c r="B103" s="25" t="s">
        <v>325</v>
      </c>
      <c r="C103" s="10" t="s">
        <v>326</v>
      </c>
      <c r="D103" s="10">
        <v>9</v>
      </c>
      <c r="E103" s="10">
        <v>4</v>
      </c>
      <c r="F103" s="10">
        <v>1.2</v>
      </c>
      <c r="G103" s="10">
        <v>200</v>
      </c>
      <c r="H103" s="10">
        <v>75</v>
      </c>
      <c r="I103" s="10" t="b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0">
        <v>2</v>
      </c>
      <c r="U103" s="10">
        <v>10</v>
      </c>
      <c r="V103" s="10">
        <v>1</v>
      </c>
      <c r="W103" s="10">
        <v>7</v>
      </c>
      <c r="X103" s="10">
        <v>0</v>
      </c>
      <c r="Y103" s="9">
        <v>0</v>
      </c>
      <c r="Z103" s="9">
        <v>0</v>
      </c>
      <c r="AA103" s="9">
        <v>0</v>
      </c>
      <c r="AB103" s="9">
        <v>0</v>
      </c>
      <c r="AC103" s="10" t="s">
        <v>136</v>
      </c>
      <c r="AD103" s="9">
        <v>0</v>
      </c>
      <c r="AE103" s="9">
        <v>1000000</v>
      </c>
      <c r="AF103" s="27" t="s">
        <v>331</v>
      </c>
      <c r="AG103" s="28">
        <f t="shared" ref="AG103:AG108" si="0">ROW()-2</f>
        <v>101</v>
      </c>
      <c r="AH103" s="28">
        <v>0</v>
      </c>
      <c r="AI103" s="28">
        <v>76</v>
      </c>
      <c r="AJ103" s="28">
        <v>0</v>
      </c>
    </row>
    <row r="104" spans="1:36" ht="49.5" x14ac:dyDescent="0.3">
      <c r="A104" s="25">
        <v>102</v>
      </c>
      <c r="B104" s="25" t="s">
        <v>332</v>
      </c>
      <c r="C104" s="23" t="s">
        <v>337</v>
      </c>
      <c r="D104" s="25">
        <v>29</v>
      </c>
      <c r="E104" s="25">
        <v>4</v>
      </c>
      <c r="F104" s="25">
        <v>1.2</v>
      </c>
      <c r="G104" s="25">
        <v>200</v>
      </c>
      <c r="H104" s="25">
        <v>201</v>
      </c>
      <c r="I104" s="25" t="b">
        <v>1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5">
        <v>2</v>
      </c>
      <c r="U104" s="25">
        <v>10</v>
      </c>
      <c r="V104" s="25">
        <v>1</v>
      </c>
      <c r="W104" s="25">
        <v>7</v>
      </c>
      <c r="X104" s="25">
        <v>132000</v>
      </c>
      <c r="Y104" s="14">
        <v>9008</v>
      </c>
      <c r="Z104" s="14">
        <v>190000</v>
      </c>
      <c r="AA104" s="14">
        <v>9008</v>
      </c>
      <c r="AB104" s="14">
        <v>190000</v>
      </c>
      <c r="AC104" s="25" t="s">
        <v>135</v>
      </c>
      <c r="AD104" s="9">
        <v>0</v>
      </c>
      <c r="AE104" s="9">
        <v>240000000</v>
      </c>
      <c r="AF104" s="27" t="s">
        <v>339</v>
      </c>
      <c r="AG104" s="28">
        <f t="shared" si="0"/>
        <v>102</v>
      </c>
      <c r="AH104" s="28">
        <v>16</v>
      </c>
      <c r="AI104" s="28">
        <v>76</v>
      </c>
      <c r="AJ104" s="28">
        <v>0.36</v>
      </c>
    </row>
    <row r="105" spans="1:36" ht="49.5" x14ac:dyDescent="0.3">
      <c r="A105" s="25">
        <v>103</v>
      </c>
      <c r="B105" s="25" t="s">
        <v>333</v>
      </c>
      <c r="C105" s="23" t="s">
        <v>338</v>
      </c>
      <c r="D105" s="25">
        <v>29</v>
      </c>
      <c r="E105" s="25">
        <v>4</v>
      </c>
      <c r="F105" s="25">
        <v>1.2</v>
      </c>
      <c r="G105" s="25">
        <v>200</v>
      </c>
      <c r="H105" s="25">
        <v>202</v>
      </c>
      <c r="I105" s="25" t="b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5">
        <v>2</v>
      </c>
      <c r="U105" s="25">
        <v>10</v>
      </c>
      <c r="V105" s="25">
        <v>1</v>
      </c>
      <c r="W105" s="25">
        <v>7</v>
      </c>
      <c r="X105" s="25">
        <v>134000</v>
      </c>
      <c r="Y105" s="14">
        <v>9008</v>
      </c>
      <c r="Z105" s="14">
        <v>190000</v>
      </c>
      <c r="AA105" s="14">
        <v>9008</v>
      </c>
      <c r="AB105" s="14">
        <v>190000</v>
      </c>
      <c r="AC105" s="25" t="s">
        <v>135</v>
      </c>
      <c r="AD105" s="9">
        <v>0</v>
      </c>
      <c r="AE105" s="9">
        <v>240000000</v>
      </c>
      <c r="AF105" s="27" t="s">
        <v>340</v>
      </c>
      <c r="AG105" s="28">
        <f t="shared" si="0"/>
        <v>103</v>
      </c>
      <c r="AH105" s="28">
        <v>16</v>
      </c>
      <c r="AI105" s="28">
        <v>76</v>
      </c>
      <c r="AJ105" s="28">
        <v>0.36</v>
      </c>
    </row>
    <row r="106" spans="1:36" s="10" customFormat="1" ht="15.75" customHeight="1" x14ac:dyDescent="0.3">
      <c r="A106" s="25">
        <v>104</v>
      </c>
      <c r="B106" s="25" t="s">
        <v>334</v>
      </c>
      <c r="C106" s="10" t="s">
        <v>335</v>
      </c>
      <c r="D106" s="10">
        <v>9</v>
      </c>
      <c r="E106" s="10">
        <v>4</v>
      </c>
      <c r="F106" s="10">
        <v>1.2</v>
      </c>
      <c r="G106" s="10">
        <v>200</v>
      </c>
      <c r="H106" s="10">
        <v>75</v>
      </c>
      <c r="I106" s="10" t="b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0">
        <v>2</v>
      </c>
      <c r="U106" s="10">
        <v>10</v>
      </c>
      <c r="V106" s="10">
        <v>1</v>
      </c>
      <c r="W106" s="10">
        <v>7</v>
      </c>
      <c r="X106" s="10">
        <v>0</v>
      </c>
      <c r="Y106" s="9">
        <v>0</v>
      </c>
      <c r="Z106" s="9">
        <v>0</v>
      </c>
      <c r="AA106" s="9">
        <v>0</v>
      </c>
      <c r="AB106" s="9">
        <v>0</v>
      </c>
      <c r="AC106" s="10" t="s">
        <v>136</v>
      </c>
      <c r="AD106" s="9">
        <v>0</v>
      </c>
      <c r="AE106" s="9">
        <v>1000000</v>
      </c>
      <c r="AF106" s="27" t="s">
        <v>336</v>
      </c>
      <c r="AG106" s="28">
        <f t="shared" si="0"/>
        <v>104</v>
      </c>
      <c r="AH106" s="28">
        <v>16</v>
      </c>
      <c r="AI106" s="28">
        <v>76</v>
      </c>
      <c r="AJ106" s="28">
        <v>0.36</v>
      </c>
    </row>
    <row r="107" spans="1:36" ht="33" x14ac:dyDescent="0.3">
      <c r="A107" s="25">
        <v>105</v>
      </c>
      <c r="B107" s="25" t="s">
        <v>341</v>
      </c>
      <c r="C107" s="23" t="s">
        <v>345</v>
      </c>
      <c r="D107" s="25">
        <v>29</v>
      </c>
      <c r="E107" s="25">
        <v>4</v>
      </c>
      <c r="F107" s="25">
        <v>1.2</v>
      </c>
      <c r="G107" s="25">
        <v>200</v>
      </c>
      <c r="H107" s="25">
        <v>204</v>
      </c>
      <c r="I107" s="25" t="b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5">
        <v>2</v>
      </c>
      <c r="U107" s="25">
        <v>10</v>
      </c>
      <c r="V107" s="25">
        <v>1</v>
      </c>
      <c r="W107" s="25">
        <v>7</v>
      </c>
      <c r="X107" s="25">
        <v>136000</v>
      </c>
      <c r="Y107" s="14">
        <v>9008</v>
      </c>
      <c r="Z107" s="14">
        <v>210000</v>
      </c>
      <c r="AA107" s="14">
        <v>9008</v>
      </c>
      <c r="AB107" s="14">
        <v>210000</v>
      </c>
      <c r="AC107" s="25" t="s">
        <v>135</v>
      </c>
      <c r="AD107" s="9">
        <v>0</v>
      </c>
      <c r="AE107" s="9">
        <v>260000000</v>
      </c>
      <c r="AF107" s="27" t="s">
        <v>346</v>
      </c>
      <c r="AG107" s="28">
        <f t="shared" si="0"/>
        <v>105</v>
      </c>
      <c r="AH107" s="28">
        <v>16</v>
      </c>
      <c r="AI107" s="28">
        <v>76</v>
      </c>
      <c r="AJ107" s="28">
        <v>0.36</v>
      </c>
    </row>
    <row r="108" spans="1:36" s="10" customFormat="1" ht="15.75" customHeight="1" x14ac:dyDescent="0.3">
      <c r="A108" s="25">
        <v>106</v>
      </c>
      <c r="B108" s="25" t="s">
        <v>342</v>
      </c>
      <c r="C108" s="10" t="s">
        <v>343</v>
      </c>
      <c r="D108" s="10">
        <v>9</v>
      </c>
      <c r="E108" s="10">
        <v>4</v>
      </c>
      <c r="F108" s="10">
        <v>1.2</v>
      </c>
      <c r="G108" s="10">
        <v>200</v>
      </c>
      <c r="H108" s="10">
        <v>75</v>
      </c>
      <c r="I108" s="10" t="b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0">
        <v>2</v>
      </c>
      <c r="U108" s="10">
        <v>10</v>
      </c>
      <c r="V108" s="10">
        <v>1</v>
      </c>
      <c r="W108" s="10">
        <v>7</v>
      </c>
      <c r="X108" s="10">
        <v>0</v>
      </c>
      <c r="Y108" s="9">
        <v>0</v>
      </c>
      <c r="Z108" s="9">
        <v>0</v>
      </c>
      <c r="AA108" s="9">
        <v>0</v>
      </c>
      <c r="AB108" s="9">
        <v>0</v>
      </c>
      <c r="AC108" s="10" t="s">
        <v>136</v>
      </c>
      <c r="AD108" s="9">
        <v>0</v>
      </c>
      <c r="AE108" s="9">
        <v>1000000</v>
      </c>
      <c r="AF108" s="27" t="s">
        <v>344</v>
      </c>
      <c r="AG108" s="28">
        <f t="shared" si="0"/>
        <v>106</v>
      </c>
      <c r="AH108" s="28">
        <v>0</v>
      </c>
      <c r="AI108" s="28">
        <v>76</v>
      </c>
      <c r="AJ108" s="28">
        <v>0</v>
      </c>
    </row>
    <row r="109" spans="1:36" ht="49.5" x14ac:dyDescent="0.3">
      <c r="A109" s="25">
        <v>107</v>
      </c>
      <c r="B109" s="25" t="s">
        <v>347</v>
      </c>
      <c r="C109" s="23" t="s">
        <v>349</v>
      </c>
      <c r="D109" s="25">
        <v>29</v>
      </c>
      <c r="E109" s="25">
        <v>4</v>
      </c>
      <c r="F109" s="25">
        <v>1.2</v>
      </c>
      <c r="G109" s="25">
        <v>200</v>
      </c>
      <c r="H109" s="25">
        <v>206</v>
      </c>
      <c r="I109" s="25" t="b">
        <v>1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5">
        <v>2</v>
      </c>
      <c r="U109" s="25">
        <v>10</v>
      </c>
      <c r="V109" s="25">
        <v>1</v>
      </c>
      <c r="W109" s="25">
        <v>7</v>
      </c>
      <c r="X109" s="25">
        <v>138000</v>
      </c>
      <c r="Y109" s="14">
        <v>9008</v>
      </c>
      <c r="Z109" s="14">
        <v>230000</v>
      </c>
      <c r="AA109" s="14">
        <v>9008</v>
      </c>
      <c r="AB109" s="14">
        <v>230000</v>
      </c>
      <c r="AC109" s="25" t="s">
        <v>135</v>
      </c>
      <c r="AD109" s="9">
        <v>0</v>
      </c>
      <c r="AE109" s="9">
        <v>280000000</v>
      </c>
      <c r="AF109" s="27" t="s">
        <v>351</v>
      </c>
      <c r="AG109" s="28">
        <f>ROW()-2</f>
        <v>107</v>
      </c>
      <c r="AH109" s="28">
        <v>16</v>
      </c>
      <c r="AI109" s="28">
        <v>76</v>
      </c>
      <c r="AJ109" s="28">
        <v>0.36</v>
      </c>
    </row>
    <row r="110" spans="1:36" ht="33" x14ac:dyDescent="0.3">
      <c r="A110" s="25">
        <v>108</v>
      </c>
      <c r="B110" s="25" t="s">
        <v>348</v>
      </c>
      <c r="C110" s="23" t="s">
        <v>350</v>
      </c>
      <c r="D110" s="25">
        <v>29</v>
      </c>
      <c r="E110" s="25">
        <v>4</v>
      </c>
      <c r="F110" s="25">
        <v>1.2</v>
      </c>
      <c r="G110" s="25">
        <v>200</v>
      </c>
      <c r="H110" s="25">
        <v>208</v>
      </c>
      <c r="I110" s="25" t="b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5">
        <v>2</v>
      </c>
      <c r="U110" s="25">
        <v>10</v>
      </c>
      <c r="V110" s="25">
        <v>1</v>
      </c>
      <c r="W110" s="25">
        <v>7</v>
      </c>
      <c r="X110" s="25">
        <v>140000</v>
      </c>
      <c r="Y110" s="14">
        <v>9008</v>
      </c>
      <c r="Z110" s="14">
        <v>230000</v>
      </c>
      <c r="AA110" s="14">
        <v>9008</v>
      </c>
      <c r="AB110" s="14">
        <v>230000</v>
      </c>
      <c r="AC110" s="25" t="s">
        <v>135</v>
      </c>
      <c r="AD110" s="9">
        <v>0</v>
      </c>
      <c r="AE110" s="9">
        <v>280000000</v>
      </c>
      <c r="AF110" s="27" t="s">
        <v>352</v>
      </c>
      <c r="AG110" s="28">
        <f>ROW()-2</f>
        <v>108</v>
      </c>
      <c r="AH110" s="28">
        <v>16</v>
      </c>
      <c r="AI110" s="28">
        <v>76</v>
      </c>
      <c r="AJ110" s="28">
        <v>0.36</v>
      </c>
    </row>
    <row r="111" spans="1:36" ht="49.5" x14ac:dyDescent="0.3">
      <c r="A111" s="25">
        <v>109</v>
      </c>
      <c r="B111" s="25" t="s">
        <v>353</v>
      </c>
      <c r="C111" s="23" t="s">
        <v>356</v>
      </c>
      <c r="D111" s="25">
        <v>29</v>
      </c>
      <c r="E111" s="25">
        <v>4</v>
      </c>
      <c r="F111" s="25">
        <v>1.2</v>
      </c>
      <c r="G111" s="25">
        <v>200</v>
      </c>
      <c r="H111" s="25">
        <v>210</v>
      </c>
      <c r="I111" s="25" t="b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5">
        <v>2</v>
      </c>
      <c r="U111" s="25">
        <v>10</v>
      </c>
      <c r="V111" s="25">
        <v>1</v>
      </c>
      <c r="W111" s="25">
        <v>7</v>
      </c>
      <c r="X111" s="25">
        <v>142000</v>
      </c>
      <c r="Y111" s="14">
        <v>9008</v>
      </c>
      <c r="Z111" s="14">
        <v>250000</v>
      </c>
      <c r="AA111" s="14">
        <v>9008</v>
      </c>
      <c r="AB111" s="14">
        <v>250000</v>
      </c>
      <c r="AC111" s="25" t="s">
        <v>135</v>
      </c>
      <c r="AD111" s="9">
        <v>0</v>
      </c>
      <c r="AE111" s="9">
        <v>300000000</v>
      </c>
      <c r="AF111" s="27" t="s">
        <v>357</v>
      </c>
      <c r="AG111" s="28">
        <f>ROW()-2</f>
        <v>109</v>
      </c>
      <c r="AH111" s="28">
        <v>16</v>
      </c>
      <c r="AI111" s="28">
        <v>76</v>
      </c>
      <c r="AJ111" s="28">
        <v>0.36</v>
      </c>
    </row>
    <row r="112" spans="1:36" s="10" customFormat="1" ht="15.75" customHeight="1" x14ac:dyDescent="0.3">
      <c r="A112" s="25">
        <v>110</v>
      </c>
      <c r="B112" s="25" t="s">
        <v>354</v>
      </c>
      <c r="C112" s="10" t="s">
        <v>355</v>
      </c>
      <c r="D112" s="10">
        <v>9</v>
      </c>
      <c r="E112" s="10">
        <v>4</v>
      </c>
      <c r="F112" s="10">
        <v>1.2</v>
      </c>
      <c r="G112" s="10">
        <v>200</v>
      </c>
      <c r="H112" s="10">
        <v>75</v>
      </c>
      <c r="I112" s="10" t="b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0">
        <v>2</v>
      </c>
      <c r="U112" s="10">
        <v>10</v>
      </c>
      <c r="V112" s="10">
        <v>1</v>
      </c>
      <c r="W112" s="10">
        <v>7</v>
      </c>
      <c r="X112" s="10">
        <v>0</v>
      </c>
      <c r="Y112" s="9">
        <v>0</v>
      </c>
      <c r="Z112" s="9">
        <v>0</v>
      </c>
      <c r="AA112" s="9">
        <v>0</v>
      </c>
      <c r="AB112" s="9">
        <v>0</v>
      </c>
      <c r="AC112" s="10" t="s">
        <v>136</v>
      </c>
      <c r="AD112" s="9">
        <v>0</v>
      </c>
      <c r="AE112" s="9">
        <v>1000000</v>
      </c>
      <c r="AF112" s="27" t="s">
        <v>358</v>
      </c>
      <c r="AG112" s="28">
        <f t="shared" ref="AG112" si="1">ROW()-2</f>
        <v>110</v>
      </c>
      <c r="AH112" s="28">
        <v>0</v>
      </c>
      <c r="AI112" s="28">
        <v>76</v>
      </c>
      <c r="AJ112" s="28">
        <v>0</v>
      </c>
    </row>
    <row r="113" spans="1:36" ht="33" x14ac:dyDescent="0.3">
      <c r="A113" s="25">
        <v>111</v>
      </c>
      <c r="B113" s="25" t="s">
        <v>359</v>
      </c>
      <c r="C113" s="23" t="s">
        <v>470</v>
      </c>
      <c r="D113" s="25">
        <v>30</v>
      </c>
      <c r="E113" s="25">
        <v>4</v>
      </c>
      <c r="F113" s="25">
        <v>1.2</v>
      </c>
      <c r="G113" s="25">
        <v>200</v>
      </c>
      <c r="H113" s="25">
        <v>212</v>
      </c>
      <c r="I113" s="25" t="b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5">
        <v>2</v>
      </c>
      <c r="U113" s="25">
        <v>10</v>
      </c>
      <c r="V113" s="25">
        <v>1</v>
      </c>
      <c r="W113" s="25">
        <v>7</v>
      </c>
      <c r="X113" s="25">
        <v>144000</v>
      </c>
      <c r="Y113" s="14">
        <v>9008</v>
      </c>
      <c r="Z113" s="14">
        <v>270000</v>
      </c>
      <c r="AA113" s="14">
        <v>9008</v>
      </c>
      <c r="AB113" s="14">
        <v>270000</v>
      </c>
      <c r="AC113" s="25" t="s">
        <v>135</v>
      </c>
      <c r="AD113" s="9">
        <v>0</v>
      </c>
      <c r="AE113" s="9">
        <v>320000000</v>
      </c>
      <c r="AF113" s="27" t="s">
        <v>469</v>
      </c>
      <c r="AG113" s="28">
        <f>ROW()-2</f>
        <v>111</v>
      </c>
      <c r="AH113" s="28">
        <v>16</v>
      </c>
      <c r="AI113" s="28">
        <v>76</v>
      </c>
      <c r="AJ113" s="28">
        <v>0.36</v>
      </c>
    </row>
    <row r="114" spans="1:36" ht="33" x14ac:dyDescent="0.3">
      <c r="A114" s="25">
        <v>112</v>
      </c>
      <c r="B114" s="25" t="s">
        <v>471</v>
      </c>
      <c r="C114" s="23" t="s">
        <v>474</v>
      </c>
      <c r="D114" s="25">
        <v>30</v>
      </c>
      <c r="E114" s="25">
        <v>4</v>
      </c>
      <c r="F114" s="25">
        <v>1.2</v>
      </c>
      <c r="G114" s="25">
        <v>200</v>
      </c>
      <c r="H114" s="25">
        <v>214</v>
      </c>
      <c r="I114" s="25" t="b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5">
        <v>2</v>
      </c>
      <c r="U114" s="25">
        <v>10</v>
      </c>
      <c r="V114" s="25">
        <v>1</v>
      </c>
      <c r="W114" s="25">
        <v>7</v>
      </c>
      <c r="X114" s="25">
        <v>146000</v>
      </c>
      <c r="Y114" s="14">
        <v>9008</v>
      </c>
      <c r="Z114" s="14">
        <v>290000</v>
      </c>
      <c r="AA114" s="14">
        <v>9008</v>
      </c>
      <c r="AB114" s="14">
        <v>290000</v>
      </c>
      <c r="AC114" s="25" t="s">
        <v>135</v>
      </c>
      <c r="AD114" s="9">
        <v>0</v>
      </c>
      <c r="AE114" s="9">
        <v>340000000</v>
      </c>
      <c r="AF114" s="27" t="s">
        <v>475</v>
      </c>
      <c r="AG114" s="28">
        <f>ROW()-2</f>
        <v>112</v>
      </c>
      <c r="AH114" s="28">
        <v>16</v>
      </c>
      <c r="AI114" s="28">
        <v>76</v>
      </c>
      <c r="AJ114" s="28">
        <v>0.36</v>
      </c>
    </row>
    <row r="115" spans="1:36" ht="33" x14ac:dyDescent="0.3">
      <c r="A115" s="25">
        <f t="shared" ref="A115:A134" si="2">ROW()-2</f>
        <v>113</v>
      </c>
      <c r="B115" s="25" t="str">
        <f>"magicBook"&amp;A115</f>
        <v>magicBook113</v>
      </c>
      <c r="C115" s="23" t="s">
        <v>476</v>
      </c>
      <c r="D115" s="25">
        <v>30</v>
      </c>
      <c r="E115" s="25">
        <v>4</v>
      </c>
      <c r="F115" s="25">
        <v>1.2</v>
      </c>
      <c r="G115" s="25">
        <v>200</v>
      </c>
      <c r="H115" s="25">
        <v>216</v>
      </c>
      <c r="I115" s="25" t="b">
        <v>1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5">
        <v>2</v>
      </c>
      <c r="U115" s="25">
        <v>10</v>
      </c>
      <c r="V115" s="25">
        <v>1</v>
      </c>
      <c r="W115" s="25">
        <v>7</v>
      </c>
      <c r="X115" s="25">
        <v>148000</v>
      </c>
      <c r="Y115" s="14">
        <v>9008</v>
      </c>
      <c r="Z115" s="14">
        <v>310000</v>
      </c>
      <c r="AA115" s="14">
        <v>9008</v>
      </c>
      <c r="AB115" s="14">
        <v>310000</v>
      </c>
      <c r="AC115" s="25" t="s">
        <v>135</v>
      </c>
      <c r="AD115" s="9">
        <v>0</v>
      </c>
      <c r="AE115" s="9">
        <v>360000000</v>
      </c>
      <c r="AF115" s="27" t="s">
        <v>477</v>
      </c>
      <c r="AG115" s="28">
        <f>ROW()-2</f>
        <v>113</v>
      </c>
      <c r="AH115" s="28">
        <v>16</v>
      </c>
      <c r="AI115" s="28">
        <v>76</v>
      </c>
      <c r="AJ115" s="28">
        <v>0.36</v>
      </c>
    </row>
    <row r="116" spans="1:36" s="10" customFormat="1" ht="15.75" customHeight="1" x14ac:dyDescent="0.3">
      <c r="A116" s="25">
        <f t="shared" si="2"/>
        <v>114</v>
      </c>
      <c r="B116" s="25" t="str">
        <f t="shared" ref="B116:B121" si="3">"magicBook"&amp;A116</f>
        <v>magicBook114</v>
      </c>
      <c r="C116" s="10" t="s">
        <v>479</v>
      </c>
      <c r="D116" s="10">
        <v>9</v>
      </c>
      <c r="E116" s="10">
        <v>4</v>
      </c>
      <c r="F116" s="10">
        <v>1.2</v>
      </c>
      <c r="G116" s="10">
        <v>200</v>
      </c>
      <c r="H116" s="10">
        <v>75</v>
      </c>
      <c r="I116" s="10" t="b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0">
        <v>2</v>
      </c>
      <c r="U116" s="10">
        <v>10</v>
      </c>
      <c r="V116" s="10">
        <v>1</v>
      </c>
      <c r="W116" s="10">
        <v>7</v>
      </c>
      <c r="X116" s="10">
        <v>0</v>
      </c>
      <c r="Y116" s="9">
        <v>0</v>
      </c>
      <c r="Z116" s="9">
        <v>0</v>
      </c>
      <c r="AA116" s="9">
        <v>0</v>
      </c>
      <c r="AB116" s="9">
        <v>0</v>
      </c>
      <c r="AC116" s="10" t="s">
        <v>136</v>
      </c>
      <c r="AD116" s="9">
        <v>0</v>
      </c>
      <c r="AE116" s="9">
        <v>1000000</v>
      </c>
      <c r="AF116" s="27" t="s">
        <v>480</v>
      </c>
      <c r="AG116" s="28">
        <f t="shared" ref="AG116:AG119" si="4">ROW()-2</f>
        <v>114</v>
      </c>
      <c r="AH116" s="28">
        <v>0</v>
      </c>
      <c r="AI116" s="28">
        <v>76</v>
      </c>
      <c r="AJ116" s="28">
        <v>0</v>
      </c>
    </row>
    <row r="117" spans="1:36" ht="33" x14ac:dyDescent="0.3">
      <c r="A117" s="25">
        <f t="shared" si="2"/>
        <v>115</v>
      </c>
      <c r="B117" s="25" t="str">
        <f t="shared" si="3"/>
        <v>magicBook115</v>
      </c>
      <c r="C117" s="23" t="s">
        <v>481</v>
      </c>
      <c r="D117" s="25">
        <v>30</v>
      </c>
      <c r="E117" s="25">
        <v>4</v>
      </c>
      <c r="F117" s="25">
        <v>1.2</v>
      </c>
      <c r="G117" s="25">
        <v>200</v>
      </c>
      <c r="H117" s="25">
        <v>218</v>
      </c>
      <c r="I117" s="25" t="b">
        <v>1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5">
        <v>2</v>
      </c>
      <c r="U117" s="25">
        <v>10</v>
      </c>
      <c r="V117" s="25">
        <v>1</v>
      </c>
      <c r="W117" s="25">
        <v>7</v>
      </c>
      <c r="X117" s="25">
        <v>150000</v>
      </c>
      <c r="Y117" s="14">
        <v>9008</v>
      </c>
      <c r="Z117" s="14">
        <v>330000</v>
      </c>
      <c r="AA117" s="14">
        <v>9008</v>
      </c>
      <c r="AB117" s="14">
        <v>330000</v>
      </c>
      <c r="AC117" s="25" t="s">
        <v>135</v>
      </c>
      <c r="AD117" s="9">
        <v>0</v>
      </c>
      <c r="AE117" s="9">
        <v>380000000</v>
      </c>
      <c r="AF117" s="27" t="s">
        <v>482</v>
      </c>
      <c r="AG117" s="28">
        <f>ROW()-2</f>
        <v>115</v>
      </c>
      <c r="AH117" s="28">
        <v>16</v>
      </c>
      <c r="AI117" s="28">
        <v>76</v>
      </c>
      <c r="AJ117" s="28">
        <v>0.36</v>
      </c>
    </row>
    <row r="118" spans="1:36" s="10" customFormat="1" ht="15.75" customHeight="1" x14ac:dyDescent="0.3">
      <c r="A118" s="25">
        <f t="shared" si="2"/>
        <v>116</v>
      </c>
      <c r="B118" s="25" t="str">
        <f t="shared" si="3"/>
        <v>magicBook116</v>
      </c>
      <c r="C118" s="10" t="s">
        <v>506</v>
      </c>
      <c r="D118" s="10">
        <v>9</v>
      </c>
      <c r="E118" s="10">
        <v>4</v>
      </c>
      <c r="F118" s="10">
        <v>1.2</v>
      </c>
      <c r="G118" s="10">
        <v>200</v>
      </c>
      <c r="H118" s="10">
        <v>224</v>
      </c>
      <c r="I118" s="10" t="b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0">
        <v>2</v>
      </c>
      <c r="U118" s="10">
        <v>10</v>
      </c>
      <c r="V118" s="10">
        <v>1</v>
      </c>
      <c r="W118" s="10">
        <v>7</v>
      </c>
      <c r="X118" s="10">
        <v>0</v>
      </c>
      <c r="Y118" s="9">
        <v>0</v>
      </c>
      <c r="Z118" s="9">
        <v>0</v>
      </c>
      <c r="AA118" s="9">
        <v>0</v>
      </c>
      <c r="AB118" s="9">
        <v>0</v>
      </c>
      <c r="AC118" s="10" t="s">
        <v>136</v>
      </c>
      <c r="AD118" s="9">
        <v>0</v>
      </c>
      <c r="AE118" s="9">
        <v>1000000</v>
      </c>
      <c r="AF118" s="27" t="s">
        <v>486</v>
      </c>
      <c r="AG118" s="28">
        <f t="shared" si="4"/>
        <v>116</v>
      </c>
      <c r="AH118" s="28">
        <v>0</v>
      </c>
      <c r="AI118" s="28">
        <v>76</v>
      </c>
      <c r="AJ118" s="28">
        <v>0</v>
      </c>
    </row>
    <row r="119" spans="1:36" s="10" customFormat="1" ht="15.75" customHeight="1" x14ac:dyDescent="0.3">
      <c r="A119" s="25">
        <f>ROW()-2</f>
        <v>117</v>
      </c>
      <c r="B119" s="25" t="str">
        <f t="shared" si="3"/>
        <v>magicBook117</v>
      </c>
      <c r="C119" s="10" t="s">
        <v>484</v>
      </c>
      <c r="D119" s="10">
        <v>9</v>
      </c>
      <c r="E119" s="10">
        <v>4</v>
      </c>
      <c r="F119" s="10">
        <v>1.2</v>
      </c>
      <c r="G119" s="10">
        <v>200</v>
      </c>
      <c r="H119" s="10">
        <v>224</v>
      </c>
      <c r="I119" s="10" t="b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0">
        <v>2</v>
      </c>
      <c r="U119" s="10">
        <v>10</v>
      </c>
      <c r="V119" s="10">
        <v>1</v>
      </c>
      <c r="W119" s="10">
        <v>7</v>
      </c>
      <c r="X119" s="10">
        <v>0</v>
      </c>
      <c r="Y119" s="9">
        <v>0</v>
      </c>
      <c r="Z119" s="9">
        <v>0</v>
      </c>
      <c r="AA119" s="9">
        <v>0</v>
      </c>
      <c r="AB119" s="9">
        <v>0</v>
      </c>
      <c r="AC119" s="10" t="s">
        <v>136</v>
      </c>
      <c r="AD119" s="9">
        <v>0</v>
      </c>
      <c r="AE119" s="9">
        <v>1000000</v>
      </c>
      <c r="AF119" s="27" t="s">
        <v>485</v>
      </c>
      <c r="AG119" s="28">
        <f t="shared" si="4"/>
        <v>117</v>
      </c>
      <c r="AH119" s="28">
        <v>0</v>
      </c>
      <c r="AI119" s="28">
        <v>76</v>
      </c>
      <c r="AJ119" s="28">
        <v>0</v>
      </c>
    </row>
    <row r="120" spans="1:36" ht="49.5" x14ac:dyDescent="0.3">
      <c r="A120" s="25">
        <f t="shared" si="2"/>
        <v>118</v>
      </c>
      <c r="B120" s="25" t="str">
        <f t="shared" si="3"/>
        <v>magicBook118</v>
      </c>
      <c r="C120" s="23" t="s">
        <v>487</v>
      </c>
      <c r="D120" s="25">
        <v>31</v>
      </c>
      <c r="E120" s="25">
        <v>4</v>
      </c>
      <c r="F120" s="25">
        <v>1.2</v>
      </c>
      <c r="G120" s="25">
        <v>200</v>
      </c>
      <c r="H120" s="25">
        <v>228</v>
      </c>
      <c r="I120" s="25" t="b">
        <v>1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5">
        <v>2</v>
      </c>
      <c r="U120" s="25">
        <v>10</v>
      </c>
      <c r="V120" s="25">
        <v>1</v>
      </c>
      <c r="W120" s="25">
        <v>7</v>
      </c>
      <c r="X120" s="25">
        <v>152000</v>
      </c>
      <c r="Y120" s="14">
        <v>9008</v>
      </c>
      <c r="Z120" s="14">
        <v>350000</v>
      </c>
      <c r="AA120" s="14">
        <v>9008</v>
      </c>
      <c r="AB120" s="14">
        <v>350000</v>
      </c>
      <c r="AC120" s="25" t="s">
        <v>135</v>
      </c>
      <c r="AD120" s="9">
        <v>0</v>
      </c>
      <c r="AE120" s="9">
        <v>400000000</v>
      </c>
      <c r="AF120" s="27" t="s">
        <v>492</v>
      </c>
      <c r="AG120" s="28">
        <f>ROW()-2</f>
        <v>118</v>
      </c>
      <c r="AH120" s="28">
        <v>16</v>
      </c>
      <c r="AI120" s="28">
        <v>76</v>
      </c>
      <c r="AJ120" s="28">
        <v>0.36</v>
      </c>
    </row>
    <row r="121" spans="1:36" ht="49.5" x14ac:dyDescent="0.3">
      <c r="A121" s="25">
        <f t="shared" si="2"/>
        <v>119</v>
      </c>
      <c r="B121" s="25" t="str">
        <f t="shared" si="3"/>
        <v>magicBook119</v>
      </c>
      <c r="C121" s="23" t="s">
        <v>488</v>
      </c>
      <c r="D121" s="25">
        <v>31</v>
      </c>
      <c r="E121" s="25">
        <v>4</v>
      </c>
      <c r="F121" s="25">
        <v>1.2</v>
      </c>
      <c r="G121" s="25">
        <v>200</v>
      </c>
      <c r="H121" s="25">
        <v>229</v>
      </c>
      <c r="I121" s="25" t="b">
        <v>1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5">
        <v>2</v>
      </c>
      <c r="U121" s="25">
        <v>10</v>
      </c>
      <c r="V121" s="25">
        <v>1</v>
      </c>
      <c r="W121" s="25">
        <v>7</v>
      </c>
      <c r="X121" s="25">
        <v>154000</v>
      </c>
      <c r="Y121" s="14">
        <v>9008</v>
      </c>
      <c r="Z121" s="14">
        <v>350000</v>
      </c>
      <c r="AA121" s="14">
        <v>9008</v>
      </c>
      <c r="AB121" s="14">
        <v>350000</v>
      </c>
      <c r="AC121" s="25" t="s">
        <v>135</v>
      </c>
      <c r="AD121" s="9">
        <v>0</v>
      </c>
      <c r="AE121" s="9">
        <v>420000000</v>
      </c>
      <c r="AF121" s="27" t="s">
        <v>493</v>
      </c>
      <c r="AG121" s="28">
        <f>ROW()-2</f>
        <v>119</v>
      </c>
      <c r="AH121" s="28">
        <v>16</v>
      </c>
      <c r="AI121" s="28">
        <v>76</v>
      </c>
      <c r="AJ121" s="28">
        <v>0.36</v>
      </c>
    </row>
    <row r="122" spans="1:36" s="10" customFormat="1" ht="15.75" customHeight="1" x14ac:dyDescent="0.3">
      <c r="A122" s="25">
        <f t="shared" si="2"/>
        <v>120</v>
      </c>
      <c r="B122" s="25" t="str">
        <f t="shared" ref="B122:B125" si="5">"magicBook"&amp;A122</f>
        <v>magicBook120</v>
      </c>
      <c r="C122" s="10" t="s">
        <v>489</v>
      </c>
      <c r="D122" s="10">
        <v>9</v>
      </c>
      <c r="E122" s="10">
        <v>4</v>
      </c>
      <c r="F122" s="10">
        <v>1.2</v>
      </c>
      <c r="G122" s="10">
        <v>200</v>
      </c>
      <c r="H122" s="10">
        <v>230</v>
      </c>
      <c r="I122" s="10" t="b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0">
        <v>2</v>
      </c>
      <c r="U122" s="10">
        <v>10</v>
      </c>
      <c r="V122" s="10">
        <v>1</v>
      </c>
      <c r="W122" s="10">
        <v>7</v>
      </c>
      <c r="X122" s="10">
        <v>0</v>
      </c>
      <c r="Y122" s="9">
        <v>0</v>
      </c>
      <c r="Z122" s="9">
        <v>0</v>
      </c>
      <c r="AA122" s="9">
        <v>0</v>
      </c>
      <c r="AB122" s="9">
        <v>0</v>
      </c>
      <c r="AC122" s="10" t="s">
        <v>136</v>
      </c>
      <c r="AD122" s="9">
        <v>0</v>
      </c>
      <c r="AE122" s="9">
        <v>1000000</v>
      </c>
      <c r="AF122" s="27" t="s">
        <v>494</v>
      </c>
      <c r="AG122" s="28">
        <f t="shared" ref="AG122" si="6">ROW()-2</f>
        <v>120</v>
      </c>
      <c r="AH122" s="28">
        <v>0</v>
      </c>
      <c r="AI122" s="28">
        <v>76</v>
      </c>
      <c r="AJ122" s="28">
        <v>0</v>
      </c>
    </row>
    <row r="123" spans="1:36" ht="49.5" x14ac:dyDescent="0.3">
      <c r="A123" s="25">
        <f t="shared" si="2"/>
        <v>121</v>
      </c>
      <c r="B123" s="25" t="str">
        <f t="shared" si="5"/>
        <v>magicBook121</v>
      </c>
      <c r="C123" s="23" t="s">
        <v>496</v>
      </c>
      <c r="D123" s="25">
        <v>31</v>
      </c>
      <c r="E123" s="25">
        <v>4</v>
      </c>
      <c r="F123" s="25">
        <v>1.2</v>
      </c>
      <c r="G123" s="25">
        <v>200</v>
      </c>
      <c r="H123" s="25">
        <v>233</v>
      </c>
      <c r="I123" s="25" t="b">
        <v>1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5">
        <v>2</v>
      </c>
      <c r="U123" s="25">
        <v>10</v>
      </c>
      <c r="V123" s="25">
        <v>1</v>
      </c>
      <c r="W123" s="25">
        <v>7</v>
      </c>
      <c r="X123" s="25">
        <v>156000</v>
      </c>
      <c r="Y123" s="14">
        <v>9008</v>
      </c>
      <c r="Z123" s="14">
        <v>370000</v>
      </c>
      <c r="AA123" s="14">
        <v>9008</v>
      </c>
      <c r="AB123" s="14">
        <v>370000</v>
      </c>
      <c r="AC123" s="25" t="s">
        <v>135</v>
      </c>
      <c r="AD123" s="9">
        <v>0</v>
      </c>
      <c r="AE123" s="9">
        <v>440000000</v>
      </c>
      <c r="AF123" s="27" t="s">
        <v>498</v>
      </c>
      <c r="AG123" s="28">
        <f>ROW()-2</f>
        <v>121</v>
      </c>
      <c r="AH123" s="28">
        <v>16</v>
      </c>
      <c r="AI123" s="28">
        <v>76</v>
      </c>
      <c r="AJ123" s="28">
        <v>0.36</v>
      </c>
    </row>
    <row r="124" spans="1:36" ht="49.5" x14ac:dyDescent="0.3">
      <c r="A124" s="25">
        <f t="shared" si="2"/>
        <v>122</v>
      </c>
      <c r="B124" s="25" t="str">
        <f t="shared" si="5"/>
        <v>magicBook122</v>
      </c>
      <c r="C124" s="23" t="s">
        <v>497</v>
      </c>
      <c r="D124" s="25">
        <v>31</v>
      </c>
      <c r="E124" s="25">
        <v>4</v>
      </c>
      <c r="F124" s="25">
        <v>1.2</v>
      </c>
      <c r="G124" s="25">
        <v>200</v>
      </c>
      <c r="H124" s="25">
        <v>234</v>
      </c>
      <c r="I124" s="25" t="b">
        <v>1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5">
        <v>2</v>
      </c>
      <c r="U124" s="25">
        <v>10</v>
      </c>
      <c r="V124" s="25">
        <v>1</v>
      </c>
      <c r="W124" s="25">
        <v>7</v>
      </c>
      <c r="X124" s="25">
        <v>158000</v>
      </c>
      <c r="Y124" s="14">
        <v>9008</v>
      </c>
      <c r="Z124" s="14">
        <v>370000</v>
      </c>
      <c r="AA124" s="14">
        <v>9008</v>
      </c>
      <c r="AB124" s="14">
        <v>370000</v>
      </c>
      <c r="AC124" s="25" t="s">
        <v>135</v>
      </c>
      <c r="AD124" s="9">
        <v>0</v>
      </c>
      <c r="AE124" s="9">
        <v>460000000</v>
      </c>
      <c r="AF124" s="27" t="s">
        <v>499</v>
      </c>
      <c r="AG124" s="28">
        <f>ROW()-2</f>
        <v>122</v>
      </c>
      <c r="AH124" s="28">
        <v>16</v>
      </c>
      <c r="AI124" s="28">
        <v>76</v>
      </c>
      <c r="AJ124" s="28">
        <v>0.36</v>
      </c>
    </row>
    <row r="125" spans="1:36" s="10" customFormat="1" ht="15.75" customHeight="1" x14ac:dyDescent="0.3">
      <c r="A125" s="25">
        <f>ROW()-2</f>
        <v>123</v>
      </c>
      <c r="B125" s="25" t="str">
        <f t="shared" si="5"/>
        <v>magicBook123</v>
      </c>
      <c r="C125" s="10" t="s">
        <v>495</v>
      </c>
      <c r="D125" s="10">
        <v>9</v>
      </c>
      <c r="E125" s="10">
        <v>4</v>
      </c>
      <c r="F125" s="10">
        <v>1.2</v>
      </c>
      <c r="G125" s="10">
        <v>200</v>
      </c>
      <c r="H125" s="10">
        <v>75</v>
      </c>
      <c r="I125" s="10" t="b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0">
        <v>2</v>
      </c>
      <c r="U125" s="10">
        <v>10</v>
      </c>
      <c r="V125" s="10">
        <v>1</v>
      </c>
      <c r="W125" s="10">
        <v>7</v>
      </c>
      <c r="X125" s="10">
        <v>0</v>
      </c>
      <c r="Y125" s="9">
        <v>0</v>
      </c>
      <c r="Z125" s="9">
        <v>0</v>
      </c>
      <c r="AA125" s="9">
        <v>0</v>
      </c>
      <c r="AB125" s="9">
        <v>0</v>
      </c>
      <c r="AC125" s="10" t="s">
        <v>136</v>
      </c>
      <c r="AD125" s="9">
        <v>0</v>
      </c>
      <c r="AE125" s="9">
        <v>1000000</v>
      </c>
      <c r="AF125" s="27" t="s">
        <v>500</v>
      </c>
      <c r="AG125" s="28">
        <f t="shared" ref="AG125" si="7">ROW()-2</f>
        <v>123</v>
      </c>
      <c r="AH125" s="28">
        <v>0</v>
      </c>
      <c r="AI125" s="28">
        <v>76</v>
      </c>
      <c r="AJ125" s="28">
        <v>0</v>
      </c>
    </row>
    <row r="126" spans="1:36" ht="49.5" x14ac:dyDescent="0.3">
      <c r="A126" s="25">
        <f t="shared" si="2"/>
        <v>124</v>
      </c>
      <c r="B126" s="25" t="str">
        <f t="shared" ref="B126:B128" si="8">"magicBook"&amp;A126</f>
        <v>magicBook124</v>
      </c>
      <c r="C126" s="23" t="s">
        <v>502</v>
      </c>
      <c r="D126" s="25">
        <v>31</v>
      </c>
      <c r="E126" s="25">
        <v>4</v>
      </c>
      <c r="F126" s="25">
        <v>1.2</v>
      </c>
      <c r="G126" s="25">
        <v>200</v>
      </c>
      <c r="H126" s="25">
        <v>237</v>
      </c>
      <c r="I126" s="25" t="b">
        <v>1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5">
        <v>2</v>
      </c>
      <c r="U126" s="25">
        <v>10</v>
      </c>
      <c r="V126" s="25">
        <v>1</v>
      </c>
      <c r="W126" s="25">
        <v>7</v>
      </c>
      <c r="X126" s="25">
        <v>160000</v>
      </c>
      <c r="Y126" s="14">
        <v>9008</v>
      </c>
      <c r="Z126" s="14">
        <v>390000</v>
      </c>
      <c r="AA126" s="14">
        <v>9008</v>
      </c>
      <c r="AB126" s="14">
        <v>390000</v>
      </c>
      <c r="AC126" s="25" t="s">
        <v>135</v>
      </c>
      <c r="AD126" s="9">
        <v>0</v>
      </c>
      <c r="AE126" s="9">
        <v>480000000</v>
      </c>
      <c r="AF126" s="27" t="s">
        <v>504</v>
      </c>
      <c r="AG126" s="28">
        <f>ROW()-2</f>
        <v>124</v>
      </c>
      <c r="AH126" s="28">
        <v>16</v>
      </c>
      <c r="AI126" s="28">
        <v>76</v>
      </c>
      <c r="AJ126" s="28">
        <v>0.36</v>
      </c>
    </row>
    <row r="127" spans="1:36" ht="49.5" x14ac:dyDescent="0.3">
      <c r="A127" s="25">
        <f t="shared" si="2"/>
        <v>125</v>
      </c>
      <c r="B127" s="25" t="str">
        <f t="shared" si="8"/>
        <v>magicBook125</v>
      </c>
      <c r="C127" s="23" t="s">
        <v>503</v>
      </c>
      <c r="D127" s="25">
        <v>31</v>
      </c>
      <c r="E127" s="25">
        <v>4</v>
      </c>
      <c r="F127" s="25">
        <v>1.2</v>
      </c>
      <c r="G127" s="25">
        <v>200</v>
      </c>
      <c r="H127" s="25">
        <v>238</v>
      </c>
      <c r="I127" s="25" t="b">
        <v>1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5">
        <v>2</v>
      </c>
      <c r="U127" s="25">
        <v>10</v>
      </c>
      <c r="V127" s="25">
        <v>1</v>
      </c>
      <c r="W127" s="25">
        <v>7</v>
      </c>
      <c r="X127" s="25">
        <v>162000</v>
      </c>
      <c r="Y127" s="14">
        <v>9008</v>
      </c>
      <c r="Z127" s="14">
        <v>390000</v>
      </c>
      <c r="AA127" s="14">
        <v>9008</v>
      </c>
      <c r="AB127" s="14">
        <v>390000</v>
      </c>
      <c r="AC127" s="25" t="s">
        <v>135</v>
      </c>
      <c r="AD127" s="9">
        <v>0</v>
      </c>
      <c r="AE127" s="9">
        <v>500000000</v>
      </c>
      <c r="AF127" s="27" t="s">
        <v>505</v>
      </c>
      <c r="AG127" s="28">
        <f>ROW()-2</f>
        <v>125</v>
      </c>
      <c r="AH127" s="28">
        <v>16</v>
      </c>
      <c r="AI127" s="28">
        <v>76</v>
      </c>
      <c r="AJ127" s="28">
        <v>0.36</v>
      </c>
    </row>
    <row r="128" spans="1:36" s="10" customFormat="1" ht="15.75" customHeight="1" x14ac:dyDescent="0.3">
      <c r="A128" s="25">
        <f t="shared" si="2"/>
        <v>126</v>
      </c>
      <c r="B128" s="25" t="str">
        <f t="shared" si="8"/>
        <v>magicBook126</v>
      </c>
      <c r="C128" s="10" t="s">
        <v>501</v>
      </c>
      <c r="D128" s="10">
        <v>9</v>
      </c>
      <c r="E128" s="10">
        <v>4</v>
      </c>
      <c r="F128" s="10">
        <v>1.2</v>
      </c>
      <c r="G128" s="10">
        <v>200</v>
      </c>
      <c r="H128" s="10">
        <v>224</v>
      </c>
      <c r="I128" s="10" t="b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0">
        <v>2</v>
      </c>
      <c r="U128" s="10">
        <v>10</v>
      </c>
      <c r="V128" s="10">
        <v>1</v>
      </c>
      <c r="W128" s="10">
        <v>7</v>
      </c>
      <c r="X128" s="10">
        <v>0</v>
      </c>
      <c r="Y128" s="9">
        <v>0</v>
      </c>
      <c r="Z128" s="9">
        <v>0</v>
      </c>
      <c r="AA128" s="9">
        <v>0</v>
      </c>
      <c r="AB128" s="9">
        <v>0</v>
      </c>
      <c r="AC128" s="10" t="s">
        <v>136</v>
      </c>
      <c r="AD128" s="9">
        <v>0</v>
      </c>
      <c r="AE128" s="9">
        <v>1000000</v>
      </c>
      <c r="AF128" s="27" t="s">
        <v>486</v>
      </c>
      <c r="AG128" s="28">
        <f t="shared" ref="AG128" si="9">ROW()-2</f>
        <v>126</v>
      </c>
      <c r="AH128" s="28">
        <v>0</v>
      </c>
      <c r="AI128" s="28">
        <v>76</v>
      </c>
      <c r="AJ128" s="28">
        <v>0</v>
      </c>
    </row>
    <row r="129" spans="1:36" ht="33" x14ac:dyDescent="0.3">
      <c r="A129" s="25">
        <f t="shared" si="2"/>
        <v>127</v>
      </c>
      <c r="B129" s="25" t="str">
        <f t="shared" ref="B129:B133" si="10">"magicBook"&amp;A129</f>
        <v>magicBook127</v>
      </c>
      <c r="C129" s="23" t="s">
        <v>509</v>
      </c>
      <c r="D129" s="25">
        <v>31</v>
      </c>
      <c r="E129" s="25">
        <v>4</v>
      </c>
      <c r="F129" s="25">
        <v>1.2</v>
      </c>
      <c r="G129" s="25">
        <v>200</v>
      </c>
      <c r="H129" s="25">
        <v>240</v>
      </c>
      <c r="I129" s="25" t="b">
        <v>1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5">
        <v>2</v>
      </c>
      <c r="U129" s="25">
        <v>10</v>
      </c>
      <c r="V129" s="25">
        <v>1</v>
      </c>
      <c r="W129" s="25">
        <v>7</v>
      </c>
      <c r="X129" s="25">
        <v>164000</v>
      </c>
      <c r="Y129" s="14">
        <v>9008</v>
      </c>
      <c r="Z129" s="14">
        <v>410000</v>
      </c>
      <c r="AA129" s="14">
        <v>9008</v>
      </c>
      <c r="AB129" s="14">
        <v>410000</v>
      </c>
      <c r="AC129" s="25" t="s">
        <v>135</v>
      </c>
      <c r="AD129" s="9">
        <v>0</v>
      </c>
      <c r="AE129" s="9">
        <v>520000000</v>
      </c>
      <c r="AF129" s="27" t="s">
        <v>510</v>
      </c>
      <c r="AG129" s="28">
        <f>ROW()-2</f>
        <v>127</v>
      </c>
      <c r="AH129" s="28">
        <v>16</v>
      </c>
      <c r="AI129" s="28">
        <v>76</v>
      </c>
      <c r="AJ129" s="28">
        <v>0.36</v>
      </c>
    </row>
    <row r="130" spans="1:36" s="10" customFormat="1" ht="15.75" customHeight="1" x14ac:dyDescent="0.3">
      <c r="A130" s="25">
        <f>ROW()-2</f>
        <v>128</v>
      </c>
      <c r="B130" s="25" t="str">
        <f t="shared" si="10"/>
        <v>magicBook128</v>
      </c>
      <c r="C130" s="10" t="s">
        <v>507</v>
      </c>
      <c r="D130" s="10">
        <v>9</v>
      </c>
      <c r="E130" s="10">
        <v>4</v>
      </c>
      <c r="F130" s="10">
        <v>1.2</v>
      </c>
      <c r="G130" s="10">
        <v>200</v>
      </c>
      <c r="H130" s="10">
        <v>75</v>
      </c>
      <c r="I130" s="10" t="b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0">
        <v>2</v>
      </c>
      <c r="U130" s="10">
        <v>10</v>
      </c>
      <c r="V130" s="10">
        <v>1</v>
      </c>
      <c r="W130" s="10">
        <v>7</v>
      </c>
      <c r="X130" s="10">
        <v>0</v>
      </c>
      <c r="Y130" s="9">
        <v>0</v>
      </c>
      <c r="Z130" s="9">
        <v>0</v>
      </c>
      <c r="AA130" s="9">
        <v>0</v>
      </c>
      <c r="AB130" s="9">
        <v>0</v>
      </c>
      <c r="AC130" s="10" t="s">
        <v>136</v>
      </c>
      <c r="AD130" s="9">
        <v>0</v>
      </c>
      <c r="AE130" s="9">
        <v>1000000</v>
      </c>
      <c r="AF130" s="27" t="s">
        <v>511</v>
      </c>
      <c r="AG130" s="28">
        <f t="shared" ref="AG130:AG131" si="11">ROW()-2</f>
        <v>128</v>
      </c>
      <c r="AH130" s="28">
        <v>0</v>
      </c>
      <c r="AI130" s="28">
        <v>76</v>
      </c>
      <c r="AJ130" s="28">
        <v>0</v>
      </c>
    </row>
    <row r="131" spans="1:36" s="10" customFormat="1" ht="15.75" customHeight="1" x14ac:dyDescent="0.3">
      <c r="A131" s="25">
        <f t="shared" si="2"/>
        <v>129</v>
      </c>
      <c r="B131" s="25" t="str">
        <f t="shared" si="10"/>
        <v>magicBook129</v>
      </c>
      <c r="C131" s="10" t="s">
        <v>508</v>
      </c>
      <c r="D131" s="10">
        <v>9</v>
      </c>
      <c r="E131" s="10">
        <v>4</v>
      </c>
      <c r="F131" s="10">
        <v>1.2</v>
      </c>
      <c r="G131" s="10">
        <v>200</v>
      </c>
      <c r="H131" s="10">
        <v>75</v>
      </c>
      <c r="I131" s="10" t="b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0">
        <v>2</v>
      </c>
      <c r="U131" s="10">
        <v>10</v>
      </c>
      <c r="V131" s="10">
        <v>1</v>
      </c>
      <c r="W131" s="10">
        <v>7</v>
      </c>
      <c r="X131" s="10">
        <v>0</v>
      </c>
      <c r="Y131" s="9">
        <v>0</v>
      </c>
      <c r="Z131" s="9">
        <v>0</v>
      </c>
      <c r="AA131" s="9">
        <v>0</v>
      </c>
      <c r="AB131" s="9">
        <v>0</v>
      </c>
      <c r="AC131" s="10" t="s">
        <v>136</v>
      </c>
      <c r="AD131" s="9">
        <v>0</v>
      </c>
      <c r="AE131" s="9">
        <v>1000000</v>
      </c>
      <c r="AF131" s="27" t="s">
        <v>512</v>
      </c>
      <c r="AG131" s="28">
        <f t="shared" si="11"/>
        <v>129</v>
      </c>
      <c r="AH131" s="28">
        <v>0</v>
      </c>
      <c r="AI131" s="28">
        <v>76</v>
      </c>
      <c r="AJ131" s="28">
        <v>0</v>
      </c>
    </row>
    <row r="132" spans="1:36" ht="49.5" x14ac:dyDescent="0.3">
      <c r="A132" s="25">
        <f t="shared" si="2"/>
        <v>130</v>
      </c>
      <c r="B132" s="25" t="str">
        <f t="shared" si="10"/>
        <v>magicBook130</v>
      </c>
      <c r="C132" s="23" t="s">
        <v>515</v>
      </c>
      <c r="D132" s="25">
        <v>34</v>
      </c>
      <c r="E132" s="25">
        <v>4</v>
      </c>
      <c r="F132" s="25">
        <v>1.2</v>
      </c>
      <c r="G132" s="25">
        <v>200</v>
      </c>
      <c r="H132" s="25">
        <v>243</v>
      </c>
      <c r="I132" s="25" t="b">
        <v>1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5">
        <v>2</v>
      </c>
      <c r="U132" s="25">
        <v>10</v>
      </c>
      <c r="V132" s="25">
        <v>1</v>
      </c>
      <c r="W132" s="25">
        <v>7</v>
      </c>
      <c r="X132" s="25">
        <v>166000</v>
      </c>
      <c r="Y132" s="14">
        <v>9008</v>
      </c>
      <c r="Z132" s="14">
        <v>430000</v>
      </c>
      <c r="AA132" s="14">
        <v>9008</v>
      </c>
      <c r="AB132" s="14">
        <v>430000</v>
      </c>
      <c r="AC132" s="25" t="s">
        <v>135</v>
      </c>
      <c r="AD132" s="9">
        <v>0</v>
      </c>
      <c r="AE132" s="9">
        <v>540000000</v>
      </c>
      <c r="AF132" s="27" t="s">
        <v>513</v>
      </c>
      <c r="AG132" s="28">
        <f>ROW()-2</f>
        <v>130</v>
      </c>
      <c r="AH132" s="28">
        <v>20</v>
      </c>
      <c r="AI132" s="28">
        <v>76</v>
      </c>
      <c r="AJ132" s="28">
        <v>0.5</v>
      </c>
    </row>
    <row r="133" spans="1:36" ht="49.5" x14ac:dyDescent="0.3">
      <c r="A133" s="25">
        <f t="shared" si="2"/>
        <v>131</v>
      </c>
      <c r="B133" s="25" t="str">
        <f t="shared" si="10"/>
        <v>magicBook131</v>
      </c>
      <c r="C133" s="23" t="s">
        <v>516</v>
      </c>
      <c r="D133" s="25">
        <v>34</v>
      </c>
      <c r="E133" s="25">
        <v>4</v>
      </c>
      <c r="F133" s="25">
        <v>1.2</v>
      </c>
      <c r="G133" s="25">
        <v>200</v>
      </c>
      <c r="H133" s="25">
        <v>244</v>
      </c>
      <c r="I133" s="25" t="b">
        <v>1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5">
        <v>2</v>
      </c>
      <c r="U133" s="25">
        <v>10</v>
      </c>
      <c r="V133" s="25">
        <v>1</v>
      </c>
      <c r="W133" s="25">
        <v>7</v>
      </c>
      <c r="X133" s="25">
        <v>168000</v>
      </c>
      <c r="Y133" s="14">
        <v>9008</v>
      </c>
      <c r="Z133" s="14">
        <v>430000</v>
      </c>
      <c r="AA133" s="14">
        <v>9008</v>
      </c>
      <c r="AB133" s="14">
        <v>430000</v>
      </c>
      <c r="AC133" s="25" t="s">
        <v>135</v>
      </c>
      <c r="AD133" s="9">
        <v>0</v>
      </c>
      <c r="AE133" s="9">
        <v>560000000</v>
      </c>
      <c r="AF133" s="27" t="s">
        <v>514</v>
      </c>
      <c r="AG133" s="28">
        <f>ROW()-2</f>
        <v>131</v>
      </c>
      <c r="AH133" s="28">
        <v>20</v>
      </c>
      <c r="AI133" s="28">
        <v>76</v>
      </c>
      <c r="AJ133" s="28">
        <v>0.5</v>
      </c>
    </row>
    <row r="134" spans="1:36" ht="49.5" x14ac:dyDescent="0.3">
      <c r="A134" s="25">
        <f t="shared" si="2"/>
        <v>132</v>
      </c>
      <c r="B134" s="25" t="str">
        <f t="shared" ref="B134:B135" si="12">"magicBook"&amp;A134</f>
        <v>magicBook132</v>
      </c>
      <c r="C134" s="23" t="s">
        <v>517</v>
      </c>
      <c r="D134" s="25">
        <v>34</v>
      </c>
      <c r="E134" s="25">
        <v>4</v>
      </c>
      <c r="F134" s="25">
        <v>1.2</v>
      </c>
      <c r="G134" s="25">
        <v>200</v>
      </c>
      <c r="H134" s="25">
        <v>248</v>
      </c>
      <c r="I134" s="25" t="b">
        <v>1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5">
        <v>2</v>
      </c>
      <c r="U134" s="25">
        <v>10</v>
      </c>
      <c r="V134" s="25">
        <v>1</v>
      </c>
      <c r="W134" s="25">
        <v>7</v>
      </c>
      <c r="X134" s="25">
        <v>170000</v>
      </c>
      <c r="Y134" s="14">
        <v>9008</v>
      </c>
      <c r="Z134" s="14">
        <v>450000</v>
      </c>
      <c r="AA134" s="14">
        <v>9008</v>
      </c>
      <c r="AB134" s="14">
        <v>450000</v>
      </c>
      <c r="AC134" s="25" t="s">
        <v>135</v>
      </c>
      <c r="AD134" s="9">
        <v>0</v>
      </c>
      <c r="AE134" s="9">
        <v>580000000</v>
      </c>
      <c r="AF134" s="27" t="s">
        <v>518</v>
      </c>
      <c r="AG134" s="28">
        <f>ROW()-2</f>
        <v>132</v>
      </c>
      <c r="AH134" s="28">
        <v>20</v>
      </c>
      <c r="AI134" s="28">
        <v>76</v>
      </c>
      <c r="AJ134" s="28">
        <v>0.5</v>
      </c>
    </row>
    <row r="135" spans="1:36" s="10" customFormat="1" ht="15.75" customHeight="1" x14ac:dyDescent="0.3">
      <c r="A135" s="25">
        <f>ROW()-2</f>
        <v>133</v>
      </c>
      <c r="B135" s="25" t="str">
        <f t="shared" si="12"/>
        <v>magicBook133</v>
      </c>
      <c r="C135" s="10" t="s">
        <v>196</v>
      </c>
      <c r="D135" s="10">
        <v>9</v>
      </c>
      <c r="E135" s="10">
        <v>4</v>
      </c>
      <c r="F135" s="10">
        <v>1.2</v>
      </c>
      <c r="G135" s="10">
        <v>200</v>
      </c>
      <c r="H135" s="10">
        <v>75</v>
      </c>
      <c r="I135" s="10" t="b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0">
        <v>2</v>
      </c>
      <c r="U135" s="10">
        <v>10</v>
      </c>
      <c r="V135" s="10">
        <v>1</v>
      </c>
      <c r="W135" s="10">
        <v>7</v>
      </c>
      <c r="X135" s="10">
        <v>0</v>
      </c>
      <c r="Y135" s="9">
        <v>0</v>
      </c>
      <c r="Z135" s="9">
        <v>0</v>
      </c>
      <c r="AA135" s="9">
        <v>0</v>
      </c>
      <c r="AB135" s="9">
        <v>0</v>
      </c>
      <c r="AC135" s="10" t="s">
        <v>136</v>
      </c>
      <c r="AD135" s="9">
        <v>0</v>
      </c>
      <c r="AE135" s="9">
        <v>1000000</v>
      </c>
      <c r="AF135" s="27" t="s">
        <v>519</v>
      </c>
      <c r="AG135" s="28">
        <f t="shared" ref="AG135" si="13">ROW()-2</f>
        <v>133</v>
      </c>
      <c r="AH135" s="28">
        <v>0</v>
      </c>
      <c r="AI135" s="28">
        <v>76</v>
      </c>
      <c r="AJ135" s="28">
        <v>0</v>
      </c>
    </row>
  </sheetData>
  <autoFilter ref="A1:AE60" xr:uid="{32F4B09B-A0F4-4231-9E44-C7F12C859421}"/>
  <phoneticPr fontId="1" type="noConversion"/>
  <conditionalFormatting sqref="H1:H1048576 X1:X1048576">
    <cfRule type="duplicateValues" dxfId="1" priority="2"/>
  </conditionalFormatting>
  <conditionalFormatting sqref="H1:H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3BDB-9CA1-44C6-A39D-E74748BAE04F}">
  <dimension ref="C1:K90"/>
  <sheetViews>
    <sheetView topLeftCell="A67" workbookViewId="0">
      <selection activeCell="F91" sqref="F91"/>
    </sheetView>
  </sheetViews>
  <sheetFormatPr defaultRowHeight="16.5" x14ac:dyDescent="0.3"/>
  <cols>
    <col min="5" max="5" width="21.5" customWidth="1"/>
    <col min="6" max="6" width="38.375" customWidth="1"/>
    <col min="7" max="7" width="10.5" customWidth="1"/>
  </cols>
  <sheetData>
    <row r="1" spans="3:11" x14ac:dyDescent="0.3">
      <c r="D1" t="s">
        <v>0</v>
      </c>
      <c r="E1" t="s">
        <v>10</v>
      </c>
      <c r="F1" t="s">
        <v>9</v>
      </c>
      <c r="G1" t="s">
        <v>1</v>
      </c>
      <c r="H1" t="s">
        <v>363</v>
      </c>
      <c r="I1" t="s">
        <v>364</v>
      </c>
      <c r="J1" t="s">
        <v>365</v>
      </c>
      <c r="K1" t="s">
        <v>363</v>
      </c>
    </row>
    <row r="2" spans="3:11" x14ac:dyDescent="0.3">
      <c r="C2">
        <v>1</v>
      </c>
      <c r="D2">
        <v>16</v>
      </c>
      <c r="E2" t="s">
        <v>91</v>
      </c>
      <c r="F2" t="s">
        <v>366</v>
      </c>
      <c r="G2">
        <v>1</v>
      </c>
      <c r="H2">
        <f>G2/10</f>
        <v>0.1</v>
      </c>
      <c r="I2">
        <v>2</v>
      </c>
      <c r="J2">
        <v>4</v>
      </c>
      <c r="K2">
        <f>J2/I2</f>
        <v>2</v>
      </c>
    </row>
    <row r="3" spans="3:11" x14ac:dyDescent="0.3">
      <c r="C3">
        <v>2</v>
      </c>
      <c r="D3">
        <v>17</v>
      </c>
      <c r="E3" t="s">
        <v>92</v>
      </c>
      <c r="F3" t="s">
        <v>367</v>
      </c>
      <c r="G3">
        <v>1</v>
      </c>
      <c r="H3">
        <f t="shared" ref="H3:H66" si="0">G3/10</f>
        <v>0.1</v>
      </c>
      <c r="I3">
        <v>2</v>
      </c>
      <c r="J3">
        <v>4</v>
      </c>
      <c r="K3">
        <f t="shared" ref="K3:K66" si="1">J3/I3</f>
        <v>2</v>
      </c>
    </row>
    <row r="4" spans="3:11" x14ac:dyDescent="0.3">
      <c r="C4">
        <v>3</v>
      </c>
      <c r="D4">
        <v>18</v>
      </c>
      <c r="E4" t="s">
        <v>93</v>
      </c>
      <c r="F4" t="s">
        <v>368</v>
      </c>
      <c r="G4">
        <v>2</v>
      </c>
      <c r="H4">
        <f t="shared" si="0"/>
        <v>0.2</v>
      </c>
      <c r="I4">
        <v>2</v>
      </c>
      <c r="J4">
        <v>4</v>
      </c>
      <c r="K4">
        <f t="shared" si="1"/>
        <v>2</v>
      </c>
    </row>
    <row r="5" spans="3:11" x14ac:dyDescent="0.3">
      <c r="C5">
        <v>4</v>
      </c>
      <c r="D5">
        <v>19</v>
      </c>
      <c r="E5" t="s">
        <v>94</v>
      </c>
      <c r="F5" t="s">
        <v>369</v>
      </c>
      <c r="G5">
        <v>2</v>
      </c>
      <c r="H5">
        <f t="shared" si="0"/>
        <v>0.2</v>
      </c>
      <c r="I5">
        <v>2</v>
      </c>
      <c r="J5">
        <v>4</v>
      </c>
      <c r="K5">
        <f t="shared" si="1"/>
        <v>2</v>
      </c>
    </row>
    <row r="6" spans="3:11" x14ac:dyDescent="0.3">
      <c r="C6">
        <v>5</v>
      </c>
      <c r="D6">
        <v>20</v>
      </c>
      <c r="E6" t="s">
        <v>370</v>
      </c>
      <c r="F6" t="s">
        <v>371</v>
      </c>
      <c r="G6">
        <v>3</v>
      </c>
      <c r="H6">
        <f t="shared" si="0"/>
        <v>0.3</v>
      </c>
      <c r="I6">
        <v>2</v>
      </c>
      <c r="J6">
        <v>4</v>
      </c>
      <c r="K6">
        <f t="shared" si="1"/>
        <v>2</v>
      </c>
    </row>
    <row r="7" spans="3:11" x14ac:dyDescent="0.3">
      <c r="C7">
        <v>6</v>
      </c>
      <c r="D7">
        <v>21</v>
      </c>
      <c r="E7" t="s">
        <v>372</v>
      </c>
      <c r="F7" t="s">
        <v>373</v>
      </c>
      <c r="G7">
        <v>4</v>
      </c>
      <c r="H7">
        <f t="shared" si="0"/>
        <v>0.4</v>
      </c>
      <c r="I7">
        <v>2</v>
      </c>
      <c r="J7">
        <v>4</v>
      </c>
      <c r="K7">
        <f t="shared" si="1"/>
        <v>2</v>
      </c>
    </row>
    <row r="8" spans="3:11" x14ac:dyDescent="0.3">
      <c r="C8">
        <v>7</v>
      </c>
      <c r="D8">
        <v>22</v>
      </c>
      <c r="E8" t="s">
        <v>374</v>
      </c>
      <c r="F8" t="s">
        <v>375</v>
      </c>
      <c r="G8">
        <v>5</v>
      </c>
      <c r="H8">
        <f t="shared" si="0"/>
        <v>0.5</v>
      </c>
      <c r="I8">
        <v>2</v>
      </c>
      <c r="J8">
        <v>4</v>
      </c>
      <c r="K8">
        <f t="shared" si="1"/>
        <v>2</v>
      </c>
    </row>
    <row r="9" spans="3:11" x14ac:dyDescent="0.3">
      <c r="C9">
        <v>8</v>
      </c>
      <c r="D9">
        <v>24</v>
      </c>
      <c r="E9" t="s">
        <v>376</v>
      </c>
      <c r="F9" t="s">
        <v>377</v>
      </c>
      <c r="G9">
        <v>6</v>
      </c>
      <c r="H9">
        <f t="shared" si="0"/>
        <v>0.6</v>
      </c>
      <c r="I9">
        <v>2</v>
      </c>
      <c r="J9">
        <v>4</v>
      </c>
      <c r="K9">
        <f t="shared" si="1"/>
        <v>2</v>
      </c>
    </row>
    <row r="10" spans="3:11" x14ac:dyDescent="0.3">
      <c r="C10">
        <v>9</v>
      </c>
      <c r="D10">
        <v>25</v>
      </c>
      <c r="E10" t="s">
        <v>378</v>
      </c>
      <c r="F10" t="s">
        <v>379</v>
      </c>
      <c r="G10">
        <v>7</v>
      </c>
      <c r="H10">
        <f t="shared" si="0"/>
        <v>0.7</v>
      </c>
      <c r="I10">
        <v>4</v>
      </c>
      <c r="J10">
        <v>8</v>
      </c>
      <c r="K10">
        <f t="shared" si="1"/>
        <v>2</v>
      </c>
    </row>
    <row r="11" spans="3:11" x14ac:dyDescent="0.3">
      <c r="C11">
        <v>10</v>
      </c>
      <c r="D11">
        <v>26</v>
      </c>
      <c r="E11" t="s">
        <v>380</v>
      </c>
      <c r="F11" t="s">
        <v>381</v>
      </c>
      <c r="G11">
        <v>8</v>
      </c>
      <c r="H11">
        <f t="shared" si="0"/>
        <v>0.8</v>
      </c>
      <c r="I11">
        <v>4</v>
      </c>
      <c r="J11">
        <v>8</v>
      </c>
      <c r="K11">
        <f t="shared" si="1"/>
        <v>2</v>
      </c>
    </row>
    <row r="12" spans="3:11" x14ac:dyDescent="0.3">
      <c r="C12">
        <v>11</v>
      </c>
      <c r="D12">
        <v>27</v>
      </c>
      <c r="E12" t="s">
        <v>382</v>
      </c>
      <c r="F12" t="s">
        <v>383</v>
      </c>
      <c r="G12">
        <v>9</v>
      </c>
      <c r="H12">
        <f t="shared" si="0"/>
        <v>0.9</v>
      </c>
      <c r="I12">
        <v>4</v>
      </c>
      <c r="J12">
        <v>8</v>
      </c>
      <c r="K12">
        <f t="shared" si="1"/>
        <v>2</v>
      </c>
    </row>
    <row r="13" spans="3:11" x14ac:dyDescent="0.3">
      <c r="C13">
        <v>12</v>
      </c>
      <c r="D13">
        <v>28</v>
      </c>
      <c r="E13" t="s">
        <v>384</v>
      </c>
      <c r="F13" t="s">
        <v>385</v>
      </c>
      <c r="G13">
        <v>10</v>
      </c>
      <c r="H13">
        <f t="shared" si="0"/>
        <v>1</v>
      </c>
      <c r="I13">
        <v>4</v>
      </c>
      <c r="J13">
        <v>8</v>
      </c>
      <c r="K13">
        <f t="shared" si="1"/>
        <v>2</v>
      </c>
    </row>
    <row r="14" spans="3:11" x14ac:dyDescent="0.3">
      <c r="C14">
        <v>13</v>
      </c>
      <c r="D14">
        <v>29</v>
      </c>
      <c r="E14" t="s">
        <v>386</v>
      </c>
      <c r="F14" t="s">
        <v>387</v>
      </c>
      <c r="G14">
        <v>11</v>
      </c>
      <c r="H14">
        <f t="shared" si="0"/>
        <v>1.1000000000000001</v>
      </c>
      <c r="I14">
        <v>4</v>
      </c>
      <c r="J14">
        <v>8</v>
      </c>
      <c r="K14">
        <f t="shared" si="1"/>
        <v>2</v>
      </c>
    </row>
    <row r="15" spans="3:11" x14ac:dyDescent="0.3">
      <c r="C15">
        <v>14</v>
      </c>
      <c r="D15">
        <v>30</v>
      </c>
      <c r="E15" t="s">
        <v>107</v>
      </c>
      <c r="F15" t="s">
        <v>388</v>
      </c>
      <c r="G15">
        <v>12</v>
      </c>
      <c r="H15">
        <f t="shared" si="0"/>
        <v>1.2</v>
      </c>
      <c r="I15">
        <v>4</v>
      </c>
      <c r="J15">
        <v>8</v>
      </c>
      <c r="K15">
        <f t="shared" si="1"/>
        <v>2</v>
      </c>
    </row>
    <row r="16" spans="3:11" x14ac:dyDescent="0.3">
      <c r="C16">
        <v>15</v>
      </c>
      <c r="D16">
        <v>31</v>
      </c>
      <c r="E16" t="s">
        <v>389</v>
      </c>
      <c r="F16" t="s">
        <v>390</v>
      </c>
      <c r="G16">
        <v>12</v>
      </c>
      <c r="H16">
        <f t="shared" si="0"/>
        <v>1.2</v>
      </c>
      <c r="I16">
        <v>4</v>
      </c>
      <c r="J16">
        <v>8</v>
      </c>
      <c r="K16">
        <f t="shared" si="1"/>
        <v>2</v>
      </c>
    </row>
    <row r="17" spans="3:11" x14ac:dyDescent="0.3">
      <c r="C17">
        <v>16</v>
      </c>
      <c r="D17">
        <v>32</v>
      </c>
      <c r="E17" t="s">
        <v>108</v>
      </c>
      <c r="F17" t="s">
        <v>391</v>
      </c>
      <c r="G17">
        <v>12</v>
      </c>
      <c r="H17">
        <f t="shared" si="0"/>
        <v>1.2</v>
      </c>
      <c r="I17">
        <v>4</v>
      </c>
      <c r="J17">
        <v>8</v>
      </c>
      <c r="K17">
        <f t="shared" si="1"/>
        <v>2</v>
      </c>
    </row>
    <row r="18" spans="3:11" x14ac:dyDescent="0.3">
      <c r="C18">
        <v>17</v>
      </c>
      <c r="D18">
        <v>33</v>
      </c>
      <c r="E18" t="s">
        <v>392</v>
      </c>
      <c r="F18" t="s">
        <v>393</v>
      </c>
      <c r="G18">
        <v>12</v>
      </c>
      <c r="H18">
        <f t="shared" si="0"/>
        <v>1.2</v>
      </c>
      <c r="I18">
        <v>4</v>
      </c>
      <c r="J18">
        <v>8</v>
      </c>
      <c r="K18">
        <f t="shared" si="1"/>
        <v>2</v>
      </c>
    </row>
    <row r="19" spans="3:11" x14ac:dyDescent="0.3">
      <c r="C19">
        <v>18</v>
      </c>
      <c r="D19">
        <v>34</v>
      </c>
      <c r="E19" t="s">
        <v>394</v>
      </c>
      <c r="F19" t="s">
        <v>395</v>
      </c>
      <c r="G19">
        <v>12</v>
      </c>
      <c r="H19">
        <f t="shared" si="0"/>
        <v>1.2</v>
      </c>
      <c r="I19">
        <v>4</v>
      </c>
      <c r="J19">
        <v>8</v>
      </c>
      <c r="K19">
        <f t="shared" si="1"/>
        <v>2</v>
      </c>
    </row>
    <row r="20" spans="3:11" x14ac:dyDescent="0.3">
      <c r="C20">
        <v>19</v>
      </c>
      <c r="D20">
        <v>35</v>
      </c>
      <c r="E20" t="s">
        <v>112</v>
      </c>
      <c r="F20" t="s">
        <v>396</v>
      </c>
      <c r="G20">
        <v>15</v>
      </c>
      <c r="H20">
        <f t="shared" si="0"/>
        <v>1.5</v>
      </c>
      <c r="I20">
        <v>4</v>
      </c>
      <c r="J20">
        <v>8</v>
      </c>
      <c r="K20">
        <f t="shared" si="1"/>
        <v>2</v>
      </c>
    </row>
    <row r="21" spans="3:11" x14ac:dyDescent="0.3">
      <c r="C21">
        <v>20</v>
      </c>
      <c r="D21">
        <v>36</v>
      </c>
      <c r="E21" t="s">
        <v>113</v>
      </c>
      <c r="F21" t="s">
        <v>397</v>
      </c>
      <c r="G21">
        <v>15</v>
      </c>
      <c r="H21">
        <f t="shared" si="0"/>
        <v>1.5</v>
      </c>
      <c r="I21">
        <v>4</v>
      </c>
      <c r="J21">
        <v>8</v>
      </c>
      <c r="K21">
        <f t="shared" si="1"/>
        <v>2</v>
      </c>
    </row>
    <row r="22" spans="3:11" x14ac:dyDescent="0.3">
      <c r="C22">
        <v>21</v>
      </c>
      <c r="D22">
        <v>37</v>
      </c>
      <c r="E22" t="s">
        <v>114</v>
      </c>
      <c r="F22" t="s">
        <v>398</v>
      </c>
      <c r="G22">
        <v>15</v>
      </c>
      <c r="H22">
        <f t="shared" si="0"/>
        <v>1.5</v>
      </c>
      <c r="I22">
        <v>4</v>
      </c>
      <c r="J22">
        <v>8</v>
      </c>
      <c r="K22">
        <f t="shared" si="1"/>
        <v>2</v>
      </c>
    </row>
    <row r="23" spans="3:11" x14ac:dyDescent="0.3">
      <c r="C23">
        <v>22</v>
      </c>
      <c r="D23">
        <v>38</v>
      </c>
      <c r="E23" t="s">
        <v>115</v>
      </c>
      <c r="F23" t="s">
        <v>399</v>
      </c>
      <c r="G23">
        <v>15</v>
      </c>
      <c r="H23">
        <f t="shared" si="0"/>
        <v>1.5</v>
      </c>
      <c r="I23">
        <v>4</v>
      </c>
      <c r="J23">
        <v>8</v>
      </c>
      <c r="K23">
        <f t="shared" si="1"/>
        <v>2</v>
      </c>
    </row>
    <row r="24" spans="3:11" x14ac:dyDescent="0.3">
      <c r="C24">
        <v>23</v>
      </c>
      <c r="D24">
        <v>39</v>
      </c>
      <c r="E24" t="s">
        <v>116</v>
      </c>
      <c r="F24" t="s">
        <v>400</v>
      </c>
      <c r="G24">
        <v>15</v>
      </c>
      <c r="H24">
        <f t="shared" si="0"/>
        <v>1.5</v>
      </c>
      <c r="I24">
        <v>4</v>
      </c>
      <c r="J24">
        <v>8</v>
      </c>
      <c r="K24">
        <f t="shared" si="1"/>
        <v>2</v>
      </c>
    </row>
    <row r="25" spans="3:11" x14ac:dyDescent="0.3">
      <c r="C25">
        <v>24</v>
      </c>
      <c r="D25">
        <v>40</v>
      </c>
      <c r="E25" t="s">
        <v>117</v>
      </c>
      <c r="F25" t="s">
        <v>401</v>
      </c>
      <c r="G25">
        <v>15</v>
      </c>
      <c r="H25">
        <f t="shared" si="0"/>
        <v>1.5</v>
      </c>
      <c r="I25">
        <v>4</v>
      </c>
      <c r="J25">
        <v>8</v>
      </c>
      <c r="K25">
        <f t="shared" si="1"/>
        <v>2</v>
      </c>
    </row>
    <row r="26" spans="3:11" x14ac:dyDescent="0.3">
      <c r="C26">
        <v>25</v>
      </c>
      <c r="D26">
        <v>41</v>
      </c>
      <c r="E26" t="s">
        <v>118</v>
      </c>
      <c r="F26" t="s">
        <v>402</v>
      </c>
      <c r="G26">
        <v>15</v>
      </c>
      <c r="H26">
        <f t="shared" si="0"/>
        <v>1.5</v>
      </c>
      <c r="I26">
        <v>4</v>
      </c>
      <c r="J26">
        <v>8</v>
      </c>
      <c r="K26">
        <f t="shared" si="1"/>
        <v>2</v>
      </c>
    </row>
    <row r="27" spans="3:11" x14ac:dyDescent="0.3">
      <c r="C27">
        <v>26</v>
      </c>
      <c r="D27">
        <v>42</v>
      </c>
      <c r="E27" t="s">
        <v>119</v>
      </c>
      <c r="F27" t="s">
        <v>403</v>
      </c>
      <c r="G27">
        <v>18</v>
      </c>
      <c r="H27">
        <f t="shared" si="0"/>
        <v>1.8</v>
      </c>
      <c r="I27">
        <v>6</v>
      </c>
      <c r="J27">
        <v>12</v>
      </c>
      <c r="K27">
        <f t="shared" si="1"/>
        <v>2</v>
      </c>
    </row>
    <row r="28" spans="3:11" x14ac:dyDescent="0.3">
      <c r="C28">
        <v>27</v>
      </c>
      <c r="D28">
        <v>43</v>
      </c>
      <c r="E28" t="s">
        <v>120</v>
      </c>
      <c r="F28" t="s">
        <v>404</v>
      </c>
      <c r="G28">
        <v>18</v>
      </c>
      <c r="H28">
        <f t="shared" si="0"/>
        <v>1.8</v>
      </c>
      <c r="I28">
        <v>6</v>
      </c>
      <c r="J28">
        <v>12</v>
      </c>
      <c r="K28">
        <f t="shared" si="1"/>
        <v>2</v>
      </c>
    </row>
    <row r="29" spans="3:11" x14ac:dyDescent="0.3">
      <c r="C29">
        <v>28</v>
      </c>
      <c r="D29">
        <v>44</v>
      </c>
      <c r="E29" t="s">
        <v>121</v>
      </c>
      <c r="F29" t="s">
        <v>405</v>
      </c>
      <c r="G29">
        <v>18</v>
      </c>
      <c r="H29">
        <f t="shared" si="0"/>
        <v>1.8</v>
      </c>
      <c r="I29">
        <v>6</v>
      </c>
      <c r="J29">
        <v>12</v>
      </c>
      <c r="K29">
        <f t="shared" si="1"/>
        <v>2</v>
      </c>
    </row>
    <row r="30" spans="3:11" x14ac:dyDescent="0.3">
      <c r="C30">
        <v>29</v>
      </c>
      <c r="D30">
        <v>46</v>
      </c>
      <c r="E30" t="s">
        <v>123</v>
      </c>
      <c r="F30" t="s">
        <v>406</v>
      </c>
      <c r="G30">
        <v>18</v>
      </c>
      <c r="H30">
        <f t="shared" si="0"/>
        <v>1.8</v>
      </c>
      <c r="I30">
        <v>6</v>
      </c>
      <c r="J30">
        <v>12</v>
      </c>
      <c r="K30">
        <f t="shared" si="1"/>
        <v>2</v>
      </c>
    </row>
    <row r="31" spans="3:11" x14ac:dyDescent="0.3">
      <c r="C31">
        <v>30</v>
      </c>
      <c r="D31">
        <v>47</v>
      </c>
      <c r="E31" t="s">
        <v>124</v>
      </c>
      <c r="F31" t="s">
        <v>407</v>
      </c>
      <c r="G31">
        <v>18</v>
      </c>
      <c r="H31">
        <f t="shared" si="0"/>
        <v>1.8</v>
      </c>
      <c r="I31">
        <v>6</v>
      </c>
      <c r="J31">
        <v>12</v>
      </c>
      <c r="K31">
        <f t="shared" si="1"/>
        <v>2</v>
      </c>
    </row>
    <row r="32" spans="3:11" x14ac:dyDescent="0.3">
      <c r="C32">
        <v>31</v>
      </c>
      <c r="D32">
        <v>48</v>
      </c>
      <c r="E32" t="s">
        <v>125</v>
      </c>
      <c r="F32" t="s">
        <v>408</v>
      </c>
      <c r="G32">
        <v>18</v>
      </c>
      <c r="H32">
        <f t="shared" si="0"/>
        <v>1.8</v>
      </c>
      <c r="I32">
        <v>6</v>
      </c>
      <c r="J32">
        <v>12</v>
      </c>
      <c r="K32">
        <f t="shared" si="1"/>
        <v>2</v>
      </c>
    </row>
    <row r="33" spans="3:11" x14ac:dyDescent="0.3">
      <c r="C33">
        <v>32</v>
      </c>
      <c r="D33">
        <v>49</v>
      </c>
      <c r="E33" t="s">
        <v>126</v>
      </c>
      <c r="F33" t="s">
        <v>409</v>
      </c>
      <c r="G33">
        <v>18</v>
      </c>
      <c r="H33">
        <f t="shared" si="0"/>
        <v>1.8</v>
      </c>
      <c r="I33">
        <v>6</v>
      </c>
      <c r="J33">
        <v>12</v>
      </c>
      <c r="K33">
        <f t="shared" si="1"/>
        <v>2</v>
      </c>
    </row>
    <row r="34" spans="3:11" x14ac:dyDescent="0.3">
      <c r="C34">
        <v>33</v>
      </c>
      <c r="D34">
        <v>51</v>
      </c>
      <c r="E34" t="s">
        <v>410</v>
      </c>
      <c r="F34" t="s">
        <v>411</v>
      </c>
      <c r="G34">
        <v>18</v>
      </c>
      <c r="H34">
        <f t="shared" si="0"/>
        <v>1.8</v>
      </c>
      <c r="I34">
        <v>6</v>
      </c>
      <c r="J34">
        <v>12</v>
      </c>
      <c r="K34">
        <f t="shared" si="1"/>
        <v>2</v>
      </c>
    </row>
    <row r="35" spans="3:11" x14ac:dyDescent="0.3">
      <c r="C35">
        <v>34</v>
      </c>
      <c r="D35">
        <v>52</v>
      </c>
      <c r="E35" t="s">
        <v>412</v>
      </c>
      <c r="F35" t="s">
        <v>413</v>
      </c>
      <c r="G35">
        <v>18</v>
      </c>
      <c r="H35">
        <f t="shared" si="0"/>
        <v>1.8</v>
      </c>
      <c r="I35">
        <v>6</v>
      </c>
      <c r="J35">
        <v>12</v>
      </c>
      <c r="K35">
        <f t="shared" si="1"/>
        <v>2</v>
      </c>
    </row>
    <row r="36" spans="3:11" x14ac:dyDescent="0.3">
      <c r="C36">
        <v>35</v>
      </c>
      <c r="D36">
        <v>53</v>
      </c>
      <c r="E36" t="s">
        <v>414</v>
      </c>
      <c r="F36" t="s">
        <v>415</v>
      </c>
      <c r="G36">
        <v>18</v>
      </c>
      <c r="H36">
        <f t="shared" si="0"/>
        <v>1.8</v>
      </c>
      <c r="I36">
        <v>6</v>
      </c>
      <c r="J36">
        <v>12</v>
      </c>
      <c r="K36">
        <f t="shared" si="1"/>
        <v>2</v>
      </c>
    </row>
    <row r="37" spans="3:11" x14ac:dyDescent="0.3">
      <c r="C37">
        <v>36</v>
      </c>
      <c r="D37">
        <v>54</v>
      </c>
      <c r="E37" t="s">
        <v>131</v>
      </c>
      <c r="F37" t="s">
        <v>416</v>
      </c>
      <c r="G37">
        <v>20</v>
      </c>
      <c r="H37">
        <f t="shared" si="0"/>
        <v>2</v>
      </c>
      <c r="I37">
        <v>8</v>
      </c>
      <c r="J37">
        <v>16</v>
      </c>
      <c r="K37">
        <f t="shared" si="1"/>
        <v>2</v>
      </c>
    </row>
    <row r="38" spans="3:11" x14ac:dyDescent="0.3">
      <c r="C38">
        <v>37</v>
      </c>
      <c r="D38">
        <v>55</v>
      </c>
      <c r="E38" t="s">
        <v>417</v>
      </c>
      <c r="F38" t="s">
        <v>418</v>
      </c>
      <c r="G38">
        <v>20</v>
      </c>
      <c r="H38">
        <f t="shared" si="0"/>
        <v>2</v>
      </c>
      <c r="I38">
        <v>8</v>
      </c>
      <c r="J38">
        <v>16</v>
      </c>
      <c r="K38">
        <f t="shared" si="1"/>
        <v>2</v>
      </c>
    </row>
    <row r="39" spans="3:11" x14ac:dyDescent="0.3">
      <c r="C39">
        <v>38</v>
      </c>
      <c r="D39">
        <v>57</v>
      </c>
      <c r="E39" t="s">
        <v>419</v>
      </c>
      <c r="F39" t="s">
        <v>420</v>
      </c>
      <c r="G39">
        <v>20</v>
      </c>
      <c r="H39">
        <f t="shared" si="0"/>
        <v>2</v>
      </c>
      <c r="I39">
        <v>8</v>
      </c>
      <c r="J39">
        <v>16</v>
      </c>
      <c r="K39">
        <f t="shared" si="1"/>
        <v>2</v>
      </c>
    </row>
    <row r="40" spans="3:11" x14ac:dyDescent="0.3">
      <c r="C40">
        <v>39</v>
      </c>
      <c r="D40">
        <v>58</v>
      </c>
      <c r="E40" t="s">
        <v>421</v>
      </c>
      <c r="F40" t="s">
        <v>422</v>
      </c>
      <c r="G40">
        <v>20</v>
      </c>
      <c r="H40">
        <f t="shared" si="0"/>
        <v>2</v>
      </c>
      <c r="I40">
        <v>8</v>
      </c>
      <c r="J40">
        <v>16</v>
      </c>
      <c r="K40">
        <f t="shared" si="1"/>
        <v>2</v>
      </c>
    </row>
    <row r="41" spans="3:11" x14ac:dyDescent="0.3">
      <c r="C41">
        <v>40</v>
      </c>
      <c r="D41">
        <v>59</v>
      </c>
      <c r="E41" t="s">
        <v>189</v>
      </c>
      <c r="F41" t="s">
        <v>423</v>
      </c>
      <c r="G41">
        <v>20</v>
      </c>
      <c r="H41">
        <f t="shared" si="0"/>
        <v>2</v>
      </c>
      <c r="I41">
        <v>8</v>
      </c>
      <c r="J41">
        <v>16</v>
      </c>
      <c r="K41">
        <f t="shared" si="1"/>
        <v>2</v>
      </c>
    </row>
    <row r="42" spans="3:11" x14ac:dyDescent="0.3">
      <c r="C42">
        <v>41</v>
      </c>
      <c r="D42">
        <v>60</v>
      </c>
      <c r="E42" t="s">
        <v>190</v>
      </c>
      <c r="F42" t="s">
        <v>424</v>
      </c>
      <c r="G42">
        <v>20</v>
      </c>
      <c r="H42">
        <f t="shared" si="0"/>
        <v>2</v>
      </c>
      <c r="I42">
        <v>8</v>
      </c>
      <c r="J42">
        <v>16</v>
      </c>
      <c r="K42">
        <f t="shared" si="1"/>
        <v>2</v>
      </c>
    </row>
    <row r="43" spans="3:11" x14ac:dyDescent="0.3">
      <c r="C43">
        <v>42</v>
      </c>
      <c r="D43">
        <v>61</v>
      </c>
      <c r="E43" t="s">
        <v>191</v>
      </c>
      <c r="F43" t="s">
        <v>425</v>
      </c>
      <c r="G43">
        <v>20</v>
      </c>
      <c r="H43">
        <f t="shared" si="0"/>
        <v>2</v>
      </c>
      <c r="I43">
        <v>8</v>
      </c>
      <c r="J43">
        <v>16</v>
      </c>
      <c r="K43">
        <f t="shared" si="1"/>
        <v>2</v>
      </c>
    </row>
    <row r="44" spans="3:11" x14ac:dyDescent="0.3">
      <c r="C44">
        <v>43</v>
      </c>
      <c r="D44">
        <v>63</v>
      </c>
      <c r="E44" t="s">
        <v>210</v>
      </c>
      <c r="F44" t="s">
        <v>426</v>
      </c>
      <c r="G44">
        <v>22</v>
      </c>
      <c r="H44">
        <f t="shared" si="0"/>
        <v>2.2000000000000002</v>
      </c>
      <c r="I44">
        <v>10</v>
      </c>
      <c r="J44">
        <v>20</v>
      </c>
      <c r="K44">
        <f t="shared" si="1"/>
        <v>2</v>
      </c>
    </row>
    <row r="45" spans="3:11" x14ac:dyDescent="0.3">
      <c r="C45">
        <v>44</v>
      </c>
      <c r="D45">
        <v>64</v>
      </c>
      <c r="E45" t="s">
        <v>211</v>
      </c>
      <c r="F45" t="s">
        <v>427</v>
      </c>
      <c r="G45">
        <v>22</v>
      </c>
      <c r="H45">
        <f t="shared" si="0"/>
        <v>2.2000000000000002</v>
      </c>
      <c r="I45">
        <v>10</v>
      </c>
      <c r="J45">
        <v>20</v>
      </c>
      <c r="K45">
        <f t="shared" si="1"/>
        <v>2</v>
      </c>
    </row>
    <row r="46" spans="3:11" x14ac:dyDescent="0.3">
      <c r="C46">
        <v>45</v>
      </c>
      <c r="D46">
        <v>65</v>
      </c>
      <c r="E46" t="s">
        <v>212</v>
      </c>
      <c r="F46" t="s">
        <v>428</v>
      </c>
      <c r="G46">
        <v>22</v>
      </c>
      <c r="H46">
        <f t="shared" si="0"/>
        <v>2.2000000000000002</v>
      </c>
      <c r="I46">
        <v>10</v>
      </c>
      <c r="J46">
        <v>20</v>
      </c>
      <c r="K46">
        <f t="shared" si="1"/>
        <v>2</v>
      </c>
    </row>
    <row r="47" spans="3:11" x14ac:dyDescent="0.3">
      <c r="C47">
        <v>46</v>
      </c>
      <c r="D47">
        <v>66</v>
      </c>
      <c r="E47" t="s">
        <v>213</v>
      </c>
      <c r="F47" t="s">
        <v>429</v>
      </c>
      <c r="G47">
        <v>22</v>
      </c>
      <c r="H47">
        <f t="shared" si="0"/>
        <v>2.2000000000000002</v>
      </c>
      <c r="I47">
        <v>10</v>
      </c>
      <c r="J47">
        <v>20</v>
      </c>
      <c r="K47">
        <f t="shared" si="1"/>
        <v>2</v>
      </c>
    </row>
    <row r="48" spans="3:11" x14ac:dyDescent="0.3">
      <c r="C48">
        <v>47</v>
      </c>
      <c r="D48">
        <v>67</v>
      </c>
      <c r="E48" t="s">
        <v>218</v>
      </c>
      <c r="F48" t="s">
        <v>430</v>
      </c>
      <c r="G48">
        <v>22</v>
      </c>
      <c r="H48">
        <f t="shared" si="0"/>
        <v>2.2000000000000002</v>
      </c>
      <c r="I48">
        <v>10</v>
      </c>
      <c r="J48">
        <v>20</v>
      </c>
      <c r="K48">
        <f t="shared" si="1"/>
        <v>2</v>
      </c>
    </row>
    <row r="49" spans="3:11" x14ac:dyDescent="0.3">
      <c r="C49">
        <v>48</v>
      </c>
      <c r="D49">
        <v>68</v>
      </c>
      <c r="E49" t="s">
        <v>219</v>
      </c>
      <c r="F49" t="s">
        <v>431</v>
      </c>
      <c r="G49">
        <v>22</v>
      </c>
      <c r="H49">
        <f t="shared" si="0"/>
        <v>2.2000000000000002</v>
      </c>
      <c r="I49">
        <v>10</v>
      </c>
      <c r="J49">
        <v>20</v>
      </c>
      <c r="K49">
        <f t="shared" si="1"/>
        <v>2</v>
      </c>
    </row>
    <row r="50" spans="3:11" x14ac:dyDescent="0.3">
      <c r="C50">
        <v>49</v>
      </c>
      <c r="D50">
        <v>69</v>
      </c>
      <c r="E50" t="s">
        <v>220</v>
      </c>
      <c r="F50" t="s">
        <v>432</v>
      </c>
      <c r="G50">
        <v>22</v>
      </c>
      <c r="H50">
        <f t="shared" si="0"/>
        <v>2.2000000000000002</v>
      </c>
      <c r="I50">
        <v>10</v>
      </c>
      <c r="J50">
        <v>20</v>
      </c>
      <c r="K50">
        <f t="shared" si="1"/>
        <v>2</v>
      </c>
    </row>
    <row r="51" spans="3:11" x14ac:dyDescent="0.3">
      <c r="C51">
        <v>50</v>
      </c>
      <c r="D51">
        <v>71</v>
      </c>
      <c r="E51" t="s">
        <v>233</v>
      </c>
      <c r="F51" t="s">
        <v>433</v>
      </c>
      <c r="G51">
        <v>22</v>
      </c>
      <c r="H51">
        <f t="shared" si="0"/>
        <v>2.2000000000000002</v>
      </c>
      <c r="I51">
        <v>10</v>
      </c>
      <c r="J51">
        <v>20</v>
      </c>
      <c r="K51">
        <f t="shared" si="1"/>
        <v>2</v>
      </c>
    </row>
    <row r="52" spans="3:11" x14ac:dyDescent="0.3">
      <c r="C52">
        <v>51</v>
      </c>
      <c r="D52">
        <v>72</v>
      </c>
      <c r="E52" t="s">
        <v>234</v>
      </c>
      <c r="F52" t="s">
        <v>434</v>
      </c>
      <c r="G52">
        <v>22</v>
      </c>
      <c r="H52">
        <f t="shared" si="0"/>
        <v>2.2000000000000002</v>
      </c>
      <c r="I52">
        <v>10</v>
      </c>
      <c r="J52">
        <v>20</v>
      </c>
      <c r="K52">
        <f t="shared" si="1"/>
        <v>2</v>
      </c>
    </row>
    <row r="53" spans="3:11" x14ac:dyDescent="0.3">
      <c r="C53">
        <v>52</v>
      </c>
      <c r="D53">
        <v>73</v>
      </c>
      <c r="E53" t="s">
        <v>235</v>
      </c>
      <c r="F53" t="s">
        <v>435</v>
      </c>
      <c r="G53">
        <v>22</v>
      </c>
      <c r="H53">
        <f t="shared" si="0"/>
        <v>2.2000000000000002</v>
      </c>
      <c r="I53">
        <v>10</v>
      </c>
      <c r="J53">
        <v>20</v>
      </c>
      <c r="K53">
        <f t="shared" si="1"/>
        <v>2</v>
      </c>
    </row>
    <row r="54" spans="3:11" x14ac:dyDescent="0.3">
      <c r="C54">
        <v>53</v>
      </c>
      <c r="D54">
        <v>74</v>
      </c>
      <c r="E54" t="s">
        <v>236</v>
      </c>
      <c r="F54" t="s">
        <v>436</v>
      </c>
      <c r="G54">
        <v>22</v>
      </c>
      <c r="H54">
        <f t="shared" si="0"/>
        <v>2.2000000000000002</v>
      </c>
      <c r="I54">
        <v>10</v>
      </c>
      <c r="J54">
        <v>20</v>
      </c>
      <c r="K54">
        <f t="shared" si="1"/>
        <v>2</v>
      </c>
    </row>
    <row r="55" spans="3:11" x14ac:dyDescent="0.3">
      <c r="C55">
        <v>54</v>
      </c>
      <c r="D55">
        <v>75</v>
      </c>
      <c r="E55" t="s">
        <v>437</v>
      </c>
      <c r="F55" t="s">
        <v>438</v>
      </c>
      <c r="G55">
        <v>23</v>
      </c>
      <c r="H55">
        <f t="shared" si="0"/>
        <v>2.2999999999999998</v>
      </c>
      <c r="I55">
        <v>12</v>
      </c>
      <c r="J55">
        <v>26</v>
      </c>
      <c r="K55">
        <f t="shared" si="1"/>
        <v>2.1666666666666665</v>
      </c>
    </row>
    <row r="56" spans="3:11" x14ac:dyDescent="0.3">
      <c r="C56">
        <v>55</v>
      </c>
      <c r="D56">
        <v>76</v>
      </c>
      <c r="E56" t="s">
        <v>245</v>
      </c>
      <c r="F56" t="s">
        <v>439</v>
      </c>
      <c r="G56">
        <v>23</v>
      </c>
      <c r="H56">
        <f t="shared" si="0"/>
        <v>2.2999999999999998</v>
      </c>
      <c r="I56">
        <v>12</v>
      </c>
      <c r="J56">
        <v>26</v>
      </c>
      <c r="K56">
        <f t="shared" si="1"/>
        <v>2.1666666666666665</v>
      </c>
    </row>
    <row r="57" spans="3:11" x14ac:dyDescent="0.3">
      <c r="C57">
        <v>56</v>
      </c>
      <c r="D57">
        <v>77</v>
      </c>
      <c r="E57" t="s">
        <v>246</v>
      </c>
      <c r="F57" t="s">
        <v>440</v>
      </c>
      <c r="G57">
        <v>23</v>
      </c>
      <c r="H57">
        <f t="shared" si="0"/>
        <v>2.2999999999999998</v>
      </c>
      <c r="I57">
        <v>12</v>
      </c>
      <c r="J57">
        <v>26</v>
      </c>
      <c r="K57">
        <f t="shared" si="1"/>
        <v>2.1666666666666665</v>
      </c>
    </row>
    <row r="58" spans="3:11" x14ac:dyDescent="0.3">
      <c r="C58">
        <v>57</v>
      </c>
      <c r="D58">
        <v>78</v>
      </c>
      <c r="E58" t="s">
        <v>247</v>
      </c>
      <c r="F58" t="s">
        <v>441</v>
      </c>
      <c r="G58">
        <v>23</v>
      </c>
      <c r="H58">
        <f t="shared" si="0"/>
        <v>2.2999999999999998</v>
      </c>
      <c r="I58">
        <v>12</v>
      </c>
      <c r="J58">
        <v>26</v>
      </c>
      <c r="K58">
        <f t="shared" si="1"/>
        <v>2.1666666666666665</v>
      </c>
    </row>
    <row r="59" spans="3:11" x14ac:dyDescent="0.3">
      <c r="C59">
        <v>58</v>
      </c>
      <c r="D59">
        <v>79</v>
      </c>
      <c r="E59" t="s">
        <v>248</v>
      </c>
      <c r="F59" t="s">
        <v>442</v>
      </c>
      <c r="G59">
        <v>23</v>
      </c>
      <c r="H59">
        <f t="shared" si="0"/>
        <v>2.2999999999999998</v>
      </c>
      <c r="I59">
        <v>12</v>
      </c>
      <c r="J59">
        <v>26</v>
      </c>
      <c r="K59">
        <f t="shared" si="1"/>
        <v>2.1666666666666665</v>
      </c>
    </row>
    <row r="60" spans="3:11" x14ac:dyDescent="0.3">
      <c r="C60">
        <v>59</v>
      </c>
      <c r="D60">
        <v>81</v>
      </c>
      <c r="E60" t="s">
        <v>266</v>
      </c>
      <c r="F60" t="s">
        <v>443</v>
      </c>
      <c r="G60">
        <v>23</v>
      </c>
      <c r="H60">
        <f t="shared" si="0"/>
        <v>2.2999999999999998</v>
      </c>
      <c r="I60">
        <v>12</v>
      </c>
      <c r="J60">
        <v>26</v>
      </c>
      <c r="K60">
        <f t="shared" si="1"/>
        <v>2.1666666666666665</v>
      </c>
    </row>
    <row r="61" spans="3:11" x14ac:dyDescent="0.3">
      <c r="C61">
        <v>60</v>
      </c>
      <c r="D61">
        <v>82</v>
      </c>
      <c r="E61" t="s">
        <v>267</v>
      </c>
      <c r="F61" t="s">
        <v>444</v>
      </c>
      <c r="G61">
        <v>23</v>
      </c>
      <c r="H61">
        <f t="shared" si="0"/>
        <v>2.2999999999999998</v>
      </c>
      <c r="I61">
        <v>12</v>
      </c>
      <c r="J61">
        <v>26</v>
      </c>
      <c r="K61">
        <f t="shared" si="1"/>
        <v>2.1666666666666665</v>
      </c>
    </row>
    <row r="62" spans="3:11" x14ac:dyDescent="0.3">
      <c r="C62">
        <v>61</v>
      </c>
      <c r="D62">
        <v>83</v>
      </c>
      <c r="E62" t="s">
        <v>268</v>
      </c>
      <c r="F62" t="s">
        <v>445</v>
      </c>
      <c r="G62">
        <v>23</v>
      </c>
      <c r="H62">
        <f t="shared" si="0"/>
        <v>2.2999999999999998</v>
      </c>
      <c r="I62">
        <v>12</v>
      </c>
      <c r="J62">
        <v>26</v>
      </c>
      <c r="K62">
        <f t="shared" si="1"/>
        <v>2.1666666666666665</v>
      </c>
    </row>
    <row r="63" spans="3:11" x14ac:dyDescent="0.3">
      <c r="C63">
        <v>62</v>
      </c>
      <c r="D63">
        <v>84</v>
      </c>
      <c r="E63" t="s">
        <v>275</v>
      </c>
      <c r="F63" t="s">
        <v>446</v>
      </c>
      <c r="G63">
        <v>24</v>
      </c>
      <c r="H63">
        <f t="shared" si="0"/>
        <v>2.4</v>
      </c>
      <c r="I63">
        <v>14</v>
      </c>
      <c r="J63">
        <v>32</v>
      </c>
      <c r="K63">
        <f t="shared" si="1"/>
        <v>2.2857142857142856</v>
      </c>
    </row>
    <row r="64" spans="3:11" x14ac:dyDescent="0.3">
      <c r="C64">
        <v>63</v>
      </c>
      <c r="D64">
        <v>85</v>
      </c>
      <c r="E64" t="s">
        <v>276</v>
      </c>
      <c r="F64" t="s">
        <v>447</v>
      </c>
      <c r="G64">
        <v>24</v>
      </c>
      <c r="H64">
        <f t="shared" si="0"/>
        <v>2.4</v>
      </c>
      <c r="I64">
        <v>14</v>
      </c>
      <c r="J64">
        <v>32</v>
      </c>
      <c r="K64">
        <f t="shared" si="1"/>
        <v>2.2857142857142856</v>
      </c>
    </row>
    <row r="65" spans="3:11" x14ac:dyDescent="0.3">
      <c r="C65">
        <v>64</v>
      </c>
      <c r="D65">
        <v>86</v>
      </c>
      <c r="E65" t="s">
        <v>277</v>
      </c>
      <c r="F65" t="s">
        <v>448</v>
      </c>
      <c r="G65">
        <v>24</v>
      </c>
      <c r="H65">
        <f t="shared" si="0"/>
        <v>2.4</v>
      </c>
      <c r="I65">
        <v>14</v>
      </c>
      <c r="J65">
        <v>32</v>
      </c>
      <c r="K65">
        <f t="shared" si="1"/>
        <v>2.2857142857142856</v>
      </c>
    </row>
    <row r="66" spans="3:11" x14ac:dyDescent="0.3">
      <c r="C66">
        <v>65</v>
      </c>
      <c r="D66">
        <v>88</v>
      </c>
      <c r="E66" t="s">
        <v>290</v>
      </c>
      <c r="F66" t="s">
        <v>449</v>
      </c>
      <c r="G66">
        <v>24</v>
      </c>
      <c r="H66">
        <f t="shared" si="0"/>
        <v>2.4</v>
      </c>
      <c r="I66">
        <v>14</v>
      </c>
      <c r="J66">
        <v>32</v>
      </c>
      <c r="K66">
        <f t="shared" si="1"/>
        <v>2.2857142857142856</v>
      </c>
    </row>
    <row r="67" spans="3:11" x14ac:dyDescent="0.3">
      <c r="C67">
        <v>66</v>
      </c>
      <c r="D67">
        <v>89</v>
      </c>
      <c r="E67" t="s">
        <v>291</v>
      </c>
      <c r="F67" t="s">
        <v>450</v>
      </c>
      <c r="G67">
        <v>24</v>
      </c>
      <c r="H67">
        <f t="shared" ref="H67:H84" si="2">G67/10</f>
        <v>2.4</v>
      </c>
      <c r="I67">
        <v>14</v>
      </c>
      <c r="J67">
        <v>32</v>
      </c>
      <c r="K67">
        <f t="shared" ref="K67:K84" si="3">J67/I67</f>
        <v>2.2857142857142856</v>
      </c>
    </row>
    <row r="68" spans="3:11" x14ac:dyDescent="0.3">
      <c r="C68">
        <v>67</v>
      </c>
      <c r="D68">
        <v>90</v>
      </c>
      <c r="E68" t="s">
        <v>292</v>
      </c>
      <c r="F68" t="s">
        <v>451</v>
      </c>
      <c r="G68">
        <v>24</v>
      </c>
      <c r="H68">
        <f t="shared" si="2"/>
        <v>2.4</v>
      </c>
      <c r="I68">
        <v>14</v>
      </c>
      <c r="J68">
        <v>32</v>
      </c>
      <c r="K68">
        <f t="shared" si="3"/>
        <v>2.2857142857142856</v>
      </c>
    </row>
    <row r="69" spans="3:11" x14ac:dyDescent="0.3">
      <c r="C69">
        <v>68</v>
      </c>
      <c r="D69">
        <v>91</v>
      </c>
      <c r="E69" t="s">
        <v>299</v>
      </c>
      <c r="F69" t="s">
        <v>452</v>
      </c>
      <c r="G69">
        <v>24</v>
      </c>
      <c r="H69">
        <f t="shared" si="2"/>
        <v>2.4</v>
      </c>
      <c r="I69">
        <v>14</v>
      </c>
      <c r="J69">
        <v>32</v>
      </c>
      <c r="K69">
        <f t="shared" si="3"/>
        <v>2.2857142857142856</v>
      </c>
    </row>
    <row r="70" spans="3:11" x14ac:dyDescent="0.3">
      <c r="C70">
        <v>69</v>
      </c>
      <c r="D70">
        <v>92</v>
      </c>
      <c r="E70" t="s">
        <v>300</v>
      </c>
      <c r="F70" t="s">
        <v>453</v>
      </c>
      <c r="G70">
        <v>24</v>
      </c>
      <c r="H70">
        <f t="shared" si="2"/>
        <v>2.4</v>
      </c>
      <c r="I70">
        <v>14</v>
      </c>
      <c r="J70">
        <v>32</v>
      </c>
      <c r="K70">
        <f t="shared" si="3"/>
        <v>2.2857142857142856</v>
      </c>
    </row>
    <row r="71" spans="3:11" x14ac:dyDescent="0.3">
      <c r="C71">
        <v>70</v>
      </c>
      <c r="D71">
        <v>93</v>
      </c>
      <c r="E71" t="s">
        <v>301</v>
      </c>
      <c r="F71" t="s">
        <v>454</v>
      </c>
      <c r="G71">
        <v>24</v>
      </c>
      <c r="H71">
        <f t="shared" si="2"/>
        <v>2.4</v>
      </c>
      <c r="I71">
        <v>14</v>
      </c>
      <c r="J71">
        <v>32</v>
      </c>
      <c r="K71">
        <f t="shared" si="3"/>
        <v>2.2857142857142856</v>
      </c>
    </row>
    <row r="72" spans="3:11" x14ac:dyDescent="0.3">
      <c r="C72">
        <v>71</v>
      </c>
      <c r="D72">
        <v>95</v>
      </c>
      <c r="E72" t="s">
        <v>311</v>
      </c>
      <c r="F72" t="s">
        <v>455</v>
      </c>
      <c r="G72">
        <v>25</v>
      </c>
      <c r="H72">
        <f t="shared" si="2"/>
        <v>2.5</v>
      </c>
      <c r="I72">
        <v>14</v>
      </c>
      <c r="J72">
        <v>32</v>
      </c>
      <c r="K72">
        <f t="shared" si="3"/>
        <v>2.2857142857142856</v>
      </c>
    </row>
    <row r="73" spans="3:11" x14ac:dyDescent="0.3">
      <c r="C73">
        <v>72</v>
      </c>
      <c r="D73">
        <v>96</v>
      </c>
      <c r="E73" t="s">
        <v>312</v>
      </c>
      <c r="F73" t="s">
        <v>456</v>
      </c>
      <c r="G73">
        <v>25</v>
      </c>
      <c r="H73">
        <f t="shared" si="2"/>
        <v>2.5</v>
      </c>
      <c r="I73">
        <v>16</v>
      </c>
      <c r="J73">
        <v>36</v>
      </c>
      <c r="K73">
        <f t="shared" si="3"/>
        <v>2.25</v>
      </c>
    </row>
    <row r="74" spans="3:11" x14ac:dyDescent="0.3">
      <c r="C74">
        <v>73</v>
      </c>
      <c r="D74">
        <v>97</v>
      </c>
      <c r="E74" t="s">
        <v>317</v>
      </c>
      <c r="F74" t="s">
        <v>457</v>
      </c>
      <c r="G74">
        <v>25</v>
      </c>
      <c r="H74">
        <f t="shared" si="2"/>
        <v>2.5</v>
      </c>
      <c r="I74">
        <v>16</v>
      </c>
      <c r="J74">
        <v>36</v>
      </c>
      <c r="K74">
        <f t="shared" si="3"/>
        <v>2.25</v>
      </c>
    </row>
    <row r="75" spans="3:11" x14ac:dyDescent="0.3">
      <c r="C75">
        <v>74</v>
      </c>
      <c r="D75">
        <v>98</v>
      </c>
      <c r="E75" t="s">
        <v>318</v>
      </c>
      <c r="F75" t="s">
        <v>458</v>
      </c>
      <c r="G75">
        <v>25</v>
      </c>
      <c r="H75">
        <f t="shared" si="2"/>
        <v>2.5</v>
      </c>
      <c r="I75">
        <v>16</v>
      </c>
      <c r="J75">
        <v>36</v>
      </c>
      <c r="K75">
        <f t="shared" si="3"/>
        <v>2.25</v>
      </c>
    </row>
    <row r="76" spans="3:11" x14ac:dyDescent="0.3">
      <c r="C76">
        <v>75</v>
      </c>
      <c r="D76">
        <v>99</v>
      </c>
      <c r="E76" t="s">
        <v>323</v>
      </c>
      <c r="F76" t="s">
        <v>459</v>
      </c>
      <c r="G76">
        <v>25</v>
      </c>
      <c r="H76">
        <f t="shared" si="2"/>
        <v>2.5</v>
      </c>
      <c r="I76">
        <v>16</v>
      </c>
      <c r="J76">
        <v>36</v>
      </c>
      <c r="K76">
        <f t="shared" si="3"/>
        <v>2.25</v>
      </c>
    </row>
    <row r="77" spans="3:11" x14ac:dyDescent="0.3">
      <c r="C77">
        <v>76</v>
      </c>
      <c r="D77">
        <v>100</v>
      </c>
      <c r="E77" t="s">
        <v>324</v>
      </c>
      <c r="F77" t="s">
        <v>460</v>
      </c>
      <c r="G77">
        <v>25</v>
      </c>
      <c r="H77">
        <f t="shared" si="2"/>
        <v>2.5</v>
      </c>
      <c r="I77">
        <v>16</v>
      </c>
      <c r="J77">
        <v>36</v>
      </c>
      <c r="K77">
        <f t="shared" si="3"/>
        <v>2.25</v>
      </c>
    </row>
    <row r="78" spans="3:11" x14ac:dyDescent="0.3">
      <c r="C78">
        <v>77</v>
      </c>
      <c r="D78">
        <v>102</v>
      </c>
      <c r="E78" t="s">
        <v>332</v>
      </c>
      <c r="F78" t="s">
        <v>461</v>
      </c>
      <c r="G78">
        <v>25</v>
      </c>
      <c r="H78">
        <f t="shared" si="2"/>
        <v>2.5</v>
      </c>
      <c r="I78">
        <v>16</v>
      </c>
      <c r="J78">
        <v>36</v>
      </c>
      <c r="K78">
        <f t="shared" si="3"/>
        <v>2.25</v>
      </c>
    </row>
    <row r="79" spans="3:11" x14ac:dyDescent="0.3">
      <c r="C79">
        <v>78</v>
      </c>
      <c r="D79">
        <v>103</v>
      </c>
      <c r="E79" t="s">
        <v>333</v>
      </c>
      <c r="F79" t="s">
        <v>462</v>
      </c>
      <c r="G79">
        <v>25</v>
      </c>
      <c r="H79">
        <f t="shared" si="2"/>
        <v>2.5</v>
      </c>
      <c r="I79">
        <v>16</v>
      </c>
      <c r="J79">
        <v>36</v>
      </c>
      <c r="K79">
        <f t="shared" si="3"/>
        <v>2.25</v>
      </c>
    </row>
    <row r="80" spans="3:11" x14ac:dyDescent="0.3">
      <c r="C80">
        <v>79</v>
      </c>
      <c r="D80">
        <v>104</v>
      </c>
      <c r="E80" t="s">
        <v>334</v>
      </c>
      <c r="F80" t="s">
        <v>463</v>
      </c>
      <c r="G80">
        <v>25</v>
      </c>
      <c r="H80">
        <f t="shared" si="2"/>
        <v>2.5</v>
      </c>
      <c r="I80">
        <v>16</v>
      </c>
      <c r="J80">
        <v>36</v>
      </c>
      <c r="K80">
        <f t="shared" si="3"/>
        <v>2.25</v>
      </c>
    </row>
    <row r="81" spans="3:11" x14ac:dyDescent="0.3">
      <c r="C81">
        <v>80</v>
      </c>
      <c r="D81">
        <v>105</v>
      </c>
      <c r="E81" t="s">
        <v>341</v>
      </c>
      <c r="F81" t="s">
        <v>464</v>
      </c>
      <c r="G81">
        <v>25</v>
      </c>
      <c r="H81">
        <f t="shared" si="2"/>
        <v>2.5</v>
      </c>
      <c r="I81">
        <v>16</v>
      </c>
      <c r="J81">
        <v>36</v>
      </c>
      <c r="K81">
        <f t="shared" si="3"/>
        <v>2.25</v>
      </c>
    </row>
    <row r="82" spans="3:11" x14ac:dyDescent="0.3">
      <c r="C82">
        <v>81</v>
      </c>
      <c r="D82">
        <v>107</v>
      </c>
      <c r="E82" t="s">
        <v>347</v>
      </c>
      <c r="F82" t="s">
        <v>465</v>
      </c>
      <c r="G82">
        <v>25</v>
      </c>
      <c r="H82">
        <f t="shared" si="2"/>
        <v>2.5</v>
      </c>
      <c r="I82">
        <v>16</v>
      </c>
      <c r="J82">
        <v>36</v>
      </c>
      <c r="K82">
        <f t="shared" si="3"/>
        <v>2.25</v>
      </c>
    </row>
    <row r="83" spans="3:11" x14ac:dyDescent="0.3">
      <c r="C83">
        <v>82</v>
      </c>
      <c r="D83">
        <v>108</v>
      </c>
      <c r="E83" t="s">
        <v>348</v>
      </c>
      <c r="F83" t="s">
        <v>466</v>
      </c>
      <c r="G83">
        <v>25</v>
      </c>
      <c r="H83">
        <f t="shared" si="2"/>
        <v>2.5</v>
      </c>
      <c r="I83">
        <v>16</v>
      </c>
      <c r="J83">
        <v>36</v>
      </c>
      <c r="K83">
        <f t="shared" si="3"/>
        <v>2.25</v>
      </c>
    </row>
    <row r="84" spans="3:11" x14ac:dyDescent="0.3">
      <c r="C84">
        <v>83</v>
      </c>
      <c r="D84">
        <v>109</v>
      </c>
      <c r="E84" t="s">
        <v>353</v>
      </c>
      <c r="F84" t="s">
        <v>467</v>
      </c>
      <c r="G84">
        <v>25</v>
      </c>
      <c r="H84">
        <f t="shared" si="2"/>
        <v>2.5</v>
      </c>
      <c r="I84">
        <v>16</v>
      </c>
      <c r="J84">
        <v>36</v>
      </c>
      <c r="K84">
        <f t="shared" si="3"/>
        <v>2.25</v>
      </c>
    </row>
    <row r="85" spans="3:11" x14ac:dyDescent="0.3">
      <c r="C85">
        <v>84</v>
      </c>
      <c r="D85">
        <v>111</v>
      </c>
      <c r="E85" t="s">
        <v>468</v>
      </c>
      <c r="F85" t="s">
        <v>473</v>
      </c>
      <c r="G85">
        <v>25</v>
      </c>
      <c r="H85">
        <f t="shared" ref="H85" si="4">G85/10</f>
        <v>2.5</v>
      </c>
      <c r="I85">
        <v>16</v>
      </c>
      <c r="J85">
        <v>36</v>
      </c>
      <c r="K85">
        <f t="shared" ref="K85" si="5">J85/I85</f>
        <v>2.25</v>
      </c>
    </row>
    <row r="86" spans="3:11" x14ac:dyDescent="0.3">
      <c r="C86">
        <v>85</v>
      </c>
      <c r="D86">
        <v>112</v>
      </c>
      <c r="E86" t="s">
        <v>471</v>
      </c>
      <c r="F86" t="s">
        <v>472</v>
      </c>
      <c r="G86">
        <v>25</v>
      </c>
      <c r="H86">
        <f t="shared" ref="H86:H88" si="6">G86/10</f>
        <v>2.5</v>
      </c>
      <c r="I86">
        <v>16</v>
      </c>
      <c r="J86">
        <v>36</v>
      </c>
      <c r="K86">
        <f t="shared" ref="K86:K88" si="7">J86/I86</f>
        <v>2.25</v>
      </c>
    </row>
    <row r="87" spans="3:11" x14ac:dyDescent="0.3">
      <c r="C87">
        <v>86</v>
      </c>
      <c r="D87">
        <v>113</v>
      </c>
      <c r="E87" t="s">
        <v>478</v>
      </c>
      <c r="F87" t="s">
        <v>467</v>
      </c>
      <c r="G87">
        <v>25</v>
      </c>
      <c r="H87">
        <f t="shared" si="6"/>
        <v>2.5</v>
      </c>
      <c r="I87">
        <v>16</v>
      </c>
      <c r="J87">
        <v>36</v>
      </c>
      <c r="K87">
        <f t="shared" si="7"/>
        <v>2.25</v>
      </c>
    </row>
    <row r="88" spans="3:11" x14ac:dyDescent="0.3">
      <c r="C88">
        <v>87</v>
      </c>
      <c r="D88">
        <v>115</v>
      </c>
      <c r="E88" t="s">
        <v>483</v>
      </c>
      <c r="F88" t="s">
        <v>481</v>
      </c>
      <c r="G88">
        <v>25</v>
      </c>
      <c r="H88">
        <f t="shared" si="6"/>
        <v>2.5</v>
      </c>
      <c r="I88">
        <v>16</v>
      </c>
      <c r="J88">
        <v>36</v>
      </c>
      <c r="K88">
        <f t="shared" si="7"/>
        <v>2.25</v>
      </c>
    </row>
    <row r="89" spans="3:11" x14ac:dyDescent="0.3">
      <c r="C89">
        <v>88</v>
      </c>
      <c r="D89">
        <v>118</v>
      </c>
      <c r="E89" t="s">
        <v>490</v>
      </c>
      <c r="F89" t="s">
        <v>487</v>
      </c>
      <c r="G89">
        <v>25</v>
      </c>
      <c r="H89">
        <f t="shared" ref="H89:H90" si="8">G89/10</f>
        <v>2.5</v>
      </c>
      <c r="I89">
        <v>16</v>
      </c>
      <c r="J89">
        <v>36</v>
      </c>
      <c r="K89">
        <f t="shared" ref="K89:K90" si="9">J89/I89</f>
        <v>2.25</v>
      </c>
    </row>
    <row r="90" spans="3:11" x14ac:dyDescent="0.3">
      <c r="C90">
        <v>89</v>
      </c>
      <c r="D90">
        <v>119</v>
      </c>
      <c r="E90" t="s">
        <v>491</v>
      </c>
      <c r="F90" t="s">
        <v>488</v>
      </c>
      <c r="G90">
        <v>25</v>
      </c>
      <c r="H90">
        <f t="shared" si="8"/>
        <v>2.5</v>
      </c>
      <c r="I90">
        <v>16</v>
      </c>
      <c r="J90">
        <v>36</v>
      </c>
      <c r="K90">
        <f t="shared" si="9"/>
        <v>2.25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MagicBook</vt:lpstr>
      <vt:lpstr>TransBalance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2024-02-15T05:35:14Z</dcterms:modified>
</cp:coreProperties>
</file>