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D7F3CEF-4A35-4883-A906-A16325A5617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2" i="6"/>
  <c r="F2" i="6"/>
  <c r="BN27" i="6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B21" i="6"/>
  <c r="BB22" i="6"/>
  <c r="BB23" i="6"/>
  <c r="BB24" i="6"/>
  <c r="BB25" i="6"/>
  <c r="BB26" i="6"/>
  <c r="BB27" i="6"/>
  <c r="BB28" i="6"/>
  <c r="BB29" i="6"/>
  <c r="AY30" i="6"/>
  <c r="AY31" i="6"/>
  <c r="AY29" i="6"/>
  <c r="AU28" i="6"/>
  <c r="AU29" i="6"/>
  <c r="AU30" i="6"/>
  <c r="AU31" i="6"/>
  <c r="AU27" i="6"/>
  <c r="AQ26" i="6"/>
  <c r="AQ27" i="6"/>
  <c r="AQ28" i="6"/>
  <c r="AQ29" i="6"/>
  <c r="AQ30" i="6"/>
  <c r="AQ31" i="6"/>
  <c r="AQ25" i="6"/>
  <c r="AM24" i="6" l="1"/>
  <c r="F24" i="6" s="1"/>
  <c r="AM25" i="6"/>
  <c r="F25" i="6" s="1"/>
  <c r="AM26" i="6"/>
  <c r="F26" i="6" s="1"/>
  <c r="AM27" i="6"/>
  <c r="F27" i="6" s="1"/>
  <c r="AM28" i="6"/>
  <c r="F28" i="6" s="1"/>
  <c r="AM29" i="6"/>
  <c r="F29" i="6" s="1"/>
  <c r="AM30" i="6"/>
  <c r="F30" i="6" s="1"/>
  <c r="AM31" i="6"/>
  <c r="F31" i="6" s="1"/>
  <c r="AM23" i="6"/>
  <c r="F23" i="6" s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B31" i="6" l="1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<sst xmlns="http://schemas.openxmlformats.org/spreadsheetml/2006/main" count="255" uniqueCount="106">
  <si>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</si>
  <si>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</si>
  <si>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</si>
  <si>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</si>
  <si>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</si>
  <si>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</si>
  <si>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</si>
  <si>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</si>
  <si>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</si>
  <si>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</si>
  <si>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</si>
  <si>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</si>
  <si>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</si>
  <si>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</si>
  <si>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</si>
  <si>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</si>
  <si>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</si>
  <si>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</si>
  <si>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</si>
  <si>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</si>
  <si>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</si>
  <si>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</si>
  <si>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</si>
  <si>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</si>
  <si>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</si>
  <si>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</si>
  <si>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</si>
  <si>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</si>
  <si>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</si>
  <si>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</si>
  <si>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</si>
  <si>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</si>
  <si>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</si>
  <si>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</si>
  <si>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</si>
  <si>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</si>
  <si>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</si>
  <si>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</si>
  <si>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</si>
  <si>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</si>
  <si>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</si>
  <si>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</si>
  <si>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</si>
  <si>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</si>
  <si>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</si>
  <si>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</si>
  <si>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</si>
  <si>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</si>
  <si>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</si>
  <si>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</si>
  <si>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</si>
  <si>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</si>
  <si>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</si>
  <si>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</si>
  <si>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</si>
  <si>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</si>
  <si>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</si>
  <si>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</si>
  <si>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</si>
  <si>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</si>
  <si>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10000000000,100000000,10000,0,0,0,0,0,0,0,0,0,0,0,0</t>
  </si>
  <si>
    <t>11000000000,200000000,15000,0,0,0,0,0,0,0,0,0,0,0,0</t>
  </si>
  <si>
    <t>12000000000,300000000,20000,0,0,0,0,0,0,0,0,0,0,0,0</t>
  </si>
  <si>
    <t>13000000000,400000000,25000,1000,0,0,0,0,0,0,0,0,0,0,0</t>
  </si>
  <si>
    <t>14000000000,500000000,30000,1100,0,0,0,0,0,0,0,0,0,0,0</t>
  </si>
  <si>
    <t>15000000000,600000000,35000,1200,0,0,0,0,0,0,0,0,0,0,0</t>
  </si>
  <si>
    <t>16000000000,700000000,40000,1300,10000,0,0,0,0,0,0,0,0,0,0</t>
  </si>
  <si>
    <t>등급1</t>
    <phoneticPr fontId="1" type="noConversion"/>
  </si>
  <si>
    <t>등급2</t>
    <phoneticPr fontId="1" type="noConversion"/>
  </si>
  <si>
    <t>2,5,46,-1,-1,-1,-1,-1,-1,-1,-1,-1,-1,-1,-1</t>
  </si>
  <si>
    <t>2,5,46,9016,-1,-1,-1,-1,-1,-1,-1,-1,-1,-1,-1</t>
  </si>
  <si>
    <t>2,5,46,9016,9026,-1,-1,-1,-1,-1,-1,-1,-1,-1,-1</t>
  </si>
  <si>
    <t>2,5,46,9016,9026,9032,-1,-1,-1,-1,-1,-1,-1,-1,-1</t>
  </si>
  <si>
    <t>2,5,46,9016,9026,9032,9043,-1,-1,-1,-1,-1,-1,-1,-1</t>
  </si>
  <si>
    <t>2,5,46,9016,9026,9032,9043,9023,-1,-1,-1,-1,-1,-1,-1</t>
  </si>
  <si>
    <t>2,5,46,9016,9026,9032,9043,9023,9017,-1,-1,-1,-1,-1,-1</t>
  </si>
  <si>
    <t>2,5,46,9016,9026,9032,9043,9023,9017,9027,-1,-1,-1,-1,-1</t>
  </si>
  <si>
    <t>2,5,46,9016,9026,9032,9043,9023,9017,9027,9033,-1,-1,-1,-1</t>
  </si>
  <si>
    <t>2,5,46,9016,9026,9032,9043,9023,9017,9027,9033,9044,-1,-1,-1</t>
  </si>
  <si>
    <t>2,5,46,9016,9026,9032,9043,9023,9017,9027,9033,9044,9050,-1,-1</t>
  </si>
  <si>
    <t>2,5,46,9016,9026,9032,9043,9023,9017,9027,9033,9044,9050,9053,-1</t>
  </si>
  <si>
    <t>2,5,46,9016,9026,9032,9043,9023,9017,9027,9033,9044,9050,9053,9055</t>
  </si>
  <si>
    <t>1,1,1,2,2,2,2,3,3,3,3,3,4,4,4</t>
  </si>
  <si>
    <t>17000000000,800000000,45000,1400,11000,1000000,0,0,0,0,0,0,0,0,0</t>
  </si>
  <si>
    <t>18000000000,900000000,50000,1500,12000,1100000,0,0,0,0,0,0,0,0,0</t>
  </si>
  <si>
    <t>19000000000,1000000000,55000,1600,13000,1200000,100000,0,0,0,0,0,0,0,0</t>
  </si>
  <si>
    <t>20000000000,1100000000,60000,1700,14000,1300000,110000,0,0,0,0,0,0,0,0</t>
  </si>
  <si>
    <t>21000000000,1200000000,65000,1800,15000,1400000,120000,1,0,0,0,0,0,0,0</t>
  </si>
  <si>
    <t>22000000000,1300000000,70000,1900,16000,1500000,130000,1,0,0,0,0,0,0,0</t>
  </si>
  <si>
    <t>23000000000,1400000000,75000,2000,17000,1600000,140000,1,1,0,0,0,0,0,0</t>
  </si>
  <si>
    <t>24000000000,1500000000,80000,2100,18000,1700000,150000,1,1,0,0,0,0,0,0</t>
  </si>
  <si>
    <t>25000000000,1600000000,85000,2200,19000,1800000,160000,1,1,1,0,0,0,0,0</t>
  </si>
  <si>
    <t>26000000000,1700000000,90000,2300,20000,1900000,170000,1,1,1,0,0,0,0,0</t>
  </si>
  <si>
    <t>27000000000,1800000000,95000,2400,21000,2000000,180000,1,1,1,1,0,0,0,0</t>
  </si>
  <si>
    <t>28000000000,1900000000,100000,2500,22000,2100000,190000,1,1,1,1,0,0,0,0</t>
  </si>
  <si>
    <t>29000000000,2000000000,105000,2600,23000,2200000,200000,1,1,1,1,1,0,0,0</t>
  </si>
  <si>
    <t>30000000000,2100000000,110000,2700,24000,2300000,210000,1,1,1,1,1,0,0,0</t>
  </si>
  <si>
    <t>31000000000,2200000000,115000,2800,25000,2400000,220000,2,1,1,1,1,1,0,0</t>
  </si>
  <si>
    <t>32000000000,2300000000,120000,2900,26000,2500000,230000,2,1,1,1,1,1,0,0</t>
  </si>
  <si>
    <t>33000000000,2400000000,125000,3000,27000,2600000,240000,2,2,1,1,1,1,1,0</t>
  </si>
  <si>
    <t>34000000000,2500000000,130000,3100,28000,2700000,250000,2,2,1,1,1,1,1,0</t>
  </si>
  <si>
    <t>35000000000,2600000000,135000,3200,29000,2800000,260000,2,2,2,1,1,1,1,1</t>
  </si>
  <si>
    <t>36000000000,2700000000,140000,3300,30000,2900000,270000,2,2,2,1,1,1,1,1</t>
  </si>
  <si>
    <t>37000000000,2800000000,145000,3400,31000,3000000,280000,2,2,2,2,1,1,1,1</t>
  </si>
  <si>
    <t>38000000000,2900000000,150000,3500,32000,3100000,290000,2,2,2,2,1,1,1,1</t>
  </si>
  <si>
    <t>39000000000,3000000000,155000,3600,33000,3200000,300000,2,2,2,2,2,1,1,1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</si>
</sst>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D45" t="str">
            <v>명상(수련-명상)</v>
          </cell>
        </row>
        <row r="46">
          <cell r="D46" t="str">
            <v>여우 정수(메뉴-특수성장)</v>
          </cell>
        </row>
        <row r="47">
          <cell r="D47" t="str">
            <v>야차 강화(메뉴-특수성장)</v>
          </cell>
        </row>
        <row r="48">
          <cell r="D48" t="str">
            <v>귀문 개방(메뉴-특수성장)</v>
          </cell>
        </row>
        <row r="49">
          <cell r="D49" t="str">
            <v>도술(메뉴-특수성장)</v>
          </cell>
        </row>
        <row r="50">
          <cell r="C50"/>
          <cell r="D50" t="str">
            <v>유물 복원(메뉴-특수성장)</v>
          </cell>
        </row>
        <row r="51">
          <cell r="D51" t="str">
            <v>태극 심법(메뉴-특수성장)</v>
          </cell>
        </row>
        <row r="52">
          <cell r="D52" t="str">
            <v>환골 탈태(메뉴-특수성장)</v>
          </cell>
        </row>
        <row r="53">
          <cell r="D53" t="str">
            <v>요도 해방(메뉴-특수성장)</v>
          </cell>
        </row>
        <row r="54">
          <cell r="D54" t="str">
            <v>요력 개방(메뉴-특수성장)</v>
          </cell>
        </row>
        <row r="55">
          <cell r="D55" t="str">
            <v>환수파견(메뉴)</v>
          </cell>
        </row>
        <row r="56">
          <cell r="D56" t="str">
            <v>강철이전(메뉴)</v>
          </cell>
        </row>
        <row r="57">
          <cell r="D57" t="str">
            <v>푸른 강철이(메뉴)</v>
          </cell>
        </row>
        <row r="58">
          <cell r="D58" t="str">
            <v>비무대회(메뉴)</v>
          </cell>
        </row>
        <row r="59">
          <cell r="D59" t="str">
            <v>검의 산(가방 )</v>
          </cell>
        </row>
        <row r="60">
          <cell r="D60" t="str">
            <v>검의 영혼(가방)</v>
          </cell>
        </row>
        <row r="61">
          <cell r="D61" t="str">
            <v>노리개 수호령(가방)</v>
          </cell>
        </row>
        <row r="62">
          <cell r="D62" t="str">
            <v>붉은구미호전(문파)</v>
          </cell>
        </row>
        <row r="63">
          <cell r="D63" t="str">
            <v>대산군(문파)</v>
          </cell>
        </row>
        <row r="64">
          <cell r="D64" t="str">
            <v>문파 동굴(문파)</v>
          </cell>
        </row>
        <row r="65">
          <cell r="C65">
            <v>0</v>
          </cell>
          <cell r="D65" t="str">
            <v>반딧불전(요괴사냥-한계돌파)</v>
          </cell>
        </row>
        <row r="66">
          <cell r="D66" t="str">
            <v>요괴도장(요괴사냥-한계돌파)</v>
          </cell>
        </row>
        <row r="67">
          <cell r="D67" t="str">
            <v>고양이요괴전(요괴사냥-보스도전)</v>
          </cell>
        </row>
        <row r="68">
          <cell r="D68" t="str">
            <v>도깨비전(요괴사냥-한계돌파)</v>
          </cell>
        </row>
        <row r="69">
          <cell r="D69" t="str">
            <v>도깨비 대장간(요괴사냥-한계돌파)</v>
          </cell>
        </row>
        <row r="70">
          <cell r="D70" t="str">
            <v>영혼의숲(요괴사냥-한계돌파)</v>
          </cell>
        </row>
        <row r="71">
          <cell r="D71" t="str">
            <v>태극도장(요괴사냥-한계돌파)</v>
          </cell>
        </row>
        <row r="72">
          <cell r="D72" t="str">
            <v>12요괴전(요괴사냥-보스도전)</v>
          </cell>
        </row>
        <row r="73">
          <cell r="D73" t="str">
            <v>백귀야행(요괴사냥-한계돌파)</v>
          </cell>
        </row>
        <row r="74">
          <cell r="D74" t="str">
            <v>구미호전(요괴사냥-보스도전)</v>
          </cell>
        </row>
        <row r="75">
          <cell r="D75" t="str">
            <v>부처님전(요괴사냥-한계돌파)</v>
          </cell>
        </row>
        <row r="76">
          <cell r="D76" t="str">
            <v>악귀퇴치/악의씨앗(요괴사냥-한계돌파)</v>
          </cell>
        </row>
        <row r="77">
          <cell r="D77" t="str">
            <v>신요괴전(요괴사냥-보스도전)</v>
          </cell>
        </row>
        <row r="78">
          <cell r="D78" t="str">
            <v>요괴탈/귀신나무(요괴사냥-한계돌파)</v>
          </cell>
        </row>
        <row r="79">
          <cell r="D79" t="str">
            <v>수호신(요괴사냥-보스도전)</v>
          </cell>
        </row>
        <row r="80">
          <cell r="D80" t="str">
            <v>요괴지옥(요괴사냥-삼천세계)</v>
          </cell>
        </row>
        <row r="81">
          <cell r="D81" t="str">
            <v>십만대산(요괴사냥)</v>
          </cell>
        </row>
        <row r="82">
          <cell r="D82" t="str">
            <v>천상계(요괴사냥-삼천세계)</v>
          </cell>
        </row>
        <row r="83">
          <cell r="D83" t="str">
            <v>왕의 시련(요괴사냥-한계돌파)</v>
          </cell>
        </row>
        <row r="84">
          <cell r="D84" t="str">
            <v>사냥꾼시험(요괴사냥-한계돌파)</v>
          </cell>
        </row>
        <row r="85">
          <cell r="D85" t="str">
            <v>비전 전수(요괴사냥-한계돌파)</v>
          </cell>
        </row>
        <row r="86">
          <cell r="D86" t="str">
            <v>도깨비나라(요괴사냥-삼천세계)</v>
          </cell>
        </row>
        <row r="87">
          <cell r="D87" t="str">
            <v>사신수별자리(요괴사냥-보스도전)</v>
          </cell>
        </row>
        <row r="88">
          <cell r="D88" t="str">
            <v>수호동물전(요괴사냥-한계돌파)</v>
          </cell>
        </row>
        <row r="89">
          <cell r="D89" t="str">
            <v>여우굴(요괴사냥-한계돌파)</v>
          </cell>
        </row>
        <row r="90">
          <cell r="D90" t="str">
            <v>초월동굴(요괴사냥-한계돌파)</v>
          </cell>
        </row>
        <row r="91">
          <cell r="D91" t="str">
            <v>사흉수(요괴사냥-보스도전)</v>
          </cell>
        </row>
        <row r="92">
          <cell r="D92" t="str">
            <v>수미산(요괴사냥-삼천세계)</v>
          </cell>
        </row>
        <row r="93">
          <cell r="D93" t="str">
            <v>신의 시련(요괴사냥-한계돌파)</v>
          </cell>
        </row>
        <row r="94">
          <cell r="D94" t="str">
            <v>사룡전(요괴사냥-보스도전)</v>
          </cell>
        </row>
        <row r="95">
          <cell r="D95" t="str">
            <v>단전강화(요괴사냥-한계돌파)</v>
          </cell>
        </row>
        <row r="96">
          <cell r="D96" t="str">
            <v>여우전(요괴사냥-보스도전)</v>
          </cell>
        </row>
        <row r="97">
          <cell r="D97" t="str">
            <v>도적단(요괴사냥-삼천세계)</v>
          </cell>
        </row>
        <row r="98">
          <cell r="D98" t="str">
            <v>심연(요괴사냥-삼천세계)</v>
          </cell>
        </row>
        <row r="99">
          <cell r="D99" t="str">
            <v>폐관수련(요괴사냥-한계돌파)</v>
          </cell>
        </row>
        <row r="100">
          <cell r="D100" t="str">
            <v>산군전(요괴사냥-보스도전)</v>
          </cell>
        </row>
        <row r="101">
          <cell r="D101" t="str">
            <v>검은구미호전(요괴사냥-한계돌파)</v>
          </cell>
        </row>
        <row r="102">
          <cell r="D102" t="str">
            <v>천구전(요괴사냥-보스도전)</v>
          </cell>
        </row>
        <row r="103">
          <cell r="D103" t="str">
            <v>수인전(요괴사냥-보스도전)</v>
          </cell>
        </row>
        <row r="104">
          <cell r="D104" t="str">
            <v>수호의 시련(요괴사냥-보스도전)</v>
          </cell>
        </row>
        <row r="105">
          <cell r="D105" t="str">
            <v>신선계(요괴사냥-삼천세계)</v>
          </cell>
        </row>
        <row r="106">
          <cell r="D106" t="str">
            <v>현상수배(요괴사냥)</v>
          </cell>
        </row>
        <row r="107">
          <cell r="D107" t="str">
            <v>데미지 단위</v>
          </cell>
        </row>
        <row r="108">
          <cell r="D108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31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69</v>
      </c>
      <c r="F2" s="5" t="s">
        <v>60</v>
      </c>
      <c r="G2" t="s">
        <v>82</v>
      </c>
    </row>
    <row r="3" spans="1:7" x14ac:dyDescent="0.3">
      <c r="A3">
        <v>1</v>
      </c>
      <c r="B3" s="3" t="s">
        <v>5</v>
      </c>
      <c r="C3" s="4">
        <v>9.9999999999999989E+75</v>
      </c>
      <c r="D3">
        <v>2200</v>
      </c>
      <c r="E3" s="5" t="s">
        <v>69</v>
      </c>
      <c r="F3" s="5" t="s">
        <v>61</v>
      </c>
      <c r="G3" t="s">
        <v>82</v>
      </c>
    </row>
    <row r="4" spans="1:7" x14ac:dyDescent="0.3">
      <c r="A4">
        <v>2</v>
      </c>
      <c r="B4" s="3" t="s">
        <v>6</v>
      </c>
      <c r="C4" s="4">
        <v>9.9999999999999987E+79</v>
      </c>
      <c r="D4">
        <v>2400</v>
      </c>
      <c r="E4" s="5" t="s">
        <v>69</v>
      </c>
      <c r="F4" s="5" t="s">
        <v>62</v>
      </c>
      <c r="G4" t="s">
        <v>82</v>
      </c>
    </row>
    <row r="5" spans="1:7" x14ac:dyDescent="0.3">
      <c r="A5">
        <v>3</v>
      </c>
      <c r="B5" s="3" t="s">
        <v>6</v>
      </c>
      <c r="C5" s="4">
        <v>9.9999999999999984E+83</v>
      </c>
      <c r="D5">
        <v>2600</v>
      </c>
      <c r="E5" s="5" t="s">
        <v>70</v>
      </c>
      <c r="F5" s="5" t="s">
        <v>63</v>
      </c>
      <c r="G5" t="s">
        <v>82</v>
      </c>
    </row>
    <row r="6" spans="1:7" x14ac:dyDescent="0.3">
      <c r="A6">
        <v>4</v>
      </c>
      <c r="B6" s="3" t="s">
        <v>6</v>
      </c>
      <c r="C6" s="4">
        <v>9.9999999999999978E+87</v>
      </c>
      <c r="D6">
        <v>2800</v>
      </c>
      <c r="E6" s="5" t="s">
        <v>70</v>
      </c>
      <c r="F6" s="5" t="s">
        <v>64</v>
      </c>
      <c r="G6" t="s">
        <v>82</v>
      </c>
    </row>
    <row r="7" spans="1:7" ht="18.75" customHeight="1" x14ac:dyDescent="0.3">
      <c r="A7">
        <v>5</v>
      </c>
      <c r="B7" s="3" t="s">
        <v>5</v>
      </c>
      <c r="C7" s="4">
        <v>9.9999999999999975E+91</v>
      </c>
      <c r="D7">
        <v>3000</v>
      </c>
      <c r="E7" s="5" t="s">
        <v>70</v>
      </c>
      <c r="F7" s="5" t="s">
        <v>65</v>
      </c>
      <c r="G7" t="s">
        <v>82</v>
      </c>
    </row>
    <row r="8" spans="1:7" x14ac:dyDescent="0.3">
      <c r="A8">
        <v>6</v>
      </c>
      <c r="B8" s="3" t="s">
        <v>5</v>
      </c>
      <c r="C8" s="4">
        <v>9.9999999999999981E+95</v>
      </c>
      <c r="D8">
        <v>3200</v>
      </c>
      <c r="E8" s="5" t="s">
        <v>71</v>
      </c>
      <c r="F8" s="5" t="s">
        <v>66</v>
      </c>
      <c r="G8" t="s">
        <v>82</v>
      </c>
    </row>
    <row r="9" spans="1:7" x14ac:dyDescent="0.3">
      <c r="A9">
        <v>7</v>
      </c>
      <c r="B9" s="3" t="s">
        <v>6</v>
      </c>
      <c r="C9" s="4">
        <v>9.9999999999999982E+99</v>
      </c>
      <c r="D9">
        <v>3400</v>
      </c>
      <c r="E9" s="5" t="s">
        <v>72</v>
      </c>
      <c r="F9" s="5" t="s">
        <v>83</v>
      </c>
      <c r="G9" t="s">
        <v>82</v>
      </c>
    </row>
    <row r="10" spans="1:7" x14ac:dyDescent="0.3">
      <c r="A10">
        <v>8</v>
      </c>
      <c r="B10" s="3" t="s">
        <v>6</v>
      </c>
      <c r="C10" s="4">
        <v>9.9999999999999984E+103</v>
      </c>
      <c r="D10">
        <v>3600</v>
      </c>
      <c r="E10" s="5" t="s">
        <v>72</v>
      </c>
      <c r="F10" s="5" t="s">
        <v>84</v>
      </c>
      <c r="G10" t="s">
        <v>82</v>
      </c>
    </row>
    <row r="11" spans="1:7" x14ac:dyDescent="0.3">
      <c r="A11">
        <v>9</v>
      </c>
      <c r="B11" s="3" t="s">
        <v>6</v>
      </c>
      <c r="C11" s="4">
        <v>9.999999999999999E+107</v>
      </c>
      <c r="D11">
        <v>3800</v>
      </c>
      <c r="E11" s="5" t="s">
        <v>73</v>
      </c>
      <c r="F11" s="5" t="s">
        <v>85</v>
      </c>
      <c r="G11" t="s">
        <v>82</v>
      </c>
    </row>
    <row r="12" spans="1:7" x14ac:dyDescent="0.3">
      <c r="A12">
        <v>10</v>
      </c>
      <c r="B12" s="3" t="s">
        <v>5</v>
      </c>
      <c r="C12" s="4">
        <v>9.9999999999999993E+111</v>
      </c>
      <c r="D12">
        <v>4000</v>
      </c>
      <c r="E12" s="5" t="s">
        <v>73</v>
      </c>
      <c r="F12" s="5" t="s">
        <v>86</v>
      </c>
      <c r="G12" t="s">
        <v>82</v>
      </c>
    </row>
    <row r="13" spans="1:7" x14ac:dyDescent="0.3">
      <c r="A13">
        <v>11</v>
      </c>
      <c r="B13" s="3" t="s">
        <v>6</v>
      </c>
      <c r="C13" s="4">
        <v>1E+116</v>
      </c>
      <c r="D13">
        <v>4200</v>
      </c>
      <c r="E13" s="5" t="s">
        <v>74</v>
      </c>
      <c r="F13" s="5" t="s">
        <v>87</v>
      </c>
      <c r="G13" t="s">
        <v>82</v>
      </c>
    </row>
    <row r="14" spans="1:7" x14ac:dyDescent="0.3">
      <c r="A14">
        <v>12</v>
      </c>
      <c r="B14" s="3" t="s">
        <v>6</v>
      </c>
      <c r="C14" s="4">
        <v>9.9999999999999998E+119</v>
      </c>
      <c r="D14">
        <v>4400</v>
      </c>
      <c r="E14" s="5" t="s">
        <v>74</v>
      </c>
      <c r="F14" s="5" t="s">
        <v>88</v>
      </c>
      <c r="G14" t="s">
        <v>82</v>
      </c>
    </row>
    <row r="15" spans="1:7" x14ac:dyDescent="0.3">
      <c r="A15">
        <v>13</v>
      </c>
      <c r="B15" s="3" t="s">
        <v>6</v>
      </c>
      <c r="C15" s="4">
        <v>9.9999999999999995E+123</v>
      </c>
      <c r="D15">
        <v>4600</v>
      </c>
      <c r="E15" s="5" t="s">
        <v>75</v>
      </c>
      <c r="F15" s="5" t="s">
        <v>89</v>
      </c>
      <c r="G15" t="s">
        <v>82</v>
      </c>
    </row>
    <row r="16" spans="1:7" x14ac:dyDescent="0.3">
      <c r="A16">
        <v>14</v>
      </c>
      <c r="B16" s="3" t="s">
        <v>6</v>
      </c>
      <c r="C16" s="4">
        <v>9.9999999999999988E+127</v>
      </c>
      <c r="D16">
        <v>4800</v>
      </c>
      <c r="E16" s="5" t="s">
        <v>75</v>
      </c>
      <c r="F16" s="5" t="s">
        <v>90</v>
      </c>
      <c r="G16" t="s">
        <v>82</v>
      </c>
    </row>
    <row r="17" spans="1:7" x14ac:dyDescent="0.3">
      <c r="A17">
        <v>15</v>
      </c>
      <c r="B17" s="3" t="s">
        <v>6</v>
      </c>
      <c r="C17" s="4">
        <v>9.9999999999999983E+131</v>
      </c>
      <c r="D17">
        <v>5000</v>
      </c>
      <c r="E17" s="5" t="s">
        <v>76</v>
      </c>
      <c r="F17" s="5" t="s">
        <v>91</v>
      </c>
      <c r="G17" t="s">
        <v>82</v>
      </c>
    </row>
    <row r="18" spans="1:7" x14ac:dyDescent="0.3">
      <c r="A18">
        <v>16</v>
      </c>
      <c r="B18" s="3" t="s">
        <v>6</v>
      </c>
      <c r="C18" s="4">
        <v>9.999999999999998E+135</v>
      </c>
      <c r="D18">
        <v>5200</v>
      </c>
      <c r="E18" s="5" t="s">
        <v>76</v>
      </c>
      <c r="F18" s="5" t="s">
        <v>92</v>
      </c>
      <c r="G18" t="s">
        <v>82</v>
      </c>
    </row>
    <row r="19" spans="1:7" x14ac:dyDescent="0.3">
      <c r="A19">
        <v>17</v>
      </c>
      <c r="B19" s="3" t="s">
        <v>6</v>
      </c>
      <c r="C19" s="4">
        <v>9.9999999999999985E+139</v>
      </c>
      <c r="D19">
        <v>5400</v>
      </c>
      <c r="E19" s="5" t="s">
        <v>77</v>
      </c>
      <c r="F19" s="5" t="s">
        <v>93</v>
      </c>
      <c r="G19" t="s">
        <v>82</v>
      </c>
    </row>
    <row r="20" spans="1:7" x14ac:dyDescent="0.3">
      <c r="A20">
        <v>18</v>
      </c>
      <c r="B20" s="3" t="s">
        <v>6</v>
      </c>
      <c r="C20" s="4">
        <v>9.9999999999999985E+143</v>
      </c>
      <c r="D20">
        <v>5600</v>
      </c>
      <c r="E20" s="5" t="s">
        <v>77</v>
      </c>
      <c r="F20" s="5" t="s">
        <v>94</v>
      </c>
      <c r="G20" t="s">
        <v>82</v>
      </c>
    </row>
    <row r="21" spans="1:7" x14ac:dyDescent="0.3">
      <c r="A21">
        <v>19</v>
      </c>
      <c r="B21" s="3" t="s">
        <v>6</v>
      </c>
      <c r="C21" s="4">
        <v>9.9999999999999991E+147</v>
      </c>
      <c r="D21">
        <v>5800</v>
      </c>
      <c r="E21" s="5" t="s">
        <v>78</v>
      </c>
      <c r="F21" s="5" t="s">
        <v>95</v>
      </c>
      <c r="G21" t="s">
        <v>82</v>
      </c>
    </row>
    <row r="22" spans="1:7" x14ac:dyDescent="0.3">
      <c r="A22">
        <v>20</v>
      </c>
      <c r="B22" s="3" t="s">
        <v>6</v>
      </c>
      <c r="C22" s="4">
        <v>9.9999999999999993E+151</v>
      </c>
      <c r="D22">
        <v>6000</v>
      </c>
      <c r="E22" s="5" t="s">
        <v>78</v>
      </c>
      <c r="F22" s="5" t="s">
        <v>96</v>
      </c>
      <c r="G22" t="s">
        <v>82</v>
      </c>
    </row>
    <row r="23" spans="1:7" x14ac:dyDescent="0.3">
      <c r="A23">
        <v>21</v>
      </c>
      <c r="B23" s="3" t="s">
        <v>6</v>
      </c>
      <c r="C23" s="4">
        <v>9.9999999999999998E+155</v>
      </c>
      <c r="D23">
        <v>6200</v>
      </c>
      <c r="E23" s="5" t="s">
        <v>79</v>
      </c>
      <c r="F23" s="5" t="s">
        <v>97</v>
      </c>
      <c r="G23" t="s">
        <v>82</v>
      </c>
    </row>
    <row r="24" spans="1:7" x14ac:dyDescent="0.3">
      <c r="A24">
        <v>22</v>
      </c>
      <c r="B24" s="3" t="s">
        <v>6</v>
      </c>
      <c r="C24" s="4">
        <v>1E+160</v>
      </c>
      <c r="D24">
        <v>6400</v>
      </c>
      <c r="E24" s="5" t="s">
        <v>79</v>
      </c>
      <c r="F24" s="5" t="s">
        <v>98</v>
      </c>
      <c r="G24" t="s">
        <v>82</v>
      </c>
    </row>
    <row r="25" spans="1:7" x14ac:dyDescent="0.3">
      <c r="A25">
        <v>23</v>
      </c>
      <c r="B25" s="3" t="s">
        <v>6</v>
      </c>
      <c r="C25" s="4">
        <v>1E+164</v>
      </c>
      <c r="D25">
        <v>6600</v>
      </c>
      <c r="E25" s="5" t="s">
        <v>80</v>
      </c>
      <c r="F25" s="5" t="s">
        <v>99</v>
      </c>
      <c r="G25" t="s">
        <v>82</v>
      </c>
    </row>
    <row r="26" spans="1:7" x14ac:dyDescent="0.3">
      <c r="A26">
        <v>24</v>
      </c>
      <c r="B26" s="3" t="s">
        <v>6</v>
      </c>
      <c r="C26" s="4">
        <v>9.9999999999999993E+167</v>
      </c>
      <c r="D26">
        <v>6800</v>
      </c>
      <c r="E26" s="5" t="s">
        <v>80</v>
      </c>
      <c r="F26" s="5" t="s">
        <v>100</v>
      </c>
      <c r="G26" t="s">
        <v>82</v>
      </c>
    </row>
    <row r="27" spans="1:7" x14ac:dyDescent="0.3">
      <c r="A27">
        <v>25</v>
      </c>
      <c r="B27" s="3" t="s">
        <v>6</v>
      </c>
      <c r="C27" s="4">
        <v>9.9999999999999991E+171</v>
      </c>
      <c r="D27">
        <v>7000</v>
      </c>
      <c r="E27" s="5" t="s">
        <v>81</v>
      </c>
      <c r="F27" s="5" t="s">
        <v>101</v>
      </c>
      <c r="G27" t="s">
        <v>82</v>
      </c>
    </row>
    <row r="28" spans="1:7" x14ac:dyDescent="0.3">
      <c r="A28">
        <v>26</v>
      </c>
      <c r="B28" s="3" t="s">
        <v>6</v>
      </c>
      <c r="C28" s="4">
        <v>9.9999999999999987E+175</v>
      </c>
      <c r="D28">
        <v>7200</v>
      </c>
      <c r="E28" s="5" t="s">
        <v>81</v>
      </c>
      <c r="F28" s="5" t="s">
        <v>102</v>
      </c>
      <c r="G28" t="s">
        <v>82</v>
      </c>
    </row>
    <row r="29" spans="1:7" x14ac:dyDescent="0.3">
      <c r="A29">
        <v>27</v>
      </c>
      <c r="B29" s="3" t="s">
        <v>6</v>
      </c>
      <c r="C29" s="4">
        <v>9.9999999999999989E+179</v>
      </c>
      <c r="D29">
        <v>7400</v>
      </c>
      <c r="E29" s="5" t="s">
        <v>81</v>
      </c>
      <c r="F29" s="5" t="s">
        <v>103</v>
      </c>
      <c r="G29" t="s">
        <v>82</v>
      </c>
    </row>
    <row r="30" spans="1:7" x14ac:dyDescent="0.3">
      <c r="A30">
        <v>28</v>
      </c>
      <c r="B30" s="3" t="s">
        <v>6</v>
      </c>
      <c r="C30" s="4">
        <v>9.9999999999999983E+183</v>
      </c>
      <c r="D30">
        <v>7600</v>
      </c>
      <c r="E30" s="5" t="s">
        <v>81</v>
      </c>
      <c r="F30" s="5" t="s">
        <v>104</v>
      </c>
      <c r="G30" t="s">
        <v>82</v>
      </c>
    </row>
    <row r="31" spans="1:7" x14ac:dyDescent="0.3">
      <c r="A31">
        <v>29</v>
      </c>
      <c r="B31" s="3" t="s">
        <v>6</v>
      </c>
      <c r="C31" s="4">
        <v>9.9999999999999987E+187</v>
      </c>
      <c r="D31">
        <v>7800</v>
      </c>
      <c r="E31" s="5" t="s">
        <v>81</v>
      </c>
      <c r="F31" s="5" t="s">
        <v>105</v>
      </c>
      <c r="G31" t="s">
        <v>82</v>
      </c>
    </row>
  </sheetData>
  <phoneticPr fontId="1" type="noConversion"/>
  <conditionalFormatting sqref="C2:D31">
    <cfRule type="expression" dxfId="1" priority="4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P31"/>
  <sheetViews>
    <sheetView topLeftCell="A2" workbookViewId="0">
      <selection activeCell="E2" sqref="E2:G31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9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68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67</v>
      </c>
      <c r="M1" t="s">
        <v>14</v>
      </c>
      <c r="N1" t="s">
        <v>15</v>
      </c>
      <c r="O1" s="2" t="s">
        <v>16</v>
      </c>
      <c r="P1" s="2" t="s">
        <v>68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</row>
    <row r="2" spans="1:68" x14ac:dyDescent="0.3">
      <c r="A2">
        <v>0</v>
      </c>
      <c r="B2" s="4">
        <v>9.9999999999999994E+71</v>
      </c>
      <c r="D2">
        <v>0</v>
      </c>
      <c r="E2" t="str">
        <f t="shared" ref="E2:E31" si="0">I2&amp;","&amp;M2&amp;","&amp;Q2&amp;","&amp;U2&amp;","&amp;Y2&amp;","&amp;AC2&amp;","&amp;AG2&amp;","&amp;AK2&amp;","&amp;AO2&amp;","&amp;AS2&amp;","&amp;AW2&amp;","&amp;BA2&amp;","&amp;BE2&amp;","&amp;BI2&amp;","&amp;BM2</f>
        <v>2,5,46,-1,-1,-1,-1,-1,-1,-1,-1,-1,-1,-1,-1</v>
      </c>
      <c r="F2" t="str">
        <f t="shared" ref="F2:F31" si="1">K2&amp;","&amp;O2&amp;","&amp;S2&amp;","&amp;W2&amp;","&amp;AA2&amp;","&amp;AE2&amp;","&amp;AI2&amp;","&amp;AM2&amp;","&amp;AQ2&amp;","&amp;AU2&amp;","&amp;AY2&amp;","&amp;BC2&amp;","&amp;BG2&amp;","&amp;BK2&amp;","&amp;BO2</f>
        <v>10000000000,100000000,10000,0,0,0,0,0,0,0,0,0,0,0,0</v>
      </c>
      <c r="G2" t="str">
        <f t="shared" ref="G2:G31" si="2">L2&amp;","&amp;P2&amp;","&amp;T2&amp;","&amp;X2&amp;","&amp;AB2&amp;","&amp;AF2&amp;","&amp;AJ2&amp;","&amp;AN2&amp;","&amp;AR2&amp;","&amp;AV2&amp;","&amp;AZ2&amp;","&amp;BD2&amp;","&amp;BH2&amp;","&amp;BL2&amp;","&amp;BP2</f>
        <v>1,1,1,2,2,2,2,3,3,3,3,3,4,4,4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10000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</row>
    <row r="3" spans="1:68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</v>
      </c>
      <c r="F3" t="str">
        <f t="shared" si="1"/>
        <v>11000000000,200000000,15000,0,0,0,0,0,0,0,0,0,0,0,0</v>
      </c>
      <c r="G3" t="str">
        <f t="shared" si="2"/>
        <v>1,1,1,2,2,2,2,3,3,3,3,3,4,4,4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15000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</row>
    <row r="4" spans="1:68" x14ac:dyDescent="0.3">
      <c r="A4">
        <v>2</v>
      </c>
      <c r="B4" s="4">
        <f t="shared" ref="B4:B31" si="3">B3*10000</f>
        <v>9.9999999999999987E+79</v>
      </c>
      <c r="D4">
        <v>2</v>
      </c>
      <c r="E4" t="str">
        <f t="shared" si="0"/>
        <v>2,5,46,-1,-1,-1,-1,-1,-1,-1,-1,-1,-1,-1,-1</v>
      </c>
      <c r="F4" t="str">
        <f t="shared" si="1"/>
        <v>12000000000,300000000,20000,0,0,0,0,0,0,0,0,0,0,0,0</v>
      </c>
      <c r="G4" t="str">
        <f t="shared" si="2"/>
        <v>1,1,1,2,2,2,2,3,3,3,3,3,4,4,4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20000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</row>
    <row r="5" spans="1:68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</v>
      </c>
      <c r="F5" t="str">
        <f t="shared" si="1"/>
        <v>13000000000,400000000,25000,1000,0,0,0,0,0,0,0,0,0,0,0</v>
      </c>
      <c r="G5" t="str">
        <f t="shared" si="2"/>
        <v>1,1,1,2,2,2,2,3,3,3,3,3,4,4,4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25000</v>
      </c>
      <c r="T5" s="2">
        <v>1</v>
      </c>
      <c r="U5">
        <v>9016</v>
      </c>
      <c r="V5" t="str">
        <f>VLOOKUP(U5,[1]ChoboTable!$C:$D,2,FALSE)</f>
        <v>수호환</v>
      </c>
      <c r="W5" s="2">
        <v>1000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</row>
    <row r="6" spans="1:68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</v>
      </c>
      <c r="F6" t="str">
        <f t="shared" si="1"/>
        <v>14000000000,500000000,30000,1100,0,0,0,0,0,0,0,0,0,0,0</v>
      </c>
      <c r="G6" t="str">
        <f t="shared" si="2"/>
        <v>1,1,1,2,2,2,2,3,3,3,3,3,4,4,4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30000</v>
      </c>
      <c r="T6" s="2">
        <v>1</v>
      </c>
      <c r="U6">
        <v>9016</v>
      </c>
      <c r="V6" t="str">
        <f>VLOOKUP(U6,[1]ChoboTable!$C:$D,2,FALSE)</f>
        <v>수호환</v>
      </c>
      <c r="W6" s="2">
        <v>1100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</row>
    <row r="7" spans="1:68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</v>
      </c>
      <c r="F7" t="str">
        <f t="shared" si="1"/>
        <v>15000000000,600000000,35000,1200,0,0,0,0,0,0,0,0,0,0,0</v>
      </c>
      <c r="G7" t="str">
        <f t="shared" si="2"/>
        <v>1,1,1,2,2,2,2,3,3,3,3,3,4,4,4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35000</v>
      </c>
      <c r="T7" s="2">
        <v>1</v>
      </c>
      <c r="U7">
        <v>9016</v>
      </c>
      <c r="V7" t="str">
        <f>VLOOKUP(U7,[1]ChoboTable!$C:$D,2,FALSE)</f>
        <v>수호환</v>
      </c>
      <c r="W7" s="2">
        <v>1200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</row>
    <row r="8" spans="1:68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</v>
      </c>
      <c r="F8" t="str">
        <f t="shared" si="1"/>
        <v>16000000000,700000000,40000,1300,10000,0,0,0,0,0,0,0,0,0,0</v>
      </c>
      <c r="G8" t="str">
        <f t="shared" si="2"/>
        <v>1,1,1,2,2,2,2,3,3,3,3,3,4,4,4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40000</v>
      </c>
      <c r="T8" s="2">
        <v>1</v>
      </c>
      <c r="U8">
        <v>9016</v>
      </c>
      <c r="V8" t="str">
        <f>VLOOKUP(U8,[1]ChoboTable!$C:$D,2,FALSE)</f>
        <v>수호환</v>
      </c>
      <c r="W8" s="2">
        <v>1300</v>
      </c>
      <c r="X8" s="2">
        <v>2</v>
      </c>
      <c r="Y8">
        <v>9026</v>
      </c>
      <c r="Z8" t="str">
        <f>VLOOKUP(Y8,[1]ChoboTable!$C:$D,2,FALSE)</f>
        <v>여우불씨</v>
      </c>
      <c r="AA8" s="2">
        <v>10000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</row>
    <row r="9" spans="1:68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</v>
      </c>
      <c r="F9" t="str">
        <f t="shared" si="1"/>
        <v>17000000000,800000000,45000,1400,11000,1000000,0,0,0,0,0,0,0,0,0</v>
      </c>
      <c r="G9" t="str">
        <f t="shared" si="2"/>
        <v>1,1,1,2,2,2,2,3,3,3,3,3,4,4,4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45000</v>
      </c>
      <c r="T9" s="2">
        <v>1</v>
      </c>
      <c r="U9">
        <v>9016</v>
      </c>
      <c r="V9" t="str">
        <f>VLOOKUP(U9,[1]ChoboTable!$C:$D,2,FALSE)</f>
        <v>수호환</v>
      </c>
      <c r="W9" s="2">
        <v>1400</v>
      </c>
      <c r="X9" s="2">
        <v>2</v>
      </c>
      <c r="Y9">
        <v>9026</v>
      </c>
      <c r="Z9" t="str">
        <f>VLOOKUP(Y9,[1]ChoboTable!$C:$D,2,FALSE)</f>
        <v>여우불씨</v>
      </c>
      <c r="AA9" s="2">
        <v>11000</v>
      </c>
      <c r="AB9" s="2">
        <v>2</v>
      </c>
      <c r="AC9">
        <v>9032</v>
      </c>
      <c r="AD9" t="str">
        <f>VLOOKUP(AC9,[1]ChoboTable!$C:$D,2,FALSE)</f>
        <v>도술꽃</v>
      </c>
      <c r="AE9" s="2">
        <v>1000000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</row>
    <row r="10" spans="1:68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</v>
      </c>
      <c r="F10" t="str">
        <f t="shared" si="1"/>
        <v>18000000000,900000000,50000,1500,12000,1100000,0,0,0,0,0,0,0,0,0</v>
      </c>
      <c r="G10" t="str">
        <f t="shared" si="2"/>
        <v>1,1,1,2,2,2,2,3,3,3,3,3,4,4,4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50000</v>
      </c>
      <c r="T10" s="2">
        <v>1</v>
      </c>
      <c r="U10">
        <v>9016</v>
      </c>
      <c r="V10" t="str">
        <f>VLOOKUP(U10,[1]ChoboTable!$C:$D,2,FALSE)</f>
        <v>수호환</v>
      </c>
      <c r="W10" s="2">
        <v>1500</v>
      </c>
      <c r="X10" s="2">
        <v>2</v>
      </c>
      <c r="Y10">
        <v>9026</v>
      </c>
      <c r="Z10" t="str">
        <f>VLOOKUP(Y10,[1]ChoboTable!$C:$D,2,FALSE)</f>
        <v>여우불씨</v>
      </c>
      <c r="AA10" s="2">
        <v>12000</v>
      </c>
      <c r="AB10" s="2">
        <v>2</v>
      </c>
      <c r="AC10">
        <v>9032</v>
      </c>
      <c r="AD10" t="str">
        <f>VLOOKUP(AC10,[1]ChoboTable!$C:$D,2,FALSE)</f>
        <v>도술꽃</v>
      </c>
      <c r="AE10" s="2">
        <v>1100000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</row>
    <row r="11" spans="1:68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</v>
      </c>
      <c r="F11" t="str">
        <f t="shared" si="1"/>
        <v>19000000000,1000000000,55000,1600,13000,1200000,100000,0,0,0,0,0,0,0,0</v>
      </c>
      <c r="G11" t="str">
        <f t="shared" si="2"/>
        <v>1,1,1,2,2,2,2,3,3,3,3,3,4,4,4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55000</v>
      </c>
      <c r="T11" s="2">
        <v>1</v>
      </c>
      <c r="U11">
        <v>9016</v>
      </c>
      <c r="V11" t="str">
        <f>VLOOKUP(U11,[1]ChoboTable!$C:$D,2,FALSE)</f>
        <v>수호환</v>
      </c>
      <c r="W11" s="2">
        <v>1600</v>
      </c>
      <c r="X11" s="2">
        <v>2</v>
      </c>
      <c r="Y11">
        <v>9026</v>
      </c>
      <c r="Z11" t="str">
        <f>VLOOKUP(Y11,[1]ChoboTable!$C:$D,2,FALSE)</f>
        <v>여우불씨</v>
      </c>
      <c r="AA11" s="2">
        <v>13000</v>
      </c>
      <c r="AB11" s="2">
        <v>2</v>
      </c>
      <c r="AC11">
        <v>9032</v>
      </c>
      <c r="AD11" t="str">
        <f>VLOOKUP(AC11,[1]ChoboTable!$C:$D,2,FALSE)</f>
        <v>도술꽃</v>
      </c>
      <c r="AE11" s="2">
        <v>1200000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</row>
    <row r="12" spans="1:68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</v>
      </c>
      <c r="F12" t="str">
        <f t="shared" si="1"/>
        <v>20000000000,1100000000,60000,1700,14000,1300000,110000,0,0,0,0,0,0,0,0</v>
      </c>
      <c r="G12" t="str">
        <f t="shared" si="2"/>
        <v>1,1,1,2,2,2,2,3,3,3,3,3,4,4,4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60000</v>
      </c>
      <c r="T12" s="2">
        <v>1</v>
      </c>
      <c r="U12">
        <v>9016</v>
      </c>
      <c r="V12" t="str">
        <f>VLOOKUP(U12,[1]ChoboTable!$C:$D,2,FALSE)</f>
        <v>수호환</v>
      </c>
      <c r="W12" s="2">
        <v>1700</v>
      </c>
      <c r="X12" s="2">
        <v>2</v>
      </c>
      <c r="Y12">
        <v>9026</v>
      </c>
      <c r="Z12" t="str">
        <f>VLOOKUP(Y12,[1]ChoboTable!$C:$D,2,FALSE)</f>
        <v>여우불씨</v>
      </c>
      <c r="AA12" s="2">
        <v>14000</v>
      </c>
      <c r="AB12" s="2">
        <v>2</v>
      </c>
      <c r="AC12">
        <v>9032</v>
      </c>
      <c r="AD12" t="str">
        <f>VLOOKUP(AC12,[1]ChoboTable!$C:$D,2,FALSE)</f>
        <v>도술꽃</v>
      </c>
      <c r="AE12" s="2">
        <v>1300000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</row>
    <row r="13" spans="1:68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</v>
      </c>
      <c r="F13" t="str">
        <f t="shared" si="1"/>
        <v>21000000000,1200000000,65000,1800,15000,1400000,120000,1,0,0,0,0,0,0,0</v>
      </c>
      <c r="G13" t="str">
        <f t="shared" si="2"/>
        <v>1,1,1,2,2,2,2,3,3,3,3,3,4,4,4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65000</v>
      </c>
      <c r="T13" s="2">
        <v>1</v>
      </c>
      <c r="U13">
        <v>9016</v>
      </c>
      <c r="V13" t="str">
        <f>VLOOKUP(U13,[1]ChoboTable!$C:$D,2,FALSE)</f>
        <v>수호환</v>
      </c>
      <c r="W13" s="2">
        <v>1800</v>
      </c>
      <c r="X13" s="2">
        <v>2</v>
      </c>
      <c r="Y13">
        <v>9026</v>
      </c>
      <c r="Z13" t="str">
        <f>VLOOKUP(Y13,[1]ChoboTable!$C:$D,2,FALSE)</f>
        <v>여우불씨</v>
      </c>
      <c r="AA13" s="2">
        <v>15000</v>
      </c>
      <c r="AB13" s="2">
        <v>2</v>
      </c>
      <c r="AC13">
        <v>9032</v>
      </c>
      <c r="AD13" t="str">
        <f>VLOOKUP(AC13,[1]ChoboTable!$C:$D,2,FALSE)</f>
        <v>도술꽃</v>
      </c>
      <c r="AE13" s="2">
        <v>1400000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</row>
    <row r="14" spans="1:68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</v>
      </c>
      <c r="F14" t="str">
        <f t="shared" si="1"/>
        <v>22000000000,1300000000,70000,1900,16000,1500000,130000,1,0,0,0,0,0,0,0</v>
      </c>
      <c r="G14" t="str">
        <f t="shared" si="2"/>
        <v>1,1,1,2,2,2,2,3,3,3,3,3,4,4,4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70000</v>
      </c>
      <c r="T14" s="2">
        <v>1</v>
      </c>
      <c r="U14">
        <v>9016</v>
      </c>
      <c r="V14" t="str">
        <f>VLOOKUP(U14,[1]ChoboTable!$C:$D,2,FALSE)</f>
        <v>수호환</v>
      </c>
      <c r="W14" s="2">
        <v>1900</v>
      </c>
      <c r="X14" s="2">
        <v>2</v>
      </c>
      <c r="Y14">
        <v>9026</v>
      </c>
      <c r="Z14" t="str">
        <f>VLOOKUP(Y14,[1]ChoboTable!$C:$D,2,FALSE)</f>
        <v>여우불씨</v>
      </c>
      <c r="AA14" s="2">
        <v>16000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</row>
    <row r="15" spans="1:68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</v>
      </c>
      <c r="F15" t="str">
        <f t="shared" si="1"/>
        <v>23000000000,1400000000,75000,2000,17000,1600000,140000,1,1,0,0,0,0,0,0</v>
      </c>
      <c r="G15" t="str">
        <f t="shared" si="2"/>
        <v>1,1,1,2,2,2,2,3,3,3,3,3,4,4,4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75000</v>
      </c>
      <c r="T15" s="2">
        <v>1</v>
      </c>
      <c r="U15">
        <v>9016</v>
      </c>
      <c r="V15" t="str">
        <f>VLOOKUP(U15,[1]ChoboTable!$C:$D,2,FALSE)</f>
        <v>수호환</v>
      </c>
      <c r="W15" s="2">
        <v>2000</v>
      </c>
      <c r="X15" s="2">
        <v>2</v>
      </c>
      <c r="Y15">
        <v>9026</v>
      </c>
      <c r="Z15" t="str">
        <f>VLOOKUP(Y15,[1]ChoboTable!$C:$D,2,FALSE)</f>
        <v>여우불씨</v>
      </c>
      <c r="AA15" s="2">
        <v>17000</v>
      </c>
      <c r="AB15" s="2">
        <v>2</v>
      </c>
      <c r="AC15">
        <v>9032</v>
      </c>
      <c r="AD15" t="str">
        <f>VLOOKUP(AC15,[1]ChoboTable!$C:$D,2,FALSE)</f>
        <v>도술꽃</v>
      </c>
      <c r="AE15" s="2">
        <v>1600000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</row>
    <row r="16" spans="1:68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</v>
      </c>
      <c r="F16" t="str">
        <f t="shared" si="1"/>
        <v>24000000000,1500000000,80000,2100,18000,1700000,150000,1,1,0,0,0,0,0,0</v>
      </c>
      <c r="G16" t="str">
        <f t="shared" si="2"/>
        <v>1,1,1,2,2,2,2,3,3,3,3,3,4,4,4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80000</v>
      </c>
      <c r="T16" s="2">
        <v>1</v>
      </c>
      <c r="U16">
        <v>9016</v>
      </c>
      <c r="V16" t="str">
        <f>VLOOKUP(U16,[1]ChoboTable!$C:$D,2,FALSE)</f>
        <v>수호환</v>
      </c>
      <c r="W16" s="2">
        <v>2100</v>
      </c>
      <c r="X16" s="2">
        <v>2</v>
      </c>
      <c r="Y16">
        <v>9026</v>
      </c>
      <c r="Z16" t="str">
        <f>VLOOKUP(Y16,[1]ChoboTable!$C:$D,2,FALSE)</f>
        <v>여우불씨</v>
      </c>
      <c r="AA16" s="2">
        <v>18000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1700000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</row>
    <row r="17" spans="1:68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</v>
      </c>
      <c r="F17" t="str">
        <f t="shared" si="1"/>
        <v>25000000000,1600000000,85000,2200,19000,1800000,160000,1,1,1,0,0,0,0,0</v>
      </c>
      <c r="G17" t="str">
        <f t="shared" si="2"/>
        <v>1,1,1,2,2,2,2,3,3,3,3,3,4,4,4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85000</v>
      </c>
      <c r="T17" s="2">
        <v>1</v>
      </c>
      <c r="U17">
        <v>9016</v>
      </c>
      <c r="V17" t="str">
        <f>VLOOKUP(U17,[1]ChoboTable!$C:$D,2,FALSE)</f>
        <v>수호환</v>
      </c>
      <c r="W17" s="2">
        <v>2200</v>
      </c>
      <c r="X17" s="2">
        <v>2</v>
      </c>
      <c r="Y17">
        <v>9026</v>
      </c>
      <c r="Z17" t="str">
        <f>VLOOKUP(Y17,[1]ChoboTable!$C:$D,2,FALSE)</f>
        <v>여우불씨</v>
      </c>
      <c r="AA17" s="2">
        <v>19000</v>
      </c>
      <c r="AB17" s="2">
        <v>2</v>
      </c>
      <c r="AC17">
        <v>9032</v>
      </c>
      <c r="AD17" t="str">
        <f>VLOOKUP(AC17,[1]ChoboTable!$C:$D,2,FALSE)</f>
        <v>도술꽃</v>
      </c>
      <c r="AE17" s="2">
        <v>1800000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</row>
    <row r="18" spans="1:68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</v>
      </c>
      <c r="F18" t="str">
        <f t="shared" si="1"/>
        <v>26000000000,1700000000,90000,2300,20000,1900000,170000,1,1,1,0,0,0,0,0</v>
      </c>
      <c r="G18" t="str">
        <f t="shared" si="2"/>
        <v>1,1,1,2,2,2,2,3,3,3,3,3,4,4,4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90000</v>
      </c>
      <c r="T18" s="2">
        <v>1</v>
      </c>
      <c r="U18">
        <v>9016</v>
      </c>
      <c r="V18" t="str">
        <f>VLOOKUP(U18,[1]ChoboTable!$C:$D,2,FALSE)</f>
        <v>수호환</v>
      </c>
      <c r="W18" s="2">
        <v>2300</v>
      </c>
      <c r="X18" s="2">
        <v>2</v>
      </c>
      <c r="Y18">
        <v>9026</v>
      </c>
      <c r="Z18" t="str">
        <f>VLOOKUP(Y18,[1]ChoboTable!$C:$D,2,FALSE)</f>
        <v>여우불씨</v>
      </c>
      <c r="AA18" s="2">
        <v>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1900000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</row>
    <row r="19" spans="1:68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</v>
      </c>
      <c r="F19" t="str">
        <f t="shared" si="1"/>
        <v>27000000000,1800000000,95000,2400,21000,2000000,180000,1,1,1,1,0,0,0,0</v>
      </c>
      <c r="G19" t="str">
        <f t="shared" si="2"/>
        <v>1,1,1,2,2,2,2,3,3,3,3,3,4,4,4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95000</v>
      </c>
      <c r="T19" s="2">
        <v>1</v>
      </c>
      <c r="U19">
        <v>9016</v>
      </c>
      <c r="V19" t="str">
        <f>VLOOKUP(U19,[1]ChoboTable!$C:$D,2,FALSE)</f>
        <v>수호환</v>
      </c>
      <c r="W19" s="2">
        <v>2400</v>
      </c>
      <c r="X19" s="2">
        <v>2</v>
      </c>
      <c r="Y19">
        <v>9026</v>
      </c>
      <c r="Z19" t="str">
        <f>VLOOKUP(Y19,[1]ChoboTable!$C:$D,2,FALSE)</f>
        <v>여우불씨</v>
      </c>
      <c r="AA19" s="2">
        <v>21000</v>
      </c>
      <c r="AB19" s="2">
        <v>2</v>
      </c>
      <c r="AC19">
        <v>9032</v>
      </c>
      <c r="AD19" t="str">
        <f>VLOOKUP(AC19,[1]ChoboTable!$C:$D,2,FALSE)</f>
        <v>도술꽃</v>
      </c>
      <c r="AE19" s="2">
        <v>2000000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</row>
    <row r="20" spans="1:68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</v>
      </c>
      <c r="F20" t="str">
        <f t="shared" si="1"/>
        <v>28000000000,1900000000,100000,2500,22000,2100000,190000,1,1,1,1,0,0,0,0</v>
      </c>
      <c r="G20" t="str">
        <f t="shared" si="2"/>
        <v>1,1,1,2,2,2,2,3,3,3,3,3,4,4,4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100000</v>
      </c>
      <c r="T20" s="2">
        <v>1</v>
      </c>
      <c r="U20">
        <v>9016</v>
      </c>
      <c r="V20" t="str">
        <f>VLOOKUP(U20,[1]ChoboTable!$C:$D,2,FALSE)</f>
        <v>수호환</v>
      </c>
      <c r="W20" s="2">
        <v>2500</v>
      </c>
      <c r="X20" s="2">
        <v>2</v>
      </c>
      <c r="Y20">
        <v>9026</v>
      </c>
      <c r="Z20" t="str">
        <f>VLOOKUP(Y20,[1]ChoboTable!$C:$D,2,FALSE)</f>
        <v>여우불씨</v>
      </c>
      <c r="AA20" s="2">
        <v>22000</v>
      </c>
      <c r="AB20" s="2">
        <v>2</v>
      </c>
      <c r="AC20">
        <v>9032</v>
      </c>
      <c r="AD20" t="str">
        <f>VLOOKUP(AC20,[1]ChoboTable!$C:$D,2,FALSE)</f>
        <v>도술꽃</v>
      </c>
      <c r="AE20" s="2">
        <v>2100000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</row>
    <row r="21" spans="1:68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</v>
      </c>
      <c r="F21" t="str">
        <f t="shared" si="1"/>
        <v>29000000000,2000000000,105000,2600,23000,2200000,200000,1,1,1,1,1,0,0,0</v>
      </c>
      <c r="G21" t="str">
        <f t="shared" si="2"/>
        <v>1,1,1,2,2,2,2,3,3,3,3,3,4,4,4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105000</v>
      </c>
      <c r="T21" s="2">
        <v>1</v>
      </c>
      <c r="U21">
        <v>9016</v>
      </c>
      <c r="V21" t="str">
        <f>VLOOKUP(U21,[1]ChoboTable!$C:$D,2,FALSE)</f>
        <v>수호환</v>
      </c>
      <c r="W21" s="2">
        <v>2600</v>
      </c>
      <c r="X21" s="2">
        <v>2</v>
      </c>
      <c r="Y21">
        <v>9026</v>
      </c>
      <c r="Z21" t="str">
        <f>VLOOKUP(Y21,[1]ChoboTable!$C:$D,2,FALSE)</f>
        <v>여우불씨</v>
      </c>
      <c r="AA21" s="2">
        <v>23000</v>
      </c>
      <c r="AB21" s="2">
        <v>2</v>
      </c>
      <c r="AC21">
        <v>9032</v>
      </c>
      <c r="AD21" t="str">
        <f>VLOOKUP(AC21,[1]ChoboTable!$C:$D,2,FALSE)</f>
        <v>도술꽃</v>
      </c>
      <c r="AE21" s="2">
        <v>2200000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</row>
    <row r="22" spans="1:68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</v>
      </c>
      <c r="F22" t="str">
        <f t="shared" si="1"/>
        <v>30000000000,2100000000,110000,2700,24000,2300000,210000,1,1,1,1,1,0,0,0</v>
      </c>
      <c r="G22" t="str">
        <f t="shared" si="2"/>
        <v>1,1,1,2,2,2,2,3,3,3,3,3,4,4,4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110000</v>
      </c>
      <c r="T22" s="2">
        <v>1</v>
      </c>
      <c r="U22">
        <v>9016</v>
      </c>
      <c r="V22" t="str">
        <f>VLOOKUP(U22,[1]ChoboTable!$C:$D,2,FALSE)</f>
        <v>수호환</v>
      </c>
      <c r="W22" s="2">
        <v>2700</v>
      </c>
      <c r="X22" s="2">
        <v>2</v>
      </c>
      <c r="Y22">
        <v>9026</v>
      </c>
      <c r="Z22" t="str">
        <f>VLOOKUP(Y22,[1]ChoboTable!$C:$D,2,FALSE)</f>
        <v>여우불씨</v>
      </c>
      <c r="AA22" s="2">
        <v>24000</v>
      </c>
      <c r="AB22" s="2">
        <v>2</v>
      </c>
      <c r="AC22">
        <v>9032</v>
      </c>
      <c r="AD22" t="str">
        <f>VLOOKUP(AC22,[1]ChoboTable!$C:$D,2,FALSE)</f>
        <v>도술꽃</v>
      </c>
      <c r="AE22" s="2">
        <v>2300000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</row>
    <row r="23" spans="1:68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</v>
      </c>
      <c r="F23" t="str">
        <f t="shared" si="1"/>
        <v>31000000000,2200000000,115000,2800,25000,2400000,220000,2,1,1,1,1,1,0,0</v>
      </c>
      <c r="G23" t="str">
        <f t="shared" si="2"/>
        <v>1,1,1,2,2,2,2,3,3,3,3,3,4,4,4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115000</v>
      </c>
      <c r="T23" s="2">
        <v>1</v>
      </c>
      <c r="U23">
        <v>9016</v>
      </c>
      <c r="V23" t="str">
        <f>VLOOKUP(U23,[1]ChoboTable!$C:$D,2,FALSE)</f>
        <v>수호환</v>
      </c>
      <c r="W23" s="2">
        <v>2800</v>
      </c>
      <c r="X23" s="2">
        <v>2</v>
      </c>
      <c r="Y23">
        <v>9026</v>
      </c>
      <c r="Z23" t="str">
        <f>VLOOKUP(Y23,[1]ChoboTable!$C:$D,2,FALSE)</f>
        <v>여우불씨</v>
      </c>
      <c r="AA23" s="2">
        <v>25000</v>
      </c>
      <c r="AB23" s="2">
        <v>2</v>
      </c>
      <c r="AC23">
        <v>9032</v>
      </c>
      <c r="AD23" t="str">
        <f>VLOOKUP(AC23,[1]ChoboTable!$C:$D,2,FALSE)</f>
        <v>도술꽃</v>
      </c>
      <c r="AE23" s="2">
        <v>2400000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</row>
    <row r="24" spans="1:68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</v>
      </c>
      <c r="F24" t="str">
        <f t="shared" si="1"/>
        <v>32000000000,2300000000,120000,2900,26000,2500000,230000,2,1,1,1,1,1,0,0</v>
      </c>
      <c r="G24" t="str">
        <f t="shared" si="2"/>
        <v>1,1,1,2,2,2,2,3,3,3,3,3,4,4,4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120000</v>
      </c>
      <c r="T24" s="2">
        <v>1</v>
      </c>
      <c r="U24">
        <v>9016</v>
      </c>
      <c r="V24" t="str">
        <f>VLOOKUP(U24,[1]ChoboTable!$C:$D,2,FALSE)</f>
        <v>수호환</v>
      </c>
      <c r="W24" s="2">
        <v>2900</v>
      </c>
      <c r="X24" s="2">
        <v>2</v>
      </c>
      <c r="Y24">
        <v>9026</v>
      </c>
      <c r="Z24" t="str">
        <f>VLOOKUP(Y24,[1]ChoboTable!$C:$D,2,FALSE)</f>
        <v>여우불씨</v>
      </c>
      <c r="AA24" s="2">
        <v>26000</v>
      </c>
      <c r="AB24" s="2">
        <v>2</v>
      </c>
      <c r="AC24">
        <v>9032</v>
      </c>
      <c r="AD24" t="str">
        <f>VLOOKUP(AC24,[1]ChoboTable!$C:$D,2,FALSE)</f>
        <v>도술꽃</v>
      </c>
      <c r="AE24" s="2">
        <v>2500000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31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</row>
    <row r="25" spans="1:68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</v>
      </c>
      <c r="F25" t="str">
        <f t="shared" si="1"/>
        <v>33000000000,2400000000,125000,3000,27000,2600000,240000,2,2,1,1,1,1,1,0</v>
      </c>
      <c r="G25" t="str">
        <f t="shared" si="2"/>
        <v>1,1,1,2,2,2,2,3,3,3,3,3,4,4,4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125000</v>
      </c>
      <c r="T25" s="2">
        <v>1</v>
      </c>
      <c r="U25">
        <v>9016</v>
      </c>
      <c r="V25" t="str">
        <f>VLOOKUP(U25,[1]ChoboTable!$C:$D,2,FALSE)</f>
        <v>수호환</v>
      </c>
      <c r="W25" s="2">
        <v>3000</v>
      </c>
      <c r="X25" s="2">
        <v>2</v>
      </c>
      <c r="Y25">
        <v>9026</v>
      </c>
      <c r="Z25" t="str">
        <f>VLOOKUP(Y25,[1]ChoboTable!$C:$D,2,FALSE)</f>
        <v>여우불씨</v>
      </c>
      <c r="AA25" s="2">
        <v>27000</v>
      </c>
      <c r="AB25" s="2">
        <v>2</v>
      </c>
      <c r="AC25">
        <v>9032</v>
      </c>
      <c r="AD25" t="str">
        <f>VLOOKUP(AC25,[1]ChoboTable!$C:$D,2,FALSE)</f>
        <v>도술꽃</v>
      </c>
      <c r="AE25" s="2">
        <v>2600000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</row>
    <row r="26" spans="1:68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</v>
      </c>
      <c r="F26" t="str">
        <f t="shared" si="1"/>
        <v>34000000000,2500000000,130000,3100,28000,2700000,250000,2,2,1,1,1,1,1,0</v>
      </c>
      <c r="G26" t="str">
        <f t="shared" si="2"/>
        <v>1,1,1,2,2,2,2,3,3,3,3,3,4,4,4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130000</v>
      </c>
      <c r="T26" s="2">
        <v>1</v>
      </c>
      <c r="U26">
        <v>9016</v>
      </c>
      <c r="V26" t="str">
        <f>VLOOKUP(U26,[1]ChoboTable!$C:$D,2,FALSE)</f>
        <v>수호환</v>
      </c>
      <c r="W26" s="2">
        <v>3100</v>
      </c>
      <c r="X26" s="2">
        <v>2</v>
      </c>
      <c r="Y26">
        <v>9026</v>
      </c>
      <c r="Z26" t="str">
        <f>VLOOKUP(Y26,[1]ChoboTable!$C:$D,2,FALSE)</f>
        <v>여우불씨</v>
      </c>
      <c r="AA26" s="2">
        <v>28000</v>
      </c>
      <c r="AB26" s="2">
        <v>2</v>
      </c>
      <c r="AC26">
        <v>9032</v>
      </c>
      <c r="AD26" t="str">
        <f>VLOOKUP(AC26,[1]ChoboTable!$C:$D,2,FALSE)</f>
        <v>도술꽃</v>
      </c>
      <c r="AE26" s="2">
        <v>2700000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31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</row>
    <row r="27" spans="1:68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</v>
      </c>
      <c r="F27" t="str">
        <f t="shared" si="1"/>
        <v>35000000000,2600000000,135000,3200,29000,2800000,260000,2,2,2,1,1,1,1,1</v>
      </c>
      <c r="G27" t="str">
        <f t="shared" si="2"/>
        <v>1,1,1,2,2,2,2,3,3,3,3,3,4,4,4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135000</v>
      </c>
      <c r="T27" s="2">
        <v>1</v>
      </c>
      <c r="U27">
        <v>9016</v>
      </c>
      <c r="V27" t="str">
        <f>VLOOKUP(U27,[1]ChoboTable!$C:$D,2,FALSE)</f>
        <v>수호환</v>
      </c>
      <c r="W27" s="2">
        <v>3200</v>
      </c>
      <c r="X27" s="2">
        <v>2</v>
      </c>
      <c r="Y27">
        <v>9026</v>
      </c>
      <c r="Z27" t="str">
        <f>VLOOKUP(Y27,[1]ChoboTable!$C:$D,2,FALSE)</f>
        <v>여우불씨</v>
      </c>
      <c r="AA27" s="2">
        <v>29000</v>
      </c>
      <c r="AB27" s="2">
        <v>2</v>
      </c>
      <c r="AC27">
        <v>9032</v>
      </c>
      <c r="AD27" t="str">
        <f>VLOOKUP(AC27,[1]ChoboTable!$C:$D,2,FALSE)</f>
        <v>도술꽃</v>
      </c>
      <c r="AE27" s="2">
        <v>2800000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</row>
    <row r="28" spans="1:68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</v>
      </c>
      <c r="F28" t="str">
        <f t="shared" si="1"/>
        <v>36000000000,2700000000,140000,3300,30000,2900000,270000,2,2,2,1,1,1,1,1</v>
      </c>
      <c r="G28" t="str">
        <f t="shared" si="2"/>
        <v>1,1,1,2,2,2,2,3,3,3,3,3,4,4,4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140000</v>
      </c>
      <c r="T28" s="2">
        <v>1</v>
      </c>
      <c r="U28">
        <v>9016</v>
      </c>
      <c r="V28" t="str">
        <f>VLOOKUP(U28,[1]ChoboTable!$C:$D,2,FALSE)</f>
        <v>수호환</v>
      </c>
      <c r="W28" s="2">
        <v>3300</v>
      </c>
      <c r="X28" s="2">
        <v>2</v>
      </c>
      <c r="Y28">
        <v>9026</v>
      </c>
      <c r="Z28" t="str">
        <f>VLOOKUP(Y28,[1]ChoboTable!$C:$D,2,FALSE)</f>
        <v>여우불씨</v>
      </c>
      <c r="AA28" s="2">
        <v>30000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2900000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31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</row>
    <row r="29" spans="1:68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</v>
      </c>
      <c r="F29" t="str">
        <f t="shared" si="1"/>
        <v>37000000000,2800000000,145000,3400,31000,3000000,280000,2,2,2,2,1,1,1,1</v>
      </c>
      <c r="G29" t="str">
        <f t="shared" si="2"/>
        <v>1,1,1,2,2,2,2,3,3,3,3,3,4,4,4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145000</v>
      </c>
      <c r="T29" s="2">
        <v>1</v>
      </c>
      <c r="U29">
        <v>9016</v>
      </c>
      <c r="V29" t="str">
        <f>VLOOKUP(U29,[1]ChoboTable!$C:$D,2,FALSE)</f>
        <v>수호환</v>
      </c>
      <c r="W29" s="2">
        <v>3400</v>
      </c>
      <c r="X29" s="2">
        <v>2</v>
      </c>
      <c r="Y29">
        <v>9026</v>
      </c>
      <c r="Z29" t="str">
        <f>VLOOKUP(Y29,[1]ChoboTable!$C:$D,2,FALSE)</f>
        <v>여우불씨</v>
      </c>
      <c r="AA29" s="2">
        <v>31000</v>
      </c>
      <c r="AB29" s="2">
        <v>2</v>
      </c>
      <c r="AC29">
        <v>9032</v>
      </c>
      <c r="AD29" t="str">
        <f>VLOOKUP(AC29,[1]ChoboTable!$C:$D,2,FALSE)</f>
        <v>도술꽃</v>
      </c>
      <c r="AE29" s="2">
        <v>3000000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</row>
    <row r="30" spans="1:68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</v>
      </c>
      <c r="F30" t="str">
        <f t="shared" si="1"/>
        <v>38000000000,2900000000,150000,3500,32000,3100000,290000,2,2,2,2,1,1,1,1</v>
      </c>
      <c r="G30" t="str">
        <f t="shared" si="2"/>
        <v>1,1,1,2,2,2,2,3,3,3,3,3,4,4,4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150000</v>
      </c>
      <c r="T30" s="2">
        <v>1</v>
      </c>
      <c r="U30">
        <v>9016</v>
      </c>
      <c r="V30" t="str">
        <f>VLOOKUP(U30,[1]ChoboTable!$C:$D,2,FALSE)</f>
        <v>수호환</v>
      </c>
      <c r="W30" s="2">
        <v>3500</v>
      </c>
      <c r="X30" s="2">
        <v>2</v>
      </c>
      <c r="Y30">
        <v>9026</v>
      </c>
      <c r="Z30" t="str">
        <f>VLOOKUP(Y30,[1]ChoboTable!$C:$D,2,FALSE)</f>
        <v>여우불씨</v>
      </c>
      <c r="AA30" s="2">
        <v>32000</v>
      </c>
      <c r="AB30" s="2">
        <v>2</v>
      </c>
      <c r="AC30">
        <v>9032</v>
      </c>
      <c r="AD30" t="str">
        <f>VLOOKUP(AC30,[1]ChoboTable!$C:$D,2,FALSE)</f>
        <v>도술꽃</v>
      </c>
      <c r="AE30" s="2">
        <v>3100000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31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</row>
    <row r="31" spans="1:68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</v>
      </c>
      <c r="F31" t="str">
        <f t="shared" si="1"/>
        <v>39000000000,3000000000,155000,3600,33000,3200000,300000,2,2,2,2,2,1,1,1</v>
      </c>
      <c r="G31" t="str">
        <f t="shared" si="2"/>
        <v>1,1,1,2,2,2,2,3,3,3,3,3,4,4,4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155000</v>
      </c>
      <c r="T31" s="2">
        <v>1</v>
      </c>
      <c r="U31">
        <v>9016</v>
      </c>
      <c r="V31" t="str">
        <f>VLOOKUP(U31,[1]ChoboTable!$C:$D,2,FALSE)</f>
        <v>수호환</v>
      </c>
      <c r="W31" s="2">
        <v>3600</v>
      </c>
      <c r="X31" s="2">
        <v>2</v>
      </c>
      <c r="Y31">
        <v>9026</v>
      </c>
      <c r="Z31" t="str">
        <f>VLOOKUP(Y31,[1]ChoboTable!$C:$D,2,FALSE)</f>
        <v>여우불씨</v>
      </c>
      <c r="AA31" s="2">
        <v>33000</v>
      </c>
      <c r="AB31" s="2">
        <v>2</v>
      </c>
      <c r="AC31">
        <v>9032</v>
      </c>
      <c r="AD31" t="str">
        <f>VLOOKUP(AC31,[1]ChoboTable!$C:$D,2,FALSE)</f>
        <v>도술꽃</v>
      </c>
      <c r="AE31" s="2">
        <v>3200000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2023-12-20T04:45:48Z</dcterms:modified>
</cp:coreProperties>
</file>