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E5A8140-3FF6-45CA-A769-BF05B492EC26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6" l="1"/>
  <c r="E35" i="6"/>
  <c r="G35" i="6"/>
  <c r="J35" i="6"/>
  <c r="R35" i="6"/>
  <c r="V35" i="6"/>
  <c r="Z35" i="6"/>
  <c r="AD35" i="6"/>
  <c r="AH35" i="6"/>
  <c r="AL35" i="6"/>
  <c r="AM35" i="6"/>
  <c r="F35" i="6" s="1"/>
  <c r="AP35" i="6"/>
  <c r="AQ35" i="6"/>
  <c r="AT35" i="6"/>
  <c r="AU35" i="6"/>
  <c r="AX35" i="6"/>
  <c r="AY35" i="6"/>
  <c r="BB35" i="6"/>
  <c r="BC35" i="6"/>
  <c r="BF35" i="6"/>
  <c r="BJ35" i="6"/>
  <c r="BN35" i="6"/>
  <c r="BR35" i="6"/>
  <c r="B36" i="6"/>
  <c r="E36" i="6"/>
  <c r="G36" i="6"/>
  <c r="J36" i="6"/>
  <c r="R36" i="6"/>
  <c r="V36" i="6"/>
  <c r="Z36" i="6"/>
  <c r="AD36" i="6"/>
  <c r="AH36" i="6"/>
  <c r="AL36" i="6"/>
  <c r="AM36" i="6"/>
  <c r="F36" i="6" s="1"/>
  <c r="AP36" i="6"/>
  <c r="AQ36" i="6"/>
  <c r="AT36" i="6"/>
  <c r="AU36" i="6"/>
  <c r="AX36" i="6"/>
  <c r="AY36" i="6"/>
  <c r="BB36" i="6"/>
  <c r="BC36" i="6"/>
  <c r="BF36" i="6"/>
  <c r="BJ36" i="6"/>
  <c r="BN36" i="6"/>
  <c r="BR36" i="6"/>
  <c r="B37" i="6"/>
  <c r="E37" i="6"/>
  <c r="G37" i="6"/>
  <c r="J37" i="6"/>
  <c r="R37" i="6"/>
  <c r="V37" i="6"/>
  <c r="Z37" i="6"/>
  <c r="AD37" i="6"/>
  <c r="AH37" i="6"/>
  <c r="AL37" i="6"/>
  <c r="AM37" i="6"/>
  <c r="F37" i="6" s="1"/>
  <c r="AP37" i="6"/>
  <c r="AQ37" i="6"/>
  <c r="AT37" i="6"/>
  <c r="AU37" i="6"/>
  <c r="AX37" i="6"/>
  <c r="AY37" i="6"/>
  <c r="BB37" i="6"/>
  <c r="BC37" i="6"/>
  <c r="BF37" i="6"/>
  <c r="BJ37" i="6"/>
  <c r="BN37" i="6"/>
  <c r="BR37" i="6"/>
  <c r="B38" i="6"/>
  <c r="E38" i="6"/>
  <c r="G38" i="6"/>
  <c r="J38" i="6"/>
  <c r="R38" i="6"/>
  <c r="V38" i="6"/>
  <c r="Z38" i="6"/>
  <c r="AD38" i="6"/>
  <c r="AH38" i="6"/>
  <c r="AL38" i="6"/>
  <c r="AM38" i="6"/>
  <c r="F38" i="6" s="1"/>
  <c r="AP38" i="6"/>
  <c r="AQ38" i="6"/>
  <c r="AT38" i="6"/>
  <c r="AU38" i="6"/>
  <c r="AX38" i="6"/>
  <c r="AY38" i="6"/>
  <c r="BB38" i="6"/>
  <c r="BC38" i="6"/>
  <c r="BF38" i="6"/>
  <c r="BJ38" i="6"/>
  <c r="BN38" i="6"/>
  <c r="BR38" i="6"/>
  <c r="B39" i="6"/>
  <c r="E39" i="6"/>
  <c r="G39" i="6"/>
  <c r="J39" i="6"/>
  <c r="R39" i="6"/>
  <c r="V39" i="6"/>
  <c r="Z39" i="6"/>
  <c r="AD39" i="6"/>
  <c r="AH39" i="6"/>
  <c r="AL39" i="6"/>
  <c r="AM39" i="6"/>
  <c r="F39" i="6" s="1"/>
  <c r="AP39" i="6"/>
  <c r="AQ39" i="6"/>
  <c r="AT39" i="6"/>
  <c r="AU39" i="6"/>
  <c r="AX39" i="6"/>
  <c r="AY39" i="6"/>
  <c r="BB39" i="6"/>
  <c r="BC39" i="6"/>
  <c r="BF39" i="6"/>
  <c r="BJ39" i="6"/>
  <c r="BN39" i="6"/>
  <c r="BR39" i="6"/>
  <c r="B40" i="6"/>
  <c r="E40" i="6"/>
  <c r="G40" i="6"/>
  <c r="J40" i="6"/>
  <c r="R40" i="6"/>
  <c r="V40" i="6"/>
  <c r="Z40" i="6"/>
  <c r="AD40" i="6"/>
  <c r="AH40" i="6"/>
  <c r="AL40" i="6"/>
  <c r="AM40" i="6"/>
  <c r="F40" i="6" s="1"/>
  <c r="AP40" i="6"/>
  <c r="AQ40" i="6"/>
  <c r="AT40" i="6"/>
  <c r="AU40" i="6"/>
  <c r="AX40" i="6"/>
  <c r="AY40" i="6"/>
  <c r="BB40" i="6"/>
  <c r="BC40" i="6"/>
  <c r="BF40" i="6"/>
  <c r="BJ40" i="6"/>
  <c r="BN40" i="6"/>
  <c r="BR40" i="6"/>
  <c r="B41" i="6"/>
  <c r="E41" i="6"/>
  <c r="G41" i="6"/>
  <c r="J41" i="6"/>
  <c r="R41" i="6"/>
  <c r="V41" i="6"/>
  <c r="Z41" i="6"/>
  <c r="AD41" i="6"/>
  <c r="AH41" i="6"/>
  <c r="AL41" i="6"/>
  <c r="AM41" i="6"/>
  <c r="F41" i="6" s="1"/>
  <c r="AP41" i="6"/>
  <c r="AQ41" i="6"/>
  <c r="AT41" i="6"/>
  <c r="AU41" i="6"/>
  <c r="AX41" i="6"/>
  <c r="AY41" i="6"/>
  <c r="BB41" i="6"/>
  <c r="BC41" i="6"/>
  <c r="BF41" i="6"/>
  <c r="BJ41" i="6"/>
  <c r="BN41" i="6"/>
  <c r="BR41" i="6"/>
  <c r="B42" i="6"/>
  <c r="E42" i="6"/>
  <c r="G42" i="6"/>
  <c r="J42" i="6"/>
  <c r="R42" i="6"/>
  <c r="V42" i="6"/>
  <c r="Z42" i="6"/>
  <c r="AD42" i="6"/>
  <c r="AH42" i="6"/>
  <c r="AL42" i="6"/>
  <c r="AM42" i="6"/>
  <c r="F42" i="6" s="1"/>
  <c r="AP42" i="6"/>
  <c r="AQ42" i="6"/>
  <c r="AT42" i="6"/>
  <c r="AU42" i="6"/>
  <c r="AX42" i="6"/>
  <c r="AY42" i="6"/>
  <c r="BB42" i="6"/>
  <c r="BC42" i="6"/>
  <c r="BF42" i="6"/>
  <c r="BJ42" i="6"/>
  <c r="BN42" i="6"/>
  <c r="BR42" i="6"/>
  <c r="B43" i="6"/>
  <c r="E43" i="6"/>
  <c r="G43" i="6"/>
  <c r="J43" i="6"/>
  <c r="R43" i="6"/>
  <c r="V43" i="6"/>
  <c r="Z43" i="6"/>
  <c r="AD43" i="6"/>
  <c r="AH43" i="6"/>
  <c r="AL43" i="6"/>
  <c r="AM43" i="6"/>
  <c r="F43" i="6" s="1"/>
  <c r="AP43" i="6"/>
  <c r="AQ43" i="6"/>
  <c r="AT43" i="6"/>
  <c r="AU43" i="6"/>
  <c r="AX43" i="6"/>
  <c r="AY43" i="6"/>
  <c r="BB43" i="6"/>
  <c r="BC43" i="6"/>
  <c r="BF43" i="6"/>
  <c r="BJ43" i="6"/>
  <c r="BN43" i="6"/>
  <c r="BR43" i="6"/>
  <c r="B44" i="6"/>
  <c r="E44" i="6"/>
  <c r="G44" i="6"/>
  <c r="J44" i="6"/>
  <c r="R44" i="6"/>
  <c r="V44" i="6"/>
  <c r="Z44" i="6"/>
  <c r="AD44" i="6"/>
  <c r="AH44" i="6"/>
  <c r="AL44" i="6"/>
  <c r="AM44" i="6"/>
  <c r="F44" i="6" s="1"/>
  <c r="AP44" i="6"/>
  <c r="AQ44" i="6"/>
  <c r="AT44" i="6"/>
  <c r="AU44" i="6"/>
  <c r="AX44" i="6"/>
  <c r="AY44" i="6"/>
  <c r="BB44" i="6"/>
  <c r="BC44" i="6"/>
  <c r="BF44" i="6"/>
  <c r="BJ44" i="6"/>
  <c r="BN44" i="6"/>
  <c r="BR44" i="6"/>
  <c r="B45" i="6"/>
  <c r="E45" i="6"/>
  <c r="G45" i="6"/>
  <c r="J45" i="6"/>
  <c r="R45" i="6"/>
  <c r="V45" i="6"/>
  <c r="Z45" i="6"/>
  <c r="AD45" i="6"/>
  <c r="AH45" i="6"/>
  <c r="AL45" i="6"/>
  <c r="AM45" i="6"/>
  <c r="F45" i="6" s="1"/>
  <c r="AP45" i="6"/>
  <c r="AQ45" i="6"/>
  <c r="AT45" i="6"/>
  <c r="AU45" i="6"/>
  <c r="AX45" i="6"/>
  <c r="AY45" i="6"/>
  <c r="BB45" i="6"/>
  <c r="BC45" i="6"/>
  <c r="BF45" i="6"/>
  <c r="BJ45" i="6"/>
  <c r="BN45" i="6"/>
  <c r="BR45" i="6"/>
  <c r="B46" i="6"/>
  <c r="E46" i="6"/>
  <c r="G46" i="6"/>
  <c r="J46" i="6"/>
  <c r="R46" i="6"/>
  <c r="V46" i="6"/>
  <c r="Z46" i="6"/>
  <c r="AD46" i="6"/>
  <c r="AH46" i="6"/>
  <c r="AL46" i="6"/>
  <c r="AM46" i="6"/>
  <c r="F46" i="6" s="1"/>
  <c r="AP46" i="6"/>
  <c r="AQ46" i="6"/>
  <c r="AT46" i="6"/>
  <c r="AU46" i="6"/>
  <c r="AX46" i="6"/>
  <c r="AY46" i="6"/>
  <c r="BB46" i="6"/>
  <c r="BC46" i="6"/>
  <c r="BF46" i="6"/>
  <c r="BJ46" i="6"/>
  <c r="BN46" i="6"/>
  <c r="BR46" i="6"/>
  <c r="B47" i="6"/>
  <c r="E47" i="6"/>
  <c r="G47" i="6"/>
  <c r="J47" i="6"/>
  <c r="R47" i="6"/>
  <c r="V47" i="6"/>
  <c r="Z47" i="6"/>
  <c r="AD47" i="6"/>
  <c r="AH47" i="6"/>
  <c r="AL47" i="6"/>
  <c r="AM47" i="6"/>
  <c r="F47" i="6" s="1"/>
  <c r="AP47" i="6"/>
  <c r="AQ47" i="6"/>
  <c r="AT47" i="6"/>
  <c r="AU47" i="6"/>
  <c r="AX47" i="6"/>
  <c r="AY47" i="6"/>
  <c r="BB47" i="6"/>
  <c r="BC47" i="6"/>
  <c r="BF47" i="6"/>
  <c r="BJ47" i="6"/>
  <c r="BN47" i="6"/>
  <c r="BR47" i="6"/>
  <c r="B48" i="6"/>
  <c r="E48" i="6"/>
  <c r="G48" i="6"/>
  <c r="J48" i="6"/>
  <c r="R48" i="6"/>
  <c r="V48" i="6"/>
  <c r="Z48" i="6"/>
  <c r="AD48" i="6"/>
  <c r="AH48" i="6"/>
  <c r="AL48" i="6"/>
  <c r="AM48" i="6"/>
  <c r="F48" i="6" s="1"/>
  <c r="AP48" i="6"/>
  <c r="AQ48" i="6"/>
  <c r="AT48" i="6"/>
  <c r="AU48" i="6"/>
  <c r="AX48" i="6"/>
  <c r="AY48" i="6"/>
  <c r="BB48" i="6"/>
  <c r="BC48" i="6"/>
  <c r="BF48" i="6"/>
  <c r="BJ48" i="6"/>
  <c r="BN48" i="6"/>
  <c r="BR48" i="6"/>
  <c r="B49" i="6"/>
  <c r="E49" i="6"/>
  <c r="G49" i="6"/>
  <c r="J49" i="6"/>
  <c r="R49" i="6"/>
  <c r="V49" i="6"/>
  <c r="Z49" i="6"/>
  <c r="AD49" i="6"/>
  <c r="AH49" i="6"/>
  <c r="AL49" i="6"/>
  <c r="AM49" i="6"/>
  <c r="F49" i="6" s="1"/>
  <c r="AP49" i="6"/>
  <c r="AQ49" i="6"/>
  <c r="AT49" i="6"/>
  <c r="AU49" i="6"/>
  <c r="AX49" i="6"/>
  <c r="AY49" i="6"/>
  <c r="BB49" i="6"/>
  <c r="BC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M33" i="6"/>
  <c r="AP33" i="6"/>
  <c r="AQ33" i="6"/>
  <c r="AT33" i="6"/>
  <c r="AU33" i="6"/>
  <c r="AX33" i="6"/>
  <c r="AY33" i="6"/>
  <c r="BB33" i="6"/>
  <c r="BC33" i="6"/>
  <c r="BF33" i="6"/>
  <c r="BJ33" i="6"/>
  <c r="BN33" i="6"/>
  <c r="J34" i="6"/>
  <c r="R34" i="6"/>
  <c r="V34" i="6"/>
  <c r="Z34" i="6"/>
  <c r="AD34" i="6"/>
  <c r="AH34" i="6"/>
  <c r="AL34" i="6"/>
  <c r="AM34" i="6"/>
  <c r="AP34" i="6"/>
  <c r="AQ34" i="6"/>
  <c r="AT34" i="6"/>
  <c r="AU34" i="6"/>
  <c r="AX34" i="6"/>
  <c r="AY34" i="6"/>
  <c r="BB34" i="6"/>
  <c r="BC34" i="6"/>
  <c r="BF34" i="6"/>
  <c r="BJ34" i="6"/>
  <c r="BN34" i="6"/>
  <c r="B33" i="6"/>
  <c r="B34" i="6" s="1"/>
  <c r="E33" i="6"/>
  <c r="F33" i="6"/>
  <c r="G33" i="6"/>
  <c r="E34" i="6"/>
  <c r="F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BC32" i="6"/>
  <c r="BR32" i="6"/>
  <c r="J32" i="6"/>
  <c r="R32" i="6"/>
  <c r="V32" i="6"/>
  <c r="Z32" i="6"/>
  <c r="AD32" i="6"/>
  <c r="AH32" i="6"/>
  <c r="AL32" i="6"/>
  <c r="AM32" i="6"/>
  <c r="AP32" i="6"/>
  <c r="AQ32" i="6"/>
  <c r="AT32" i="6"/>
  <c r="AU32" i="6"/>
  <c r="AX32" i="6"/>
  <c r="AY32" i="6"/>
  <c r="BB32" i="6"/>
  <c r="BF32" i="6"/>
  <c r="BJ32" i="6"/>
  <c r="BN32" i="6"/>
  <c r="BN27" i="6" l="1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B21" i="6"/>
  <c r="BB22" i="6"/>
  <c r="BB23" i="6"/>
  <c r="BB24" i="6"/>
  <c r="BB25" i="6"/>
  <c r="BB26" i="6"/>
  <c r="BB27" i="6"/>
  <c r="BB28" i="6"/>
  <c r="BB29" i="6"/>
  <c r="AY30" i="6"/>
  <c r="AY31" i="6"/>
  <c r="AY29" i="6"/>
  <c r="AU28" i="6"/>
  <c r="AU29" i="6"/>
  <c r="AU30" i="6"/>
  <c r="AU31" i="6"/>
  <c r="AU27" i="6"/>
  <c r="AQ26" i="6"/>
  <c r="AQ27" i="6"/>
  <c r="AQ28" i="6"/>
  <c r="AQ29" i="6"/>
  <c r="AQ30" i="6"/>
  <c r="AQ31" i="6"/>
  <c r="AQ25" i="6"/>
  <c r="AM24" i="6" l="1"/>
  <c r="AM25" i="6"/>
  <c r="AM26" i="6"/>
  <c r="AM27" i="6"/>
  <c r="AM28" i="6"/>
  <c r="AM29" i="6"/>
  <c r="AM30" i="6"/>
  <c r="AM31" i="6"/>
  <c r="AM23" i="6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B31" i="6" l="1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<sst xmlns="http://schemas.openxmlformats.org/spreadsheetml/2006/main" count="302" uniqueCount="116">
  <si>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</si>
  <si>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</si>
  <si>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</si>
  <si>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</si>
  <si>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</si>
  <si>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</si>
  <si>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</si>
  <si>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</si>
  <si>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</si>
  <si>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</si>
  <si>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</si>
  <si>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</si>
  <si>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</si>
  <si>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</si>
  <si>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</si>
  <si>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</si>
  <si>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</si>
  <si>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</si>
  <si>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</si>
  <si>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</si>
  <si>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</si>
  <si>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</si>
  <si>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</si>
  <si>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</si>
  <si>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</si>
  <si>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</si>
  <si>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</si>
  <si>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</si>
  <si>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</si>
  <si>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</si>
  <si>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</si>
  <si>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</si>
  <si>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</si>
  <si>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</si>
  <si>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</si>
  <si>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</si>
  <si>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</si>
  <si>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</si>
  <si>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</si>
  <si>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</si>
  <si>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</si>
  <si>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</si>
  <si>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</si>
  <si>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</si>
  <si>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</si>
  <si>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</si>
  <si>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</si>
  <si>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</si>
  <si>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</si>
  <si>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</si>
  <si>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</si>
  <si>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</si>
  <si>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</si>
  <si>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</si>
  <si>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</si>
  <si>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</si>
  <si>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</si>
  <si>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</si>
  <si>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</si>
  <si>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</si>
  <si>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</si>
  <si>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</si>
  <si>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</si>
  <si>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</si>
  <si>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</si>
  <si>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</si>
  <si>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10000000000,100000000,10000,0,0,0,0,0,0,0,0,0,0,0,0,0</t>
  </si>
  <si>
    <t>1,1,1,2,2,2,2,3,3,3,3,3,4,4,4,4</t>
  </si>
  <si>
    <t>11000000000,200000000,15000,0,0,0,0,0,0,0,0,0,0,0,0,0</t>
  </si>
  <si>
    <t>12000000000,300000000,20000,0,0,0,0,0,0,0,0,0,0,0,0,0</t>
  </si>
  <si>
    <t>2,5,46,9016,-1,-1,-1,-1,-1,-1,-1,-1,-1,-1,-1,-1</t>
  </si>
  <si>
    <t>13000000000,400000000,25000,1000,0,0,0,0,0,0,0,0,0,0,0,0</t>
  </si>
  <si>
    <t>14000000000,500000000,30000,1100,0,0,0,0,0,0,0,0,0,0,0,0</t>
  </si>
  <si>
    <t>15000000000,600000000,35000,1200,0,0,0,0,0,0,0,0,0,0,0,0</t>
  </si>
  <si>
    <t>2,5,46,9016,9026,-1,-1,-1,-1,-1,-1,-1,-1,-1,-1,-1</t>
  </si>
  <si>
    <t>16000000000,700000000,40000,1300,10000,0,0,0,0,0,0,0,0,0,0,0</t>
  </si>
  <si>
    <t>2,5,46,9016,9026,9032,-1,-1,-1,-1,-1,-1,-1,-1,-1,-1</t>
  </si>
  <si>
    <t>17000000000,800000000,45000,1400,11000,1000000,0,0,0,0,0,0,0,0,0,0</t>
  </si>
  <si>
    <t>18000000000,900000000,50000,1500,12000,1100000,0,0,0,0,0,0,0,0,0,0</t>
  </si>
  <si>
    <t>2,5,46,9016,9026,9032,9043,-1,-1,-1,-1,-1,-1,-1,-1,-1</t>
  </si>
  <si>
    <t>19000000000,1000000000,55000,1600,13000,1200000,100000,0,0,0,0,0,0,0,0,0</t>
  </si>
  <si>
    <t>20000000000,1100000000,60000,1700,14000,1300000,110000,0,0,0,0,0,0,0,0,0</t>
  </si>
  <si>
    <t>2,5,46,9016,9026,9032,9043,9023,-1,-1,-1,-1,-1,-1,-1,-1</t>
  </si>
  <si>
    <t>21000000000,1200000000,65000,1800,15000,1400000,120000,1,0,0,0,0,0,0,0,0</t>
  </si>
  <si>
    <t>22000000000,1300000000,70000,1900,16000,1500000,130000,1,0,0,0,0,0,0,0,0</t>
  </si>
  <si>
    <t>2,5,46,9016,9026,9032,9043,9023,9017,-1,-1,-1,-1,-1,-1,-1</t>
  </si>
  <si>
    <t>23000000000,1400000000,75000,2000,17000,1600000,140000,1,1,0,0,0,0,0,0,0</t>
  </si>
  <si>
    <t>24000000000,1500000000,80000,2100,18000,1700000,150000,1,1,0,0,0,0,0,0,0</t>
  </si>
  <si>
    <t>2,5,46,9016,9026,9032,9043,9023,9017,9027,-1,-1,-1,-1,-1,-1</t>
  </si>
  <si>
    <t>25000000000,1600000000,85000,2200,19000,1800000,160000,1,1,1,0,0,0,0,0,0</t>
  </si>
  <si>
    <t>26000000000,1700000000,90000,2300,20000,1900000,170000,1,1,1,0,0,0,0,0,0</t>
  </si>
  <si>
    <t>2,5,46,9016,9026,9032,9043,9023,9017,9027,9033,-1,-1,-1,-1,-1</t>
  </si>
  <si>
    <t>27000000000,1800000000,95000,2400,21000,2000000,180000,1,1,1,1,0,0,0,0,0</t>
  </si>
  <si>
    <t>28000000000,1900000000,100000,2500,22000,2100000,190000,1,1,1,1,0,0,0,0,0</t>
  </si>
  <si>
    <t>2,5,46,9016,9026,9032,9043,9023,9017,9027,9033,9044,-1,-1,-1,-1</t>
  </si>
  <si>
    <t>29000000000,2000000000,105000,2600,23000,2200000,200000,1,1,1,1,1,0,0,0,0</t>
  </si>
  <si>
    <t>30000000000,2100000000,110000,2700,24000,2300000,210000,1,1,1,1,1,0,0,0,0</t>
  </si>
  <si>
    <t>2,5,46,9016,9026,9032,9043,9023,9017,9027,9033,9044,9050,-1,-1,-1</t>
  </si>
  <si>
    <t>31000000000,2200000000,115000,2800,25000,2400000,220000,2,1,1,1,1,1,0,0,0</t>
  </si>
  <si>
    <t>32000000000,2300000000,120000,2900,26000,2500000,230000,2,1,1,1,1,1,0,0,0</t>
  </si>
  <si>
    <t>2,5,46,9016,9026,9032,9043,9023,9017,9027,9033,9044,9050,9053,-1,-1</t>
  </si>
  <si>
    <t>33000000000,2400000000,125000,3000,27000,2600000,240000,2,2,1,1,1,1,1,0,0</t>
  </si>
  <si>
    <t>34000000000,2500000000,130000,3100,28000,2700000,250000,2,2,1,1,1,1,1,0,0</t>
  </si>
  <si>
    <t>2,5,46,9016,9026,9032,9043,9023,9017,9027,9033,9044,9050,9053,9055,-1</t>
  </si>
  <si>
    <t>35000000000,2600000000,135000,3200,29000,2800000,260000,2,2,2,1,1,1,1,1,0</t>
  </si>
  <si>
    <t>36000000000,2700000000,140000,3300,30000,2900000,270000,2,2,2,1,1,1,1,1,0</t>
  </si>
  <si>
    <t>37000000000,2800000000,145000,3400,31000,3000000,280000,2,2,2,2,1,1,1,1,0</t>
  </si>
  <si>
    <t>2,5,46,9016,9026,9032,9043,9023,9017,9027,9033,9044,9050,9053,9055,9063</t>
  </si>
  <si>
    <t>40000000000,3100000000,160000,3700,34000,3300000,310000,2,2,2,2,2,1,1,1,1</t>
  </si>
  <si>
    <t>38000000000,2900000000,150000,3500,32000,3100000,290000,2,2,2,2,1,1,1,1,0</t>
  </si>
  <si>
    <t>39000000000,3000000000,155000,3600,33000,3200000,300000,2,2,2,2,2,1,1,1,0</t>
  </si>
  <si>
    <t>41000000000,3200000000,165000,3800,35000,3400000,320000,3,2,2,2,2,1,1,1,1</t>
  </si>
  <si>
    <t>42000000000,3300000000,170000,3900,36000,3500000,330000,3,2,2,2,2,1,1,1,1</t>
  </si>
  <si>
    <t>43000000000,3400000000,175000,4000,37000,3600000,340000,3,3,2,2,2,1,1,1,1</t>
  </si>
  <si>
    <t>44000000000,3500000000,180000,4100,38000,3700000,350000,3,3,2,2,2,1,1,1,1</t>
  </si>
  <si>
    <t>45000000000,3600000000,185000,4200,39000,3800000,360000,3,3,3,2,2,1,1,1,1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</si>
</sst>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37"/>
  <sheetViews>
    <sheetView tabSelected="1" workbookViewId="0">
      <pane ySplit="1" topLeftCell="A22" activePane="bottomLeft" state="frozen"/>
      <selection pane="bottomLeft" activeCell="F43" sqref="F43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66</v>
      </c>
      <c r="G2" t="s">
        <v>67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68</v>
      </c>
      <c r="G3" t="s">
        <v>67</v>
      </c>
    </row>
    <row r="4" spans="1:7" x14ac:dyDescent="0.3">
      <c r="A4">
        <v>2</v>
      </c>
      <c r="B4" s="3" t="s">
        <v>6</v>
      </c>
      <c r="C4" s="4">
        <f t="shared" ref="C4:C37" si="0">C3*10000</f>
        <v>9.9999999999999987E+79</v>
      </c>
      <c r="D4">
        <v>2400</v>
      </c>
      <c r="E4" s="5" t="s">
        <v>65</v>
      </c>
      <c r="F4" s="5" t="s">
        <v>69</v>
      </c>
      <c r="G4" t="s">
        <v>67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70</v>
      </c>
      <c r="F5" s="5" t="s">
        <v>71</v>
      </c>
      <c r="G5" t="s">
        <v>67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70</v>
      </c>
      <c r="F6" s="5" t="s">
        <v>72</v>
      </c>
      <c r="G6" t="s">
        <v>67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70</v>
      </c>
      <c r="F7" s="5" t="s">
        <v>73</v>
      </c>
      <c r="G7" t="s">
        <v>67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74</v>
      </c>
      <c r="F8" s="5" t="s">
        <v>75</v>
      </c>
      <c r="G8" t="s">
        <v>67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76</v>
      </c>
      <c r="F9" s="5" t="s">
        <v>77</v>
      </c>
      <c r="G9" t="s">
        <v>67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76</v>
      </c>
      <c r="F10" s="5" t="s">
        <v>78</v>
      </c>
      <c r="G10" t="s">
        <v>67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79</v>
      </c>
      <c r="F11" s="5" t="s">
        <v>80</v>
      </c>
      <c r="G11" t="s">
        <v>67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79</v>
      </c>
      <c r="F12" s="5" t="s">
        <v>81</v>
      </c>
      <c r="G12" t="s">
        <v>67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82</v>
      </c>
      <c r="F13" s="5" t="s">
        <v>83</v>
      </c>
      <c r="G13" t="s">
        <v>67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82</v>
      </c>
      <c r="F14" s="5" t="s">
        <v>84</v>
      </c>
      <c r="G14" t="s">
        <v>67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85</v>
      </c>
      <c r="F15" s="5" t="s">
        <v>86</v>
      </c>
      <c r="G15" t="s">
        <v>67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85</v>
      </c>
      <c r="F16" s="5" t="s">
        <v>87</v>
      </c>
      <c r="G16" t="s">
        <v>67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88</v>
      </c>
      <c r="F17" s="5" t="s">
        <v>89</v>
      </c>
      <c r="G17" t="s">
        <v>67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88</v>
      </c>
      <c r="F18" s="5" t="s">
        <v>90</v>
      </c>
      <c r="G18" t="s">
        <v>67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91</v>
      </c>
      <c r="F19" s="5" t="s">
        <v>92</v>
      </c>
      <c r="G19" t="s">
        <v>67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91</v>
      </c>
      <c r="F20" s="5" t="s">
        <v>93</v>
      </c>
      <c r="G20" t="s">
        <v>67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94</v>
      </c>
      <c r="F21" s="5" t="s">
        <v>95</v>
      </c>
      <c r="G21" t="s">
        <v>67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94</v>
      </c>
      <c r="F22" s="5" t="s">
        <v>96</v>
      </c>
      <c r="G22" t="s">
        <v>67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97</v>
      </c>
      <c r="F23" s="5" t="s">
        <v>98</v>
      </c>
      <c r="G23" t="s">
        <v>67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97</v>
      </c>
      <c r="F24" s="5" t="s">
        <v>99</v>
      </c>
      <c r="G24" t="s">
        <v>67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100</v>
      </c>
      <c r="F25" s="5" t="s">
        <v>101</v>
      </c>
      <c r="G25" t="s">
        <v>67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100</v>
      </c>
      <c r="F26" s="5" t="s">
        <v>102</v>
      </c>
      <c r="G26" t="s">
        <v>67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103</v>
      </c>
      <c r="F27" s="5" t="s">
        <v>104</v>
      </c>
      <c r="G27" t="s">
        <v>67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103</v>
      </c>
      <c r="F28" s="5" t="s">
        <v>105</v>
      </c>
      <c r="G28" t="s">
        <v>67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103</v>
      </c>
      <c r="F29" s="5" t="s">
        <v>106</v>
      </c>
      <c r="G29" t="s">
        <v>67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103</v>
      </c>
      <c r="F30" s="5" t="s">
        <v>109</v>
      </c>
      <c r="G30" t="s">
        <v>67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103</v>
      </c>
      <c r="F31" s="5" t="s">
        <v>110</v>
      </c>
      <c r="G31" t="s">
        <v>67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107</v>
      </c>
      <c r="F32" s="1" t="s">
        <v>108</v>
      </c>
      <c r="G32" t="s">
        <v>67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8000</v>
      </c>
      <c r="E33" t="s">
        <v>107</v>
      </c>
      <c r="F33" s="1" t="s">
        <v>111</v>
      </c>
      <c r="G33" t="s">
        <v>67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8000</v>
      </c>
      <c r="E34" t="s">
        <v>107</v>
      </c>
      <c r="F34" s="1" t="s">
        <v>112</v>
      </c>
      <c r="G34" t="s">
        <v>67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8000</v>
      </c>
      <c r="E35" t="s">
        <v>107</v>
      </c>
      <c r="F35" s="1" t="s">
        <v>113</v>
      </c>
      <c r="G35" t="s">
        <v>67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8000</v>
      </c>
      <c r="E36" t="s">
        <v>107</v>
      </c>
      <c r="F36" s="1" t="s">
        <v>114</v>
      </c>
      <c r="G36" t="s">
        <v>67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8000</v>
      </c>
      <c r="E37" t="s">
        <v>107</v>
      </c>
      <c r="F37" s="1" t="s">
        <v>115</v>
      </c>
      <c r="G37" t="s">
        <v>67</v>
      </c>
    </row>
  </sheetData>
  <phoneticPr fontId="1" type="noConversion"/>
  <conditionalFormatting sqref="C2:D32">
    <cfRule type="expression" dxfId="3" priority="8">
      <formula>#REF!=5</formula>
    </cfRule>
  </conditionalFormatting>
  <conditionalFormatting sqref="C33:D33 C35:D35 C37:D37">
    <cfRule type="expression" dxfId="2" priority="2">
      <formula>#REF!=5</formula>
    </cfRule>
  </conditionalFormatting>
  <conditionalFormatting sqref="C34:D34 C36:D36">
    <cfRule type="expression" dxfId="1" priority="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workbookViewId="0">
      <selection activeCell="E37" sqref="E2:G37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9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31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31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10000000000,100000000,10000,0,0,0,0,0,0,0,0,0,0,0,0,0</v>
      </c>
      <c r="G2" t="str">
        <f t="shared" ref="G2:G31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10000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11000000000,200000000,15000,0,0,0,0,0,0,0,0,0,0,0,0,0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15000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12000000000,300000000,20000,0,0,0,0,0,0,0,0,0,0,0,0,0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20000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13000000000,400000000,25000,1000,0,0,0,0,0,0,0,0,0,0,0,0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25000</v>
      </c>
      <c r="T5" s="2">
        <v>1</v>
      </c>
      <c r="U5">
        <v>9016</v>
      </c>
      <c r="V5" t="str">
        <f>VLOOKUP(U5,[1]ChoboTable!$C:$D,2,FALSE)</f>
        <v>수호환</v>
      </c>
      <c r="W5" s="2">
        <v>1000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14000000000,500000000,30000,1100,0,0,0,0,0,0,0,0,0,0,0,0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30000</v>
      </c>
      <c r="T6" s="2">
        <v>1</v>
      </c>
      <c r="U6">
        <v>9016</v>
      </c>
      <c r="V6" t="str">
        <f>VLOOKUP(U6,[1]ChoboTable!$C:$D,2,FALSE)</f>
        <v>수호환</v>
      </c>
      <c r="W6" s="2">
        <v>1100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15000000000,600000000,35000,1200,0,0,0,0,0,0,0,0,0,0,0,0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35000</v>
      </c>
      <c r="T7" s="2">
        <v>1</v>
      </c>
      <c r="U7">
        <v>9016</v>
      </c>
      <c r="V7" t="str">
        <f>VLOOKUP(U7,[1]ChoboTable!$C:$D,2,FALSE)</f>
        <v>수호환</v>
      </c>
      <c r="W7" s="2">
        <v>1200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16000000000,700000000,40000,1300,10000,0,0,0,0,0,0,0,0,0,0,0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40000</v>
      </c>
      <c r="T8" s="2">
        <v>1</v>
      </c>
      <c r="U8">
        <v>9016</v>
      </c>
      <c r="V8" t="str">
        <f>VLOOKUP(U8,[1]ChoboTable!$C:$D,2,FALSE)</f>
        <v>수호환</v>
      </c>
      <c r="W8" s="2">
        <v>1300</v>
      </c>
      <c r="X8" s="2">
        <v>2</v>
      </c>
      <c r="Y8">
        <v>9026</v>
      </c>
      <c r="Z8" t="str">
        <f>VLOOKUP(Y8,[1]ChoboTable!$C:$D,2,FALSE)</f>
        <v>여우불씨</v>
      </c>
      <c r="AA8" s="2">
        <v>10000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17000000000,800000000,45000,1400,11000,1000000,0,0,0,0,0,0,0,0,0,0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45000</v>
      </c>
      <c r="T9" s="2">
        <v>1</v>
      </c>
      <c r="U9">
        <v>9016</v>
      </c>
      <c r="V9" t="str">
        <f>VLOOKUP(U9,[1]ChoboTable!$C:$D,2,FALSE)</f>
        <v>수호환</v>
      </c>
      <c r="W9" s="2">
        <v>1400</v>
      </c>
      <c r="X9" s="2">
        <v>2</v>
      </c>
      <c r="Y9">
        <v>9026</v>
      </c>
      <c r="Z9" t="str">
        <f>VLOOKUP(Y9,[1]ChoboTable!$C:$D,2,FALSE)</f>
        <v>여우불씨</v>
      </c>
      <c r="AA9" s="2">
        <v>11000</v>
      </c>
      <c r="AB9" s="2">
        <v>2</v>
      </c>
      <c r="AC9">
        <v>9032</v>
      </c>
      <c r="AD9" t="str">
        <f>VLOOKUP(AC9,[1]ChoboTable!$C:$D,2,FALSE)</f>
        <v>도술꽃</v>
      </c>
      <c r="AE9" s="2">
        <v>1000000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18000000000,900000000,50000,1500,12000,1100000,0,0,0,0,0,0,0,0,0,0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50000</v>
      </c>
      <c r="T10" s="2">
        <v>1</v>
      </c>
      <c r="U10">
        <v>9016</v>
      </c>
      <c r="V10" t="str">
        <f>VLOOKUP(U10,[1]ChoboTable!$C:$D,2,FALSE)</f>
        <v>수호환</v>
      </c>
      <c r="W10" s="2">
        <v>1500</v>
      </c>
      <c r="X10" s="2">
        <v>2</v>
      </c>
      <c r="Y10">
        <v>9026</v>
      </c>
      <c r="Z10" t="str">
        <f>VLOOKUP(Y10,[1]ChoboTable!$C:$D,2,FALSE)</f>
        <v>여우불씨</v>
      </c>
      <c r="AA10" s="2">
        <v>12000</v>
      </c>
      <c r="AB10" s="2">
        <v>2</v>
      </c>
      <c r="AC10">
        <v>9032</v>
      </c>
      <c r="AD10" t="str">
        <f>VLOOKUP(AC10,[1]ChoboTable!$C:$D,2,FALSE)</f>
        <v>도술꽃</v>
      </c>
      <c r="AE10" s="2">
        <v>1100000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19000000000,1000000000,55000,1600,13000,1200000,100000,0,0,0,0,0,0,0,0,0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55000</v>
      </c>
      <c r="T11" s="2">
        <v>1</v>
      </c>
      <c r="U11">
        <v>9016</v>
      </c>
      <c r="V11" t="str">
        <f>VLOOKUP(U11,[1]ChoboTable!$C:$D,2,FALSE)</f>
        <v>수호환</v>
      </c>
      <c r="W11" s="2">
        <v>1600</v>
      </c>
      <c r="X11" s="2">
        <v>2</v>
      </c>
      <c r="Y11">
        <v>9026</v>
      </c>
      <c r="Z11" t="str">
        <f>VLOOKUP(Y11,[1]ChoboTable!$C:$D,2,FALSE)</f>
        <v>여우불씨</v>
      </c>
      <c r="AA11" s="2">
        <v>13000</v>
      </c>
      <c r="AB11" s="2">
        <v>2</v>
      </c>
      <c r="AC11">
        <v>9032</v>
      </c>
      <c r="AD11" t="str">
        <f>VLOOKUP(AC11,[1]ChoboTable!$C:$D,2,FALSE)</f>
        <v>도술꽃</v>
      </c>
      <c r="AE11" s="2">
        <v>1200000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20000000000,1100000000,60000,1700,14000,1300000,110000,0,0,0,0,0,0,0,0,0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60000</v>
      </c>
      <c r="T12" s="2">
        <v>1</v>
      </c>
      <c r="U12">
        <v>9016</v>
      </c>
      <c r="V12" t="str">
        <f>VLOOKUP(U12,[1]ChoboTable!$C:$D,2,FALSE)</f>
        <v>수호환</v>
      </c>
      <c r="W12" s="2">
        <v>1700</v>
      </c>
      <c r="X12" s="2">
        <v>2</v>
      </c>
      <c r="Y12">
        <v>9026</v>
      </c>
      <c r="Z12" t="str">
        <f>VLOOKUP(Y12,[1]ChoboTable!$C:$D,2,FALSE)</f>
        <v>여우불씨</v>
      </c>
      <c r="AA12" s="2">
        <v>14000</v>
      </c>
      <c r="AB12" s="2">
        <v>2</v>
      </c>
      <c r="AC12">
        <v>9032</v>
      </c>
      <c r="AD12" t="str">
        <f>VLOOKUP(AC12,[1]ChoboTable!$C:$D,2,FALSE)</f>
        <v>도술꽃</v>
      </c>
      <c r="AE12" s="2">
        <v>1300000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21000000000,1200000000,65000,1800,15000,1400000,120000,1,0,0,0,0,0,0,0,0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65000</v>
      </c>
      <c r="T13" s="2">
        <v>1</v>
      </c>
      <c r="U13">
        <v>9016</v>
      </c>
      <c r="V13" t="str">
        <f>VLOOKUP(U13,[1]ChoboTable!$C:$D,2,FALSE)</f>
        <v>수호환</v>
      </c>
      <c r="W13" s="2">
        <v>1800</v>
      </c>
      <c r="X13" s="2">
        <v>2</v>
      </c>
      <c r="Y13">
        <v>9026</v>
      </c>
      <c r="Z13" t="str">
        <f>VLOOKUP(Y13,[1]ChoboTable!$C:$D,2,FALSE)</f>
        <v>여우불씨</v>
      </c>
      <c r="AA13" s="2">
        <v>15000</v>
      </c>
      <c r="AB13" s="2">
        <v>2</v>
      </c>
      <c r="AC13">
        <v>9032</v>
      </c>
      <c r="AD13" t="str">
        <f>VLOOKUP(AC13,[1]ChoboTable!$C:$D,2,FALSE)</f>
        <v>도술꽃</v>
      </c>
      <c r="AE13" s="2">
        <v>1400000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22000000000,1300000000,70000,1900,16000,1500000,130000,1,0,0,0,0,0,0,0,0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70000</v>
      </c>
      <c r="T14" s="2">
        <v>1</v>
      </c>
      <c r="U14">
        <v>9016</v>
      </c>
      <c r="V14" t="str">
        <f>VLOOKUP(U14,[1]ChoboTable!$C:$D,2,FALSE)</f>
        <v>수호환</v>
      </c>
      <c r="W14" s="2">
        <v>1900</v>
      </c>
      <c r="X14" s="2">
        <v>2</v>
      </c>
      <c r="Y14">
        <v>9026</v>
      </c>
      <c r="Z14" t="str">
        <f>VLOOKUP(Y14,[1]ChoboTable!$C:$D,2,FALSE)</f>
        <v>여우불씨</v>
      </c>
      <c r="AA14" s="2">
        <v>16000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23000000000,1400000000,75000,2000,17000,1600000,140000,1,1,0,0,0,0,0,0,0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75000</v>
      </c>
      <c r="T15" s="2">
        <v>1</v>
      </c>
      <c r="U15">
        <v>9016</v>
      </c>
      <c r="V15" t="str">
        <f>VLOOKUP(U15,[1]ChoboTable!$C:$D,2,FALSE)</f>
        <v>수호환</v>
      </c>
      <c r="W15" s="2">
        <v>2000</v>
      </c>
      <c r="X15" s="2">
        <v>2</v>
      </c>
      <c r="Y15">
        <v>9026</v>
      </c>
      <c r="Z15" t="str">
        <f>VLOOKUP(Y15,[1]ChoboTable!$C:$D,2,FALSE)</f>
        <v>여우불씨</v>
      </c>
      <c r="AA15" s="2">
        <v>17000</v>
      </c>
      <c r="AB15" s="2">
        <v>2</v>
      </c>
      <c r="AC15">
        <v>9032</v>
      </c>
      <c r="AD15" t="str">
        <f>VLOOKUP(AC15,[1]ChoboTable!$C:$D,2,FALSE)</f>
        <v>도술꽃</v>
      </c>
      <c r="AE15" s="2">
        <v>1600000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24000000000,1500000000,80000,2100,18000,1700000,150000,1,1,0,0,0,0,0,0,0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80000</v>
      </c>
      <c r="T16" s="2">
        <v>1</v>
      </c>
      <c r="U16">
        <v>9016</v>
      </c>
      <c r="V16" t="str">
        <f>VLOOKUP(U16,[1]ChoboTable!$C:$D,2,FALSE)</f>
        <v>수호환</v>
      </c>
      <c r="W16" s="2">
        <v>2100</v>
      </c>
      <c r="X16" s="2">
        <v>2</v>
      </c>
      <c r="Y16">
        <v>9026</v>
      </c>
      <c r="Z16" t="str">
        <f>VLOOKUP(Y16,[1]ChoboTable!$C:$D,2,FALSE)</f>
        <v>여우불씨</v>
      </c>
      <c r="AA16" s="2">
        <v>18000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1700000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25000000000,1600000000,85000,2200,19000,1800000,160000,1,1,1,0,0,0,0,0,0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85000</v>
      </c>
      <c r="T17" s="2">
        <v>1</v>
      </c>
      <c r="U17">
        <v>9016</v>
      </c>
      <c r="V17" t="str">
        <f>VLOOKUP(U17,[1]ChoboTable!$C:$D,2,FALSE)</f>
        <v>수호환</v>
      </c>
      <c r="W17" s="2">
        <v>2200</v>
      </c>
      <c r="X17" s="2">
        <v>2</v>
      </c>
      <c r="Y17">
        <v>9026</v>
      </c>
      <c r="Z17" t="str">
        <f>VLOOKUP(Y17,[1]ChoboTable!$C:$D,2,FALSE)</f>
        <v>여우불씨</v>
      </c>
      <c r="AA17" s="2">
        <v>19000</v>
      </c>
      <c r="AB17" s="2">
        <v>2</v>
      </c>
      <c r="AC17">
        <v>9032</v>
      </c>
      <c r="AD17" t="str">
        <f>VLOOKUP(AC17,[1]ChoboTable!$C:$D,2,FALSE)</f>
        <v>도술꽃</v>
      </c>
      <c r="AE17" s="2">
        <v>1800000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26000000000,1700000000,90000,2300,20000,1900000,170000,1,1,1,0,0,0,0,0,0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90000</v>
      </c>
      <c r="T18" s="2">
        <v>1</v>
      </c>
      <c r="U18">
        <v>9016</v>
      </c>
      <c r="V18" t="str">
        <f>VLOOKUP(U18,[1]ChoboTable!$C:$D,2,FALSE)</f>
        <v>수호환</v>
      </c>
      <c r="W18" s="2">
        <v>2300</v>
      </c>
      <c r="X18" s="2">
        <v>2</v>
      </c>
      <c r="Y18">
        <v>9026</v>
      </c>
      <c r="Z18" t="str">
        <f>VLOOKUP(Y18,[1]ChoboTable!$C:$D,2,FALSE)</f>
        <v>여우불씨</v>
      </c>
      <c r="AA18" s="2">
        <v>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1900000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27000000000,1800000000,95000,2400,21000,2000000,180000,1,1,1,1,0,0,0,0,0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95000</v>
      </c>
      <c r="T19" s="2">
        <v>1</v>
      </c>
      <c r="U19">
        <v>9016</v>
      </c>
      <c r="V19" t="str">
        <f>VLOOKUP(U19,[1]ChoboTable!$C:$D,2,FALSE)</f>
        <v>수호환</v>
      </c>
      <c r="W19" s="2">
        <v>2400</v>
      </c>
      <c r="X19" s="2">
        <v>2</v>
      </c>
      <c r="Y19">
        <v>9026</v>
      </c>
      <c r="Z19" t="str">
        <f>VLOOKUP(Y19,[1]ChoboTable!$C:$D,2,FALSE)</f>
        <v>여우불씨</v>
      </c>
      <c r="AA19" s="2">
        <v>21000</v>
      </c>
      <c r="AB19" s="2">
        <v>2</v>
      </c>
      <c r="AC19">
        <v>9032</v>
      </c>
      <c r="AD19" t="str">
        <f>VLOOKUP(AC19,[1]ChoboTable!$C:$D,2,FALSE)</f>
        <v>도술꽃</v>
      </c>
      <c r="AE19" s="2">
        <v>2000000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28000000000,1900000000,100000,2500,22000,2100000,190000,1,1,1,1,0,0,0,0,0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100000</v>
      </c>
      <c r="T20" s="2">
        <v>1</v>
      </c>
      <c r="U20">
        <v>9016</v>
      </c>
      <c r="V20" t="str">
        <f>VLOOKUP(U20,[1]ChoboTable!$C:$D,2,FALSE)</f>
        <v>수호환</v>
      </c>
      <c r="W20" s="2">
        <v>2500</v>
      </c>
      <c r="X20" s="2">
        <v>2</v>
      </c>
      <c r="Y20">
        <v>9026</v>
      </c>
      <c r="Z20" t="str">
        <f>VLOOKUP(Y20,[1]ChoboTable!$C:$D,2,FALSE)</f>
        <v>여우불씨</v>
      </c>
      <c r="AA20" s="2">
        <v>22000</v>
      </c>
      <c r="AB20" s="2">
        <v>2</v>
      </c>
      <c r="AC20">
        <v>9032</v>
      </c>
      <c r="AD20" t="str">
        <f>VLOOKUP(AC20,[1]ChoboTable!$C:$D,2,FALSE)</f>
        <v>도술꽃</v>
      </c>
      <c r="AE20" s="2">
        <v>2100000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29000000000,2000000000,105000,2600,23000,2200000,200000,1,1,1,1,1,0,0,0,0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105000</v>
      </c>
      <c r="T21" s="2">
        <v>1</v>
      </c>
      <c r="U21">
        <v>9016</v>
      </c>
      <c r="V21" t="str">
        <f>VLOOKUP(U21,[1]ChoboTable!$C:$D,2,FALSE)</f>
        <v>수호환</v>
      </c>
      <c r="W21" s="2">
        <v>2600</v>
      </c>
      <c r="X21" s="2">
        <v>2</v>
      </c>
      <c r="Y21">
        <v>9026</v>
      </c>
      <c r="Z21" t="str">
        <f>VLOOKUP(Y21,[1]ChoboTable!$C:$D,2,FALSE)</f>
        <v>여우불씨</v>
      </c>
      <c r="AA21" s="2">
        <v>23000</v>
      </c>
      <c r="AB21" s="2">
        <v>2</v>
      </c>
      <c r="AC21">
        <v>9032</v>
      </c>
      <c r="AD21" t="str">
        <f>VLOOKUP(AC21,[1]ChoboTable!$C:$D,2,FALSE)</f>
        <v>도술꽃</v>
      </c>
      <c r="AE21" s="2">
        <v>2200000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30000000000,2100000000,110000,2700,24000,2300000,210000,1,1,1,1,1,0,0,0,0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110000</v>
      </c>
      <c r="T22" s="2">
        <v>1</v>
      </c>
      <c r="U22">
        <v>9016</v>
      </c>
      <c r="V22" t="str">
        <f>VLOOKUP(U22,[1]ChoboTable!$C:$D,2,FALSE)</f>
        <v>수호환</v>
      </c>
      <c r="W22" s="2">
        <v>2700</v>
      </c>
      <c r="X22" s="2">
        <v>2</v>
      </c>
      <c r="Y22">
        <v>9026</v>
      </c>
      <c r="Z22" t="str">
        <f>VLOOKUP(Y22,[1]ChoboTable!$C:$D,2,FALSE)</f>
        <v>여우불씨</v>
      </c>
      <c r="AA22" s="2">
        <v>24000</v>
      </c>
      <c r="AB22" s="2">
        <v>2</v>
      </c>
      <c r="AC22">
        <v>9032</v>
      </c>
      <c r="AD22" t="str">
        <f>VLOOKUP(AC22,[1]ChoboTable!$C:$D,2,FALSE)</f>
        <v>도술꽃</v>
      </c>
      <c r="AE22" s="2">
        <v>2300000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31000000000,2200000000,115000,2800,25000,2400000,220000,2,1,1,1,1,1,0,0,0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115000</v>
      </c>
      <c r="T23" s="2">
        <v>1</v>
      </c>
      <c r="U23">
        <v>9016</v>
      </c>
      <c r="V23" t="str">
        <f>VLOOKUP(U23,[1]ChoboTable!$C:$D,2,FALSE)</f>
        <v>수호환</v>
      </c>
      <c r="W23" s="2">
        <v>2800</v>
      </c>
      <c r="X23" s="2">
        <v>2</v>
      </c>
      <c r="Y23">
        <v>9026</v>
      </c>
      <c r="Z23" t="str">
        <f>VLOOKUP(Y23,[1]ChoboTable!$C:$D,2,FALSE)</f>
        <v>여우불씨</v>
      </c>
      <c r="AA23" s="2">
        <v>25000</v>
      </c>
      <c r="AB23" s="2">
        <v>2</v>
      </c>
      <c r="AC23">
        <v>9032</v>
      </c>
      <c r="AD23" t="str">
        <f>VLOOKUP(AC23,[1]ChoboTable!$C:$D,2,FALSE)</f>
        <v>도술꽃</v>
      </c>
      <c r="AE23" s="2">
        <v>2400000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32000000000,2300000000,120000,2900,26000,2500000,230000,2,1,1,1,1,1,0,0,0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120000</v>
      </c>
      <c r="T24" s="2">
        <v>1</v>
      </c>
      <c r="U24">
        <v>9016</v>
      </c>
      <c r="V24" t="str">
        <f>VLOOKUP(U24,[1]ChoboTable!$C:$D,2,FALSE)</f>
        <v>수호환</v>
      </c>
      <c r="W24" s="2">
        <v>2900</v>
      </c>
      <c r="X24" s="2">
        <v>2</v>
      </c>
      <c r="Y24">
        <v>9026</v>
      </c>
      <c r="Z24" t="str">
        <f>VLOOKUP(Y24,[1]ChoboTable!$C:$D,2,FALSE)</f>
        <v>여우불씨</v>
      </c>
      <c r="AA24" s="2">
        <v>26000</v>
      </c>
      <c r="AB24" s="2">
        <v>2</v>
      </c>
      <c r="AC24">
        <v>9032</v>
      </c>
      <c r="AD24" t="str">
        <f>VLOOKUP(AC24,[1]ChoboTable!$C:$D,2,FALSE)</f>
        <v>도술꽃</v>
      </c>
      <c r="AE24" s="2">
        <v>2500000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33000000000,2400000000,125000,3000,27000,2600000,240000,2,2,1,1,1,1,1,0,0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125000</v>
      </c>
      <c r="T25" s="2">
        <v>1</v>
      </c>
      <c r="U25">
        <v>9016</v>
      </c>
      <c r="V25" t="str">
        <f>VLOOKUP(U25,[1]ChoboTable!$C:$D,2,FALSE)</f>
        <v>수호환</v>
      </c>
      <c r="W25" s="2">
        <v>3000</v>
      </c>
      <c r="X25" s="2">
        <v>2</v>
      </c>
      <c r="Y25">
        <v>9026</v>
      </c>
      <c r="Z25" t="str">
        <f>VLOOKUP(Y25,[1]ChoboTable!$C:$D,2,FALSE)</f>
        <v>여우불씨</v>
      </c>
      <c r="AA25" s="2">
        <v>27000</v>
      </c>
      <c r="AB25" s="2">
        <v>2</v>
      </c>
      <c r="AC25">
        <v>9032</v>
      </c>
      <c r="AD25" t="str">
        <f>VLOOKUP(AC25,[1]ChoboTable!$C:$D,2,FALSE)</f>
        <v>도술꽃</v>
      </c>
      <c r="AE25" s="2">
        <v>2600000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34000000000,2500000000,130000,3100,28000,2700000,250000,2,2,1,1,1,1,1,0,0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130000</v>
      </c>
      <c r="T26" s="2">
        <v>1</v>
      </c>
      <c r="U26">
        <v>9016</v>
      </c>
      <c r="V26" t="str">
        <f>VLOOKUP(U26,[1]ChoboTable!$C:$D,2,FALSE)</f>
        <v>수호환</v>
      </c>
      <c r="W26" s="2">
        <v>3100</v>
      </c>
      <c r="X26" s="2">
        <v>2</v>
      </c>
      <c r="Y26">
        <v>9026</v>
      </c>
      <c r="Z26" t="str">
        <f>VLOOKUP(Y26,[1]ChoboTable!$C:$D,2,FALSE)</f>
        <v>여우불씨</v>
      </c>
      <c r="AA26" s="2">
        <v>28000</v>
      </c>
      <c r="AB26" s="2">
        <v>2</v>
      </c>
      <c r="AC26">
        <v>9032</v>
      </c>
      <c r="AD26" t="str">
        <f>VLOOKUP(AC26,[1]ChoboTable!$C:$D,2,FALSE)</f>
        <v>도술꽃</v>
      </c>
      <c r="AE26" s="2">
        <v>2700000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35000000000,2600000000,135000,3200,29000,2800000,260000,2,2,2,1,1,1,1,1,0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135000</v>
      </c>
      <c r="T27" s="2">
        <v>1</v>
      </c>
      <c r="U27">
        <v>9016</v>
      </c>
      <c r="V27" t="str">
        <f>VLOOKUP(U27,[1]ChoboTable!$C:$D,2,FALSE)</f>
        <v>수호환</v>
      </c>
      <c r="W27" s="2">
        <v>3200</v>
      </c>
      <c r="X27" s="2">
        <v>2</v>
      </c>
      <c r="Y27">
        <v>9026</v>
      </c>
      <c r="Z27" t="str">
        <f>VLOOKUP(Y27,[1]ChoboTable!$C:$D,2,FALSE)</f>
        <v>여우불씨</v>
      </c>
      <c r="AA27" s="2">
        <v>29000</v>
      </c>
      <c r="AB27" s="2">
        <v>2</v>
      </c>
      <c r="AC27">
        <v>9032</v>
      </c>
      <c r="AD27" t="str">
        <f>VLOOKUP(AC27,[1]ChoboTable!$C:$D,2,FALSE)</f>
        <v>도술꽃</v>
      </c>
      <c r="AE27" s="2">
        <v>2800000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36000000000,2700000000,140000,3300,30000,2900000,270000,2,2,2,1,1,1,1,1,0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140000</v>
      </c>
      <c r="T28" s="2">
        <v>1</v>
      </c>
      <c r="U28">
        <v>9016</v>
      </c>
      <c r="V28" t="str">
        <f>VLOOKUP(U28,[1]ChoboTable!$C:$D,2,FALSE)</f>
        <v>수호환</v>
      </c>
      <c r="W28" s="2">
        <v>3300</v>
      </c>
      <c r="X28" s="2">
        <v>2</v>
      </c>
      <c r="Y28">
        <v>9026</v>
      </c>
      <c r="Z28" t="str">
        <f>VLOOKUP(Y28,[1]ChoboTable!$C:$D,2,FALSE)</f>
        <v>여우불씨</v>
      </c>
      <c r="AA28" s="2">
        <v>30000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2900000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37000000000,2800000000,145000,3400,31000,3000000,280000,2,2,2,2,1,1,1,1,0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145000</v>
      </c>
      <c r="T29" s="2">
        <v>1</v>
      </c>
      <c r="U29">
        <v>9016</v>
      </c>
      <c r="V29" t="str">
        <f>VLOOKUP(U29,[1]ChoboTable!$C:$D,2,FALSE)</f>
        <v>수호환</v>
      </c>
      <c r="W29" s="2">
        <v>3400</v>
      </c>
      <c r="X29" s="2">
        <v>2</v>
      </c>
      <c r="Y29">
        <v>9026</v>
      </c>
      <c r="Z29" t="str">
        <f>VLOOKUP(Y29,[1]ChoboTable!$C:$D,2,FALSE)</f>
        <v>여우불씨</v>
      </c>
      <c r="AA29" s="2">
        <v>31000</v>
      </c>
      <c r="AB29" s="2">
        <v>2</v>
      </c>
      <c r="AC29">
        <v>9032</v>
      </c>
      <c r="AD29" t="str">
        <f>VLOOKUP(AC29,[1]ChoboTable!$C:$D,2,FALSE)</f>
        <v>도술꽃</v>
      </c>
      <c r="AE29" s="2">
        <v>3000000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38000000000,2900000000,150000,3500,32000,3100000,290000,2,2,2,2,1,1,1,1,0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150000</v>
      </c>
      <c r="T30" s="2">
        <v>1</v>
      </c>
      <c r="U30">
        <v>9016</v>
      </c>
      <c r="V30" t="str">
        <f>VLOOKUP(U30,[1]ChoboTable!$C:$D,2,FALSE)</f>
        <v>수호환</v>
      </c>
      <c r="W30" s="2">
        <v>3500</v>
      </c>
      <c r="X30" s="2">
        <v>2</v>
      </c>
      <c r="Y30">
        <v>9026</v>
      </c>
      <c r="Z30" t="str">
        <f>VLOOKUP(Y30,[1]ChoboTable!$C:$D,2,FALSE)</f>
        <v>여우불씨</v>
      </c>
      <c r="AA30" s="2">
        <v>32000</v>
      </c>
      <c r="AB30" s="2">
        <v>2</v>
      </c>
      <c r="AC30">
        <v>9032</v>
      </c>
      <c r="AD30" t="str">
        <f>VLOOKUP(AC30,[1]ChoboTable!$C:$D,2,FALSE)</f>
        <v>도술꽃</v>
      </c>
      <c r="AE30" s="2">
        <v>3100000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39000000000,3000000000,155000,3600,33000,3200000,300000,2,2,2,2,2,1,1,1,0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155000</v>
      </c>
      <c r="T31" s="2">
        <v>1</v>
      </c>
      <c r="U31">
        <v>9016</v>
      </c>
      <c r="V31" t="str">
        <f>VLOOKUP(U31,[1]ChoboTable!$C:$D,2,FALSE)</f>
        <v>수호환</v>
      </c>
      <c r="W31" s="2">
        <v>3600</v>
      </c>
      <c r="X31" s="2">
        <v>2</v>
      </c>
      <c r="Y31">
        <v>9026</v>
      </c>
      <c r="Z31" t="str">
        <f>VLOOKUP(Y31,[1]ChoboTable!$C:$D,2,FALSE)</f>
        <v>여우불씨</v>
      </c>
      <c r="AA31" s="2">
        <v>33000</v>
      </c>
      <c r="AB31" s="2">
        <v>2</v>
      </c>
      <c r="AC31">
        <v>9032</v>
      </c>
      <c r="AD31" t="str">
        <f>VLOOKUP(AC31,[1]ChoboTable!$C:$D,2,FALSE)</f>
        <v>도술꽃</v>
      </c>
      <c r="AE31" s="2">
        <v>3200000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>I32&amp;","&amp;M32&amp;","&amp;Q32&amp;","&amp;U32&amp;","&amp;Y32&amp;","&amp;AC32&amp;","&amp;AG32&amp;","&amp;AK32&amp;","&amp;AO32&amp;","&amp;AS32&amp;","&amp;AW32&amp;","&amp;BA32&amp;","&amp;BE32&amp;","&amp;BI32&amp;","&amp;BM32&amp;","&amp;BQ32</f>
        <v>2,5,46,9016,9026,9032,9043,9023,9017,9027,9033,9044,9050,9053,9055,9063</v>
      </c>
      <c r="F32" t="str">
        <f>K32&amp;","&amp;O32&amp;","&amp;S32&amp;","&amp;W32&amp;","&amp;AA32&amp;","&amp;AE32&amp;","&amp;AI32&amp;","&amp;AM32&amp;","&amp;AQ32&amp;","&amp;AU32&amp;","&amp;AY32&amp;","&amp;BC32&amp;","&amp;BG32&amp;","&amp;BK32&amp;","&amp;BO32&amp;","&amp;BS32</f>
        <v>40000000000,3100000000,160000,3700,34000,3300000,310000,2,2,2,2,2,1,1,1,1</v>
      </c>
      <c r="G32" t="str">
        <f>L32&amp;","&amp;P32&amp;","&amp;T32&amp;","&amp;X32&amp;","&amp;AB32&amp;","&amp;AF32&amp;","&amp;AJ32&amp;","&amp;AN32&amp;","&amp;AR32&amp;","&amp;AV32&amp;","&amp;AZ32&amp;","&amp;BD32&amp;","&amp;BH32&amp;","&amp;BL32&amp;","&amp;BP32&amp;","&amp;BT32</f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160000</v>
      </c>
      <c r="T32" s="2">
        <v>1</v>
      </c>
      <c r="U32">
        <v>9016</v>
      </c>
      <c r="V32" t="str">
        <f>VLOOKUP(U32,[1]ChoboTable!$C:$D,2,FALSE)</f>
        <v>수호환</v>
      </c>
      <c r="W32" s="2">
        <v>3700</v>
      </c>
      <c r="X32" s="2">
        <v>2</v>
      </c>
      <c r="Y32">
        <v>9026</v>
      </c>
      <c r="Z32" t="str">
        <f>VLOOKUP(Y32,[1]ChoboTable!$C:$D,2,FALSE)</f>
        <v>여우불씨</v>
      </c>
      <c r="AA32" s="2">
        <v>34000</v>
      </c>
      <c r="AB32" s="2">
        <v>2</v>
      </c>
      <c r="AC32">
        <v>9032</v>
      </c>
      <c r="AD32" t="str">
        <f>VLOOKUP(AC32,[1]ChoboTable!$C:$D,2,FALSE)</f>
        <v>도술꽃</v>
      </c>
      <c r="AE32" s="2">
        <v>3300000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ref="E33" si="8">I33&amp;","&amp;M33&amp;","&amp;Q33&amp;","&amp;U33&amp;","&amp;Y33&amp;","&amp;AC33&amp;","&amp;AG33&amp;","&amp;AK33&amp;","&amp;AO33&amp;","&amp;AS33&amp;","&amp;AW33&amp;","&amp;BA33&amp;","&amp;BE33&amp;","&amp;BI33&amp;","&amp;BM33&amp;","&amp;BQ33</f>
        <v>2,5,46,9016,9026,9032,9043,9023,9017,9027,9033,9044,9050,9053,9055,9063</v>
      </c>
      <c r="F33" t="str">
        <f t="shared" ref="F33" si="9">K33&amp;","&amp;O33&amp;","&amp;S33&amp;","&amp;W33&amp;","&amp;AA33&amp;","&amp;AE33&amp;","&amp;AI33&amp;","&amp;AM33&amp;","&amp;AQ33&amp;","&amp;AU33&amp;","&amp;AY33&amp;","&amp;BC33&amp;","&amp;BG33&amp;","&amp;BK33&amp;","&amp;BO33&amp;","&amp;BS33</f>
        <v>41000000000,3200000000,165000,3800,35000,3400000,320000,3,2,2,2,2,1,1,1,1</v>
      </c>
      <c r="G33" t="str">
        <f t="shared" ref="G33" si="10">L33&amp;","&amp;P33&amp;","&amp;T33&amp;","&amp;X33&amp;","&amp;AB33&amp;","&amp;AF33&amp;","&amp;AJ33&amp;","&amp;AN33&amp;","&amp;AR33&amp;","&amp;AV33&amp;","&amp;AZ33&amp;","&amp;BD33&amp;","&amp;BH33&amp;","&amp;BL33&amp;","&amp;BP33&amp;","&amp;BT33</f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165000</v>
      </c>
      <c r="T33" s="2">
        <v>1</v>
      </c>
      <c r="U33">
        <v>9016</v>
      </c>
      <c r="V33" t="str">
        <f>VLOOKUP(U33,[1]ChoboTable!$C:$D,2,FALSE)</f>
        <v>수호환</v>
      </c>
      <c r="W33" s="2">
        <v>3800</v>
      </c>
      <c r="X33" s="2">
        <v>2</v>
      </c>
      <c r="Y33">
        <v>9026</v>
      </c>
      <c r="Z33" t="str">
        <f>VLOOKUP(Y33,[1]ChoboTable!$C:$D,2,FALSE)</f>
        <v>여우불씨</v>
      </c>
      <c r="AA33" s="2">
        <v>35000</v>
      </c>
      <c r="AB33" s="2">
        <v>2</v>
      </c>
      <c r="AC33">
        <v>9032</v>
      </c>
      <c r="AD33" t="str">
        <f>VLOOKUP(AC33,[1]ChoboTable!$C:$D,2,FALSE)</f>
        <v>도술꽃</v>
      </c>
      <c r="AE33" s="2">
        <v>3400000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>I34&amp;","&amp;M34&amp;","&amp;Q34&amp;","&amp;U34&amp;","&amp;Y34&amp;","&amp;AC34&amp;","&amp;AG34&amp;","&amp;AK34&amp;","&amp;AO34&amp;","&amp;AS34&amp;","&amp;AW34&amp;","&amp;BA34&amp;","&amp;BE34&amp;","&amp;BI34&amp;","&amp;BM34&amp;","&amp;BQ34</f>
        <v>2,5,46,9016,9026,9032,9043,9023,9017,9027,9033,9044,9050,9053,9055,9063</v>
      </c>
      <c r="F34" t="str">
        <f>K34&amp;","&amp;O34&amp;","&amp;S34&amp;","&amp;W34&amp;","&amp;AA34&amp;","&amp;AE34&amp;","&amp;AI34&amp;","&amp;AM34&amp;","&amp;AQ34&amp;","&amp;AU34&amp;","&amp;AY34&amp;","&amp;BC34&amp;","&amp;BG34&amp;","&amp;BK34&amp;","&amp;BO34&amp;","&amp;BS34</f>
        <v>42000000000,3300000000,170000,3900,36000,3500000,330000,3,2,2,2,2,1,1,1,1</v>
      </c>
      <c r="G34" t="str">
        <f>L34&amp;","&amp;P34&amp;","&amp;T34&amp;","&amp;X34&amp;","&amp;AB34&amp;","&amp;AF34&amp;","&amp;AJ34&amp;","&amp;AN34&amp;","&amp;AR34&amp;","&amp;AV34&amp;","&amp;AZ34&amp;","&amp;BD34&amp;","&amp;BH34&amp;","&amp;BL34&amp;","&amp;BP34&amp;","&amp;BT34</f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170000</v>
      </c>
      <c r="T34" s="2">
        <v>1</v>
      </c>
      <c r="U34">
        <v>9016</v>
      </c>
      <c r="V34" t="str">
        <f>VLOOKUP(U34,[1]ChoboTable!$C:$D,2,FALSE)</f>
        <v>수호환</v>
      </c>
      <c r="W34" s="2">
        <v>3900</v>
      </c>
      <c r="X34" s="2">
        <v>2</v>
      </c>
      <c r="Y34">
        <v>9026</v>
      </c>
      <c r="Z34" t="str">
        <f>VLOOKUP(Y34,[1]ChoboTable!$C:$D,2,FALSE)</f>
        <v>여우불씨</v>
      </c>
      <c r="AA34" s="2">
        <v>36000</v>
      </c>
      <c r="AB34" s="2">
        <v>2</v>
      </c>
      <c r="AC34">
        <v>9032</v>
      </c>
      <c r="AD34" t="str">
        <f>VLOOKUP(AC34,[1]ChoboTable!$C:$D,2,FALSE)</f>
        <v>도술꽃</v>
      </c>
      <c r="AE34" s="2">
        <v>3500000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ref="E35:E49" si="11">I35&amp;","&amp;M35&amp;","&amp;Q35&amp;","&amp;U35&amp;","&amp;Y35&amp;","&amp;AC35&amp;","&amp;AG35&amp;","&amp;AK35&amp;","&amp;AO35&amp;","&amp;AS35&amp;","&amp;AW35&amp;","&amp;BA35&amp;","&amp;BE35&amp;","&amp;BI35&amp;","&amp;BM35&amp;","&amp;BQ35</f>
        <v>2,5,46,9016,9026,9032,9043,9023,9017,9027,9033,9044,9050,9053,9055,9063</v>
      </c>
      <c r="F35" t="str">
        <f t="shared" ref="F35:F49" si="12">K35&amp;","&amp;O35&amp;","&amp;S35&amp;","&amp;W35&amp;","&amp;AA35&amp;","&amp;AE35&amp;","&amp;AI35&amp;","&amp;AM35&amp;","&amp;AQ35&amp;","&amp;AU35&amp;","&amp;AY35&amp;","&amp;BC35&amp;","&amp;BG35&amp;","&amp;BK35&amp;","&amp;BO35&amp;","&amp;BS35</f>
        <v>43000000000,3400000000,175000,4000,37000,3600000,340000,3,3,2,2,2,1,1,1,1</v>
      </c>
      <c r="G35" t="str">
        <f t="shared" ref="G35:G49" si="13">L35&amp;","&amp;P35&amp;","&amp;T35&amp;","&amp;X35&amp;","&amp;AB35&amp;","&amp;AF35&amp;","&amp;AJ35&amp;","&amp;AN35&amp;","&amp;AR35&amp;","&amp;AV35&amp;","&amp;AZ35&amp;","&amp;BD35&amp;","&amp;BH35&amp;","&amp;BL35&amp;","&amp;BP35&amp;","&amp;BT35</f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175000</v>
      </c>
      <c r="T35" s="2">
        <v>1</v>
      </c>
      <c r="U35">
        <v>9016</v>
      </c>
      <c r="V35" t="str">
        <f>VLOOKUP(U35,[1]ChoboTable!$C:$D,2,FALSE)</f>
        <v>수호환</v>
      </c>
      <c r="W35" s="2">
        <v>4000</v>
      </c>
      <c r="X35" s="2">
        <v>2</v>
      </c>
      <c r="Y35">
        <v>9026</v>
      </c>
      <c r="Z35" t="str">
        <f>VLOOKUP(Y35,[1]ChoboTable!$C:$D,2,FALSE)</f>
        <v>여우불씨</v>
      </c>
      <c r="AA35" s="2">
        <v>37000</v>
      </c>
      <c r="AB35" s="2">
        <v>2</v>
      </c>
      <c r="AC35">
        <v>9032</v>
      </c>
      <c r="AD35" t="str">
        <f>VLOOKUP(AC35,[1]ChoboTable!$C:$D,2,FALSE)</f>
        <v>도술꽃</v>
      </c>
      <c r="AE35" s="2">
        <v>3600000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14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11"/>
        <v>2,5,46,9016,9026,9032,9043,9023,9017,9027,9033,9044,9050,9053,9055,9063</v>
      </c>
      <c r="F36" t="str">
        <f t="shared" si="12"/>
        <v>44000000000,3500000000,180000,4100,38000,3700000,350000,3,3,2,2,2,1,1,1,1</v>
      </c>
      <c r="G36" t="str">
        <f t="shared" si="13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180000</v>
      </c>
      <c r="T36" s="2">
        <v>1</v>
      </c>
      <c r="U36">
        <v>9016</v>
      </c>
      <c r="V36" t="str">
        <f>VLOOKUP(U36,[1]ChoboTable!$C:$D,2,FALSE)</f>
        <v>수호환</v>
      </c>
      <c r="W36" s="2">
        <v>4100</v>
      </c>
      <c r="X36" s="2">
        <v>2</v>
      </c>
      <c r="Y36">
        <v>9026</v>
      </c>
      <c r="Z36" t="str">
        <f>VLOOKUP(Y36,[1]ChoboTable!$C:$D,2,FALSE)</f>
        <v>여우불씨</v>
      </c>
      <c r="AA36" s="2">
        <v>38000</v>
      </c>
      <c r="AB36" s="2">
        <v>2</v>
      </c>
      <c r="AC36">
        <v>9032</v>
      </c>
      <c r="AD36" t="str">
        <f>VLOOKUP(AC36,[1]ChoboTable!$C:$D,2,FALSE)</f>
        <v>도술꽃</v>
      </c>
      <c r="AE36" s="2">
        <v>3700000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14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11"/>
        <v>2,5,46,9016,9026,9032,9043,9023,9017,9027,9033,9044,9050,9053,9055,9063</v>
      </c>
      <c r="F37" t="str">
        <f t="shared" si="12"/>
        <v>45000000000,3600000000,185000,4200,39000,3800000,360000,3,3,3,2,2,1,1,1,1</v>
      </c>
      <c r="G37" t="str">
        <f t="shared" si="13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185000</v>
      </c>
      <c r="T37" s="2">
        <v>1</v>
      </c>
      <c r="U37">
        <v>9016</v>
      </c>
      <c r="V37" t="str">
        <f>VLOOKUP(U37,[1]ChoboTable!$C:$D,2,FALSE)</f>
        <v>수호환</v>
      </c>
      <c r="W37" s="2">
        <v>4200</v>
      </c>
      <c r="X37" s="2">
        <v>2</v>
      </c>
      <c r="Y37">
        <v>9026</v>
      </c>
      <c r="Z37" t="str">
        <f>VLOOKUP(Y37,[1]ChoboTable!$C:$D,2,FALSE)</f>
        <v>여우불씨</v>
      </c>
      <c r="AA37" s="2">
        <v>39000</v>
      </c>
      <c r="AB37" s="2">
        <v>2</v>
      </c>
      <c r="AC37">
        <v>9032</v>
      </c>
      <c r="AD37" t="str">
        <f>VLOOKUP(AC37,[1]ChoboTable!$C:$D,2,FALSE)</f>
        <v>도술꽃</v>
      </c>
      <c r="AE37" s="2">
        <v>3800000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14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11"/>
        <v>2,5,46,9016,9026,9032,9043,9023,9017,9027,9033,9044,9050,9053,9055,9063</v>
      </c>
      <c r="F38" t="str">
        <f t="shared" si="12"/>
        <v>46000000000,3700000000,190000,4300,40000,3900000,370000,3,3,3,2,2,1,1,1,1</v>
      </c>
      <c r="G38" t="str">
        <f t="shared" si="13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190000</v>
      </c>
      <c r="T38" s="2">
        <v>1</v>
      </c>
      <c r="U38">
        <v>9016</v>
      </c>
      <c r="V38" t="str">
        <f>VLOOKUP(U38,[1]ChoboTable!$C:$D,2,FALSE)</f>
        <v>수호환</v>
      </c>
      <c r="W38" s="2">
        <v>4300</v>
      </c>
      <c r="X38" s="2">
        <v>2</v>
      </c>
      <c r="Y38">
        <v>9026</v>
      </c>
      <c r="Z38" t="str">
        <f>VLOOKUP(Y38,[1]ChoboTable!$C:$D,2,FALSE)</f>
        <v>여우불씨</v>
      </c>
      <c r="AA38" s="2">
        <v>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3900000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14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11"/>
        <v>2,5,46,9016,9026,9032,9043,9023,9017,9027,9033,9044,9050,9053,9055,9063</v>
      </c>
      <c r="F39" t="str">
        <f t="shared" si="12"/>
        <v>47000000000,3800000000,195000,4400,41000,4000000,380000,3,3,3,3,2,1,1,1,1</v>
      </c>
      <c r="G39" t="str">
        <f t="shared" si="13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195000</v>
      </c>
      <c r="T39" s="2">
        <v>1</v>
      </c>
      <c r="U39">
        <v>9016</v>
      </c>
      <c r="V39" t="str">
        <f>VLOOKUP(U39,[1]ChoboTable!$C:$D,2,FALSE)</f>
        <v>수호환</v>
      </c>
      <c r="W39" s="2">
        <v>4400</v>
      </c>
      <c r="X39" s="2">
        <v>2</v>
      </c>
      <c r="Y39">
        <v>9026</v>
      </c>
      <c r="Z39" t="str">
        <f>VLOOKUP(Y39,[1]ChoboTable!$C:$D,2,FALSE)</f>
        <v>여우불씨</v>
      </c>
      <c r="AA39" s="2">
        <v>41000</v>
      </c>
      <c r="AB39" s="2">
        <v>2</v>
      </c>
      <c r="AC39">
        <v>9032</v>
      </c>
      <c r="AD39" t="str">
        <f>VLOOKUP(AC39,[1]ChoboTable!$C:$D,2,FALSE)</f>
        <v>도술꽃</v>
      </c>
      <c r="AE39" s="2">
        <v>4000000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14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11"/>
        <v>2,5,46,9016,9026,9032,9043,9023,9017,9027,9033,9044,9050,9053,9055,9063</v>
      </c>
      <c r="F40" t="str">
        <f t="shared" si="12"/>
        <v>48000000000,3900000000,200000,4500,42000,4100000,390000,3,3,3,3,2,1,1,1,1</v>
      </c>
      <c r="G40" t="str">
        <f t="shared" si="13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200000</v>
      </c>
      <c r="T40" s="2">
        <v>1</v>
      </c>
      <c r="U40">
        <v>9016</v>
      </c>
      <c r="V40" t="str">
        <f>VLOOKUP(U40,[1]ChoboTable!$C:$D,2,FALSE)</f>
        <v>수호환</v>
      </c>
      <c r="W40" s="2">
        <v>4500</v>
      </c>
      <c r="X40" s="2">
        <v>2</v>
      </c>
      <c r="Y40">
        <v>9026</v>
      </c>
      <c r="Z40" t="str">
        <f>VLOOKUP(Y40,[1]ChoboTable!$C:$D,2,FALSE)</f>
        <v>여우불씨</v>
      </c>
      <c r="AA40" s="2">
        <v>42000</v>
      </c>
      <c r="AB40" s="2">
        <v>2</v>
      </c>
      <c r="AC40">
        <v>9032</v>
      </c>
      <c r="AD40" t="str">
        <f>VLOOKUP(AC40,[1]ChoboTable!$C:$D,2,FALSE)</f>
        <v>도술꽃</v>
      </c>
      <c r="AE40" s="2">
        <v>4100000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14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11"/>
        <v>2,5,46,9016,9026,9032,9043,9023,9017,9027,9033,9044,9050,9053,9055,9063</v>
      </c>
      <c r="F41" t="str">
        <f t="shared" si="12"/>
        <v>49000000000,4000000000,205000,4600,43000,4200000,400000,3,3,3,3,3,1,1,1,1</v>
      </c>
      <c r="G41" t="str">
        <f t="shared" si="13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205000</v>
      </c>
      <c r="T41" s="2">
        <v>1</v>
      </c>
      <c r="U41">
        <v>9016</v>
      </c>
      <c r="V41" t="str">
        <f>VLOOKUP(U41,[1]ChoboTable!$C:$D,2,FALSE)</f>
        <v>수호환</v>
      </c>
      <c r="W41" s="2">
        <v>4600</v>
      </c>
      <c r="X41" s="2">
        <v>2</v>
      </c>
      <c r="Y41">
        <v>9026</v>
      </c>
      <c r="Z41" t="str">
        <f>VLOOKUP(Y41,[1]ChoboTable!$C:$D,2,FALSE)</f>
        <v>여우불씨</v>
      </c>
      <c r="AA41" s="2">
        <v>43000</v>
      </c>
      <c r="AB41" s="2">
        <v>2</v>
      </c>
      <c r="AC41">
        <v>9032</v>
      </c>
      <c r="AD41" t="str">
        <f>VLOOKUP(AC41,[1]ChoboTable!$C:$D,2,FALSE)</f>
        <v>도술꽃</v>
      </c>
      <c r="AE41" s="2">
        <v>4200000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14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v>1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11"/>
        <v>2,5,46,9016,9026,9032,9043,9023,9017,9027,9033,9044,9050,9053,9055,9063</v>
      </c>
      <c r="F42" t="str">
        <f t="shared" si="12"/>
        <v>50000000000,4100000000,210000,4700,44000,4300000,410000,3,3,3,3,3,1,1,1,1</v>
      </c>
      <c r="G42" t="str">
        <f t="shared" si="13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210000</v>
      </c>
      <c r="T42" s="2">
        <v>1</v>
      </c>
      <c r="U42">
        <v>9016</v>
      </c>
      <c r="V42" t="str">
        <f>VLOOKUP(U42,[1]ChoboTable!$C:$D,2,FALSE)</f>
        <v>수호환</v>
      </c>
      <c r="W42" s="2">
        <v>4700</v>
      </c>
      <c r="X42" s="2">
        <v>2</v>
      </c>
      <c r="Y42">
        <v>9026</v>
      </c>
      <c r="Z42" t="str">
        <f>VLOOKUP(Y42,[1]ChoboTable!$C:$D,2,FALSE)</f>
        <v>여우불씨</v>
      </c>
      <c r="AA42" s="2">
        <v>44000</v>
      </c>
      <c r="AB42" s="2">
        <v>2</v>
      </c>
      <c r="AC42">
        <v>9032</v>
      </c>
      <c r="AD42" t="str">
        <f>VLOOKUP(AC42,[1]ChoboTable!$C:$D,2,FALSE)</f>
        <v>도술꽃</v>
      </c>
      <c r="AE42" s="2">
        <v>4300000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14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v>1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v>1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x14ac:dyDescent="0.3">
      <c r="A43">
        <v>41</v>
      </c>
      <c r="B43" s="4">
        <f t="shared" si="3"/>
        <v>9.9999999999999994E+235</v>
      </c>
      <c r="D43">
        <v>41</v>
      </c>
      <c r="E43" t="str">
        <f t="shared" si="11"/>
        <v>2,5,46,9016,9026,9032,9043,9023,9017,9027,9033,9044,9050,9053,9055,9063</v>
      </c>
      <c r="F43" t="str">
        <f t="shared" si="12"/>
        <v>51000000000,4200000000,215000,4800,45000,4400000,420000,4,3,3,3,3,1,1,1,1</v>
      </c>
      <c r="G43" t="str">
        <f t="shared" si="13"/>
        <v>1,1,1,2,2,2,2,3,3,3,3,3,4,4,4,4</v>
      </c>
      <c r="I43">
        <v>2</v>
      </c>
      <c r="J43" t="str">
        <f>VLOOKUP(I43,[1]ChoboTable!$C:$D,2,FALSE)</f>
        <v>수련의돌</v>
      </c>
      <c r="K43" s="2">
        <v>51000000000</v>
      </c>
      <c r="L43">
        <v>1</v>
      </c>
      <c r="M43">
        <v>5</v>
      </c>
      <c r="N43" t="s">
        <v>59</v>
      </c>
      <c r="O43" s="2">
        <v>4200000000</v>
      </c>
      <c r="P43" s="2">
        <v>1</v>
      </c>
      <c r="Q43">
        <v>46</v>
      </c>
      <c r="R43" t="str">
        <f>VLOOKUP(Q43,[1]ChoboTable!$C:$D,2,FALSE)</f>
        <v>검조각</v>
      </c>
      <c r="S43" s="2">
        <v>215000</v>
      </c>
      <c r="T43" s="2">
        <v>1</v>
      </c>
      <c r="U43">
        <v>9016</v>
      </c>
      <c r="V43" t="str">
        <f>VLOOKUP(U43,[1]ChoboTable!$C:$D,2,FALSE)</f>
        <v>수호환</v>
      </c>
      <c r="W43" s="2">
        <v>4800</v>
      </c>
      <c r="X43" s="2">
        <v>2</v>
      </c>
      <c r="Y43">
        <v>9026</v>
      </c>
      <c r="Z43" t="str">
        <f>VLOOKUP(Y43,[1]ChoboTable!$C:$D,2,FALSE)</f>
        <v>여우불씨</v>
      </c>
      <c r="AA43" s="2">
        <v>45000</v>
      </c>
      <c r="AB43" s="2">
        <v>2</v>
      </c>
      <c r="AC43">
        <v>9032</v>
      </c>
      <c r="AD43" t="str">
        <f>VLOOKUP(AC43,[1]ChoboTable!$C:$D,2,FALSE)</f>
        <v>도술꽃</v>
      </c>
      <c r="AE43" s="2">
        <v>4400000</v>
      </c>
      <c r="AF43" s="2">
        <v>2</v>
      </c>
      <c r="AG43">
        <v>9043</v>
      </c>
      <c r="AH43" t="str">
        <f>VLOOKUP(AG43,[1]ChoboTable!$C:$D,2,FALSE)</f>
        <v>심득 조각</v>
      </c>
      <c r="AI43" s="2">
        <v>420000</v>
      </c>
      <c r="AJ43" s="2">
        <v>2</v>
      </c>
      <c r="AK43">
        <v>9023</v>
      </c>
      <c r="AL43" t="str">
        <f>VLOOKUP(AK43,[1]ChoboTable!$C:$D,2,FALSE)</f>
        <v>영혼석 소탕권</v>
      </c>
      <c r="AM43" s="2">
        <f t="shared" si="4"/>
        <v>4</v>
      </c>
      <c r="AN43" s="2">
        <v>3</v>
      </c>
      <c r="AO43">
        <v>9017</v>
      </c>
      <c r="AP43" t="str">
        <f>VLOOKUP(AO43,[1]ChoboTable!$C:$D,2,FALSE)</f>
        <v>수호환 소탕권</v>
      </c>
      <c r="AQ43" s="2">
        <f t="shared" si="5"/>
        <v>3</v>
      </c>
      <c r="AR43" s="2">
        <v>3</v>
      </c>
      <c r="AS43">
        <v>9027</v>
      </c>
      <c r="AT43" t="str">
        <f>VLOOKUP(AS43,[1]ChoboTable!$C:$D,2,FALSE)</f>
        <v>여우불씨 소탕권</v>
      </c>
      <c r="AU43" s="2">
        <f t="shared" si="6"/>
        <v>3</v>
      </c>
      <c r="AV43" s="2">
        <v>3</v>
      </c>
      <c r="AW43">
        <v>9033</v>
      </c>
      <c r="AX43" t="str">
        <f>VLOOKUP(AW43,[1]ChoboTable!$C:$D,2,FALSE)</f>
        <v>도술꽃 소탕권</v>
      </c>
      <c r="AY43" s="2">
        <f t="shared" si="7"/>
        <v>3</v>
      </c>
      <c r="AZ43" s="2">
        <v>3</v>
      </c>
      <c r="BA43">
        <v>9044</v>
      </c>
      <c r="BB43" t="str">
        <f>VLOOKUP(BA43,[1]ChoboTable!$C:$D,2,FALSE)</f>
        <v>내면세계 입장권</v>
      </c>
      <c r="BC43" s="2">
        <f t="shared" si="14"/>
        <v>3</v>
      </c>
      <c r="BD43" s="2">
        <v>3</v>
      </c>
      <c r="BE43">
        <v>9050</v>
      </c>
      <c r="BF43" t="str">
        <f>VLOOKUP(BE43,[1]ChoboTable!$C:$D,2,FALSE)</f>
        <v>태극 영약</v>
      </c>
      <c r="BG43" s="2">
        <v>1</v>
      </c>
      <c r="BH43" s="2">
        <v>4</v>
      </c>
      <c r="BI43">
        <v>9053</v>
      </c>
      <c r="BJ43" t="str">
        <f>VLOOKUP(BI43,[1]ChoboTable!$C:$D,2,FALSE)</f>
        <v>검은 구미호 구슬 소탕권</v>
      </c>
      <c r="BK43" s="2">
        <v>1</v>
      </c>
      <c r="BL43" s="2">
        <v>4</v>
      </c>
      <c r="BM43">
        <v>9055</v>
      </c>
      <c r="BN43" t="str">
        <f>VLOOKUP(BM43,[1]ChoboTable!$C:$D,2,FALSE)</f>
        <v>수련의 방 입장권</v>
      </c>
      <c r="BO43" s="2">
        <v>1</v>
      </c>
      <c r="BP43" s="2">
        <v>4</v>
      </c>
      <c r="BQ43" s="2">
        <v>9063</v>
      </c>
      <c r="BR43" t="str">
        <f>VLOOKUP(BQ43,[1]ChoboTable!$C:$D,2,FALSE)</f>
        <v>사신수 영약</v>
      </c>
      <c r="BS43" s="2">
        <v>1</v>
      </c>
      <c r="BT43" s="2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11"/>
        <v>2,5,46,9016,9026,9032,9043,9023,9017,9027,9033,9044,9050,9053,9055,9063</v>
      </c>
      <c r="F44" t="str">
        <f t="shared" si="12"/>
        <v>52000000000,4300000000,220000,4900,46000,4500000,430000,4,3,3,3,3,1,1,1,1</v>
      </c>
      <c r="G44" t="str">
        <f t="shared" si="13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220000</v>
      </c>
      <c r="T44" s="2">
        <v>1</v>
      </c>
      <c r="U44">
        <v>9016</v>
      </c>
      <c r="V44" t="str">
        <f>VLOOKUP(U44,[1]ChoboTable!$C:$D,2,FALSE)</f>
        <v>수호환</v>
      </c>
      <c r="W44" s="2">
        <v>4900</v>
      </c>
      <c r="X44" s="2">
        <v>2</v>
      </c>
      <c r="Y44">
        <v>9026</v>
      </c>
      <c r="Z44" t="str">
        <f>VLOOKUP(Y44,[1]ChoboTable!$C:$D,2,FALSE)</f>
        <v>여우불씨</v>
      </c>
      <c r="AA44" s="2">
        <v>46000</v>
      </c>
      <c r="AB44" s="2">
        <v>2</v>
      </c>
      <c r="AC44">
        <v>9032</v>
      </c>
      <c r="AD44" t="str">
        <f>VLOOKUP(AC44,[1]ChoboTable!$C:$D,2,FALSE)</f>
        <v>도술꽃</v>
      </c>
      <c r="AE44" s="2">
        <v>4500000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14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v>1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v>1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v>1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v>1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11"/>
        <v>2,5,46,9016,9026,9032,9043,9023,9017,9027,9033,9044,9050,9053,9055,9063</v>
      </c>
      <c r="F45" t="str">
        <f t="shared" si="12"/>
        <v>53000000000,4400000000,225000,5000,47000,4600000,440000,4,4,3,3,3,1,1,1,1</v>
      </c>
      <c r="G45" t="str">
        <f t="shared" si="13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225000</v>
      </c>
      <c r="T45" s="2">
        <v>1</v>
      </c>
      <c r="U45">
        <v>9016</v>
      </c>
      <c r="V45" t="str">
        <f>VLOOKUP(U45,[1]ChoboTable!$C:$D,2,FALSE)</f>
        <v>수호환</v>
      </c>
      <c r="W45" s="2">
        <v>5000</v>
      </c>
      <c r="X45" s="2">
        <v>2</v>
      </c>
      <c r="Y45">
        <v>9026</v>
      </c>
      <c r="Z45" t="str">
        <f>VLOOKUP(Y45,[1]ChoboTable!$C:$D,2,FALSE)</f>
        <v>여우불씨</v>
      </c>
      <c r="AA45" s="2">
        <v>47000</v>
      </c>
      <c r="AB45" s="2">
        <v>2</v>
      </c>
      <c r="AC45">
        <v>9032</v>
      </c>
      <c r="AD45" t="str">
        <f>VLOOKUP(AC45,[1]ChoboTable!$C:$D,2,FALSE)</f>
        <v>도술꽃</v>
      </c>
      <c r="AE45" s="2">
        <v>4600000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14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v>1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v>1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v>1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v>1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11"/>
        <v>2,5,46,9016,9026,9032,9043,9023,9017,9027,9033,9044,9050,9053,9055,9063</v>
      </c>
      <c r="F46" t="str">
        <f t="shared" si="12"/>
        <v>54000000000,4500000000,230000,5100,48000,4700000,450000,4,4,3,3,3,1,1,1,1</v>
      </c>
      <c r="G46" t="str">
        <f t="shared" si="13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230000</v>
      </c>
      <c r="T46" s="2">
        <v>1</v>
      </c>
      <c r="U46">
        <v>9016</v>
      </c>
      <c r="V46" t="str">
        <f>VLOOKUP(U46,[1]ChoboTable!$C:$D,2,FALSE)</f>
        <v>수호환</v>
      </c>
      <c r="W46" s="2">
        <v>5100</v>
      </c>
      <c r="X46" s="2">
        <v>2</v>
      </c>
      <c r="Y46">
        <v>9026</v>
      </c>
      <c r="Z46" t="str">
        <f>VLOOKUP(Y46,[1]ChoboTable!$C:$D,2,FALSE)</f>
        <v>여우불씨</v>
      </c>
      <c r="AA46" s="2">
        <v>48000</v>
      </c>
      <c r="AB46" s="2">
        <v>2</v>
      </c>
      <c r="AC46">
        <v>9032</v>
      </c>
      <c r="AD46" t="str">
        <f>VLOOKUP(AC46,[1]ChoboTable!$C:$D,2,FALSE)</f>
        <v>도술꽃</v>
      </c>
      <c r="AE46" s="2">
        <v>4700000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14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v>1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v>1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v>1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v>1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11"/>
        <v>2,5,46,9016,9026,9032,9043,9023,9017,9027,9033,9044,9050,9053,9055,9063</v>
      </c>
      <c r="F47" t="str">
        <f t="shared" si="12"/>
        <v>55000000000,4600000000,235000,5200,49000,4800000,460000,4,4,4,3,3,1,1,1,1</v>
      </c>
      <c r="G47" t="str">
        <f t="shared" si="13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235000</v>
      </c>
      <c r="T47" s="2">
        <v>1</v>
      </c>
      <c r="U47">
        <v>9016</v>
      </c>
      <c r="V47" t="str">
        <f>VLOOKUP(U47,[1]ChoboTable!$C:$D,2,FALSE)</f>
        <v>수호환</v>
      </c>
      <c r="W47" s="2">
        <v>5200</v>
      </c>
      <c r="X47" s="2">
        <v>2</v>
      </c>
      <c r="Y47">
        <v>9026</v>
      </c>
      <c r="Z47" t="str">
        <f>VLOOKUP(Y47,[1]ChoboTable!$C:$D,2,FALSE)</f>
        <v>여우불씨</v>
      </c>
      <c r="AA47" s="2">
        <v>49000</v>
      </c>
      <c r="AB47" s="2">
        <v>2</v>
      </c>
      <c r="AC47">
        <v>9032</v>
      </c>
      <c r="AD47" t="str">
        <f>VLOOKUP(AC47,[1]ChoboTable!$C:$D,2,FALSE)</f>
        <v>도술꽃</v>
      </c>
      <c r="AE47" s="2">
        <v>4800000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14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v>1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v>1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v>1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v>1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11"/>
        <v>2,5,46,9016,9026,9032,9043,9023,9017,9027,9033,9044,9050,9053,9055,9063</v>
      </c>
      <c r="F48" t="str">
        <f t="shared" si="12"/>
        <v>56000000000,4700000000,240000,5300,50000,4900000,470000,4,4,4,3,3,1,1,1,1</v>
      </c>
      <c r="G48" t="str">
        <f t="shared" si="13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240000</v>
      </c>
      <c r="T48" s="2">
        <v>1</v>
      </c>
      <c r="U48">
        <v>9016</v>
      </c>
      <c r="V48" t="str">
        <f>VLOOKUP(U48,[1]ChoboTable!$C:$D,2,FALSE)</f>
        <v>수호환</v>
      </c>
      <c r="W48" s="2">
        <v>5300</v>
      </c>
      <c r="X48" s="2">
        <v>2</v>
      </c>
      <c r="Y48">
        <v>9026</v>
      </c>
      <c r="Z48" t="str">
        <f>VLOOKUP(Y48,[1]ChoboTable!$C:$D,2,FALSE)</f>
        <v>여우불씨</v>
      </c>
      <c r="AA48" s="2">
        <v>50000</v>
      </c>
      <c r="AB48" s="2">
        <v>2</v>
      </c>
      <c r="AC48">
        <v>9032</v>
      </c>
      <c r="AD48" t="str">
        <f>VLOOKUP(AC48,[1]ChoboTable!$C:$D,2,FALSE)</f>
        <v>도술꽃</v>
      </c>
      <c r="AE48" s="2">
        <v>4900000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14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v>1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v>1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v>1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v>1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11"/>
        <v>2,5,46,9016,9026,9032,9043,9023,9017,9027,9033,9044,9050,9053,9055,9063</v>
      </c>
      <c r="F49" t="str">
        <f t="shared" si="12"/>
        <v>57000000000,4800000000,245000,5400,51000,5000000,480000,4,4,4,4,3,1,1,1,1</v>
      </c>
      <c r="G49" t="str">
        <f t="shared" si="13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245000</v>
      </c>
      <c r="T49" s="2">
        <v>1</v>
      </c>
      <c r="U49">
        <v>9016</v>
      </c>
      <c r="V49" t="str">
        <f>VLOOKUP(U49,[1]ChoboTable!$C:$D,2,FALSE)</f>
        <v>수호환</v>
      </c>
      <c r="W49" s="2">
        <v>5400</v>
      </c>
      <c r="X49" s="2">
        <v>2</v>
      </c>
      <c r="Y49">
        <v>9026</v>
      </c>
      <c r="Z49" t="str">
        <f>VLOOKUP(Y49,[1]ChoboTable!$C:$D,2,FALSE)</f>
        <v>여우불씨</v>
      </c>
      <c r="AA49" s="2">
        <v>51000</v>
      </c>
      <c r="AB49" s="2">
        <v>2</v>
      </c>
      <c r="AC49">
        <v>9032</v>
      </c>
      <c r="AD49" t="str">
        <f>VLOOKUP(AC49,[1]ChoboTable!$C:$D,2,FALSE)</f>
        <v>도술꽃</v>
      </c>
      <c r="AE49" s="2">
        <v>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14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v>1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v>1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v>1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v>1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2024-02-27T08:56:02Z</dcterms:modified>
</cp:coreProperties>
</file>