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1C4F70F-40A4-4672-B223-CED84046807B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3" i="2" l="1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76" i="2" l="1"/>
  <c r="I73" i="2" a="1"/>
  <c r="I73" i="2" s="1"/>
  <c r="J73" i="2" s="1"/>
  <c r="G73" i="2" s="1"/>
  <c r="F66" i="1" s="1"/>
  <c r="H68" i="2"/>
  <c r="H64" i="2"/>
  <c r="H44" i="2"/>
  <c r="H42" i="2"/>
  <c r="P33" i="2"/>
  <c r="Q33" i="2" s="1"/>
  <c r="P34" i="2"/>
  <c r="Q34" i="2" s="1"/>
  <c r="F73" i="2" l="1"/>
  <c r="I74" i="2" a="1"/>
  <c r="I74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74" i="2" l="1"/>
  <c r="G74" i="2" s="1"/>
  <c r="F67" i="1" s="1"/>
  <c r="F74" i="2"/>
  <c r="I75" i="2" a="1"/>
  <c r="I75" i="2" s="1"/>
  <c r="H11" i="2"/>
  <c r="I11" i="2" s="1" a="1"/>
  <c r="I11" i="2" s="1"/>
  <c r="J11" i="2" s="1"/>
  <c r="G11" i="2" s="1"/>
  <c r="J10" i="2"/>
  <c r="G10" i="2" s="1"/>
  <c r="F10" i="2"/>
  <c r="J75" i="2" l="1"/>
  <c r="G75" i="2" s="1"/>
  <c r="F68" i="1" s="1"/>
  <c r="F75" i="2"/>
  <c r="I76" i="2" a="1"/>
  <c r="I76" i="2" s="1"/>
  <c r="H12" i="2"/>
  <c r="I12" i="2" s="1" a="1"/>
  <c r="I12" i="2" s="1"/>
  <c r="J12" i="2" s="1"/>
  <c r="G12" i="2" s="1"/>
  <c r="F11" i="2"/>
  <c r="J76" i="2" l="1"/>
  <c r="G76" i="2" s="1"/>
  <c r="F69" i="1" s="1"/>
  <c r="F76" i="2"/>
  <c r="H13" i="2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J71" i="2"/>
  <c r="G71" i="2" s="1"/>
  <c r="F64" i="1" s="1"/>
  <c r="F71" i="2"/>
  <c r="J70" i="2"/>
  <c r="G70" i="2" s="1"/>
  <c r="F63" i="1" s="1"/>
  <c r="F70" i="2"/>
  <c r="J72" i="2" l="1"/>
  <c r="G72" i="2" s="1"/>
  <c r="F65" i="1" s="1"/>
  <c r="F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<sst xmlns="http://schemas.openxmlformats.org/spreadsheetml/2006/main" count="155" uniqueCount="83">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</sst>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69"/>
  <sheetViews>
    <sheetView tabSelected="1" topLeftCell="A49" workbookViewId="0">
      <selection activeCell="G67" sqref="G6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</sheetData>
  <phoneticPr fontId="1" type="noConversion"/>
  <conditionalFormatting sqref="A2:K69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76"/>
  <sheetViews>
    <sheetView topLeftCell="B51" workbookViewId="0">
      <selection activeCell="J71" sqref="J7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76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</row>
    <row r="59" spans="5:17" x14ac:dyDescent="0.3">
      <c r="E59" s="19">
        <v>51</v>
      </c>
      <c r="F59" s="20" t="str">
        <f t="shared" ref="F59:F63" si="63">H59&amp;I59</f>
        <v>1.6463격</v>
      </c>
      <c r="G59" s="20">
        <f t="shared" ref="G59:G63" si="64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5">VLOOKUP(I59,N:Q,4,FALSE)</f>
        <v>1E+168</v>
      </c>
      <c r="K59" s="17">
        <f t="shared" ref="K59:K63" si="66">L59</f>
        <v>6000</v>
      </c>
      <c r="L59" s="11">
        <f t="shared" ref="L59:L63" si="67">($B$14*(E59-1)+2000)/2</f>
        <v>6000</v>
      </c>
    </row>
    <row r="60" spans="5:17" x14ac:dyDescent="0.3">
      <c r="E60" s="19">
        <v>52</v>
      </c>
      <c r="F60" s="20" t="str">
        <f t="shared" si="63"/>
        <v>166.2763격</v>
      </c>
      <c r="G60" s="20">
        <f t="shared" si="64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5"/>
        <v>1E+168</v>
      </c>
      <c r="K60" s="17">
        <f t="shared" si="66"/>
        <v>6100</v>
      </c>
      <c r="L60" s="11">
        <f t="shared" si="67"/>
        <v>6100</v>
      </c>
    </row>
    <row r="61" spans="5:17" x14ac:dyDescent="0.3">
      <c r="E61" s="19">
        <v>53</v>
      </c>
      <c r="F61" s="20" t="str">
        <f t="shared" si="63"/>
        <v>1.6794창</v>
      </c>
      <c r="G61" s="20">
        <f t="shared" si="64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5"/>
        <v>1E+172</v>
      </c>
      <c r="K61" s="17">
        <f t="shared" si="66"/>
        <v>6200</v>
      </c>
      <c r="L61" s="11">
        <f t="shared" si="67"/>
        <v>6200</v>
      </c>
    </row>
    <row r="62" spans="5:17" x14ac:dyDescent="0.3">
      <c r="E62" s="19">
        <v>54</v>
      </c>
      <c r="F62" s="20" t="str">
        <f t="shared" si="63"/>
        <v>169.6194창</v>
      </c>
      <c r="G62" s="20">
        <f t="shared" si="64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5"/>
        <v>1E+172</v>
      </c>
      <c r="K62" s="17">
        <f t="shared" si="66"/>
        <v>6300</v>
      </c>
      <c r="L62" s="11">
        <f t="shared" si="67"/>
        <v>6300</v>
      </c>
    </row>
    <row r="63" spans="5:17" x14ac:dyDescent="0.3">
      <c r="E63" s="19">
        <v>55</v>
      </c>
      <c r="F63" s="20" t="str">
        <f t="shared" si="63"/>
        <v>1.7132공</v>
      </c>
      <c r="G63" s="20">
        <f t="shared" si="64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5"/>
        <v>1E+176</v>
      </c>
      <c r="K63" s="17">
        <f t="shared" si="66"/>
        <v>6400</v>
      </c>
      <c r="L63" s="11">
        <f t="shared" si="67"/>
        <v>6400</v>
      </c>
    </row>
    <row r="64" spans="5:17" x14ac:dyDescent="0.3">
      <c r="E64" s="19">
        <v>56</v>
      </c>
      <c r="F64" s="20" t="str">
        <f t="shared" ref="F64:F70" si="68">H64&amp;I64</f>
        <v>173.0332공</v>
      </c>
      <c r="G64" s="20">
        <f t="shared" ref="G64:G70" si="69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0">VLOOKUP(I64,N:Q,4,FALSE)</f>
        <v>1E+176</v>
      </c>
      <c r="K64" s="17">
        <f t="shared" ref="K64:K70" si="71">L64</f>
        <v>6500</v>
      </c>
      <c r="L64" s="11">
        <f t="shared" ref="L64:L70" si="72">($B$14*(E64-1)+2000)/2</f>
        <v>6500</v>
      </c>
    </row>
    <row r="65" spans="5:12" x14ac:dyDescent="0.3">
      <c r="E65" s="19">
        <v>57</v>
      </c>
      <c r="F65" s="20" t="str">
        <f t="shared" si="68"/>
        <v>1.7477채</v>
      </c>
      <c r="G65" s="20">
        <f t="shared" si="69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0"/>
        <v>1E+180</v>
      </c>
      <c r="K65" s="17">
        <f t="shared" si="71"/>
        <v>6600</v>
      </c>
      <c r="L65" s="11">
        <f t="shared" si="72"/>
        <v>6600</v>
      </c>
    </row>
    <row r="66" spans="5:12" x14ac:dyDescent="0.3">
      <c r="E66" s="19">
        <v>58</v>
      </c>
      <c r="F66" s="20" t="str">
        <f t="shared" si="68"/>
        <v>176.5177채</v>
      </c>
      <c r="G66" s="20">
        <f t="shared" si="69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0"/>
        <v>1E+180</v>
      </c>
      <c r="K66" s="17">
        <f t="shared" si="71"/>
        <v>6700</v>
      </c>
      <c r="L66" s="11">
        <f t="shared" si="72"/>
        <v>6700</v>
      </c>
    </row>
    <row r="67" spans="5:12" x14ac:dyDescent="0.3">
      <c r="E67" s="19">
        <v>59</v>
      </c>
      <c r="F67" s="20" t="str">
        <f t="shared" si="68"/>
        <v>1.7829피</v>
      </c>
      <c r="G67" s="20">
        <f t="shared" si="69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0"/>
        <v>1E+184</v>
      </c>
      <c r="K67" s="17">
        <f t="shared" si="71"/>
        <v>6800</v>
      </c>
      <c r="L67" s="11">
        <f t="shared" si="72"/>
        <v>6800</v>
      </c>
    </row>
    <row r="68" spans="5:12" x14ac:dyDescent="0.3">
      <c r="E68" s="19">
        <v>60</v>
      </c>
      <c r="F68" s="20" t="str">
        <f t="shared" si="68"/>
        <v>180.0729피</v>
      </c>
      <c r="G68" s="20">
        <f t="shared" si="69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0"/>
        <v>1E+184</v>
      </c>
      <c r="K68" s="17">
        <f t="shared" si="71"/>
        <v>6900</v>
      </c>
      <c r="L68" s="11">
        <f t="shared" si="72"/>
        <v>6900</v>
      </c>
    </row>
    <row r="69" spans="5:12" x14ac:dyDescent="0.3">
      <c r="E69" s="19">
        <v>61</v>
      </c>
      <c r="F69" s="20" t="str">
        <f t="shared" si="68"/>
        <v>1.8188동</v>
      </c>
      <c r="G69" s="20">
        <f t="shared" si="69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0"/>
        <v>1E+188</v>
      </c>
      <c r="K69" s="17">
        <f t="shared" si="71"/>
        <v>7000</v>
      </c>
      <c r="L69" s="11">
        <f t="shared" si="72"/>
        <v>7000</v>
      </c>
    </row>
    <row r="70" spans="5:12" x14ac:dyDescent="0.3">
      <c r="E70" s="19">
        <v>62</v>
      </c>
      <c r="F70" s="20" t="str">
        <f t="shared" si="68"/>
        <v>183.6988동</v>
      </c>
      <c r="G70" s="20">
        <f t="shared" si="69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0"/>
        <v>1E+188</v>
      </c>
      <c r="K70" s="17">
        <f t="shared" si="71"/>
        <v>7100</v>
      </c>
      <c r="L70" s="11">
        <f t="shared" si="72"/>
        <v>7100</v>
      </c>
    </row>
    <row r="71" spans="5:12" x14ac:dyDescent="0.3">
      <c r="E71" s="19">
        <v>63</v>
      </c>
      <c r="F71" s="20" t="str">
        <f t="shared" ref="F71:F74" si="73">H71&amp;I71</f>
        <v>1.8554멸</v>
      </c>
      <c r="G71" s="20">
        <f t="shared" ref="G71:G74" si="74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75">VLOOKUP(I71,N:Q,4,FALSE)</f>
        <v>1E+192</v>
      </c>
      <c r="K71" s="17">
        <f t="shared" ref="K71:K74" si="76">L71</f>
        <v>7200</v>
      </c>
      <c r="L71" s="11">
        <f t="shared" ref="L71:L74" si="77">($B$14*(E71-1)+2000)/2</f>
        <v>7200</v>
      </c>
    </row>
    <row r="72" spans="5:12" x14ac:dyDescent="0.3">
      <c r="E72" s="19">
        <v>64</v>
      </c>
      <c r="F72" s="20" t="str">
        <f t="shared" si="73"/>
        <v>187.3954멸</v>
      </c>
      <c r="G72" s="20">
        <f t="shared" si="74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75"/>
        <v>1E+192</v>
      </c>
      <c r="K72" s="17">
        <f t="shared" si="76"/>
        <v>7300</v>
      </c>
      <c r="L72" s="11">
        <f t="shared" si="77"/>
        <v>7300</v>
      </c>
    </row>
    <row r="73" spans="5:12" x14ac:dyDescent="0.3">
      <c r="E73" s="19">
        <v>65</v>
      </c>
      <c r="F73" s="20" t="str">
        <f t="shared" si="73"/>
        <v>1.8927향</v>
      </c>
      <c r="G73" s="20">
        <f t="shared" si="74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75"/>
        <v>1E+196</v>
      </c>
      <c r="K73" s="17">
        <f t="shared" si="76"/>
        <v>7400</v>
      </c>
      <c r="L73" s="11">
        <f t="shared" si="77"/>
        <v>7400</v>
      </c>
    </row>
    <row r="74" spans="5:12" x14ac:dyDescent="0.3">
      <c r="E74" s="19">
        <v>66</v>
      </c>
      <c r="F74" s="20" t="str">
        <f t="shared" si="73"/>
        <v>191.1627향</v>
      </c>
      <c r="G74" s="20">
        <f t="shared" si="74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75"/>
        <v>1E+196</v>
      </c>
      <c r="K74" s="17">
        <f t="shared" si="76"/>
        <v>7500</v>
      </c>
      <c r="L74" s="11">
        <f t="shared" si="77"/>
        <v>7500</v>
      </c>
    </row>
    <row r="75" spans="5:12" x14ac:dyDescent="0.3">
      <c r="E75" s="19">
        <v>67</v>
      </c>
      <c r="F75" s="20" t="str">
        <f t="shared" ref="F75:F76" si="78">H75&amp;I75</f>
        <v>1.9308증</v>
      </c>
      <c r="G75" s="20">
        <f t="shared" ref="G75:G76" si="79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6" si="80">VLOOKUP(I75,N:Q,4,FALSE)</f>
        <v>1E+200</v>
      </c>
      <c r="K75" s="17">
        <f t="shared" ref="K75:K76" si="81">L75</f>
        <v>7600</v>
      </c>
      <c r="L75" s="11">
        <f t="shared" ref="L75:L76" si="82">($B$14*(E75-1)+2000)/2</f>
        <v>7600</v>
      </c>
    </row>
    <row r="76" spans="5:12" x14ac:dyDescent="0.3">
      <c r="E76" s="19">
        <v>68</v>
      </c>
      <c r="F76" s="20" t="str">
        <f t="shared" si="78"/>
        <v>195.0108증</v>
      </c>
      <c r="G76" s="20">
        <f t="shared" si="79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80"/>
        <v>1E+200</v>
      </c>
      <c r="K76" s="17">
        <f t="shared" si="81"/>
        <v>7700</v>
      </c>
      <c r="L76" s="11">
        <f t="shared" si="82"/>
        <v>7700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2024-01-30T06:38:58Z</dcterms:modified>
</cp:coreProperties>
</file>