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33C4F86-3F7B-405C-AE66-04887D5440A3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F74" i="1"/>
  <c r="L74" i="1"/>
  <c r="D75" i="1"/>
  <c r="F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86" i="2" l="1" a="1"/>
  <c r="I86" i="2" s="1"/>
  <c r="J86" i="2" s="1"/>
  <c r="G86" i="2" s="1"/>
  <c r="H84" i="2"/>
  <c r="I81" i="2" a="1"/>
  <c r="I81" i="2" s="1"/>
  <c r="J81" i="2" s="1"/>
  <c r="G81" i="2" s="1"/>
  <c r="H76" i="2"/>
  <c r="H68" i="2"/>
  <c r="H64" i="2"/>
  <c r="H44" i="2"/>
  <c r="H42" i="2"/>
  <c r="P33" i="2"/>
  <c r="Q33" i="2" s="1"/>
  <c r="P34" i="2"/>
  <c r="Q34" i="2" s="1"/>
  <c r="F86" i="2" l="1"/>
  <c r="I82" i="2" a="1"/>
  <c r="I82" i="2" s="1"/>
  <c r="F81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82" i="2" l="1"/>
  <c r="G82" i="2" s="1"/>
  <c r="I83" i="2" a="1"/>
  <c r="I83" i="2" s="1"/>
  <c r="F82" i="2"/>
  <c r="H11" i="2"/>
  <c r="I11" i="2" s="1" a="1"/>
  <c r="I11" i="2" s="1"/>
  <c r="J11" i="2" s="1"/>
  <c r="G11" i="2" s="1"/>
  <c r="J10" i="2"/>
  <c r="G10" i="2" s="1"/>
  <c r="F10" i="2"/>
  <c r="J83" i="2" l="1"/>
  <c r="G83" i="2" s="1"/>
  <c r="F83" i="2"/>
  <c r="I84" i="2" a="1"/>
  <c r="I84" i="2" s="1"/>
  <c r="H12" i="2"/>
  <c r="I12" i="2" s="1" a="1"/>
  <c r="I12" i="2" s="1"/>
  <c r="J12" i="2" s="1"/>
  <c r="G12" i="2" s="1"/>
  <c r="F11" i="2"/>
  <c r="J84" i="2" l="1"/>
  <c r="G84" i="2" s="1"/>
  <c r="F84" i="2"/>
  <c r="I85" i="2" a="1"/>
  <c r="I85" i="2" s="1"/>
  <c r="H13" i="2"/>
  <c r="H14" i="2" s="1"/>
  <c r="F12" i="2"/>
  <c r="J85" i="2" l="1"/>
  <c r="G85" i="2" s="1"/>
  <c r="F85" i="2"/>
  <c r="I13" i="2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F79" i="2"/>
  <c r="J78" i="2"/>
  <c r="G78" i="2" s="1"/>
  <c r="F71" i="1" s="1"/>
  <c r="F78" i="2"/>
  <c r="J80" i="2" l="1"/>
  <c r="G80" i="2" s="1"/>
  <c r="F73" i="1" s="1"/>
  <c r="F8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<sst xmlns="http://schemas.openxmlformats.org/spreadsheetml/2006/main" count="166" uniqueCount="88">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</sst>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75"/>
  <sheetViews>
    <sheetView tabSelected="1" topLeftCell="A52" workbookViewId="0">
      <selection activeCell="I72" sqref="I7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</sheetData>
  <phoneticPr fontId="1" type="noConversion"/>
  <conditionalFormatting sqref="A2:K75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86"/>
  <sheetViews>
    <sheetView topLeftCell="B58" workbookViewId="0">
      <selection activeCell="L81" sqref="L8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86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</row>
    <row r="64" spans="5:17" x14ac:dyDescent="0.3">
      <c r="E64" s="19">
        <v>56</v>
      </c>
      <c r="F64" s="20" t="str">
        <f t="shared" ref="F64:F70" si="74">H64&amp;I64</f>
        <v>173.0332공</v>
      </c>
      <c r="G64" s="20">
        <f t="shared" ref="G64:G70" si="75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6">VLOOKUP(I64,N:Q,4,FALSE)</f>
        <v>1E+176</v>
      </c>
      <c r="K64" s="17">
        <f t="shared" ref="K64:K70" si="77">L64</f>
        <v>6500</v>
      </c>
      <c r="L64" s="11">
        <f t="shared" ref="L64:L70" si="78">($B$14*(E64-1)+2000)/2</f>
        <v>6500</v>
      </c>
    </row>
    <row r="65" spans="5:12" x14ac:dyDescent="0.3">
      <c r="E65" s="19">
        <v>57</v>
      </c>
      <c r="F65" s="20" t="str">
        <f t="shared" si="74"/>
        <v>1.7477채</v>
      </c>
      <c r="G65" s="20">
        <f t="shared" si="75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6"/>
        <v>1E+180</v>
      </c>
      <c r="K65" s="17">
        <f t="shared" si="77"/>
        <v>6600</v>
      </c>
      <c r="L65" s="11">
        <f t="shared" si="78"/>
        <v>6600</v>
      </c>
    </row>
    <row r="66" spans="5:12" x14ac:dyDescent="0.3">
      <c r="E66" s="19">
        <v>58</v>
      </c>
      <c r="F66" s="20" t="str">
        <f t="shared" si="74"/>
        <v>176.5177채</v>
      </c>
      <c r="G66" s="20">
        <f t="shared" si="75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6"/>
        <v>1E+180</v>
      </c>
      <c r="K66" s="17">
        <f t="shared" si="77"/>
        <v>6700</v>
      </c>
      <c r="L66" s="11">
        <f t="shared" si="78"/>
        <v>6700</v>
      </c>
    </row>
    <row r="67" spans="5:12" x14ac:dyDescent="0.3">
      <c r="E67" s="19">
        <v>59</v>
      </c>
      <c r="F67" s="20" t="str">
        <f t="shared" si="74"/>
        <v>1.7829피</v>
      </c>
      <c r="G67" s="20">
        <f t="shared" si="75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6"/>
        <v>1E+184</v>
      </c>
      <c r="K67" s="17">
        <f t="shared" si="77"/>
        <v>6800</v>
      </c>
      <c r="L67" s="11">
        <f t="shared" si="78"/>
        <v>6800</v>
      </c>
    </row>
    <row r="68" spans="5:12" x14ac:dyDescent="0.3">
      <c r="E68" s="19">
        <v>60</v>
      </c>
      <c r="F68" s="20" t="str">
        <f t="shared" si="74"/>
        <v>180.0729피</v>
      </c>
      <c r="G68" s="20">
        <f t="shared" si="75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6"/>
        <v>1E+184</v>
      </c>
      <c r="K68" s="17">
        <f t="shared" si="77"/>
        <v>6900</v>
      </c>
      <c r="L68" s="11">
        <f t="shared" si="78"/>
        <v>6900</v>
      </c>
    </row>
    <row r="69" spans="5:12" x14ac:dyDescent="0.3">
      <c r="E69" s="19">
        <v>61</v>
      </c>
      <c r="F69" s="20" t="str">
        <f t="shared" si="74"/>
        <v>1.8188동</v>
      </c>
      <c r="G69" s="20">
        <f t="shared" si="75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6"/>
        <v>1E+188</v>
      </c>
      <c r="K69" s="17">
        <f t="shared" si="77"/>
        <v>7000</v>
      </c>
      <c r="L69" s="11">
        <f t="shared" si="78"/>
        <v>7000</v>
      </c>
    </row>
    <row r="70" spans="5:12" x14ac:dyDescent="0.3">
      <c r="E70" s="19">
        <v>62</v>
      </c>
      <c r="F70" s="20" t="str">
        <f t="shared" si="74"/>
        <v>183.6988동</v>
      </c>
      <c r="G70" s="20">
        <f t="shared" si="75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6"/>
        <v>1E+188</v>
      </c>
      <c r="K70" s="17">
        <f t="shared" si="77"/>
        <v>7100</v>
      </c>
      <c r="L70" s="11">
        <f t="shared" si="78"/>
        <v>7100</v>
      </c>
    </row>
    <row r="71" spans="5:12" x14ac:dyDescent="0.3">
      <c r="E71" s="19">
        <v>63</v>
      </c>
      <c r="F71" s="20" t="str">
        <f t="shared" ref="F71:F74" si="79">H71&amp;I71</f>
        <v>1.8554멸</v>
      </c>
      <c r="G71" s="20">
        <f t="shared" ref="G71:G74" si="80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1">VLOOKUP(I71,N:Q,4,FALSE)</f>
        <v>1E+192</v>
      </c>
      <c r="K71" s="17">
        <f t="shared" ref="K71:K74" si="82">L71</f>
        <v>7200</v>
      </c>
      <c r="L71" s="11">
        <f t="shared" ref="L71:L74" si="83">($B$14*(E71-1)+2000)/2</f>
        <v>7200</v>
      </c>
    </row>
    <row r="72" spans="5:12" x14ac:dyDescent="0.3">
      <c r="E72" s="19">
        <v>64</v>
      </c>
      <c r="F72" s="20" t="str">
        <f t="shared" si="79"/>
        <v>187.3954멸</v>
      </c>
      <c r="G72" s="20">
        <f t="shared" si="80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1"/>
        <v>1E+192</v>
      </c>
      <c r="K72" s="17">
        <f t="shared" si="82"/>
        <v>7300</v>
      </c>
      <c r="L72" s="11">
        <f t="shared" si="83"/>
        <v>7300</v>
      </c>
    </row>
    <row r="73" spans="5:12" x14ac:dyDescent="0.3">
      <c r="E73" s="19">
        <v>65</v>
      </c>
      <c r="F73" s="20" t="str">
        <f t="shared" si="79"/>
        <v>1.8927향</v>
      </c>
      <c r="G73" s="20">
        <f t="shared" si="80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1"/>
        <v>1E+196</v>
      </c>
      <c r="K73" s="17">
        <f t="shared" si="82"/>
        <v>7400</v>
      </c>
      <c r="L73" s="11">
        <f t="shared" si="83"/>
        <v>7400</v>
      </c>
    </row>
    <row r="74" spans="5:12" x14ac:dyDescent="0.3">
      <c r="E74" s="19">
        <v>66</v>
      </c>
      <c r="F74" s="20" t="str">
        <f t="shared" si="79"/>
        <v>191.1627향</v>
      </c>
      <c r="G74" s="20">
        <f t="shared" si="80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1"/>
        <v>1E+196</v>
      </c>
      <c r="K74" s="17">
        <f t="shared" si="82"/>
        <v>7500</v>
      </c>
      <c r="L74" s="11">
        <f t="shared" si="83"/>
        <v>7500</v>
      </c>
    </row>
    <row r="75" spans="5:12" x14ac:dyDescent="0.3">
      <c r="E75" s="19">
        <v>67</v>
      </c>
      <c r="F75" s="20" t="str">
        <f t="shared" ref="F75:F77" si="84">H75&amp;I75</f>
        <v>1.9308증</v>
      </c>
      <c r="G75" s="20">
        <f t="shared" ref="G75:G77" si="85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86">VLOOKUP(I75,N:Q,4,FALSE)</f>
        <v>1E+200</v>
      </c>
      <c r="K75" s="17">
        <f t="shared" ref="K75:K77" si="87">L75</f>
        <v>7600</v>
      </c>
      <c r="L75" s="11">
        <f t="shared" ref="L75:L77" si="88">($B$14*(E75-1)+2000)/2</f>
        <v>7600</v>
      </c>
    </row>
    <row r="76" spans="5:12" x14ac:dyDescent="0.3">
      <c r="E76" s="19">
        <v>68</v>
      </c>
      <c r="F76" s="20" t="str">
        <f t="shared" si="84"/>
        <v>195.0108증</v>
      </c>
      <c r="G76" s="20">
        <f t="shared" si="85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86"/>
        <v>1E+200</v>
      </c>
      <c r="K76" s="17">
        <f t="shared" si="87"/>
        <v>7700</v>
      </c>
      <c r="L76" s="11">
        <f t="shared" si="88"/>
        <v>7700</v>
      </c>
    </row>
    <row r="77" spans="5:12" x14ac:dyDescent="0.3">
      <c r="E77" s="19">
        <v>69</v>
      </c>
      <c r="F77" s="20" t="str">
        <f t="shared" si="84"/>
        <v>1.9697쾌</v>
      </c>
      <c r="G77" s="20">
        <f t="shared" si="85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86"/>
        <v>1E+204</v>
      </c>
      <c r="K77" s="17">
        <f t="shared" si="87"/>
        <v>7800</v>
      </c>
      <c r="L77" s="11">
        <f t="shared" si="88"/>
        <v>7800</v>
      </c>
    </row>
    <row r="78" spans="5:12" x14ac:dyDescent="0.3">
      <c r="E78" s="19">
        <v>70</v>
      </c>
      <c r="F78" s="20" t="str">
        <f t="shared" ref="F78:F79" si="89">H78&amp;I78</f>
        <v>198.9397쾌</v>
      </c>
      <c r="G78" s="20">
        <f t="shared" ref="G78:G79" si="90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1">VLOOKUP(I78,N:Q,4,FALSE)</f>
        <v>1E+204</v>
      </c>
      <c r="K78" s="17">
        <f t="shared" ref="K78:K79" si="92">L78</f>
        <v>7900</v>
      </c>
      <c r="L78" s="11">
        <f t="shared" ref="L78:L79" si="93">($B$14*(E78-1)+2000)/2</f>
        <v>7900</v>
      </c>
    </row>
    <row r="79" spans="5:12" x14ac:dyDescent="0.3">
      <c r="E79" s="19">
        <v>71</v>
      </c>
      <c r="F79" s="20" t="str">
        <f t="shared" si="89"/>
        <v>2.0093우</v>
      </c>
      <c r="G79" s="20">
        <f t="shared" si="90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1"/>
        <v>1E+208</v>
      </c>
      <c r="K79" s="17">
        <f t="shared" si="92"/>
        <v>8000</v>
      </c>
      <c r="L79" s="11">
        <f t="shared" si="93"/>
        <v>8000</v>
      </c>
    </row>
    <row r="80" spans="5:12" x14ac:dyDescent="0.3">
      <c r="E80" s="19">
        <v>72</v>
      </c>
      <c r="F80" s="20" t="str">
        <f t="shared" ref="F80:F81" si="94">H80&amp;I80</f>
        <v>202.9393우</v>
      </c>
      <c r="G80" s="20">
        <f t="shared" ref="G80:G81" si="95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96">VLOOKUP(I80,N:Q,4,FALSE)</f>
        <v>1E+208</v>
      </c>
      <c r="K80" s="17">
        <f t="shared" ref="K80:K81" si="97">L80</f>
        <v>8100</v>
      </c>
      <c r="L80" s="11">
        <f t="shared" ref="L80:L81" si="98">($B$14*(E80-1)+2000)/2</f>
        <v>8100</v>
      </c>
    </row>
    <row r="81" spans="5:12" x14ac:dyDescent="0.3">
      <c r="E81" s="19">
        <v>73</v>
      </c>
      <c r="F81" s="20" t="str">
        <f t="shared" si="94"/>
        <v>2.0497팽</v>
      </c>
      <c r="G81" s="20">
        <f t="shared" si="95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96"/>
        <v>1E+212</v>
      </c>
      <c r="K81" s="17">
        <f t="shared" si="97"/>
        <v>8200</v>
      </c>
      <c r="L81" s="11">
        <f t="shared" si="98"/>
        <v>8200</v>
      </c>
    </row>
    <row r="82" spans="5:12" x14ac:dyDescent="0.3">
      <c r="E82" s="19">
        <v>74</v>
      </c>
      <c r="F82" s="20" t="str">
        <f t="shared" ref="F82:F86" si="99">H82&amp;I82</f>
        <v>207.0197팽</v>
      </c>
      <c r="G82" s="20">
        <f t="shared" ref="G82:G86" si="100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1">VLOOKUP(I82,N:Q,4,FALSE)</f>
        <v>1E+212</v>
      </c>
      <c r="K82" s="17">
        <f t="shared" ref="K82:K86" si="102">L82</f>
        <v>8300</v>
      </c>
      <c r="L82" s="11">
        <f t="shared" ref="L82:L86" si="103">($B$14*(E82-1)+2000)/2</f>
        <v>8300</v>
      </c>
    </row>
    <row r="83" spans="5:12" x14ac:dyDescent="0.3">
      <c r="E83" s="19">
        <v>75</v>
      </c>
      <c r="F83" s="20" t="str">
        <f t="shared" si="99"/>
        <v>2.0909관</v>
      </c>
      <c r="G83" s="20">
        <f t="shared" si="100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1"/>
        <v>1E+216</v>
      </c>
      <c r="K83" s="17">
        <f t="shared" si="102"/>
        <v>8400</v>
      </c>
      <c r="L83" s="11">
        <f t="shared" si="103"/>
        <v>8400</v>
      </c>
    </row>
    <row r="84" spans="5:12" x14ac:dyDescent="0.3">
      <c r="E84" s="19">
        <v>76</v>
      </c>
      <c r="F84" s="20" t="str">
        <f t="shared" si="99"/>
        <v>211.1809관</v>
      </c>
      <c r="G84" s="20">
        <f t="shared" si="100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1"/>
        <v>1E+216</v>
      </c>
      <c r="K84" s="17">
        <f t="shared" si="102"/>
        <v>8500</v>
      </c>
      <c r="L84" s="11">
        <f t="shared" si="103"/>
        <v>8500</v>
      </c>
    </row>
    <row r="85" spans="5:12" x14ac:dyDescent="0.3">
      <c r="E85" s="19">
        <v>77</v>
      </c>
      <c r="F85" s="20" t="str">
        <f t="shared" si="99"/>
        <v>2.133한</v>
      </c>
      <c r="G85" s="20">
        <f t="shared" si="100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1"/>
        <v>1E+220</v>
      </c>
      <c r="K85" s="17">
        <f t="shared" si="102"/>
        <v>8600</v>
      </c>
      <c r="L85" s="11">
        <f t="shared" si="103"/>
        <v>8600</v>
      </c>
    </row>
    <row r="86" spans="5:12" x14ac:dyDescent="0.3">
      <c r="E86" s="19">
        <v>78</v>
      </c>
      <c r="F86" s="20" t="str">
        <f t="shared" si="99"/>
        <v>215.433한</v>
      </c>
      <c r="G86" s="20">
        <f t="shared" si="100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1"/>
        <v>1E+220</v>
      </c>
      <c r="K86" s="17">
        <f t="shared" si="102"/>
        <v>8700</v>
      </c>
      <c r="L86" s="11">
        <f t="shared" si="103"/>
        <v>8700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2024-03-11T05:38:31Z</dcterms:modified>
</cp:coreProperties>
</file>