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charts/chartEx1.xml" ContentType="application/vnd.ms-office.chartex+xml"/>
  <Override PartName="/xl/charts/style4.xml" ContentType="application/vnd.ms-office.chartstyle+xml"/>
  <Override PartName="/xl/charts/colors4.xml" ContentType="application/vnd.ms-office.chartcolorstyle+xml"/>
  <Override PartName="/xl/drawings/drawing3.xml" ContentType="application/vnd.openxmlformats-officedocument.drawing+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Ex2.xml" ContentType="application/vnd.ms-office.chartex+xml"/>
  <Override PartName="/xl/charts/style7.xml" ContentType="application/vnd.ms-office.chartstyle+xml"/>
  <Override PartName="/xl/charts/colors7.xml" ContentType="application/vnd.ms-office.chartcolorstyle+xml"/>
  <Override PartName="/xl/drawings/drawing4.xml" ContentType="application/vnd.openxmlformats-officedocument.drawing+xml"/>
  <Override PartName="/xl/charts/chart6.xml" ContentType="application/vnd.openxmlformats-officedocument.drawingml.chart+xml"/>
  <Override PartName="/xl/charts/style8.xml" ContentType="application/vnd.ms-office.chartstyle+xml"/>
  <Override PartName="/xl/charts/colors8.xml" ContentType="application/vnd.ms-office.chartcolorstyle+xml"/>
  <Override PartName="/xl/charts/chart7.xml" ContentType="application/vnd.openxmlformats-officedocument.drawingml.chart+xml"/>
  <Override PartName="/xl/charts/style9.xml" ContentType="application/vnd.ms-office.chartstyle+xml"/>
  <Override PartName="/xl/charts/colors9.xml" ContentType="application/vnd.ms-office.chartcolorstyle+xml"/>
  <Override PartName="/xl/charts/chartEx3.xml" ContentType="application/vnd.ms-office.chartex+xml"/>
  <Override PartName="/xl/charts/style10.xml" ContentType="application/vnd.ms-office.chartstyle+xml"/>
  <Override PartName="/xl/charts/colors10.xml" ContentType="application/vnd.ms-office.chartcolorstyle+xml"/>
  <Override PartName="/xl/drawings/drawing5.xml" ContentType="application/vnd.openxmlformats-officedocument.drawing+xml"/>
  <Override PartName="/xl/charts/chart8.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6.xml" ContentType="application/vnd.openxmlformats-officedocument.drawing+xml"/>
  <Override PartName="/xl/charts/chartEx4.xml" ContentType="application/vnd.ms-office.chartex+xml"/>
  <Override PartName="/xl/charts/style12.xml" ContentType="application/vnd.ms-office.chartstyle+xml"/>
  <Override PartName="/xl/charts/colors12.xml" ContentType="application/vnd.ms-office.chartcolorstyle+xml"/>
  <Override PartName="/xl/drawings/drawing7.xml" ContentType="application/vnd.openxmlformats-officedocument.drawing+xml"/>
  <Override PartName="/xl/charts/chartEx5.xml" ContentType="application/vnd.ms-office.chartex+xml"/>
  <Override PartName="/xl/charts/style13.xml" ContentType="application/vnd.ms-office.chartstyle+xml"/>
  <Override PartName="/xl/charts/colors13.xml" ContentType="application/vnd.ms-office.chartcolorstyle+xml"/>
  <Override PartName="/xl/drawings/drawing8.xml" ContentType="application/vnd.openxmlformats-officedocument.drawing+xml"/>
  <Override PartName="/xl/charts/chart9.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9.xml" ContentType="application/vnd.openxmlformats-officedocument.drawing+xml"/>
  <Override PartName="/xl/charts/chart10.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10.xml" ContentType="application/vnd.openxmlformats-officedocument.drawing+xml"/>
  <Override PartName="/xl/tables/table1.xml" ContentType="application/vnd.openxmlformats-officedocument.spreadsheetml.table+xml"/>
  <Override PartName="/xl/charts/chart11.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11.xml" ContentType="application/vnd.openxmlformats-officedocument.drawing+xml"/>
  <Override PartName="/xl/charts/chart12.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12.xml" ContentType="application/vnd.openxmlformats-officedocument.drawing+xml"/>
  <Override PartName="/xl/drawings/drawing13.xml" ContentType="application/vnd.openxmlformats-officedocument.drawing+xml"/>
  <Override PartName="/xl/charts/chartEx6.xml" ContentType="application/vnd.ms-office.chartex+xml"/>
  <Override PartName="/xl/charts/style18.xml" ContentType="application/vnd.ms-office.chartstyle+xml"/>
  <Override PartName="/xl/charts/colors1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C:\Users\mahad\Desktop\notebooks\rmg_data\"/>
    </mc:Choice>
  </mc:AlternateContent>
  <xr:revisionPtr revIDLastSave="0" documentId="13_ncr:1_{6C26C9F8-0421-403B-BAA2-C191333A9A67}" xr6:coauthVersionLast="47" xr6:coauthVersionMax="47" xr10:uidLastSave="{00000000-0000-0000-0000-000000000000}"/>
  <bookViews>
    <workbookView xWindow="-120" yWindow="330" windowWidth="20730" windowHeight="11310" tabRatio="815" activeTab="2" xr2:uid="{00000000-000D-0000-FFFF-FFFF00000000}"/>
  </bookViews>
  <sheets>
    <sheet name="historycal_export" sheetId="12" r:id="rId1"/>
    <sheet name="product_exported" sheetId="11" r:id="rId2"/>
    <sheet name="non EU country" sheetId="10" r:id="rId3"/>
    <sheet name="export_growth" sheetId="9" r:id="rId4"/>
    <sheet name="catagorized_country_" sheetId="8" r:id="rId5"/>
    <sheet name="export_region_share" sheetId="7" r:id="rId6"/>
    <sheet name="gender ratio" sheetId="13" r:id="rId7"/>
    <sheet name="GDP_share" sheetId="6" r:id="rId8"/>
    <sheet name="Table 4" sheetId="5" r:id="rId9"/>
    <sheet name="BGMEA_suggestion" sheetId="4" r:id="rId10"/>
    <sheet name="prediction" sheetId="2" r:id="rId11"/>
    <sheet name="yearly_export" sheetId="1" r:id="rId12"/>
    <sheet name="Sheet1" sheetId="14" r:id="rId13"/>
    <sheet name="Sheet2" sheetId="15" r:id="rId14"/>
    <sheet name="Sheet3" sheetId="16" r:id="rId15"/>
  </sheets>
  <definedNames>
    <definedName name="_xlchart.v1.0" hidden="1">product_exported!$B$1:$F$1</definedName>
    <definedName name="_xlchart.v1.1" hidden="1">product_exported!$B$8:$F$8</definedName>
    <definedName name="_xlchart.v1.10" hidden="1">export_growth!$I$4:$I$30</definedName>
    <definedName name="_xlchart.v1.11" hidden="1">export_region_share!$A$2:$A$7</definedName>
    <definedName name="_xlchart.v1.12" hidden="1">export_region_share!$B$1</definedName>
    <definedName name="_xlchart.v1.13" hidden="1">export_region_share!$B$2:$B$7</definedName>
    <definedName name="_xlchart.v1.14" hidden="1">export_region_share!$C$1</definedName>
    <definedName name="_xlchart.v1.15" hidden="1">export_region_share!$C$2:$C$7</definedName>
    <definedName name="_xlchart.v1.16" hidden="1">'gender ratio'!$A$2:$A$3</definedName>
    <definedName name="_xlchart.v1.17" hidden="1">'gender ratio'!$B$2:$B$3</definedName>
    <definedName name="_xlchart.v1.18" hidden="1">Sheet2!$A$3:$A$8</definedName>
    <definedName name="_xlchart.v1.19" hidden="1">Sheet2!$B$2</definedName>
    <definedName name="_xlchart.v1.2" hidden="1">'non EU country'!$A$5:$A$17</definedName>
    <definedName name="_xlchart.v1.20" hidden="1">Sheet2!$B$3:$B$8</definedName>
    <definedName name="_xlchart.v1.21" hidden="1">Sheet2!$C$2</definedName>
    <definedName name="_xlchart.v1.22" hidden="1">Sheet2!$C$3:$C$8</definedName>
    <definedName name="_xlchart.v1.3" hidden="1">'non EU country'!$A$5:$A$19</definedName>
    <definedName name="_xlchart.v1.4" hidden="1">'non EU country'!$G$3:$G$4</definedName>
    <definedName name="_xlchart.v1.5" hidden="1">'non EU country'!$G$5:$G$17</definedName>
    <definedName name="_xlchart.v1.6" hidden="1">'non EU country'!$H$5:$H$19</definedName>
    <definedName name="_xlchart.v1.7" hidden="1">'non EU country'!$A$5:$A$19</definedName>
    <definedName name="_xlchart.v1.8" hidden="1">'non EU country'!$H$5:$H$19</definedName>
    <definedName name="_xlchart.v1.9" hidden="1">export_growth!$A$4:$A$30</definedName>
  </definedNames>
  <calcPr calcId="18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I15" i="11" l="1"/>
  <c r="I14" i="11"/>
  <c r="I13" i="11"/>
  <c r="I12" i="11"/>
  <c r="I11" i="11"/>
  <c r="F8" i="11"/>
  <c r="E8" i="11"/>
  <c r="D8" i="11"/>
  <c r="C8" i="11"/>
  <c r="B8" i="11"/>
  <c r="C35" i="2"/>
  <c r="C30" i="2"/>
  <c r="C32" i="2"/>
  <c r="C34" i="2"/>
  <c r="C36" i="2"/>
  <c r="C31" i="2"/>
  <c r="C33" i="2"/>
  <c r="E33" i="2"/>
  <c r="E36" i="2"/>
  <c r="D32" i="2"/>
  <c r="E35" i="2"/>
  <c r="E32" i="2"/>
  <c r="D35" i="2"/>
  <c r="E30" i="2"/>
  <c r="D33" i="2"/>
  <c r="D36" i="2"/>
  <c r="E34" i="2"/>
  <c r="D31" i="2"/>
  <c r="D34" i="2"/>
  <c r="D30" i="2"/>
  <c r="E31" i="2"/>
</calcChain>
</file>

<file path=xl/sharedStrings.xml><?xml version="1.0" encoding="utf-8"?>
<sst xmlns="http://schemas.openxmlformats.org/spreadsheetml/2006/main" count="442" uniqueCount="257">
  <si>
    <t>Year</t>
  </si>
  <si>
    <t>Woven</t>
  </si>
  <si>
    <t>Knit</t>
  </si>
  <si>
    <t>Total RMG</t>
  </si>
  <si>
    <t>Forecast(Total RMG)</t>
  </si>
  <si>
    <t>Lower Confidence Bound(Total RMG)</t>
  </si>
  <si>
    <t>Upper Confidence Bound(Total RMG)</t>
  </si>
  <si>
    <t>2018-19</t>
  </si>
  <si>
    <t>2019-20</t>
  </si>
  <si>
    <t>2020-21</t>
  </si>
  <si>
    <t>Austria</t>
  </si>
  <si>
    <t>Belgium</t>
  </si>
  <si>
    <t>Bulgaria</t>
  </si>
  <si>
    <t>Denmark</t>
  </si>
  <si>
    <t>Finland</t>
  </si>
  <si>
    <t>France</t>
  </si>
  <si>
    <t>Germany</t>
  </si>
  <si>
    <t>Greece</t>
  </si>
  <si>
    <t>Italy</t>
  </si>
  <si>
    <t>Ireland</t>
  </si>
  <si>
    <t>Netherlands</t>
  </si>
  <si>
    <t>Portugal</t>
  </si>
  <si>
    <t>Romania</t>
  </si>
  <si>
    <t>Spain</t>
  </si>
  <si>
    <t>Sweden</t>
  </si>
  <si>
    <t>U.K.</t>
  </si>
  <si>
    <t>Cyprus</t>
  </si>
  <si>
    <t>Czech Republic</t>
  </si>
  <si>
    <t>Estonia</t>
  </si>
  <si>
    <t>Hungary</t>
  </si>
  <si>
    <t>Latvia</t>
  </si>
  <si>
    <t>Lithuania</t>
  </si>
  <si>
    <t>Malta</t>
  </si>
  <si>
    <t>Poland</t>
  </si>
  <si>
    <t>Slovakia</t>
  </si>
  <si>
    <t>Slovenia</t>
  </si>
  <si>
    <t>Croatia</t>
  </si>
  <si>
    <t>Sub-Total (EU)</t>
  </si>
  <si>
    <t>EU % of World</t>
  </si>
  <si>
    <t>Growth%</t>
  </si>
  <si>
    <t>USA</t>
  </si>
  <si>
    <t>% of USA</t>
  </si>
  <si>
    <t>Canada</t>
  </si>
  <si>
    <t>% of Canada</t>
  </si>
  <si>
    <t>Non-Traditional Markets</t>
  </si>
  <si>
    <t>Australia</t>
  </si>
  <si>
    <t>Brazil</t>
  </si>
  <si>
    <t>Chile</t>
  </si>
  <si>
    <t>China</t>
  </si>
  <si>
    <t>India</t>
  </si>
  <si>
    <t>Japan</t>
  </si>
  <si>
    <t>Korea Rep.</t>
  </si>
  <si>
    <t>Mexico</t>
  </si>
  <si>
    <t>Russia</t>
  </si>
  <si>
    <t>South Africa</t>
  </si>
  <si>
    <t>Turkey</t>
  </si>
  <si>
    <t>Other Countries</t>
  </si>
  <si>
    <t>% of Non-Traditional</t>
  </si>
  <si>
    <t>GRAND TOTAL</t>
  </si>
  <si>
    <t>Key apparel items to focus for export</t>
  </si>
  <si>
    <t>Cotton made garments</t>
  </si>
  <si>
    <t>Babiesâ€™ garments</t>
  </si>
  <si>
    <t>Man-made fiber items</t>
  </si>
  <si>
    <t>Shirt</t>
  </si>
  <si>
    <t>Brassieres</t>
  </si>
  <si>
    <t>T-shirts</t>
  </si>
  <si>
    <t>Anoraks</t>
  </si>
  <si>
    <t>Singlets</t>
  </si>
  <si>
    <t>Jackets and blazers</t>
  </si>
  <si>
    <t>Underpants, briefs, and panties</t>
  </si>
  <si>
    <t>Overcoats</t>
  </si>
  <si>
    <t>Trousers</t>
  </si>
  <si>
    <t>Full-length or knee-length stockings</t>
  </si>
  <si>
    <t>Blouses</t>
  </si>
  <si>
    <t>Socks</t>
  </si>
  <si>
    <t>Other hosieries</t>
  </si>
  <si>
    <r>
      <rPr>
        <b/>
        <sz val="10"/>
        <rFont val="Times New Roman"/>
        <family val="1"/>
      </rPr>
      <t>Fiscal Year</t>
    </r>
  </si>
  <si>
    <r>
      <rPr>
        <b/>
        <sz val="10"/>
        <rFont val="Times New Roman"/>
        <family val="1"/>
      </rPr>
      <t>RMG</t>
    </r>
    <r>
      <rPr>
        <b/>
        <vertAlign val="superscript"/>
        <sz val="10"/>
        <rFont val="Times New Roman"/>
        <family val="1"/>
      </rPr>
      <t>A/</t>
    </r>
    <r>
      <rPr>
        <b/>
        <sz val="10"/>
        <rFont val="Times New Roman"/>
        <family val="1"/>
      </rPr>
      <t xml:space="preserve"> Export</t>
    </r>
  </si>
  <si>
    <r>
      <rPr>
        <b/>
        <sz val="10"/>
        <rFont val="Times New Roman"/>
        <family val="1"/>
      </rPr>
      <t xml:space="preserve">Raw Materials Import </t>
    </r>
    <r>
      <rPr>
        <b/>
        <vertAlign val="superscript"/>
        <sz val="10"/>
        <rFont val="Times New Roman"/>
        <family val="1"/>
      </rPr>
      <t>B/</t>
    </r>
  </si>
  <si>
    <r>
      <rPr>
        <b/>
        <sz val="10"/>
        <rFont val="Times New Roman"/>
        <family val="1"/>
      </rPr>
      <t>Net export in RMG</t>
    </r>
  </si>
  <si>
    <r>
      <rPr>
        <sz val="10"/>
        <rFont val="Times New Roman"/>
        <family val="1"/>
      </rPr>
      <t>Jan-Mar FY18</t>
    </r>
  </si>
  <si>
    <r>
      <rPr>
        <sz val="10"/>
        <rFont val="Times New Roman"/>
        <family val="1"/>
      </rPr>
      <t>Apr-Jun FY18</t>
    </r>
  </si>
  <si>
    <r>
      <rPr>
        <sz val="10"/>
        <rFont val="Times New Roman"/>
        <family val="1"/>
      </rPr>
      <t>Jul-Sep FY19</t>
    </r>
  </si>
  <si>
    <r>
      <rPr>
        <sz val="10"/>
        <rFont val="Times New Roman"/>
        <family val="1"/>
      </rPr>
      <t>Oct-Dec FY19</t>
    </r>
  </si>
  <si>
    <r>
      <rPr>
        <sz val="10"/>
        <rFont val="Times New Roman"/>
        <family val="1"/>
      </rPr>
      <t>Jan-Mar FY19</t>
    </r>
  </si>
  <si>
    <r>
      <rPr>
        <sz val="10"/>
        <rFont val="Times New Roman"/>
        <family val="1"/>
      </rPr>
      <t>Apr-Jun FY19</t>
    </r>
  </si>
  <si>
    <r>
      <rPr>
        <sz val="10"/>
        <rFont val="Times New Roman"/>
        <family val="1"/>
      </rPr>
      <t>Jul-Sep FY20</t>
    </r>
  </si>
  <si>
    <r>
      <rPr>
        <sz val="10"/>
        <rFont val="Times New Roman"/>
        <family val="1"/>
      </rPr>
      <t>Oct-Dec FY20</t>
    </r>
  </si>
  <si>
    <r>
      <rPr>
        <sz val="10"/>
        <rFont val="Times New Roman"/>
        <family val="1"/>
      </rPr>
      <t>Jan-Mar FY20</t>
    </r>
  </si>
  <si>
    <r>
      <rPr>
        <sz val="10"/>
        <rFont val="Times New Roman"/>
        <family val="1"/>
      </rPr>
      <t>Apr-Jun FY20</t>
    </r>
  </si>
  <si>
    <r>
      <rPr>
        <sz val="10"/>
        <rFont val="Times New Roman"/>
        <family val="1"/>
      </rPr>
      <t>Jul-Sep FY21</t>
    </r>
  </si>
  <si>
    <r>
      <rPr>
        <sz val="10"/>
        <rFont val="Times New Roman"/>
        <family val="1"/>
      </rPr>
      <t>Oct-Dec FY21</t>
    </r>
  </si>
  <si>
    <r>
      <rPr>
        <sz val="10"/>
        <rFont val="Times New Roman"/>
        <family val="1"/>
      </rPr>
      <t>Jan-Mar FY21</t>
    </r>
  </si>
  <si>
    <r>
      <rPr>
        <b/>
        <sz val="9"/>
        <rFont val="Times New Roman"/>
        <family val="1"/>
      </rPr>
      <t>FY</t>
    </r>
  </si>
  <si>
    <r>
      <rPr>
        <b/>
        <sz val="9"/>
        <rFont val="Times New Roman"/>
        <family val="1"/>
      </rPr>
      <t>Total Export</t>
    </r>
  </si>
  <si>
    <r>
      <rPr>
        <b/>
        <sz val="9"/>
        <rFont val="Times New Roman"/>
        <family val="1"/>
      </rPr>
      <t>Woven Garments</t>
    </r>
  </si>
  <si>
    <r>
      <rPr>
        <b/>
        <sz val="9"/>
        <rFont val="Times New Roman"/>
        <family val="1"/>
      </rPr>
      <t>Knitwear</t>
    </r>
  </si>
  <si>
    <r>
      <rPr>
        <b/>
        <sz val="9"/>
        <rFont val="Times New Roman"/>
        <family val="1"/>
      </rPr>
      <t xml:space="preserve">Total RMG
</t>
    </r>
    <r>
      <rPr>
        <b/>
        <sz val="9"/>
        <rFont val="Times New Roman"/>
        <family val="1"/>
      </rPr>
      <t>(Woven + Knitwear)</t>
    </r>
  </si>
  <si>
    <r>
      <rPr>
        <b/>
        <sz val="9"/>
        <rFont val="Times New Roman"/>
        <family val="1"/>
      </rPr>
      <t>Percentage Share in Total Export</t>
    </r>
  </si>
  <si>
    <r>
      <rPr>
        <b/>
        <sz val="9"/>
        <rFont val="Times New Roman"/>
        <family val="1"/>
      </rPr>
      <t>Target</t>
    </r>
  </si>
  <si>
    <r>
      <rPr>
        <b/>
        <sz val="9"/>
        <rFont val="Times New Roman"/>
        <family val="1"/>
      </rPr>
      <t>Actual</t>
    </r>
  </si>
  <si>
    <r>
      <rPr>
        <b/>
        <sz val="9"/>
        <rFont val="Times New Roman"/>
        <family val="1"/>
      </rPr>
      <t>Total</t>
    </r>
  </si>
  <si>
    <r>
      <rPr>
        <sz val="9"/>
        <rFont val="Times New Roman"/>
        <family val="1"/>
      </rPr>
      <t>FY11</t>
    </r>
  </si>
  <si>
    <r>
      <rPr>
        <sz val="9"/>
        <rFont val="Times New Roman"/>
        <family val="1"/>
      </rPr>
      <t>FY12</t>
    </r>
  </si>
  <si>
    <r>
      <rPr>
        <sz val="9"/>
        <rFont val="Times New Roman"/>
        <family val="1"/>
      </rPr>
      <t>FY13</t>
    </r>
  </si>
  <si>
    <r>
      <rPr>
        <sz val="9"/>
        <rFont val="Times New Roman"/>
        <family val="1"/>
      </rPr>
      <t>FY14</t>
    </r>
  </si>
  <si>
    <r>
      <rPr>
        <sz val="9"/>
        <rFont val="Times New Roman"/>
        <family val="1"/>
      </rPr>
      <t>FY15</t>
    </r>
  </si>
  <si>
    <r>
      <rPr>
        <sz val="9"/>
        <rFont val="Times New Roman"/>
        <family val="1"/>
      </rPr>
      <t>FY 16</t>
    </r>
  </si>
  <si>
    <r>
      <rPr>
        <sz val="9"/>
        <rFont val="Times New Roman"/>
        <family val="1"/>
      </rPr>
      <t>FY17</t>
    </r>
  </si>
  <si>
    <r>
      <rPr>
        <sz val="9"/>
        <rFont val="Times New Roman"/>
        <family val="1"/>
      </rPr>
      <t>FY18</t>
    </r>
  </si>
  <si>
    <r>
      <rPr>
        <b/>
        <sz val="9"/>
        <rFont val="Times New Roman"/>
        <family val="1"/>
      </rPr>
      <t>FY'19</t>
    </r>
  </si>
  <si>
    <r>
      <rPr>
        <sz val="9"/>
        <rFont val="Times New Roman"/>
        <family val="1"/>
      </rPr>
      <t>Jul-Sep FY20</t>
    </r>
  </si>
  <si>
    <r>
      <rPr>
        <sz val="9"/>
        <rFont val="Times New Roman"/>
        <family val="1"/>
      </rPr>
      <t>Oct-Dec FY20</t>
    </r>
  </si>
  <si>
    <r>
      <rPr>
        <sz val="9"/>
        <rFont val="Times New Roman"/>
        <family val="1"/>
      </rPr>
      <t>Jan-Mar FY20</t>
    </r>
  </si>
  <si>
    <r>
      <rPr>
        <sz val="9"/>
        <rFont val="Times New Roman"/>
        <family val="1"/>
      </rPr>
      <t>Apr-Jun FY20</t>
    </r>
  </si>
  <si>
    <r>
      <rPr>
        <b/>
        <sz val="9"/>
        <rFont val="Times New Roman"/>
        <family val="1"/>
      </rPr>
      <t>FY'20</t>
    </r>
  </si>
  <si>
    <r>
      <rPr>
        <sz val="9"/>
        <rFont val="Times New Roman"/>
        <family val="1"/>
      </rPr>
      <t>Jul-Sep FY21</t>
    </r>
  </si>
  <si>
    <r>
      <rPr>
        <sz val="9"/>
        <rFont val="Times New Roman"/>
        <family val="1"/>
      </rPr>
      <t>Oct-Dec FY21</t>
    </r>
  </si>
  <si>
    <r>
      <rPr>
        <sz val="9"/>
        <rFont val="Times New Roman"/>
        <family val="1"/>
      </rPr>
      <t>Jan-Mar FY21</t>
    </r>
  </si>
  <si>
    <t>Region</t>
  </si>
  <si>
    <t>Value</t>
  </si>
  <si>
    <t>Share (%)</t>
  </si>
  <si>
    <t>America</t>
  </si>
  <si>
    <t>Latin America</t>
  </si>
  <si>
    <t>Africa</t>
  </si>
  <si>
    <t>Asia</t>
  </si>
  <si>
    <t>Europe</t>
  </si>
  <si>
    <t>Country</t>
  </si>
  <si>
    <t>FY 2019-20</t>
  </si>
  <si>
    <t>FY 2020-21</t>
  </si>
  <si>
    <t>Knitwear</t>
  </si>
  <si>
    <t>Woven Wear</t>
  </si>
  <si>
    <t>RMG</t>
  </si>
  <si>
    <t>EU_27</t>
  </si>
  <si>
    <t>Great Britain</t>
  </si>
  <si>
    <t>United States</t>
  </si>
  <si>
    <t>Million US$</t>
  </si>
  <si>
    <t>Total</t>
  </si>
  <si>
    <t>July-Feb</t>
  </si>
  <si>
    <t>EU market</t>
  </si>
  <si>
    <t>2021-22</t>
  </si>
  <si>
    <t>Luxembourg</t>
  </si>
  <si>
    <t>% of U.K.</t>
  </si>
  <si>
    <t>UAE</t>
  </si>
  <si>
    <t>Malaysia</t>
  </si>
  <si>
    <t>Saudi Arabia</t>
  </si>
  <si>
    <t>New Zealand</t>
  </si>
  <si>
    <t>Total (Non-Trad. Markets)</t>
  </si>
  <si>
    <t>T-Shirts &amp; Knitted shirts</t>
  </si>
  <si>
    <t>Sweaters</t>
  </si>
  <si>
    <t>Shirts &amp; Blouses</t>
  </si>
  <si>
    <t>Underwear</t>
  </si>
  <si>
    <t>2015-16</t>
  </si>
  <si>
    <t>2016-17</t>
  </si>
  <si>
    <t>2017-18</t>
  </si>
  <si>
    <t>FY</t>
  </si>
  <si>
    <t>Total Export</t>
  </si>
  <si>
    <t>Woven Garments</t>
  </si>
  <si>
    <t>Total RMG
(Woven + Knitwear)</t>
  </si>
  <si>
    <t>Percentage Share in Total Export</t>
  </si>
  <si>
    <t>Target</t>
  </si>
  <si>
    <t>Actual</t>
  </si>
  <si>
    <t>FY11</t>
  </si>
  <si>
    <t>FY12</t>
  </si>
  <si>
    <t>FY13</t>
  </si>
  <si>
    <t>FY14</t>
  </si>
  <si>
    <t>FY15</t>
  </si>
  <si>
    <t>FY 16</t>
  </si>
  <si>
    <t>FY17</t>
  </si>
  <si>
    <t>FY18</t>
  </si>
  <si>
    <t>FY'19</t>
  </si>
  <si>
    <t>FY20</t>
  </si>
  <si>
    <t xml:space="preserve"> FY20</t>
  </si>
  <si>
    <t>FY'20</t>
  </si>
  <si>
    <t xml:space="preserve"> FY21</t>
  </si>
  <si>
    <t>total</t>
  </si>
  <si>
    <t>male</t>
  </si>
  <si>
    <t>female</t>
  </si>
  <si>
    <t xml:space="preserve"> Location of RMG Enterprises</t>
  </si>
  <si>
    <r>
      <rPr>
        <b/>
        <sz val="9"/>
        <color rgb="FF231F1F"/>
        <rFont val="Calibri"/>
        <family val="1"/>
      </rPr>
      <t>Location</t>
    </r>
  </si>
  <si>
    <r>
      <rPr>
        <b/>
        <sz val="9"/>
        <color rgb="FF231F1F"/>
        <rFont val="Calibri"/>
        <family val="1"/>
      </rPr>
      <t>Number of Factories</t>
    </r>
  </si>
  <si>
    <r>
      <rPr>
        <b/>
        <sz val="9"/>
        <color rgb="FF231F1F"/>
        <rFont val="Calibri"/>
        <family val="1"/>
      </rPr>
      <t>Number of Workers</t>
    </r>
  </si>
  <si>
    <r>
      <rPr>
        <sz val="9"/>
        <color rgb="FF231F1F"/>
        <rFont val="Calibri"/>
        <family val="1"/>
      </rPr>
      <t>Dhaka</t>
    </r>
  </si>
  <si>
    <r>
      <rPr>
        <sz val="9"/>
        <color rgb="FF231F1F"/>
        <rFont val="Calibri"/>
        <family val="1"/>
      </rPr>
      <t>Chittagong</t>
    </r>
  </si>
  <si>
    <r>
      <rPr>
        <sz val="9"/>
        <color rgb="FF231F1F"/>
        <rFont val="Calibri"/>
        <family val="1"/>
      </rPr>
      <t>Narayanganj</t>
    </r>
  </si>
  <si>
    <r>
      <rPr>
        <sz val="9"/>
        <color rgb="FF231F1F"/>
        <rFont val="Calibri"/>
        <family val="1"/>
      </rPr>
      <t>Gazipur</t>
    </r>
  </si>
  <si>
    <r>
      <rPr>
        <sz val="9"/>
        <color rgb="FF231F1F"/>
        <rFont val="Calibri"/>
        <family val="1"/>
      </rPr>
      <t>Others</t>
    </r>
  </si>
  <si>
    <r>
      <rPr>
        <sz val="9"/>
        <color rgb="FF231F1F"/>
        <rFont val="Calibri"/>
        <family val="1"/>
      </rPr>
      <t>Location missing</t>
    </r>
  </si>
  <si>
    <r>
      <rPr>
        <b/>
        <sz val="9"/>
        <color rgb="FF231F1F"/>
        <rFont val="Calibri"/>
        <family val="1"/>
      </rPr>
      <t>Total</t>
    </r>
  </si>
  <si>
    <t> 3,805 active RMG factories in Bangladesh with 3.5 million workers</t>
  </si>
  <si>
    <t>Specifically, on women workers in Bangladesh RMG sector, the CPD study reveals that only about 0.5% of managers in RMG enterprises are female, and only about 9.3% of HR managers in the RMG sector are female. On the production floor, of the 60.8% females, more women are employed in the sewing section (73.9%) and less women work in the cutting section (22.7%).</t>
  </si>
  <si>
    <t>List of Top 10 Textile Industries in Bangladesh</t>
  </si>
  <si>
    <t>1. Ha-meem Group</t>
  </si>
  <si>
    <t>2. Beximco Textile Division Limited</t>
  </si>
  <si>
    <t>3. Noman Group</t>
  </si>
  <si>
    <t>4. Square Textile</t>
  </si>
  <si>
    <t>5. Opex Sinha Group</t>
  </si>
  <si>
    <t>6. Thermax Group</t>
  </si>
  <si>
    <t>7. DBL Group</t>
  </si>
  <si>
    <t>8. Viyellatex Group</t>
  </si>
  <si>
    <t>9. Epyllion Group</t>
  </si>
  <si>
    <t>10. Mohammadi Group</t>
  </si>
  <si>
    <t>1. Ha-Meem Group:</t>
  </si>
  <si>
    <t>Ha-Meem Group is one of the largest Bangladeshi groups of companies in the textile and garments sector. There are 26 garment factories under this group. The company has been making significant contributions to the garment industry in Bangladesh for over 30 years. MA Azad is the founder of Ha-Meem Group and at present about 50,000 workers are working here. In the fiscal year 2020-2021, Ha-Meem Group exports garments worth about $58.27 Crore which is about 48,946,800,000.00 Taka in Bangladeshi currency.</t>
  </si>
  <si>
    <t>US $58.27 Crore</t>
  </si>
  <si>
    <t>Export Value in BD Taka</t>
  </si>
  <si>
    <t>48,946,800,000 Taka</t>
  </si>
  <si>
    <t>Remarks</t>
  </si>
  <si>
    <t>BD Taka +4.89 Thousands crore</t>
  </si>
  <si>
    <t>2. Palmal Group:</t>
  </si>
  <si>
    <t>The Palmal Group of Industries, one of the most promising RMG manufacturing business organizations, made its debut in 1974 at the behest of the late engineer. Mr. Nurul Haque Sikder. He was the former and founding chairman and managing director of the Group. The late Engineer Mr. NH Sikder appointed his beloved son. Mr. Nafis Sikder is as the Managing Director in 2001. Since then Mr. Nafis Sikder has been the Honorary Managing Director of the Group and the Group has been able to run smoothly under his dynamic leadership. Over the last seventeen years, the company’s business growth has been very high and significant. It is currently the second largest garment exporters in Bangladesh.</t>
  </si>
  <si>
    <t>US $ 49.90 Crore</t>
  </si>
  <si>
    <t>41,916,000,000 Taka</t>
  </si>
  <si>
    <t>BD Taka +4.19 Thousands crore</t>
  </si>
  <si>
    <t>3. DBL Group:</t>
  </si>
  <si>
    <t>DBL Group is one of the top exporters of garment industry in 30 years. The company that started in 1991 with a small factory at 102 Green Road, Dhaka is now called Dulal Brothers Limited or DBL Group. The four brothers are Abdul Waheed, MA Jabber, MA Rahim and MA Quader. They are DBL Group Chairman, Managing Director (MD), Vice Chairman and Deputy Managing Director (DMD) respectively. Starting with cheap garments like T-shirts and polo t-shirts, DBL is now producing mid and high priced garments. They also make children’s clothes. Bringing orders from buyers by designing garments at their own design center. Besides, DBL Group is producing yarn and cloth from used and old cloth. DBL currently has 36,000 employees. Outside the country’s borders, in Ethiopia, using the experience of the garment sector in the country, DBL has set up a garment factory in Mekele, a town near Addis Ababa, the capital of Ethiopia, with the help of a foreign buyer.</t>
  </si>
  <si>
    <t>US $ 45.74 Crore</t>
  </si>
  <si>
    <t>Total Value in BD Taka</t>
  </si>
  <si>
    <t>38,421,600,000 Taka</t>
  </si>
  <si>
    <t>BD Taka +3.84 Thousands crore</t>
  </si>
  <si>
    <t>4. Square Group:</t>
  </si>
  <si>
    <t>Square has more than 12 years of experience in the textile manufacturing sector. It was founded by Samson H. Chowdhury, a renowned industrial entrepreneur. This industry is one of the largest producers of weaving and yarn in Bangladesh. The specialty of the factory is the finishing of the cloth. High cost equipment has been installed for this. According to them, Bangladesh is relatively weak in denim finishing. Square has been producing denim yarn for a long time. As a result, it has become easier for them to make fabrics from their own yarn. Various companies have been collecting denim fabrics from the factory, including supplying orders for the already well-known brand H&amp;M Garments. Renowned brands NEXT and C&amp;A have praised the fabrics made by this factory.</t>
  </si>
  <si>
    <t>US $ 31.28 Crore</t>
  </si>
  <si>
    <t>26,275,200,000 Taka</t>
  </si>
  <si>
    <t>BD Taka +2.62 Thousands crore</t>
  </si>
  <si>
    <t>5. Al – Muslim Group:</t>
  </si>
  <si>
    <t>Al Muslim Group also received a gold medal in recognition of its contribution to the national export industry trade. This company has twenty-five to thirty thousand officers and employees. At present, it is in the top 5 as a garment exporters in Bangladesh. In the fiscal year 2020-2021, Al-Muslim Group exports garments worth about $20.56 Crore which is about 17,270,700,000.00 Taka in Bangladeshi currency.</t>
  </si>
  <si>
    <t>US $ 20.56 Crore</t>
  </si>
  <si>
    <t>17,270,700,000 Taka</t>
  </si>
  <si>
    <t>BD Taka +1.72 Thousands crore</t>
  </si>
  <si>
    <t>6. Mondol Group:</t>
  </si>
  <si>
    <t>Mandal Group started its business in Bangladesh in 1991. In 1995, they first joined the export business. Alhaj Abdul Majid Mandal founded Mandal Group, a renowned garment industry company in the country. He had been the chairman since its inception. After his death, his eldest son Abdul Momin Mandal, Member of Parliament and Managing Director of Mandal Group, is now in charge of everything. In the fiscal year 2020-2021, this garment company exports garments worth about $19.96 Crore which is about 16,766,400,000.00 Taka in Bangladeshi currency.</t>
  </si>
  <si>
    <t>US $ 19.96 Crore</t>
  </si>
  <si>
    <t>16,766,400,000 Taka</t>
  </si>
  <si>
    <t>BD Taka + 1.67 Thousands crore</t>
  </si>
  <si>
    <t>7. Asian Textile Mills Ltd:</t>
  </si>
  <si>
    <t>Asian Textile Mills Limited was established in 1990. The company started commercial production in the same year. In a short time, they became one of the leading textile manufacturers in the country. They started their journey with the Asian Group of Industries. Asian Textile Mills and Asian Fabrics Mills have their own dyeing, printing and finishing units. The spinning unit of Asian Specialized Textile Mills has about 53,000 spindles. The weaving unit of the same organization has about 400 projectile looms.  Asian Yarn Dyeing produces about 1.80 million kg of yarn per month.</t>
  </si>
  <si>
    <t>US $18.54 Crore</t>
  </si>
  <si>
    <t>15,573,600,000 Taka</t>
  </si>
  <si>
    <t>BD Taka + 1.55 Thousands crore</t>
  </si>
  <si>
    <t>8. AKH Group:</t>
  </si>
  <si>
    <t>AKH Group is a renowned environmental and worker friendly garments factory in Bangladesh. The company has been working successfully for 24 years. In the fiscal year 2020-2021, AKH Group exports garments worth about $ 16.55 Crore which is about 13,902,000,000.00 Taka in Bangladeshi currency. This garment industry is also one of the exporters company in Bangladesh.</t>
  </si>
  <si>
    <t>US $16.55 Crore</t>
  </si>
  <si>
    <t>13,902,000,000 Taka</t>
  </si>
  <si>
    <t>BD Taka + 1.39 Thousands crore</t>
  </si>
  <si>
    <t>9. Natural Group:</t>
  </si>
  <si>
    <t>Natural Group is very popular among buyers for good quality products. Started its journey in 2000. It is basically one of the top oven and sweater manufacturing companies in Bangladesh. In the fiscal year 2020-2021, this garment company exports garments worth about $16.15 Crore which is about 13,566,000,000.00 Taka in Bangladeshi currency.</t>
  </si>
  <si>
    <t>US $16.15 Crore</t>
  </si>
  <si>
    <t>13,566,000,000 Taka</t>
  </si>
  <si>
    <t>BD Taka + 1.35 Thousands crore</t>
  </si>
  <si>
    <t>10. Bitopi Group:</t>
  </si>
  <si>
    <t>Bitopi Group is the tenth largest exporter in Bangladesh. Through Tarashima Apparels Limited, the company has exported 160 million worth of garments in 2021. In the fiscal year 2020-2021, Bitopi Group exports garments worth about $ 16.03 Crore which is about 13,465,200,000.00 Taka in Bangladeshi currency.</t>
  </si>
  <si>
    <t>US $16.03 Crore</t>
  </si>
  <si>
    <t>13,465,200,000 Taka</t>
  </si>
  <si>
    <t>BD Taka + 1.34 Thousands crore</t>
  </si>
  <si>
    <t>Conclusion:</t>
  </si>
  <si>
    <t>All these large companies that are now in the garment sector have created their current position starting from very small. One by one the industries have created employment opportunities for the huge people of the country. These large groups continue to play an important role in shaping the position of Bangladesh’s garment sector in the world.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</si>
</sst>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_(&quot;$&quot;* \(#,##0.00\);_(&quot;$&quot;* &quot;-&quot;??_);_(@_)"/>
  </numFmts>
  <fonts count="4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rgb="FF000000"/>
      <name val="Times New Roman"/>
      <charset val="204"/>
    </font>
    <font>
      <sz val="10"/>
      <name val="Times New Roman"/>
      <family val="1"/>
    </font>
    <font>
      <b/>
      <sz val="10"/>
      <name val="Times New Roman"/>
    </font>
    <font>
      <b/>
      <sz val="10"/>
      <name val="Times New Roman"/>
      <family val="1"/>
    </font>
    <font>
      <b/>
      <vertAlign val="superscript"/>
      <sz val="10"/>
      <name val="Times New Roman"/>
      <family val="1"/>
    </font>
    <font>
      <sz val="10"/>
      <color rgb="FF000000"/>
      <name val="Times New Roman"/>
      <family val="2"/>
    </font>
    <font>
      <sz val="10"/>
      <name val="Times New Roman"/>
    </font>
    <font>
      <b/>
      <sz val="9"/>
      <name val="Times New Roman"/>
    </font>
    <font>
      <b/>
      <sz val="9"/>
      <name val="Times New Roman"/>
      <family val="1"/>
    </font>
    <font>
      <sz val="9"/>
      <color rgb="FF000000"/>
      <name val="Times New Roman"/>
      <family val="2"/>
    </font>
    <font>
      <b/>
      <sz val="9"/>
      <color rgb="FF000000"/>
      <name val="Times New Roman"/>
      <family val="2"/>
    </font>
    <font>
      <sz val="9"/>
      <name val="Times New Roman"/>
    </font>
    <font>
      <sz val="9"/>
      <name val="Times New Roman"/>
      <family val="1"/>
    </font>
    <font>
      <sz val="20"/>
      <color theme="4"/>
      <name val="Calibri"/>
      <family val="2"/>
      <scheme val="minor"/>
    </font>
    <font>
      <b/>
      <sz val="14"/>
      <color theme="8" tint="-0.499984740745262"/>
      <name val="PT Sans"/>
    </font>
    <font>
      <b/>
      <sz val="14"/>
      <color theme="8" tint="-0.499984740745262"/>
      <name val="Calibri"/>
      <family val="2"/>
      <scheme val="minor"/>
    </font>
    <font>
      <b/>
      <sz val="10.5"/>
      <color rgb="FF231F1F"/>
      <name val="Calibri"/>
      <family val="1"/>
    </font>
    <font>
      <b/>
      <sz val="10.5"/>
      <name val="Calibri"/>
    </font>
    <font>
      <b/>
      <sz val="9"/>
      <name val="Calibri"/>
    </font>
    <font>
      <b/>
      <sz val="9"/>
      <color rgb="FF231F1F"/>
      <name val="Calibri"/>
      <family val="1"/>
    </font>
    <font>
      <sz val="9"/>
      <name val="Calibri"/>
    </font>
    <font>
      <sz val="9"/>
      <color rgb="FF231F1F"/>
      <name val="Calibri"/>
      <family val="1"/>
    </font>
    <font>
      <sz val="9"/>
      <color rgb="FF231F1F"/>
      <name val="Calibri"/>
      <family val="2"/>
    </font>
    <font>
      <b/>
      <sz val="9"/>
      <color rgb="FF231F1F"/>
      <name val="Calibri"/>
      <family val="2"/>
    </font>
    <font>
      <b/>
      <sz val="12"/>
      <color theme="1"/>
      <name val="Calibri"/>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BBB59"/>
      </patternFill>
    </fill>
    <fill>
      <patternFill patternType="solid">
        <fgColor rgb="FFC2D69B"/>
      </patternFill>
    </fill>
    <fill>
      <patternFill patternType="solid">
        <fgColor rgb="FFE6EED5"/>
      </patternFill>
    </fill>
    <fill>
      <patternFill patternType="solid">
        <fgColor rgb="FFFFFFFF"/>
      </patternFill>
    </fill>
  </fills>
  <borders count="2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9BBB59"/>
      </left>
      <right/>
      <top style="thin">
        <color rgb="FF9BBB59"/>
      </top>
      <bottom style="thin">
        <color rgb="FF9BBB59"/>
      </bottom>
      <diagonal/>
    </border>
    <border>
      <left/>
      <right style="thin">
        <color rgb="FF9BBB59"/>
      </right>
      <top style="thin">
        <color rgb="FF9BBB59"/>
      </top>
      <bottom style="thin">
        <color rgb="FF9BBB59"/>
      </bottom>
      <diagonal/>
    </border>
    <border>
      <left style="thin">
        <color rgb="FF9BBB59"/>
      </left>
      <right style="thin">
        <color rgb="FF9BBB59"/>
      </right>
      <top style="thin">
        <color rgb="FF9BBB59"/>
      </top>
      <bottom style="thin">
        <color rgb="FF9BBB59"/>
      </bottom>
      <diagonal/>
    </border>
    <border>
      <left style="thin">
        <color rgb="FF76923C"/>
      </left>
      <right style="thin">
        <color rgb="FF76923C"/>
      </right>
      <top style="thin">
        <color rgb="FF76923C"/>
      </top>
      <bottom/>
      <diagonal/>
    </border>
    <border>
      <left style="thin">
        <color rgb="FF76923C"/>
      </left>
      <right/>
      <top style="thin">
        <color rgb="FF76923C"/>
      </top>
      <bottom style="thin">
        <color rgb="FF76923C"/>
      </bottom>
      <diagonal/>
    </border>
    <border>
      <left/>
      <right/>
      <top style="thin">
        <color rgb="FF76923C"/>
      </top>
      <bottom style="thin">
        <color rgb="FF76923C"/>
      </bottom>
      <diagonal/>
    </border>
    <border>
      <left/>
      <right style="thin">
        <color rgb="FF76923C"/>
      </right>
      <top style="thin">
        <color rgb="FF76923C"/>
      </top>
      <bottom style="thin">
        <color rgb="FF76923C"/>
      </bottom>
      <diagonal/>
    </border>
    <border>
      <left style="thin">
        <color rgb="FF76923C"/>
      </left>
      <right style="thin">
        <color rgb="FF76923C"/>
      </right>
      <top/>
      <bottom style="thin">
        <color rgb="FF76923C"/>
      </bottom>
      <diagonal/>
    </border>
    <border>
      <left style="thin">
        <color rgb="FF76923C"/>
      </left>
      <right style="thin">
        <color rgb="FF76923C"/>
      </right>
      <top style="thin">
        <color rgb="FF76923C"/>
      </top>
      <bottom style="thin">
        <color rgb="FF76923C"/>
      </bottom>
      <diagonal/>
    </border>
    <border>
      <left style="thin">
        <color rgb="FFB3CC82"/>
      </left>
      <right/>
      <top style="thin">
        <color rgb="FFB3CC82"/>
      </top>
      <bottom style="thin">
        <color rgb="FFB3CC82"/>
      </bottom>
      <diagonal/>
    </border>
    <border>
      <left/>
      <right/>
      <top style="thin">
        <color rgb="FFB3CC82"/>
      </top>
      <bottom style="thin">
        <color rgb="FFB3CC82"/>
      </bottom>
      <diagonal/>
    </border>
    <border>
      <left/>
      <right style="thin">
        <color rgb="FFB3CC82"/>
      </right>
      <top style="thin">
        <color rgb="FFB3CC82"/>
      </top>
      <bottom style="thin">
        <color rgb="FFB3CC82"/>
      </bottom>
      <diagonal/>
    </border>
    <border>
      <left/>
      <right/>
      <top style="thin">
        <color rgb="FF868686"/>
      </top>
      <bottom style="thin">
        <color rgb="FF868686"/>
      </bottom>
      <diagonal/>
    </border>
    <border>
      <left style="thin">
        <color rgb="FF231F1F"/>
      </left>
      <right style="thin">
        <color rgb="FF231F1F"/>
      </right>
      <top style="thin">
        <color rgb="FF231F1F"/>
      </top>
      <bottom style="thin">
        <color rgb="FF231F1F"/>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xf numFmtId="44" fontId="1" fillId="0" borderId="0" applyFont="0" applyFill="0" applyBorder="0" applyAlignment="0" applyProtection="0"/>
  </cellStyleXfs>
  <cellXfs count="86">
    <xf numFmtId="0" fontId="0" fillId="0" borderId="0" xfId="0"/>
    <xf numFmtId="2" fontId="0" fillId="0" borderId="0" xfId="0" applyNumberFormat="1"/>
    <xf numFmtId="0" fontId="18" fillId="0" borderId="0" xfId="42" applyAlignment="1">
      <alignment horizontal="left" vertical="top"/>
    </xf>
    <xf numFmtId="0" fontId="20" fillId="0" borderId="12" xfId="42" applyFont="1" applyBorder="1" applyAlignment="1">
      <alignment horizontal="center" vertical="top" wrapText="1"/>
    </xf>
    <xf numFmtId="0" fontId="24" fillId="0" borderId="12" xfId="42" applyFont="1" applyBorder="1" applyAlignment="1">
      <alignment horizontal="center" vertical="top" wrapText="1"/>
    </xf>
    <xf numFmtId="2" fontId="23" fillId="0" borderId="12" xfId="42" applyNumberFormat="1" applyFont="1" applyBorder="1" applyAlignment="1">
      <alignment horizontal="center" vertical="top" shrinkToFit="1"/>
    </xf>
    <xf numFmtId="0" fontId="18" fillId="0" borderId="0" xfId="42" applyAlignment="1">
      <alignment horizontal="left" vertical="top" wrapText="1" indent="1"/>
    </xf>
    <xf numFmtId="0" fontId="25" fillId="34" borderId="18" xfId="42" applyFont="1" applyFill="1" applyBorder="1" applyAlignment="1">
      <alignment horizontal="left" vertical="center" wrapText="1" indent="1"/>
    </xf>
    <xf numFmtId="0" fontId="25" fillId="34" borderId="18" xfId="42" applyFont="1" applyFill="1" applyBorder="1" applyAlignment="1">
      <alignment horizontal="left" vertical="top" wrapText="1"/>
    </xf>
    <xf numFmtId="0" fontId="25" fillId="34" borderId="18" xfId="42" applyFont="1" applyFill="1" applyBorder="1" applyAlignment="1">
      <alignment horizontal="left" vertical="center" wrapText="1"/>
    </xf>
    <xf numFmtId="0" fontId="25" fillId="34" borderId="18" xfId="42" applyFont="1" applyFill="1" applyBorder="1" applyAlignment="1">
      <alignment horizontal="center" vertical="center" wrapText="1"/>
    </xf>
    <xf numFmtId="0" fontId="29" fillId="35" borderId="19" xfId="42" applyFont="1" applyFill="1" applyBorder="1" applyAlignment="1">
      <alignment horizontal="center" vertical="top" wrapText="1"/>
    </xf>
    <xf numFmtId="2" fontId="27" fillId="35" borderId="20" xfId="42" applyNumberFormat="1" applyFont="1" applyFill="1" applyBorder="1" applyAlignment="1">
      <alignment horizontal="center" vertical="top" shrinkToFit="1"/>
    </xf>
    <xf numFmtId="2" fontId="27" fillId="35" borderId="20" xfId="42" applyNumberFormat="1" applyFont="1" applyFill="1" applyBorder="1" applyAlignment="1">
      <alignment horizontal="left" vertical="top" indent="1" shrinkToFit="1"/>
    </xf>
    <xf numFmtId="2" fontId="27" fillId="35" borderId="20" xfId="42" applyNumberFormat="1" applyFont="1" applyFill="1" applyBorder="1" applyAlignment="1">
      <alignment horizontal="right" vertical="top" shrinkToFit="1"/>
    </xf>
    <xf numFmtId="2" fontId="27" fillId="35" borderId="20" xfId="42" applyNumberFormat="1" applyFont="1" applyFill="1" applyBorder="1" applyAlignment="1">
      <alignment horizontal="left" vertical="top" indent="2" shrinkToFit="1"/>
    </xf>
    <xf numFmtId="2" fontId="27" fillId="35" borderId="21" xfId="42" applyNumberFormat="1" applyFont="1" applyFill="1" applyBorder="1" applyAlignment="1">
      <alignment horizontal="center" vertical="top" shrinkToFit="1"/>
    </xf>
    <xf numFmtId="0" fontId="29" fillId="0" borderId="19" xfId="42" applyFont="1" applyBorder="1" applyAlignment="1">
      <alignment horizontal="center" vertical="top" wrapText="1"/>
    </xf>
    <xf numFmtId="2" fontId="27" fillId="0" borderId="20" xfId="42" applyNumberFormat="1" applyFont="1" applyBorder="1" applyAlignment="1">
      <alignment horizontal="center" vertical="top" shrinkToFit="1"/>
    </xf>
    <xf numFmtId="2" fontId="27" fillId="0" borderId="20" xfId="42" applyNumberFormat="1" applyFont="1" applyBorder="1" applyAlignment="1">
      <alignment horizontal="left" vertical="top" indent="1" shrinkToFit="1"/>
    </xf>
    <xf numFmtId="2" fontId="27" fillId="0" borderId="20" xfId="42" applyNumberFormat="1" applyFont="1" applyBorder="1" applyAlignment="1">
      <alignment horizontal="right" vertical="top" shrinkToFit="1"/>
    </xf>
    <xf numFmtId="2" fontId="27" fillId="0" borderId="20" xfId="42" applyNumberFormat="1" applyFont="1" applyBorder="1" applyAlignment="1">
      <alignment horizontal="left" vertical="top" indent="2" shrinkToFit="1"/>
    </xf>
    <xf numFmtId="2" fontId="27" fillId="0" borderId="21" xfId="42" applyNumberFormat="1" applyFont="1" applyBorder="1" applyAlignment="1">
      <alignment horizontal="center" vertical="top" shrinkToFit="1"/>
    </xf>
    <xf numFmtId="0" fontId="25" fillId="35" borderId="19" xfId="42" applyFont="1" applyFill="1" applyBorder="1" applyAlignment="1">
      <alignment horizontal="center" vertical="top" wrapText="1"/>
    </xf>
    <xf numFmtId="2" fontId="28" fillId="35" borderId="20" xfId="42" applyNumberFormat="1" applyFont="1" applyFill="1" applyBorder="1" applyAlignment="1">
      <alignment horizontal="center" vertical="top" shrinkToFit="1"/>
    </xf>
    <xf numFmtId="2" fontId="28" fillId="35" borderId="20" xfId="42" applyNumberFormat="1" applyFont="1" applyFill="1" applyBorder="1" applyAlignment="1">
      <alignment horizontal="left" vertical="top" indent="1" shrinkToFit="1"/>
    </xf>
    <xf numFmtId="2" fontId="28" fillId="35" borderId="20" xfId="42" applyNumberFormat="1" applyFont="1" applyFill="1" applyBorder="1" applyAlignment="1">
      <alignment horizontal="right" vertical="top" shrinkToFit="1"/>
    </xf>
    <xf numFmtId="2" fontId="28" fillId="35" borderId="20" xfId="42" applyNumberFormat="1" applyFont="1" applyFill="1" applyBorder="1" applyAlignment="1">
      <alignment horizontal="left" vertical="top" indent="2" shrinkToFit="1"/>
    </xf>
    <xf numFmtId="2" fontId="28" fillId="35" borderId="21" xfId="42" applyNumberFormat="1" applyFont="1" applyFill="1" applyBorder="1" applyAlignment="1">
      <alignment horizontal="center" vertical="top" shrinkToFit="1"/>
    </xf>
    <xf numFmtId="0" fontId="25" fillId="0" borderId="19" xfId="42" applyFont="1" applyBorder="1" applyAlignment="1">
      <alignment horizontal="center" vertical="top" wrapText="1"/>
    </xf>
    <xf numFmtId="2" fontId="28" fillId="0" borderId="20" xfId="42" applyNumberFormat="1" applyFont="1" applyBorder="1" applyAlignment="1">
      <alignment horizontal="center" vertical="top" shrinkToFit="1"/>
    </xf>
    <xf numFmtId="2" fontId="28" fillId="0" borderId="20" xfId="42" applyNumberFormat="1" applyFont="1" applyBorder="1" applyAlignment="1">
      <alignment horizontal="left" vertical="top" indent="1" shrinkToFit="1"/>
    </xf>
    <xf numFmtId="2" fontId="28" fillId="0" borderId="20" xfId="42" applyNumberFormat="1" applyFont="1" applyBorder="1" applyAlignment="1">
      <alignment horizontal="right" vertical="top" shrinkToFit="1"/>
    </xf>
    <xf numFmtId="2" fontId="28" fillId="0" borderId="20" xfId="42" applyNumberFormat="1" applyFont="1" applyBorder="1" applyAlignment="1">
      <alignment horizontal="left" vertical="top" indent="2" shrinkToFit="1"/>
    </xf>
    <xf numFmtId="2" fontId="28" fillId="0" borderId="21" xfId="42" applyNumberFormat="1" applyFont="1" applyBorder="1" applyAlignment="1">
      <alignment horizontal="center" vertical="top" shrinkToFit="1"/>
    </xf>
    <xf numFmtId="2" fontId="23" fillId="0" borderId="20" xfId="42" applyNumberFormat="1" applyFont="1" applyBorder="1" applyAlignment="1">
      <alignment horizontal="center" vertical="top" shrinkToFit="1"/>
    </xf>
    <xf numFmtId="2" fontId="23" fillId="0" borderId="20" xfId="42" applyNumberFormat="1" applyFont="1" applyBorder="1" applyAlignment="1">
      <alignment horizontal="left" vertical="top" indent="1" shrinkToFit="1"/>
    </xf>
    <xf numFmtId="2" fontId="23" fillId="35" borderId="20" xfId="42" applyNumberFormat="1" applyFont="1" applyFill="1" applyBorder="1" applyAlignment="1">
      <alignment horizontal="center" vertical="top" shrinkToFit="1"/>
    </xf>
    <xf numFmtId="2" fontId="23" fillId="35" borderId="20" xfId="42" applyNumberFormat="1" applyFont="1" applyFill="1" applyBorder="1" applyAlignment="1">
      <alignment horizontal="left" vertical="top" indent="1" shrinkToFit="1"/>
    </xf>
    <xf numFmtId="0" fontId="16" fillId="0" borderId="0" xfId="0" applyFont="1"/>
    <xf numFmtId="0" fontId="31" fillId="0" borderId="0" xfId="0" applyFont="1"/>
    <xf numFmtId="0" fontId="0" fillId="0" borderId="0" xfId="0" applyAlignment="1">
      <alignment wrapText="1"/>
    </xf>
    <xf numFmtId="44" fontId="0" fillId="0" borderId="0" xfId="43" applyFont="1"/>
    <xf numFmtId="10" fontId="0" fillId="0" borderId="0" xfId="0" applyNumberFormat="1"/>
    <xf numFmtId="0" fontId="32" fillId="0" borderId="0" xfId="0" applyFont="1"/>
    <xf numFmtId="0" fontId="33" fillId="0" borderId="0" xfId="0" applyFont="1"/>
    <xf numFmtId="0" fontId="36" fillId="0" borderId="23" xfId="0" applyFont="1" applyBorder="1" applyAlignment="1">
      <alignment horizontal="left" vertical="top" wrapText="1"/>
    </xf>
    <xf numFmtId="0" fontId="36" fillId="0" borderId="23" xfId="0" applyFont="1" applyBorder="1" applyAlignment="1">
      <alignment horizontal="center" vertical="top" wrapText="1"/>
    </xf>
    <xf numFmtId="0" fontId="0" fillId="0" borderId="0" xfId="0" applyAlignment="1">
      <alignment horizontal="left" vertical="top"/>
    </xf>
    <xf numFmtId="0" fontId="38" fillId="0" borderId="23" xfId="0" applyFont="1" applyBorder="1" applyAlignment="1">
      <alignment horizontal="left" vertical="top" wrapText="1"/>
    </xf>
    <xf numFmtId="1" fontId="40" fillId="0" borderId="23" xfId="0" applyNumberFormat="1" applyFont="1" applyBorder="1" applyAlignment="1">
      <alignment horizontal="center" vertical="top" shrinkToFit="1"/>
    </xf>
    <xf numFmtId="1" fontId="41" fillId="0" borderId="23" xfId="0" applyNumberFormat="1" applyFont="1" applyBorder="1" applyAlignment="1">
      <alignment horizontal="center" vertical="top" shrinkToFit="1"/>
    </xf>
    <xf numFmtId="0" fontId="42" fillId="0" borderId="0" xfId="0" applyFont="1"/>
    <xf numFmtId="0" fontId="18" fillId="36" borderId="22" xfId="42" applyFill="1" applyBorder="1" applyAlignment="1">
      <alignment horizontal="left" vertical="center" wrapText="1"/>
    </xf>
    <xf numFmtId="2" fontId="27" fillId="35" borderId="20" xfId="42" applyNumberFormat="1" applyFont="1" applyFill="1" applyBorder="1" applyAlignment="1">
      <alignment horizontal="right" vertical="top" shrinkToFit="1"/>
    </xf>
    <xf numFmtId="2" fontId="27" fillId="35" borderId="20" xfId="42" applyNumberFormat="1" applyFont="1" applyFill="1" applyBorder="1" applyAlignment="1">
      <alignment horizontal="center" vertical="top" shrinkToFit="1"/>
    </xf>
    <xf numFmtId="2" fontId="23" fillId="0" borderId="20" xfId="42" applyNumberFormat="1" applyFont="1" applyBorder="1" applyAlignment="1">
      <alignment horizontal="right" vertical="top" shrinkToFit="1"/>
    </xf>
    <xf numFmtId="2" fontId="27" fillId="0" borderId="20" xfId="42" applyNumberFormat="1" applyFont="1" applyBorder="1" applyAlignment="1">
      <alignment horizontal="center" vertical="top" shrinkToFit="1"/>
    </xf>
    <xf numFmtId="2" fontId="23" fillId="35" borderId="20" xfId="42" applyNumberFormat="1" applyFont="1" applyFill="1" applyBorder="1" applyAlignment="1">
      <alignment horizontal="right" vertical="top" shrinkToFit="1"/>
    </xf>
    <xf numFmtId="2" fontId="27" fillId="0" borderId="20" xfId="42" applyNumberFormat="1" applyFont="1" applyBorder="1" applyAlignment="1">
      <alignment horizontal="right" vertical="top" shrinkToFit="1"/>
    </xf>
    <xf numFmtId="2" fontId="28" fillId="0" borderId="20" xfId="42" applyNumberFormat="1" applyFont="1" applyBorder="1" applyAlignment="1">
      <alignment horizontal="right" vertical="top" shrinkToFit="1"/>
    </xf>
    <xf numFmtId="2" fontId="28" fillId="0" borderId="20" xfId="42" applyNumberFormat="1" applyFont="1" applyBorder="1" applyAlignment="1">
      <alignment horizontal="center" vertical="top" shrinkToFit="1"/>
    </xf>
    <xf numFmtId="2" fontId="28" fillId="35" borderId="20" xfId="42" applyNumberFormat="1" applyFont="1" applyFill="1" applyBorder="1" applyAlignment="1">
      <alignment horizontal="right" vertical="top" shrinkToFit="1"/>
    </xf>
    <xf numFmtId="2" fontId="28" fillId="35" borderId="20" xfId="42" applyNumberFormat="1" applyFont="1" applyFill="1" applyBorder="1" applyAlignment="1">
      <alignment horizontal="center" vertical="top" shrinkToFit="1"/>
    </xf>
    <xf numFmtId="0" fontId="25" fillId="33" borderId="13" xfId="42" applyFont="1" applyFill="1" applyBorder="1" applyAlignment="1">
      <alignment horizontal="center" vertical="top" wrapText="1"/>
    </xf>
    <xf numFmtId="0" fontId="25" fillId="33" borderId="17" xfId="42" applyFont="1" applyFill="1" applyBorder="1" applyAlignment="1">
      <alignment horizontal="center" vertical="top" wrapText="1"/>
    </xf>
    <xf numFmtId="0" fontId="25" fillId="33" borderId="13" xfId="42" applyFont="1" applyFill="1" applyBorder="1" applyAlignment="1">
      <alignment horizontal="left" vertical="top" wrapText="1" indent="1"/>
    </xf>
    <xf numFmtId="0" fontId="25" fillId="33" borderId="17" xfId="42" applyFont="1" applyFill="1" applyBorder="1" applyAlignment="1">
      <alignment horizontal="left" vertical="top" wrapText="1" indent="1"/>
    </xf>
    <xf numFmtId="0" fontId="25" fillId="33" borderId="14" xfId="42" applyFont="1" applyFill="1" applyBorder="1" applyAlignment="1">
      <alignment horizontal="left" vertical="top" wrapText="1" indent="1"/>
    </xf>
    <xf numFmtId="0" fontId="25" fillId="33" borderId="15" xfId="42" applyFont="1" applyFill="1" applyBorder="1" applyAlignment="1">
      <alignment horizontal="left" vertical="top" wrapText="1" indent="1"/>
    </xf>
    <xf numFmtId="0" fontId="25" fillId="33" borderId="16" xfId="42" applyFont="1" applyFill="1" applyBorder="1" applyAlignment="1">
      <alignment horizontal="left" vertical="top" wrapText="1" indent="1"/>
    </xf>
    <xf numFmtId="0" fontId="25" fillId="33" borderId="14" xfId="42" applyFont="1" applyFill="1" applyBorder="1" applyAlignment="1">
      <alignment horizontal="left" vertical="top" wrapText="1" indent="4"/>
    </xf>
    <xf numFmtId="0" fontId="25" fillId="33" borderId="15" xfId="42" applyFont="1" applyFill="1" applyBorder="1" applyAlignment="1">
      <alignment horizontal="left" vertical="top" wrapText="1" indent="4"/>
    </xf>
    <xf numFmtId="0" fontId="25" fillId="33" borderId="16" xfId="42" applyFont="1" applyFill="1" applyBorder="1" applyAlignment="1">
      <alignment horizontal="left" vertical="top" wrapText="1" indent="4"/>
    </xf>
    <xf numFmtId="0" fontId="18" fillId="33" borderId="13" xfId="42" applyFill="1" applyBorder="1" applyAlignment="1">
      <alignment horizontal="center" vertical="top" wrapText="1"/>
    </xf>
    <xf numFmtId="0" fontId="18" fillId="33" borderId="17" xfId="42" applyFill="1" applyBorder="1" applyAlignment="1">
      <alignment horizontal="center" vertical="top" wrapText="1"/>
    </xf>
    <xf numFmtId="0" fontId="25" fillId="34" borderId="14" xfId="42" applyFont="1" applyFill="1" applyBorder="1" applyAlignment="1">
      <alignment horizontal="left" vertical="center" wrapText="1" indent="1"/>
    </xf>
    <xf numFmtId="0" fontId="25" fillId="34" borderId="16" xfId="42" applyFont="1" applyFill="1" applyBorder="1" applyAlignment="1">
      <alignment horizontal="left" vertical="center" wrapText="1" indent="1"/>
    </xf>
    <xf numFmtId="0" fontId="25" fillId="34" borderId="14" xfId="42" applyFont="1" applyFill="1" applyBorder="1" applyAlignment="1">
      <alignment horizontal="center" vertical="center" wrapText="1"/>
    </xf>
    <xf numFmtId="0" fontId="25" fillId="34" borderId="16" xfId="42" applyFont="1" applyFill="1" applyBorder="1" applyAlignment="1">
      <alignment horizontal="center" vertical="center" wrapText="1"/>
    </xf>
    <xf numFmtId="2" fontId="23" fillId="0" borderId="10" xfId="42" applyNumberFormat="1" applyFont="1" applyBorder="1" applyAlignment="1">
      <alignment horizontal="center" vertical="top" shrinkToFit="1"/>
    </xf>
    <xf numFmtId="2" fontId="23" fillId="0" borderId="11" xfId="42" applyNumberFormat="1" applyFont="1" applyBorder="1" applyAlignment="1">
      <alignment horizontal="center" vertical="top" shrinkToFit="1"/>
    </xf>
    <xf numFmtId="0" fontId="20" fillId="0" borderId="10" xfId="42" applyFont="1" applyBorder="1" applyAlignment="1">
      <alignment horizontal="center" vertical="top" wrapText="1"/>
    </xf>
    <xf numFmtId="0" fontId="20" fillId="0" borderId="11" xfId="42" applyFont="1" applyBorder="1" applyAlignment="1">
      <alignment horizontal="center" vertical="top" wrapText="1"/>
    </xf>
    <xf numFmtId="0" fontId="34" fillId="0" borderId="0" xfId="0" applyFont="1" applyAlignment="1">
      <alignment horizontal="left" vertical="top" wrapText="1" indent="1"/>
    </xf>
    <xf numFmtId="0" fontId="35" fillId="0" borderId="0" xfId="0" applyFont="1" applyAlignment="1">
      <alignment horizontal="left" vertical="top" wrapText="1" indent="1"/>
    </xf>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3"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 2" xfId="42" xr:uid="{00000000-0005-0000-0000-00002500000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2" formatCode="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1.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2.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7.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8.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9.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Ex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2.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3.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4.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Ex5.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Ex6.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%Share in GDP</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spPr>
            <a:solidFill>
              <a:schemeClr val="accent2"/>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historycal_export!$A$3:$A$19</c:f>
              <c:strCache>
                <c:ptCount val="17"/>
                <c:pt idx="0">
                  <c:v>FY11</c:v>
                </c:pt>
                <c:pt idx="1">
                  <c:v>FY12</c:v>
                </c:pt>
                <c:pt idx="2">
                  <c:v>FY13</c:v>
                </c:pt>
                <c:pt idx="3">
                  <c:v>FY14</c:v>
                </c:pt>
                <c:pt idx="4">
                  <c:v>FY15</c:v>
                </c:pt>
                <c:pt idx="5">
                  <c:v>FY 16</c:v>
                </c:pt>
                <c:pt idx="6">
                  <c:v>FY17</c:v>
                </c:pt>
                <c:pt idx="7">
                  <c:v>FY18</c:v>
                </c:pt>
                <c:pt idx="8">
                  <c:v>FY'19</c:v>
                </c:pt>
                <c:pt idx="9">
                  <c:v>FY20</c:v>
                </c:pt>
                <c:pt idx="10">
                  <c:v>FY20</c:v>
                </c:pt>
                <c:pt idx="11">
                  <c:v> FY20</c:v>
                </c:pt>
                <c:pt idx="12">
                  <c:v>FY20</c:v>
                </c:pt>
                <c:pt idx="13">
                  <c:v>FY'20</c:v>
                </c:pt>
                <c:pt idx="14">
                  <c:v> FY21</c:v>
                </c:pt>
                <c:pt idx="15">
                  <c:v> FY21</c:v>
                </c:pt>
                <c:pt idx="16">
                  <c:v> FY21</c:v>
                </c:pt>
              </c:strCache>
            </c:strRef>
          </c:cat>
          <c:val>
            <c:numRef>
              <c:f>historycal_export!$L$3:$L$19</c:f>
              <c:numCache>
                <c:formatCode>General</c:formatCode>
                <c:ptCount val="17"/>
                <c:pt idx="0">
                  <c:v>78.150000000000006</c:v>
                </c:pt>
                <c:pt idx="1">
                  <c:v>78.599999999999994</c:v>
                </c:pt>
                <c:pt idx="2">
                  <c:v>79.61</c:v>
                </c:pt>
                <c:pt idx="3">
                  <c:v>81.16</c:v>
                </c:pt>
                <c:pt idx="4">
                  <c:v>81.680000000000007</c:v>
                </c:pt>
                <c:pt idx="5">
                  <c:v>82.05</c:v>
                </c:pt>
                <c:pt idx="6">
                  <c:v>81.23</c:v>
                </c:pt>
                <c:pt idx="7">
                  <c:v>83.49</c:v>
                </c:pt>
                <c:pt idx="8">
                  <c:v>84.21</c:v>
                </c:pt>
                <c:pt idx="9">
                  <c:v>83.52</c:v>
                </c:pt>
                <c:pt idx="10">
                  <c:v>82.52</c:v>
                </c:pt>
                <c:pt idx="11">
                  <c:v>83.54</c:v>
                </c:pt>
                <c:pt idx="12">
                  <c:v>81.81</c:v>
                </c:pt>
                <c:pt idx="13">
                  <c:v>83</c:v>
                </c:pt>
                <c:pt idx="14">
                  <c:v>82.11</c:v>
                </c:pt>
                <c:pt idx="15">
                  <c:v>79.459999999999994</c:v>
                </c:pt>
                <c:pt idx="16">
                  <c:v>81.84</c:v>
                </c:pt>
              </c:numCache>
            </c:numRef>
          </c:val>
          <c:extLst>
            <c:ext xmlns:c16="http://schemas.microsoft.com/office/drawing/2014/chart" uri="{C3380CC4-5D6E-409C-BE32-E72D297353CC}">
              <c16:uniqueId val="{00000000-E459-4DF1-ADF0-8811AA410A2C}"/>
            </c:ext>
          </c:extLst>
        </c:ser>
        <c:dLbls>
          <c:dLblPos val="outEnd"/>
          <c:showLegendKey val="0"/>
          <c:showVal val="1"/>
          <c:showCatName val="0"/>
          <c:showSerName val="0"/>
          <c:showPercent val="0"/>
          <c:showBubbleSize val="0"/>
        </c:dLbls>
        <c:gapWidth val="100"/>
        <c:overlap val="-24"/>
        <c:axId val="931649408"/>
        <c:axId val="931645664"/>
      </c:barChart>
      <c:catAx>
        <c:axId val="931649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31645664"/>
        <c:crosses val="autoZero"/>
        <c:auto val="1"/>
        <c:lblAlgn val="ctr"/>
        <c:lblOffset val="100"/>
        <c:noMultiLvlLbl val="0"/>
      </c:catAx>
      <c:valAx>
        <c:axId val="93164566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31649408"/>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stacked"/>
        <c:varyColors val="0"/>
        <c:ser>
          <c:idx val="0"/>
          <c:order val="0"/>
          <c:tx>
            <c:strRef>
              <c:f>'Table 4'!$B$1</c:f>
              <c:strCache>
                <c:ptCount val="1"/>
                <c:pt idx="0">
                  <c:v>RMGA/ Export</c:v>
                </c:pt>
              </c:strCache>
            </c:strRef>
          </c:tx>
          <c:spPr>
            <a:solidFill>
              <a:schemeClr val="accent1"/>
            </a:solidFill>
            <a:ln>
              <a:noFill/>
            </a:ln>
            <a:effectLst/>
          </c:spPr>
          <c:cat>
            <c:strRef>
              <c:f>'Table 4'!$A$2:$A$14</c:f>
              <c:strCache>
                <c:ptCount val="13"/>
                <c:pt idx="0">
                  <c:v>Jan-Mar FY18</c:v>
                </c:pt>
                <c:pt idx="1">
                  <c:v>Apr-Jun FY18</c:v>
                </c:pt>
                <c:pt idx="2">
                  <c:v>Jul-Sep FY19</c:v>
                </c:pt>
                <c:pt idx="3">
                  <c:v>Oct-Dec FY19</c:v>
                </c:pt>
                <c:pt idx="4">
                  <c:v>Jan-Mar FY19</c:v>
                </c:pt>
                <c:pt idx="5">
                  <c:v>Apr-Jun FY19</c:v>
                </c:pt>
                <c:pt idx="6">
                  <c:v>Jul-Sep FY20</c:v>
                </c:pt>
                <c:pt idx="7">
                  <c:v>Oct-Dec FY20</c:v>
                </c:pt>
                <c:pt idx="8">
                  <c:v>Jan-Mar FY20</c:v>
                </c:pt>
                <c:pt idx="9">
                  <c:v>Apr-Jun FY20</c:v>
                </c:pt>
                <c:pt idx="10">
                  <c:v>Jul-Sep FY21</c:v>
                </c:pt>
                <c:pt idx="11">
                  <c:v>Oct-Dec FY21</c:v>
                </c:pt>
                <c:pt idx="12">
                  <c:v>Jan-Mar FY21</c:v>
                </c:pt>
              </c:strCache>
            </c:strRef>
          </c:cat>
          <c:val>
            <c:numRef>
              <c:f>'Table 4'!$B$2:$B$14</c:f>
              <c:numCache>
                <c:formatCode>0.00</c:formatCode>
                <c:ptCount val="13"/>
                <c:pt idx="0">
                  <c:v>8061.65</c:v>
                </c:pt>
                <c:pt idx="1">
                  <c:v>7780.32</c:v>
                </c:pt>
                <c:pt idx="2">
                  <c:v>8191.67</c:v>
                </c:pt>
                <c:pt idx="3">
                  <c:v>8893.24</c:v>
                </c:pt>
                <c:pt idx="4">
                  <c:v>8866.51</c:v>
                </c:pt>
                <c:pt idx="5">
                  <c:v>8181.85</c:v>
                </c:pt>
                <c:pt idx="6">
                  <c:v>8057.56</c:v>
                </c:pt>
                <c:pt idx="7">
                  <c:v>7966.46</c:v>
                </c:pt>
                <c:pt idx="8">
                  <c:v>8079.7</c:v>
                </c:pt>
                <c:pt idx="9">
                  <c:v>3845.47</c:v>
                </c:pt>
                <c:pt idx="10">
                  <c:v>8126.38</c:v>
                </c:pt>
                <c:pt idx="11">
                  <c:v>7419.18</c:v>
                </c:pt>
                <c:pt idx="12">
                  <c:v>7942.36</c:v>
                </c:pt>
              </c:numCache>
            </c:numRef>
          </c:val>
          <c:extLst>
            <c:ext xmlns:c16="http://schemas.microsoft.com/office/drawing/2014/chart" uri="{C3380CC4-5D6E-409C-BE32-E72D297353CC}">
              <c16:uniqueId val="{00000000-F867-495F-8709-C967824EDC01}"/>
            </c:ext>
          </c:extLst>
        </c:ser>
        <c:ser>
          <c:idx val="1"/>
          <c:order val="1"/>
          <c:tx>
            <c:strRef>
              <c:f>'Table 4'!$C$1</c:f>
              <c:strCache>
                <c:ptCount val="1"/>
                <c:pt idx="0">
                  <c:v>Raw Materials Import B/</c:v>
                </c:pt>
              </c:strCache>
            </c:strRef>
          </c:tx>
          <c:spPr>
            <a:solidFill>
              <a:schemeClr val="accent2"/>
            </a:solidFill>
            <a:ln>
              <a:noFill/>
            </a:ln>
            <a:effectLst/>
          </c:spPr>
          <c:cat>
            <c:strRef>
              <c:f>'Table 4'!$A$2:$A$14</c:f>
              <c:strCache>
                <c:ptCount val="13"/>
                <c:pt idx="0">
                  <c:v>Jan-Mar FY18</c:v>
                </c:pt>
                <c:pt idx="1">
                  <c:v>Apr-Jun FY18</c:v>
                </c:pt>
                <c:pt idx="2">
                  <c:v>Jul-Sep FY19</c:v>
                </c:pt>
                <c:pt idx="3">
                  <c:v>Oct-Dec FY19</c:v>
                </c:pt>
                <c:pt idx="4">
                  <c:v>Jan-Mar FY19</c:v>
                </c:pt>
                <c:pt idx="5">
                  <c:v>Apr-Jun FY19</c:v>
                </c:pt>
                <c:pt idx="6">
                  <c:v>Jul-Sep FY20</c:v>
                </c:pt>
                <c:pt idx="7">
                  <c:v>Oct-Dec FY20</c:v>
                </c:pt>
                <c:pt idx="8">
                  <c:v>Jan-Mar FY20</c:v>
                </c:pt>
                <c:pt idx="9">
                  <c:v>Apr-Jun FY20</c:v>
                </c:pt>
                <c:pt idx="10">
                  <c:v>Jul-Sep FY21</c:v>
                </c:pt>
                <c:pt idx="11">
                  <c:v>Oct-Dec FY21</c:v>
                </c:pt>
                <c:pt idx="12">
                  <c:v>Jan-Mar FY21</c:v>
                </c:pt>
              </c:strCache>
            </c:strRef>
          </c:cat>
          <c:val>
            <c:numRef>
              <c:f>'Table 4'!$C$2:$C$14</c:f>
              <c:numCache>
                <c:formatCode>0.00</c:formatCode>
                <c:ptCount val="13"/>
                <c:pt idx="0">
                  <c:v>3172.35</c:v>
                </c:pt>
                <c:pt idx="1">
                  <c:v>3137.07</c:v>
                </c:pt>
                <c:pt idx="2">
                  <c:v>3240.83</c:v>
                </c:pt>
                <c:pt idx="3">
                  <c:v>3040.68</c:v>
                </c:pt>
                <c:pt idx="4">
                  <c:v>3088.16</c:v>
                </c:pt>
                <c:pt idx="5">
                  <c:v>2808.64</c:v>
                </c:pt>
                <c:pt idx="6">
                  <c:v>3349.17</c:v>
                </c:pt>
                <c:pt idx="7">
                  <c:v>3201.95</c:v>
                </c:pt>
                <c:pt idx="8">
                  <c:v>3427.93</c:v>
                </c:pt>
                <c:pt idx="9">
                  <c:v>2290.85</c:v>
                </c:pt>
                <c:pt idx="10">
                  <c:v>2845.83</c:v>
                </c:pt>
                <c:pt idx="11">
                  <c:v>2847.81</c:v>
                </c:pt>
                <c:pt idx="12">
                  <c:v>3366.55</c:v>
                </c:pt>
              </c:numCache>
            </c:numRef>
          </c:val>
          <c:extLst>
            <c:ext xmlns:c16="http://schemas.microsoft.com/office/drawing/2014/chart" uri="{C3380CC4-5D6E-409C-BE32-E72D297353CC}">
              <c16:uniqueId val="{00000001-F867-495F-8709-C967824EDC01}"/>
            </c:ext>
          </c:extLst>
        </c:ser>
        <c:ser>
          <c:idx val="3"/>
          <c:order val="3"/>
          <c:tx>
            <c:strRef>
              <c:f>'Table 4'!$E$1</c:f>
              <c:strCache>
                <c:ptCount val="1"/>
                <c:pt idx="0">
                  <c:v>Net export in RMG</c:v>
                </c:pt>
              </c:strCache>
            </c:strRef>
          </c:tx>
          <c:spPr>
            <a:solidFill>
              <a:schemeClr val="accent4"/>
            </a:solidFill>
            <a:ln>
              <a:noFill/>
            </a:ln>
            <a:effectLst/>
          </c:spPr>
          <c:cat>
            <c:strRef>
              <c:f>'Table 4'!$A$2:$A$14</c:f>
              <c:strCache>
                <c:ptCount val="13"/>
                <c:pt idx="0">
                  <c:v>Jan-Mar FY18</c:v>
                </c:pt>
                <c:pt idx="1">
                  <c:v>Apr-Jun FY18</c:v>
                </c:pt>
                <c:pt idx="2">
                  <c:v>Jul-Sep FY19</c:v>
                </c:pt>
                <c:pt idx="3">
                  <c:v>Oct-Dec FY19</c:v>
                </c:pt>
                <c:pt idx="4">
                  <c:v>Jan-Mar FY19</c:v>
                </c:pt>
                <c:pt idx="5">
                  <c:v>Apr-Jun FY19</c:v>
                </c:pt>
                <c:pt idx="6">
                  <c:v>Jul-Sep FY20</c:v>
                </c:pt>
                <c:pt idx="7">
                  <c:v>Oct-Dec FY20</c:v>
                </c:pt>
                <c:pt idx="8">
                  <c:v>Jan-Mar FY20</c:v>
                </c:pt>
                <c:pt idx="9">
                  <c:v>Apr-Jun FY20</c:v>
                </c:pt>
                <c:pt idx="10">
                  <c:v>Jul-Sep FY21</c:v>
                </c:pt>
                <c:pt idx="11">
                  <c:v>Oct-Dec FY21</c:v>
                </c:pt>
                <c:pt idx="12">
                  <c:v>Jan-Mar FY21</c:v>
                </c:pt>
              </c:strCache>
            </c:strRef>
          </c:cat>
          <c:val>
            <c:numRef>
              <c:f>'Table 4'!$E$2:$E$14</c:f>
              <c:numCache>
                <c:formatCode>0.00</c:formatCode>
                <c:ptCount val="13"/>
                <c:pt idx="0">
                  <c:v>4889.3</c:v>
                </c:pt>
                <c:pt idx="1">
                  <c:v>4643.25</c:v>
                </c:pt>
                <c:pt idx="2">
                  <c:v>4950.84</c:v>
                </c:pt>
                <c:pt idx="3">
                  <c:v>5852.56</c:v>
                </c:pt>
                <c:pt idx="4">
                  <c:v>5778.35</c:v>
                </c:pt>
                <c:pt idx="5">
                  <c:v>5373.21</c:v>
                </c:pt>
                <c:pt idx="6">
                  <c:v>4708.3900000000003</c:v>
                </c:pt>
                <c:pt idx="7">
                  <c:v>4764.51</c:v>
                </c:pt>
                <c:pt idx="8">
                  <c:v>4651.7700000000004</c:v>
                </c:pt>
                <c:pt idx="9">
                  <c:v>1554.62</c:v>
                </c:pt>
                <c:pt idx="10">
                  <c:v>5280.55</c:v>
                </c:pt>
                <c:pt idx="11">
                  <c:v>4571.37</c:v>
                </c:pt>
                <c:pt idx="12">
                  <c:v>4575.8100000000004</c:v>
                </c:pt>
              </c:numCache>
            </c:numRef>
          </c:val>
          <c:extLst>
            <c:ext xmlns:c16="http://schemas.microsoft.com/office/drawing/2014/chart" uri="{C3380CC4-5D6E-409C-BE32-E72D297353CC}">
              <c16:uniqueId val="{00000003-F867-495F-8709-C967824EDC01}"/>
            </c:ext>
          </c:extLst>
        </c:ser>
        <c:dLbls>
          <c:showLegendKey val="0"/>
          <c:showVal val="0"/>
          <c:showCatName val="0"/>
          <c:showSerName val="0"/>
          <c:showPercent val="0"/>
          <c:showBubbleSize val="0"/>
        </c:dLbls>
        <c:axId val="216339600"/>
        <c:axId val="216342096"/>
        <c:extLst>
          <c:ext xmlns:c15="http://schemas.microsoft.com/office/drawing/2012/chart" uri="{02D57815-91ED-43cb-92C2-25804820EDAC}">
            <c15:filteredAreaSeries>
              <c15:ser>
                <c:idx val="2"/>
                <c:order val="2"/>
                <c:tx>
                  <c:strRef>
                    <c:extLst>
                      <c:ext uri="{02D57815-91ED-43cb-92C2-25804820EDAC}">
                        <c15:formulaRef>
                          <c15:sqref>'Table 4'!$D$1</c15:sqref>
                        </c15:formulaRef>
                      </c:ext>
                    </c:extLst>
                    <c:strCache>
                      <c:ptCount val="1"/>
                    </c:strCache>
                  </c:strRef>
                </c:tx>
                <c:spPr>
                  <a:solidFill>
                    <a:schemeClr val="accent3"/>
                  </a:solidFill>
                  <a:ln>
                    <a:noFill/>
                  </a:ln>
                  <a:effectLst/>
                </c:spPr>
                <c:cat>
                  <c:strRef>
                    <c:extLst>
                      <c:ext uri="{02D57815-91ED-43cb-92C2-25804820EDAC}">
                        <c15:formulaRef>
                          <c15:sqref>'Table 4'!$A$2:$A$14</c15:sqref>
                        </c15:formulaRef>
                      </c:ext>
                    </c:extLst>
                    <c:strCache>
                      <c:ptCount val="13"/>
                      <c:pt idx="0">
                        <c:v>Jan-Mar FY18</c:v>
                      </c:pt>
                      <c:pt idx="1">
                        <c:v>Apr-Jun FY18</c:v>
                      </c:pt>
                      <c:pt idx="2">
                        <c:v>Jul-Sep FY19</c:v>
                      </c:pt>
                      <c:pt idx="3">
                        <c:v>Oct-Dec FY19</c:v>
                      </c:pt>
                      <c:pt idx="4">
                        <c:v>Jan-Mar FY19</c:v>
                      </c:pt>
                      <c:pt idx="5">
                        <c:v>Apr-Jun FY19</c:v>
                      </c:pt>
                      <c:pt idx="6">
                        <c:v>Jul-Sep FY20</c:v>
                      </c:pt>
                      <c:pt idx="7">
                        <c:v>Oct-Dec FY20</c:v>
                      </c:pt>
                      <c:pt idx="8">
                        <c:v>Jan-Mar FY20</c:v>
                      </c:pt>
                      <c:pt idx="9">
                        <c:v>Apr-Jun FY20</c:v>
                      </c:pt>
                      <c:pt idx="10">
                        <c:v>Jul-Sep FY21</c:v>
                      </c:pt>
                      <c:pt idx="11">
                        <c:v>Oct-Dec FY21</c:v>
                      </c:pt>
                      <c:pt idx="12">
                        <c:v>Jan-Mar FY21</c:v>
                      </c:pt>
                    </c:strCache>
                  </c:strRef>
                </c:cat>
                <c:val>
                  <c:numRef>
                    <c:extLst>
                      <c:ext uri="{02D57815-91ED-43cb-92C2-25804820EDAC}">
                        <c15:formulaRef>
                          <c15:sqref>'Table 4'!$D$2:$D$14</c15:sqref>
                        </c15:formulaRef>
                      </c:ext>
                    </c:extLst>
                    <c:numCache>
                      <c:formatCode>0.00</c:formatCode>
                      <c:ptCount val="13"/>
                    </c:numCache>
                  </c:numRef>
                </c:val>
                <c:extLst>
                  <c:ext xmlns:c16="http://schemas.microsoft.com/office/drawing/2014/chart" uri="{C3380CC4-5D6E-409C-BE32-E72D297353CC}">
                    <c16:uniqueId val="{00000002-F867-495F-8709-C967824EDC01}"/>
                  </c:ext>
                </c:extLst>
              </c15:ser>
            </c15:filteredAreaSeries>
          </c:ext>
        </c:extLst>
      </c:areaChart>
      <c:catAx>
        <c:axId val="21633960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6342096"/>
        <c:crosses val="autoZero"/>
        <c:auto val="1"/>
        <c:lblAlgn val="ctr"/>
        <c:lblOffset val="100"/>
        <c:noMultiLvlLbl val="0"/>
      </c:catAx>
      <c:valAx>
        <c:axId val="21634209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6339600"/>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2089304054384513E-2"/>
          <c:y val="4.7619047619047616E-2"/>
          <c:w val="0.89927715557294463"/>
          <c:h val="0.65496335685312068"/>
        </c:manualLayout>
      </c:layout>
      <c:lineChart>
        <c:grouping val="standard"/>
        <c:varyColors val="0"/>
        <c:ser>
          <c:idx val="0"/>
          <c:order val="0"/>
          <c:tx>
            <c:strRef>
              <c:f>prediction!$B$1</c:f>
              <c:strCache>
                <c:ptCount val="1"/>
                <c:pt idx="0">
                  <c:v>Total RMG</c:v>
                </c:pt>
              </c:strCache>
            </c:strRef>
          </c:tx>
          <c:spPr>
            <a:ln w="22225" cap="rnd">
              <a:solidFill>
                <a:schemeClr val="accent1"/>
              </a:solidFill>
            </a:ln>
            <a:effectLst>
              <a:glow rad="139700">
                <a:schemeClr val="accent1">
                  <a:satMod val="175000"/>
                  <a:alpha val="14000"/>
                </a:schemeClr>
              </a:glow>
            </a:effectLst>
          </c:spPr>
          <c:marker>
            <c:symbol val="none"/>
          </c:marker>
          <c:val>
            <c:numRef>
              <c:f>prediction!$B$2:$B$36</c:f>
              <c:numCache>
                <c:formatCode>General</c:formatCode>
                <c:ptCount val="35"/>
                <c:pt idx="0">
                  <c:v>1886.42</c:v>
                </c:pt>
                <c:pt idx="1">
                  <c:v>2488.58</c:v>
                </c:pt>
                <c:pt idx="2">
                  <c:v>2628.64</c:v>
                </c:pt>
                <c:pt idx="3">
                  <c:v>3431.82</c:v>
                </c:pt>
                <c:pt idx="4">
                  <c:v>3847.35</c:v>
                </c:pt>
                <c:pt idx="5">
                  <c:v>4157.63</c:v>
                </c:pt>
                <c:pt idx="6">
                  <c:v>4824.71</c:v>
                </c:pt>
                <c:pt idx="7">
                  <c:v>4595</c:v>
                </c:pt>
                <c:pt idx="8">
                  <c:v>4649.68</c:v>
                </c:pt>
                <c:pt idx="9">
                  <c:v>5249.2</c:v>
                </c:pt>
                <c:pt idx="10">
                  <c:v>6219.4</c:v>
                </c:pt>
                <c:pt idx="11">
                  <c:v>6900.08</c:v>
                </c:pt>
                <c:pt idx="12">
                  <c:v>8933.5</c:v>
                </c:pt>
                <c:pt idx="13">
                  <c:v>9350.33</c:v>
                </c:pt>
                <c:pt idx="14">
                  <c:v>11878.92</c:v>
                </c:pt>
                <c:pt idx="15">
                  <c:v>11890.49</c:v>
                </c:pt>
                <c:pt idx="16">
                  <c:v>14854.6</c:v>
                </c:pt>
                <c:pt idx="17">
                  <c:v>19214.47</c:v>
                </c:pt>
                <c:pt idx="18">
                  <c:v>19788.14</c:v>
                </c:pt>
                <c:pt idx="19">
                  <c:v>23500.98</c:v>
                </c:pt>
                <c:pt idx="20">
                  <c:v>24583.96</c:v>
                </c:pt>
                <c:pt idx="21">
                  <c:v>26602.7</c:v>
                </c:pt>
                <c:pt idx="22">
                  <c:v>28668.29</c:v>
                </c:pt>
                <c:pt idx="23">
                  <c:v>29212.93</c:v>
                </c:pt>
                <c:pt idx="24">
                  <c:v>32926.879999999997</c:v>
                </c:pt>
                <c:pt idx="25">
                  <c:v>33072.379999999997</c:v>
                </c:pt>
                <c:pt idx="26">
                  <c:v>27470.73</c:v>
                </c:pt>
                <c:pt idx="27">
                  <c:v>35811.870000000003</c:v>
                </c:pt>
              </c:numCache>
            </c:numRef>
          </c:val>
          <c:smooth val="0"/>
          <c:extLst>
            <c:ext xmlns:c16="http://schemas.microsoft.com/office/drawing/2014/chart" uri="{C3380CC4-5D6E-409C-BE32-E72D297353CC}">
              <c16:uniqueId val="{00000000-6C9D-4A21-A106-03CF29E14A46}"/>
            </c:ext>
          </c:extLst>
        </c:ser>
        <c:ser>
          <c:idx val="1"/>
          <c:order val="1"/>
          <c:tx>
            <c:strRef>
              <c:f>prediction!$C$1</c:f>
              <c:strCache>
                <c:ptCount val="1"/>
                <c:pt idx="0">
                  <c:v>Forecast(Total RMG)</c:v>
                </c:pt>
              </c:strCache>
            </c:strRef>
          </c:tx>
          <c:spPr>
            <a:ln w="22225" cap="rnd">
              <a:solidFill>
                <a:schemeClr val="accent2"/>
              </a:solidFill>
            </a:ln>
            <a:effectLst>
              <a:glow rad="139700">
                <a:schemeClr val="accent2">
                  <a:satMod val="175000"/>
                  <a:alpha val="14000"/>
                </a:schemeClr>
              </a:glow>
            </a:effectLst>
          </c:spPr>
          <c:marker>
            <c:symbol val="none"/>
          </c:marker>
          <c:cat>
            <c:numRef>
              <c:f>prediction!$A$2:$A$36</c:f>
              <c:numCache>
                <c:formatCode>General</c:formatCode>
                <c:ptCount val="35"/>
                <c:pt idx="0">
                  <c:v>1994</c:v>
                </c:pt>
                <c:pt idx="1">
                  <c:v>1995</c:v>
                </c:pt>
                <c:pt idx="2">
                  <c:v>1996</c:v>
                </c:pt>
                <c:pt idx="3">
                  <c:v>1997</c:v>
                </c:pt>
                <c:pt idx="4">
                  <c:v>1998</c:v>
                </c:pt>
                <c:pt idx="5">
                  <c:v>1999</c:v>
                </c:pt>
                <c:pt idx="6">
                  <c:v>2000</c:v>
                </c:pt>
                <c:pt idx="7">
                  <c:v>2001</c:v>
                </c:pt>
                <c:pt idx="8">
                  <c:v>2002</c:v>
                </c:pt>
                <c:pt idx="9">
                  <c:v>2003</c:v>
                </c:pt>
                <c:pt idx="10">
                  <c:v>2004</c:v>
                </c:pt>
                <c:pt idx="11">
                  <c:v>2005</c:v>
                </c:pt>
                <c:pt idx="12">
                  <c:v>2006</c:v>
                </c:pt>
                <c:pt idx="13">
                  <c:v>2007</c:v>
                </c:pt>
                <c:pt idx="14">
                  <c:v>2008</c:v>
                </c:pt>
                <c:pt idx="15">
                  <c:v>2009</c:v>
                </c:pt>
                <c:pt idx="16">
                  <c:v>2010</c:v>
                </c:pt>
                <c:pt idx="17">
                  <c:v>2011</c:v>
                </c:pt>
                <c:pt idx="18">
                  <c:v>2012</c:v>
                </c:pt>
                <c:pt idx="19">
                  <c:v>2013</c:v>
                </c:pt>
                <c:pt idx="20">
                  <c:v>2014</c:v>
                </c:pt>
                <c:pt idx="21">
                  <c:v>2015</c:v>
                </c:pt>
                <c:pt idx="22">
                  <c:v>2016</c:v>
                </c:pt>
                <c:pt idx="23">
                  <c:v>2017</c:v>
                </c:pt>
                <c:pt idx="24">
                  <c:v>2018</c:v>
                </c:pt>
                <c:pt idx="25">
                  <c:v>2019</c:v>
                </c:pt>
                <c:pt idx="26">
                  <c:v>2020</c:v>
                </c:pt>
                <c:pt idx="27">
                  <c:v>2021</c:v>
                </c:pt>
                <c:pt idx="28">
                  <c:v>2022</c:v>
                </c:pt>
                <c:pt idx="29">
                  <c:v>2023</c:v>
                </c:pt>
                <c:pt idx="30">
                  <c:v>2024</c:v>
                </c:pt>
                <c:pt idx="31">
                  <c:v>2025</c:v>
                </c:pt>
                <c:pt idx="32">
                  <c:v>2026</c:v>
                </c:pt>
                <c:pt idx="33">
                  <c:v>2027</c:v>
                </c:pt>
                <c:pt idx="34">
                  <c:v>2028</c:v>
                </c:pt>
              </c:numCache>
            </c:numRef>
          </c:cat>
          <c:val>
            <c:numRef>
              <c:f>prediction!$C$2:$C$36</c:f>
              <c:numCache>
                <c:formatCode>General</c:formatCode>
                <c:ptCount val="35"/>
                <c:pt idx="27">
                  <c:v>35811.870000000003</c:v>
                </c:pt>
                <c:pt idx="28">
                  <c:v>37403.096405897384</c:v>
                </c:pt>
                <c:pt idx="29">
                  <c:v>39009.240965027464</c:v>
                </c:pt>
                <c:pt idx="30">
                  <c:v>40615.385524157544</c:v>
                </c:pt>
                <c:pt idx="31">
                  <c:v>42221.530083287624</c:v>
                </c:pt>
                <c:pt idx="32">
                  <c:v>43827.674642417696</c:v>
                </c:pt>
                <c:pt idx="33">
                  <c:v>45433.819201547776</c:v>
                </c:pt>
                <c:pt idx="34">
                  <c:v>47039.963760677856</c:v>
                </c:pt>
              </c:numCache>
            </c:numRef>
          </c:val>
          <c:smooth val="0"/>
          <c:extLst>
            <c:ext xmlns:c16="http://schemas.microsoft.com/office/drawing/2014/chart" uri="{C3380CC4-5D6E-409C-BE32-E72D297353CC}">
              <c16:uniqueId val="{00000001-6C9D-4A21-A106-03CF29E14A46}"/>
            </c:ext>
          </c:extLst>
        </c:ser>
        <c:ser>
          <c:idx val="2"/>
          <c:order val="2"/>
          <c:tx>
            <c:strRef>
              <c:f>prediction!$D$1</c:f>
              <c:strCache>
                <c:ptCount val="1"/>
                <c:pt idx="0">
                  <c:v>Lower Confidence Bound(Total RMG)</c:v>
                </c:pt>
              </c:strCache>
            </c:strRef>
          </c:tx>
          <c:spPr>
            <a:ln w="22225" cap="rnd">
              <a:solidFill>
                <a:schemeClr val="accent3"/>
              </a:solidFill>
            </a:ln>
            <a:effectLst>
              <a:glow rad="139700">
                <a:schemeClr val="accent3">
                  <a:satMod val="175000"/>
                  <a:alpha val="14000"/>
                </a:schemeClr>
              </a:glow>
            </a:effectLst>
          </c:spPr>
          <c:marker>
            <c:symbol val="none"/>
          </c:marker>
          <c:cat>
            <c:numRef>
              <c:f>prediction!$A$2:$A$36</c:f>
              <c:numCache>
                <c:formatCode>General</c:formatCode>
                <c:ptCount val="35"/>
                <c:pt idx="0">
                  <c:v>1994</c:v>
                </c:pt>
                <c:pt idx="1">
                  <c:v>1995</c:v>
                </c:pt>
                <c:pt idx="2">
                  <c:v>1996</c:v>
                </c:pt>
                <c:pt idx="3">
                  <c:v>1997</c:v>
                </c:pt>
                <c:pt idx="4">
                  <c:v>1998</c:v>
                </c:pt>
                <c:pt idx="5">
                  <c:v>1999</c:v>
                </c:pt>
                <c:pt idx="6">
                  <c:v>2000</c:v>
                </c:pt>
                <c:pt idx="7">
                  <c:v>2001</c:v>
                </c:pt>
                <c:pt idx="8">
                  <c:v>2002</c:v>
                </c:pt>
                <c:pt idx="9">
                  <c:v>2003</c:v>
                </c:pt>
                <c:pt idx="10">
                  <c:v>2004</c:v>
                </c:pt>
                <c:pt idx="11">
                  <c:v>2005</c:v>
                </c:pt>
                <c:pt idx="12">
                  <c:v>2006</c:v>
                </c:pt>
                <c:pt idx="13">
                  <c:v>2007</c:v>
                </c:pt>
                <c:pt idx="14">
                  <c:v>2008</c:v>
                </c:pt>
                <c:pt idx="15">
                  <c:v>2009</c:v>
                </c:pt>
                <c:pt idx="16">
                  <c:v>2010</c:v>
                </c:pt>
                <c:pt idx="17">
                  <c:v>2011</c:v>
                </c:pt>
                <c:pt idx="18">
                  <c:v>2012</c:v>
                </c:pt>
                <c:pt idx="19">
                  <c:v>2013</c:v>
                </c:pt>
                <c:pt idx="20">
                  <c:v>2014</c:v>
                </c:pt>
                <c:pt idx="21">
                  <c:v>2015</c:v>
                </c:pt>
                <c:pt idx="22">
                  <c:v>2016</c:v>
                </c:pt>
                <c:pt idx="23">
                  <c:v>2017</c:v>
                </c:pt>
                <c:pt idx="24">
                  <c:v>2018</c:v>
                </c:pt>
                <c:pt idx="25">
                  <c:v>2019</c:v>
                </c:pt>
                <c:pt idx="26">
                  <c:v>2020</c:v>
                </c:pt>
                <c:pt idx="27">
                  <c:v>2021</c:v>
                </c:pt>
                <c:pt idx="28">
                  <c:v>2022</c:v>
                </c:pt>
                <c:pt idx="29">
                  <c:v>2023</c:v>
                </c:pt>
                <c:pt idx="30">
                  <c:v>2024</c:v>
                </c:pt>
                <c:pt idx="31">
                  <c:v>2025</c:v>
                </c:pt>
                <c:pt idx="32">
                  <c:v>2026</c:v>
                </c:pt>
                <c:pt idx="33">
                  <c:v>2027</c:v>
                </c:pt>
                <c:pt idx="34">
                  <c:v>2028</c:v>
                </c:pt>
              </c:numCache>
            </c:numRef>
          </c:cat>
          <c:val>
            <c:numRef>
              <c:f>prediction!$D$2:$D$36</c:f>
              <c:numCache>
                <c:formatCode>General</c:formatCode>
                <c:ptCount val="35"/>
                <c:pt idx="27" formatCode="0.00">
                  <c:v>35811.870000000003</c:v>
                </c:pt>
                <c:pt idx="28" formatCode="0.00">
                  <c:v>32891.382624156548</c:v>
                </c:pt>
                <c:pt idx="29" formatCode="0.00">
                  <c:v>32312.105244835882</c:v>
                </c:pt>
                <c:pt idx="30" formatCode="0.00">
                  <c:v>32014.888599369646</c:v>
                </c:pt>
                <c:pt idx="31" formatCode="0.00">
                  <c:v>31824.158662789047</c:v>
                </c:pt>
                <c:pt idx="32" formatCode="0.00">
                  <c:v>31676.090717932806</c:v>
                </c:pt>
                <c:pt idx="33" formatCode="0.00">
                  <c:v>31540.132314372247</c:v>
                </c:pt>
                <c:pt idx="34" formatCode="0.00">
                  <c:v>31399.472320105669</c:v>
                </c:pt>
              </c:numCache>
            </c:numRef>
          </c:val>
          <c:smooth val="0"/>
          <c:extLst>
            <c:ext xmlns:c16="http://schemas.microsoft.com/office/drawing/2014/chart" uri="{C3380CC4-5D6E-409C-BE32-E72D297353CC}">
              <c16:uniqueId val="{00000002-6C9D-4A21-A106-03CF29E14A46}"/>
            </c:ext>
          </c:extLst>
        </c:ser>
        <c:ser>
          <c:idx val="3"/>
          <c:order val="3"/>
          <c:tx>
            <c:strRef>
              <c:f>prediction!$E$1</c:f>
              <c:strCache>
                <c:ptCount val="1"/>
                <c:pt idx="0">
                  <c:v>Upper Confidence Bound(Total RMG)</c:v>
                </c:pt>
              </c:strCache>
            </c:strRef>
          </c:tx>
          <c:spPr>
            <a:ln w="22225" cap="rnd">
              <a:solidFill>
                <a:schemeClr val="accent4"/>
              </a:solidFill>
            </a:ln>
            <a:effectLst>
              <a:glow rad="139700">
                <a:schemeClr val="accent4">
                  <a:satMod val="175000"/>
                  <a:alpha val="14000"/>
                </a:schemeClr>
              </a:glow>
            </a:effectLst>
          </c:spPr>
          <c:marker>
            <c:symbol val="none"/>
          </c:marker>
          <c:cat>
            <c:numRef>
              <c:f>prediction!$A$2:$A$36</c:f>
              <c:numCache>
                <c:formatCode>General</c:formatCode>
                <c:ptCount val="35"/>
                <c:pt idx="0">
                  <c:v>1994</c:v>
                </c:pt>
                <c:pt idx="1">
                  <c:v>1995</c:v>
                </c:pt>
                <c:pt idx="2">
                  <c:v>1996</c:v>
                </c:pt>
                <c:pt idx="3">
                  <c:v>1997</c:v>
                </c:pt>
                <c:pt idx="4">
                  <c:v>1998</c:v>
                </c:pt>
                <c:pt idx="5">
                  <c:v>1999</c:v>
                </c:pt>
                <c:pt idx="6">
                  <c:v>2000</c:v>
                </c:pt>
                <c:pt idx="7">
                  <c:v>2001</c:v>
                </c:pt>
                <c:pt idx="8">
                  <c:v>2002</c:v>
                </c:pt>
                <c:pt idx="9">
                  <c:v>2003</c:v>
                </c:pt>
                <c:pt idx="10">
                  <c:v>2004</c:v>
                </c:pt>
                <c:pt idx="11">
                  <c:v>2005</c:v>
                </c:pt>
                <c:pt idx="12">
                  <c:v>2006</c:v>
                </c:pt>
                <c:pt idx="13">
                  <c:v>2007</c:v>
                </c:pt>
                <c:pt idx="14">
                  <c:v>2008</c:v>
                </c:pt>
                <c:pt idx="15">
                  <c:v>2009</c:v>
                </c:pt>
                <c:pt idx="16">
                  <c:v>2010</c:v>
                </c:pt>
                <c:pt idx="17">
                  <c:v>2011</c:v>
                </c:pt>
                <c:pt idx="18">
                  <c:v>2012</c:v>
                </c:pt>
                <c:pt idx="19">
                  <c:v>2013</c:v>
                </c:pt>
                <c:pt idx="20">
                  <c:v>2014</c:v>
                </c:pt>
                <c:pt idx="21">
                  <c:v>2015</c:v>
                </c:pt>
                <c:pt idx="22">
                  <c:v>2016</c:v>
                </c:pt>
                <c:pt idx="23">
                  <c:v>2017</c:v>
                </c:pt>
                <c:pt idx="24">
                  <c:v>2018</c:v>
                </c:pt>
                <c:pt idx="25">
                  <c:v>2019</c:v>
                </c:pt>
                <c:pt idx="26">
                  <c:v>2020</c:v>
                </c:pt>
                <c:pt idx="27">
                  <c:v>2021</c:v>
                </c:pt>
                <c:pt idx="28">
                  <c:v>2022</c:v>
                </c:pt>
                <c:pt idx="29">
                  <c:v>2023</c:v>
                </c:pt>
                <c:pt idx="30">
                  <c:v>2024</c:v>
                </c:pt>
                <c:pt idx="31">
                  <c:v>2025</c:v>
                </c:pt>
                <c:pt idx="32">
                  <c:v>2026</c:v>
                </c:pt>
                <c:pt idx="33">
                  <c:v>2027</c:v>
                </c:pt>
                <c:pt idx="34">
                  <c:v>2028</c:v>
                </c:pt>
              </c:numCache>
            </c:numRef>
          </c:cat>
          <c:val>
            <c:numRef>
              <c:f>prediction!$E$2:$E$36</c:f>
              <c:numCache>
                <c:formatCode>General</c:formatCode>
                <c:ptCount val="35"/>
                <c:pt idx="27" formatCode="0.00">
                  <c:v>35811.870000000003</c:v>
                </c:pt>
                <c:pt idx="28" formatCode="0.00">
                  <c:v>41914.810187638221</c:v>
                </c:pt>
                <c:pt idx="29" formatCode="0.00">
                  <c:v>45706.376685219046</c:v>
                </c:pt>
                <c:pt idx="30" formatCode="0.00">
                  <c:v>49215.882448945442</c:v>
                </c:pt>
                <c:pt idx="31" formatCode="0.00">
                  <c:v>52618.901503786197</c:v>
                </c:pt>
                <c:pt idx="32" formatCode="0.00">
                  <c:v>55979.258566902587</c:v>
                </c:pt>
                <c:pt idx="33" formatCode="0.00">
                  <c:v>59327.506088723305</c:v>
                </c:pt>
                <c:pt idx="34" formatCode="0.00">
                  <c:v>62680.455201250043</c:v>
                </c:pt>
              </c:numCache>
            </c:numRef>
          </c:val>
          <c:smooth val="0"/>
          <c:extLst>
            <c:ext xmlns:c16="http://schemas.microsoft.com/office/drawing/2014/chart" uri="{C3380CC4-5D6E-409C-BE32-E72D297353CC}">
              <c16:uniqueId val="{00000003-6C9D-4A21-A106-03CF29E14A46}"/>
            </c:ext>
          </c:extLst>
        </c:ser>
        <c:dLbls>
          <c:showLegendKey val="0"/>
          <c:showVal val="0"/>
          <c:showCatName val="0"/>
          <c:showSerName val="0"/>
          <c:showPercent val="0"/>
          <c:showBubbleSize val="0"/>
        </c:dLbls>
        <c:smooth val="0"/>
        <c:axId val="1015205968"/>
        <c:axId val="1015206800"/>
      </c:lineChart>
      <c:catAx>
        <c:axId val="1015205968"/>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majorTickMark val="none"/>
        <c:minorTickMark val="none"/>
        <c:tickLblPos val="low"/>
        <c:spPr>
          <a:noFill/>
          <a:ln>
            <a:noFill/>
          </a:ln>
          <a:effectLst/>
        </c:spPr>
        <c:txPr>
          <a:bodyPr rot="-54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15206800"/>
        <c:crosses val="autoZero"/>
        <c:auto val="1"/>
        <c:lblAlgn val="ctr"/>
        <c:lblOffset val="100"/>
        <c:tickLblSkip val="1"/>
        <c:noMultiLvlLbl val="0"/>
      </c:catAx>
      <c:valAx>
        <c:axId val="1015206800"/>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1520596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Yearly Export </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lineChart>
        <c:grouping val="standard"/>
        <c:varyColors val="0"/>
        <c:ser>
          <c:idx val="0"/>
          <c:order val="0"/>
          <c:tx>
            <c:strRef>
              <c:f>yearly_export!$B$1</c:f>
              <c:strCache>
                <c:ptCount val="1"/>
                <c:pt idx="0">
                  <c:v> Woven </c:v>
                </c:pt>
              </c:strCache>
            </c:strRef>
          </c:tx>
          <c:spPr>
            <a:ln w="22225" cap="rnd">
              <a:solidFill>
                <a:schemeClr val="accent1"/>
              </a:solidFill>
            </a:ln>
            <a:effectLst>
              <a:glow rad="139700">
                <a:schemeClr val="accent1">
                  <a:satMod val="175000"/>
                  <a:alpha val="14000"/>
                </a:schemeClr>
              </a:glow>
            </a:effectLst>
          </c:spPr>
          <c:marker>
            <c:symbol val="none"/>
          </c:marker>
          <c:cat>
            <c:numRef>
              <c:f>yearly_export!$A$2:$A$29</c:f>
              <c:numCache>
                <c:formatCode>General</c:formatCode>
                <c:ptCount val="28"/>
                <c:pt idx="0">
                  <c:v>1994</c:v>
                </c:pt>
                <c:pt idx="1">
                  <c:v>1995</c:v>
                </c:pt>
                <c:pt idx="2">
                  <c:v>1996</c:v>
                </c:pt>
                <c:pt idx="3">
                  <c:v>1997</c:v>
                </c:pt>
                <c:pt idx="4">
                  <c:v>1998</c:v>
                </c:pt>
                <c:pt idx="5">
                  <c:v>1999</c:v>
                </c:pt>
                <c:pt idx="6">
                  <c:v>2000</c:v>
                </c:pt>
                <c:pt idx="7">
                  <c:v>2001</c:v>
                </c:pt>
                <c:pt idx="8">
                  <c:v>2002</c:v>
                </c:pt>
                <c:pt idx="9">
                  <c:v>2003</c:v>
                </c:pt>
                <c:pt idx="10">
                  <c:v>2004</c:v>
                </c:pt>
                <c:pt idx="11">
                  <c:v>2005</c:v>
                </c:pt>
                <c:pt idx="12">
                  <c:v>2006</c:v>
                </c:pt>
                <c:pt idx="13">
                  <c:v>2007</c:v>
                </c:pt>
                <c:pt idx="14">
                  <c:v>2008</c:v>
                </c:pt>
                <c:pt idx="15">
                  <c:v>2009</c:v>
                </c:pt>
                <c:pt idx="16">
                  <c:v>2010</c:v>
                </c:pt>
                <c:pt idx="17">
                  <c:v>2011</c:v>
                </c:pt>
                <c:pt idx="18">
                  <c:v>2012</c:v>
                </c:pt>
                <c:pt idx="19">
                  <c:v>2013</c:v>
                </c:pt>
                <c:pt idx="20">
                  <c:v>2014</c:v>
                </c:pt>
                <c:pt idx="21">
                  <c:v>2015</c:v>
                </c:pt>
                <c:pt idx="22">
                  <c:v>2016</c:v>
                </c:pt>
                <c:pt idx="23">
                  <c:v>2017</c:v>
                </c:pt>
                <c:pt idx="24">
                  <c:v>2018</c:v>
                </c:pt>
                <c:pt idx="25">
                  <c:v>2019</c:v>
                </c:pt>
                <c:pt idx="26">
                  <c:v>2020</c:v>
                </c:pt>
                <c:pt idx="27">
                  <c:v>2021</c:v>
                </c:pt>
              </c:numCache>
            </c:numRef>
          </c:cat>
          <c:val>
            <c:numRef>
              <c:f>yearly_export!$B$2:$B$29</c:f>
              <c:numCache>
                <c:formatCode>_("$"* #,##0.00_);_("$"* \(#,##0.00\);_("$"* "-"??_);_(@_)</c:formatCode>
                <c:ptCount val="28"/>
                <c:pt idx="0">
                  <c:v>1544.89</c:v>
                </c:pt>
                <c:pt idx="1">
                  <c:v>1976.4</c:v>
                </c:pt>
                <c:pt idx="2">
                  <c:v>1942.37</c:v>
                </c:pt>
                <c:pt idx="3">
                  <c:v>2621.33</c:v>
                </c:pt>
                <c:pt idx="4">
                  <c:v>2871.06</c:v>
                </c:pt>
                <c:pt idx="5">
                  <c:v>2987.73</c:v>
                </c:pt>
                <c:pt idx="6">
                  <c:v>3376.49</c:v>
                </c:pt>
                <c:pt idx="7">
                  <c:v>3162.28</c:v>
                </c:pt>
                <c:pt idx="8">
                  <c:v>3076.28</c:v>
                </c:pt>
                <c:pt idx="9">
                  <c:v>3398.84</c:v>
                </c:pt>
                <c:pt idx="10">
                  <c:v>3686.78</c:v>
                </c:pt>
                <c:pt idx="11">
                  <c:v>3689.6</c:v>
                </c:pt>
                <c:pt idx="12">
                  <c:v>4544.83</c:v>
                </c:pt>
                <c:pt idx="13">
                  <c:v>4608.3999999999996</c:v>
                </c:pt>
                <c:pt idx="14">
                  <c:v>5655.5</c:v>
                </c:pt>
                <c:pt idx="15">
                  <c:v>5695.88</c:v>
                </c:pt>
                <c:pt idx="16">
                  <c:v>7067.34</c:v>
                </c:pt>
                <c:pt idx="17">
                  <c:v>9252.7999999999993</c:v>
                </c:pt>
                <c:pt idx="18">
                  <c:v>10117.43</c:v>
                </c:pt>
                <c:pt idx="19">
                  <c:v>12052.3</c:v>
                </c:pt>
                <c:pt idx="20">
                  <c:v>12421.26</c:v>
                </c:pt>
                <c:pt idx="21">
                  <c:v>13805.44</c:v>
                </c:pt>
                <c:pt idx="22">
                  <c:v>14931.33</c:v>
                </c:pt>
                <c:pt idx="23">
                  <c:v>14673.99</c:v>
                </c:pt>
                <c:pt idx="24">
                  <c:v>16681.04</c:v>
                </c:pt>
                <c:pt idx="25">
                  <c:v>16630.64</c:v>
                </c:pt>
                <c:pt idx="26">
                  <c:v>13242.36</c:v>
                </c:pt>
                <c:pt idx="27">
                  <c:v>16216.38</c:v>
                </c:pt>
              </c:numCache>
            </c:numRef>
          </c:val>
          <c:smooth val="0"/>
          <c:extLst>
            <c:ext xmlns:c16="http://schemas.microsoft.com/office/drawing/2014/chart" uri="{C3380CC4-5D6E-409C-BE32-E72D297353CC}">
              <c16:uniqueId val="{00000000-C3E9-4EC6-BBF7-6F84E11960AC}"/>
            </c:ext>
          </c:extLst>
        </c:ser>
        <c:ser>
          <c:idx val="1"/>
          <c:order val="1"/>
          <c:tx>
            <c:strRef>
              <c:f>yearly_export!$C$1</c:f>
              <c:strCache>
                <c:ptCount val="1"/>
                <c:pt idx="0">
                  <c:v> Knit </c:v>
                </c:pt>
              </c:strCache>
            </c:strRef>
          </c:tx>
          <c:spPr>
            <a:ln w="22225" cap="rnd">
              <a:solidFill>
                <a:schemeClr val="accent2"/>
              </a:solidFill>
            </a:ln>
            <a:effectLst>
              <a:glow rad="139700">
                <a:schemeClr val="accent2">
                  <a:satMod val="175000"/>
                  <a:alpha val="14000"/>
                </a:schemeClr>
              </a:glow>
            </a:effectLst>
          </c:spPr>
          <c:marker>
            <c:symbol val="none"/>
          </c:marker>
          <c:cat>
            <c:numRef>
              <c:f>yearly_export!$A$2:$A$29</c:f>
              <c:numCache>
                <c:formatCode>General</c:formatCode>
                <c:ptCount val="28"/>
                <c:pt idx="0">
                  <c:v>1994</c:v>
                </c:pt>
                <c:pt idx="1">
                  <c:v>1995</c:v>
                </c:pt>
                <c:pt idx="2">
                  <c:v>1996</c:v>
                </c:pt>
                <c:pt idx="3">
                  <c:v>1997</c:v>
                </c:pt>
                <c:pt idx="4">
                  <c:v>1998</c:v>
                </c:pt>
                <c:pt idx="5">
                  <c:v>1999</c:v>
                </c:pt>
                <c:pt idx="6">
                  <c:v>2000</c:v>
                </c:pt>
                <c:pt idx="7">
                  <c:v>2001</c:v>
                </c:pt>
                <c:pt idx="8">
                  <c:v>2002</c:v>
                </c:pt>
                <c:pt idx="9">
                  <c:v>2003</c:v>
                </c:pt>
                <c:pt idx="10">
                  <c:v>2004</c:v>
                </c:pt>
                <c:pt idx="11">
                  <c:v>2005</c:v>
                </c:pt>
                <c:pt idx="12">
                  <c:v>2006</c:v>
                </c:pt>
                <c:pt idx="13">
                  <c:v>2007</c:v>
                </c:pt>
                <c:pt idx="14">
                  <c:v>2008</c:v>
                </c:pt>
                <c:pt idx="15">
                  <c:v>2009</c:v>
                </c:pt>
                <c:pt idx="16">
                  <c:v>2010</c:v>
                </c:pt>
                <c:pt idx="17">
                  <c:v>2011</c:v>
                </c:pt>
                <c:pt idx="18">
                  <c:v>2012</c:v>
                </c:pt>
                <c:pt idx="19">
                  <c:v>2013</c:v>
                </c:pt>
                <c:pt idx="20">
                  <c:v>2014</c:v>
                </c:pt>
                <c:pt idx="21">
                  <c:v>2015</c:v>
                </c:pt>
                <c:pt idx="22">
                  <c:v>2016</c:v>
                </c:pt>
                <c:pt idx="23">
                  <c:v>2017</c:v>
                </c:pt>
                <c:pt idx="24">
                  <c:v>2018</c:v>
                </c:pt>
                <c:pt idx="25">
                  <c:v>2019</c:v>
                </c:pt>
                <c:pt idx="26">
                  <c:v>2020</c:v>
                </c:pt>
                <c:pt idx="27">
                  <c:v>2021</c:v>
                </c:pt>
              </c:numCache>
            </c:numRef>
          </c:cat>
          <c:val>
            <c:numRef>
              <c:f>yearly_export!$C$2:$C$29</c:f>
              <c:numCache>
                <c:formatCode>_("$"* #,##0.00_);_("$"* \(#,##0.00\);_("$"* "-"??_);_(@_)</c:formatCode>
                <c:ptCount val="28"/>
                <c:pt idx="0">
                  <c:v>341.53</c:v>
                </c:pt>
                <c:pt idx="1">
                  <c:v>512.17999999999995</c:v>
                </c:pt>
                <c:pt idx="2">
                  <c:v>686.27</c:v>
                </c:pt>
                <c:pt idx="3">
                  <c:v>810.49</c:v>
                </c:pt>
                <c:pt idx="4">
                  <c:v>976.29</c:v>
                </c:pt>
                <c:pt idx="5">
                  <c:v>1169.9000000000001</c:v>
                </c:pt>
                <c:pt idx="6">
                  <c:v>1448.22</c:v>
                </c:pt>
                <c:pt idx="7">
                  <c:v>1432.72</c:v>
                </c:pt>
                <c:pt idx="8">
                  <c:v>1573.4</c:v>
                </c:pt>
                <c:pt idx="9">
                  <c:v>1850.36</c:v>
                </c:pt>
                <c:pt idx="10">
                  <c:v>2532.62</c:v>
                </c:pt>
                <c:pt idx="11">
                  <c:v>3210.48</c:v>
                </c:pt>
                <c:pt idx="12">
                  <c:v>4388.67</c:v>
                </c:pt>
                <c:pt idx="13">
                  <c:v>4741.93</c:v>
                </c:pt>
                <c:pt idx="14">
                  <c:v>6223.42</c:v>
                </c:pt>
                <c:pt idx="15">
                  <c:v>6194.61</c:v>
                </c:pt>
                <c:pt idx="16">
                  <c:v>7787.26</c:v>
                </c:pt>
                <c:pt idx="17">
                  <c:v>9961.67</c:v>
                </c:pt>
                <c:pt idx="18">
                  <c:v>9670.7099999999991</c:v>
                </c:pt>
                <c:pt idx="19">
                  <c:v>11448.68</c:v>
                </c:pt>
                <c:pt idx="20">
                  <c:v>12162.7</c:v>
                </c:pt>
                <c:pt idx="21">
                  <c:v>12797.26</c:v>
                </c:pt>
                <c:pt idx="22">
                  <c:v>13736.95</c:v>
                </c:pt>
                <c:pt idx="23">
                  <c:v>14538.94</c:v>
                </c:pt>
                <c:pt idx="24">
                  <c:v>16245.84</c:v>
                </c:pt>
                <c:pt idx="25">
                  <c:v>16441.740000000002</c:v>
                </c:pt>
                <c:pt idx="26">
                  <c:v>14228.37</c:v>
                </c:pt>
                <c:pt idx="27">
                  <c:v>19595.490000000002</c:v>
                </c:pt>
              </c:numCache>
            </c:numRef>
          </c:val>
          <c:smooth val="0"/>
          <c:extLst>
            <c:ext xmlns:c16="http://schemas.microsoft.com/office/drawing/2014/chart" uri="{C3380CC4-5D6E-409C-BE32-E72D297353CC}">
              <c16:uniqueId val="{00000001-C3E9-4EC6-BBF7-6F84E11960AC}"/>
            </c:ext>
          </c:extLst>
        </c:ser>
        <c:dLbls>
          <c:showLegendKey val="0"/>
          <c:showVal val="0"/>
          <c:showCatName val="0"/>
          <c:showSerName val="0"/>
          <c:showPercent val="0"/>
          <c:showBubbleSize val="0"/>
        </c:dLbls>
        <c:smooth val="0"/>
        <c:axId val="1013883984"/>
        <c:axId val="1013888144"/>
      </c:lineChart>
      <c:catAx>
        <c:axId val="1013883984"/>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13888144"/>
        <c:crosses val="autoZero"/>
        <c:auto val="1"/>
        <c:lblAlgn val="ctr"/>
        <c:lblOffset val="100"/>
        <c:noMultiLvlLbl val="0"/>
      </c:catAx>
      <c:valAx>
        <c:axId val="1013888144"/>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1388398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ln>
                  <a:noFill/>
                </a:ln>
                <a:solidFill>
                  <a:schemeClr val="bg2"/>
                </a:solidFill>
                <a:effectLst>
                  <a:outerShdw blurRad="50800" dist="38100" dir="5400000" algn="t" rotWithShape="0">
                    <a:prstClr val="black">
                      <a:alpha val="40000"/>
                    </a:prstClr>
                  </a:outerShdw>
                </a:effectLst>
                <a:latin typeface="+mn-lt"/>
                <a:ea typeface="+mn-ea"/>
                <a:cs typeface="+mn-cs"/>
              </a:defRPr>
            </a:pPr>
            <a:r>
              <a:rPr lang="en-US"/>
              <a:t>Total Export in</a:t>
            </a:r>
            <a:r>
              <a:rPr lang="en-US" baseline="0"/>
              <a:t> $</a:t>
            </a:r>
            <a:r>
              <a:rPr lang="en-US"/>
              <a:t>M(Expected</a:t>
            </a:r>
            <a:r>
              <a:rPr lang="en-US" baseline="0"/>
              <a:t> vs Actual)</a:t>
            </a:r>
          </a:p>
        </c:rich>
      </c:tx>
      <c:overlay val="0"/>
      <c:spPr>
        <a:noFill/>
        <a:ln>
          <a:noFill/>
        </a:ln>
        <a:effectLst/>
      </c:spPr>
      <c:txPr>
        <a:bodyPr rot="0" spcFirstLastPara="1" vertOverflow="ellipsis" vert="horz" wrap="square" anchor="ctr" anchorCtr="1"/>
        <a:lstStyle/>
        <a:p>
          <a:pPr>
            <a:defRPr sz="1600" b="1" i="0" u="none" strike="noStrike" kern="1200" spc="100" baseline="0">
              <a:ln>
                <a:noFill/>
              </a:ln>
              <a:solidFill>
                <a:schemeClr val="bg2"/>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manualLayout>
          <c:layoutTarget val="inner"/>
          <c:xMode val="edge"/>
          <c:yMode val="edge"/>
          <c:x val="9.3096513620728918E-2"/>
          <c:y val="0.22581279098906606"/>
          <c:w val="0.90127014945049677"/>
          <c:h val="0.71322148801751539"/>
        </c:manualLayout>
      </c:layout>
      <c:barChart>
        <c:barDir val="col"/>
        <c:grouping val="clustered"/>
        <c:varyColors val="0"/>
        <c:ser>
          <c:idx val="0"/>
          <c:order val="0"/>
          <c:tx>
            <c:strRef>
              <c:f>historycal_export!$C$2</c:f>
              <c:strCache>
                <c:ptCount val="1"/>
                <c:pt idx="0">
                  <c:v>Target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historycal_export!$A$3:$A$19</c:f>
              <c:strCache>
                <c:ptCount val="17"/>
                <c:pt idx="0">
                  <c:v>FY11</c:v>
                </c:pt>
                <c:pt idx="1">
                  <c:v>FY12</c:v>
                </c:pt>
                <c:pt idx="2">
                  <c:v>FY13</c:v>
                </c:pt>
                <c:pt idx="3">
                  <c:v>FY14</c:v>
                </c:pt>
                <c:pt idx="4">
                  <c:v>FY15</c:v>
                </c:pt>
                <c:pt idx="5">
                  <c:v>FY 16</c:v>
                </c:pt>
                <c:pt idx="6">
                  <c:v>FY17</c:v>
                </c:pt>
                <c:pt idx="7">
                  <c:v>FY18</c:v>
                </c:pt>
                <c:pt idx="8">
                  <c:v>FY'19</c:v>
                </c:pt>
                <c:pt idx="9">
                  <c:v>FY20</c:v>
                </c:pt>
                <c:pt idx="10">
                  <c:v>FY20</c:v>
                </c:pt>
                <c:pt idx="11">
                  <c:v> FY20</c:v>
                </c:pt>
                <c:pt idx="12">
                  <c:v>FY20</c:v>
                </c:pt>
                <c:pt idx="13">
                  <c:v>FY'20</c:v>
                </c:pt>
                <c:pt idx="14">
                  <c:v> FY21</c:v>
                </c:pt>
                <c:pt idx="15">
                  <c:v> FY21</c:v>
                </c:pt>
                <c:pt idx="16">
                  <c:v> FY21</c:v>
                </c:pt>
              </c:strCache>
            </c:strRef>
          </c:cat>
          <c:val>
            <c:numRef>
              <c:f>historycal_export!$C$3:$C$19</c:f>
              <c:numCache>
                <c:formatCode>General</c:formatCode>
                <c:ptCount val="17"/>
                <c:pt idx="0">
                  <c:v>6614.77</c:v>
                </c:pt>
                <c:pt idx="1">
                  <c:v>9559.98</c:v>
                </c:pt>
                <c:pt idx="2">
                  <c:v>10927.37</c:v>
                </c:pt>
                <c:pt idx="3">
                  <c:v>12571.46</c:v>
                </c:pt>
                <c:pt idx="4">
                  <c:v>13681.77</c:v>
                </c:pt>
                <c:pt idx="5">
                  <c:v>14105.42</c:v>
                </c:pt>
                <c:pt idx="6">
                  <c:v>16210</c:v>
                </c:pt>
                <c:pt idx="7">
                  <c:v>15060</c:v>
                </c:pt>
                <c:pt idx="8">
                  <c:v>16539</c:v>
                </c:pt>
                <c:pt idx="9">
                  <c:v>4612.95</c:v>
                </c:pt>
                <c:pt idx="10">
                  <c:v>4797.1000000000004</c:v>
                </c:pt>
                <c:pt idx="11">
                  <c:v>5004.21</c:v>
                </c:pt>
                <c:pt idx="12">
                  <c:v>4935.74</c:v>
                </c:pt>
                <c:pt idx="13">
                  <c:v>19350</c:v>
                </c:pt>
                <c:pt idx="14">
                  <c:v>4025.39</c:v>
                </c:pt>
                <c:pt idx="15">
                  <c:v>4173.74</c:v>
                </c:pt>
                <c:pt idx="16">
                  <c:v>4418.3500000000004</c:v>
                </c:pt>
              </c:numCache>
            </c:numRef>
          </c:val>
          <c:extLst>
            <c:ext xmlns:c16="http://schemas.microsoft.com/office/drawing/2014/chart" uri="{C3380CC4-5D6E-409C-BE32-E72D297353CC}">
              <c16:uniqueId val="{00000000-780B-4AE0-BC23-EC7663FA2DBE}"/>
            </c:ext>
          </c:extLst>
        </c:ser>
        <c:ser>
          <c:idx val="1"/>
          <c:order val="1"/>
          <c:tx>
            <c:strRef>
              <c:f>historycal_export!$D$2</c:f>
              <c:strCache>
                <c:ptCount val="1"/>
                <c:pt idx="0">
                  <c:v>Actual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historycal_export!$A$3:$A$19</c:f>
              <c:strCache>
                <c:ptCount val="17"/>
                <c:pt idx="0">
                  <c:v>FY11</c:v>
                </c:pt>
                <c:pt idx="1">
                  <c:v>FY12</c:v>
                </c:pt>
                <c:pt idx="2">
                  <c:v>FY13</c:v>
                </c:pt>
                <c:pt idx="3">
                  <c:v>FY14</c:v>
                </c:pt>
                <c:pt idx="4">
                  <c:v>FY15</c:v>
                </c:pt>
                <c:pt idx="5">
                  <c:v>FY 16</c:v>
                </c:pt>
                <c:pt idx="6">
                  <c:v>FY17</c:v>
                </c:pt>
                <c:pt idx="7">
                  <c:v>FY18</c:v>
                </c:pt>
                <c:pt idx="8">
                  <c:v>FY'19</c:v>
                </c:pt>
                <c:pt idx="9">
                  <c:v>FY20</c:v>
                </c:pt>
                <c:pt idx="10">
                  <c:v>FY20</c:v>
                </c:pt>
                <c:pt idx="11">
                  <c:v> FY20</c:v>
                </c:pt>
                <c:pt idx="12">
                  <c:v>FY20</c:v>
                </c:pt>
                <c:pt idx="13">
                  <c:v>FY'20</c:v>
                </c:pt>
                <c:pt idx="14">
                  <c:v> FY21</c:v>
                </c:pt>
                <c:pt idx="15">
                  <c:v> FY21</c:v>
                </c:pt>
                <c:pt idx="16">
                  <c:v> FY21</c:v>
                </c:pt>
              </c:strCache>
            </c:strRef>
          </c:cat>
          <c:val>
            <c:numRef>
              <c:f>historycal_export!$D$3:$D$19</c:f>
              <c:numCache>
                <c:formatCode>General</c:formatCode>
                <c:ptCount val="17"/>
                <c:pt idx="0">
                  <c:v>8432.4</c:v>
                </c:pt>
                <c:pt idx="1">
                  <c:v>9603.34</c:v>
                </c:pt>
                <c:pt idx="2">
                  <c:v>11039.85</c:v>
                </c:pt>
                <c:pt idx="3">
                  <c:v>12442.07</c:v>
                </c:pt>
                <c:pt idx="4">
                  <c:v>13064.61</c:v>
                </c:pt>
                <c:pt idx="5">
                  <c:v>14738.74</c:v>
                </c:pt>
                <c:pt idx="6">
                  <c:v>14392.59</c:v>
                </c:pt>
                <c:pt idx="7">
                  <c:v>15426.25</c:v>
                </c:pt>
                <c:pt idx="8">
                  <c:v>17244.73</c:v>
                </c:pt>
                <c:pt idx="9">
                  <c:v>3887.34</c:v>
                </c:pt>
                <c:pt idx="10">
                  <c:v>3930.88</c:v>
                </c:pt>
                <c:pt idx="11">
                  <c:v>4330.95</c:v>
                </c:pt>
                <c:pt idx="12">
                  <c:v>1892.02</c:v>
                </c:pt>
                <c:pt idx="13">
                  <c:v>14041.19</c:v>
                </c:pt>
                <c:pt idx="14">
                  <c:v>3662.72</c:v>
                </c:pt>
                <c:pt idx="15">
                  <c:v>3356.67</c:v>
                </c:pt>
                <c:pt idx="16">
                  <c:v>3814.35</c:v>
                </c:pt>
              </c:numCache>
            </c:numRef>
          </c:val>
          <c:extLst>
            <c:ext xmlns:c16="http://schemas.microsoft.com/office/drawing/2014/chart" uri="{C3380CC4-5D6E-409C-BE32-E72D297353CC}">
              <c16:uniqueId val="{00000001-780B-4AE0-BC23-EC7663FA2DBE}"/>
            </c:ext>
          </c:extLst>
        </c:ser>
        <c:dLbls>
          <c:showLegendKey val="0"/>
          <c:showVal val="0"/>
          <c:showCatName val="0"/>
          <c:showSerName val="0"/>
          <c:showPercent val="0"/>
          <c:showBubbleSize val="0"/>
        </c:dLbls>
        <c:gapWidth val="150"/>
        <c:axId val="1874765104"/>
        <c:axId val="1874769264"/>
      </c:barChart>
      <c:catAx>
        <c:axId val="187476510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ln>
                  <a:noFill/>
                </a:ln>
                <a:solidFill>
                  <a:schemeClr val="bg2"/>
                </a:solidFill>
                <a:latin typeface="+mn-lt"/>
                <a:ea typeface="+mn-ea"/>
                <a:cs typeface="+mn-cs"/>
              </a:defRPr>
            </a:pPr>
            <a:endParaRPr lang="en-US"/>
          </a:p>
        </c:txPr>
        <c:crossAx val="1874769264"/>
        <c:crosses val="autoZero"/>
        <c:auto val="1"/>
        <c:lblAlgn val="ctr"/>
        <c:lblOffset val="100"/>
        <c:noMultiLvlLbl val="0"/>
      </c:catAx>
      <c:valAx>
        <c:axId val="187476926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0"/>
        <c:majorTickMark val="in"/>
        <c:minorTickMark val="none"/>
        <c:tickLblPos val="nextTo"/>
        <c:spPr>
          <a:noFill/>
          <a:ln>
            <a:solidFill>
              <a:schemeClr val="accent1"/>
            </a:solidFill>
          </a:ln>
          <a:effectLst/>
        </c:spPr>
        <c:txPr>
          <a:bodyPr rot="-60000000" spcFirstLastPara="1" vertOverflow="ellipsis" vert="horz" wrap="square" anchor="ctr" anchorCtr="1"/>
          <a:lstStyle/>
          <a:p>
            <a:pPr>
              <a:defRPr sz="900" b="0" i="0" u="none" strike="noStrike" kern="1200" baseline="0">
                <a:ln>
                  <a:noFill/>
                </a:ln>
                <a:solidFill>
                  <a:schemeClr val="bg2">
                    <a:alpha val="99000"/>
                  </a:schemeClr>
                </a:solidFill>
                <a:latin typeface="+mn-lt"/>
                <a:ea typeface="+mn-ea"/>
                <a:cs typeface="+mn-cs"/>
              </a:defRPr>
            </a:pPr>
            <a:endParaRPr lang="en-US"/>
          </a:p>
        </c:txPr>
        <c:crossAx val="187476510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ln>
                <a:noFill/>
              </a:ln>
              <a:solidFill>
                <a:schemeClr val="bg2"/>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ln>
            <a:noFill/>
          </a:ln>
          <a:solidFill>
            <a:schemeClr val="bg2"/>
          </a:solidFill>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historycal_export!$I$1</c:f>
              <c:strCache>
                <c:ptCount val="1"/>
                <c:pt idx="0">
                  <c:v>Total RMG
(Woven + Knitwear)</c:v>
                </c:pt>
              </c:strCache>
            </c:strRef>
          </c:tx>
          <c:spPr>
            <a:solidFill>
              <a:schemeClr val="accent1"/>
            </a:solidFill>
            <a:ln>
              <a:noFill/>
            </a:ln>
            <a:effectLst/>
          </c:spPr>
          <c:invertIfNegative val="0"/>
          <c:cat>
            <c:strRef>
              <c:f>historycal_export!$A$2:$A$19</c:f>
              <c:strCache>
                <c:ptCount val="18"/>
                <c:pt idx="1">
                  <c:v>FY11</c:v>
                </c:pt>
                <c:pt idx="2">
                  <c:v>FY12</c:v>
                </c:pt>
                <c:pt idx="3">
                  <c:v>FY13</c:v>
                </c:pt>
                <c:pt idx="4">
                  <c:v>FY14</c:v>
                </c:pt>
                <c:pt idx="5">
                  <c:v>FY15</c:v>
                </c:pt>
                <c:pt idx="6">
                  <c:v>FY 16</c:v>
                </c:pt>
                <c:pt idx="7">
                  <c:v>FY17</c:v>
                </c:pt>
                <c:pt idx="8">
                  <c:v>FY18</c:v>
                </c:pt>
                <c:pt idx="9">
                  <c:v>FY'19</c:v>
                </c:pt>
                <c:pt idx="10">
                  <c:v>FY20</c:v>
                </c:pt>
                <c:pt idx="11">
                  <c:v>FY20</c:v>
                </c:pt>
                <c:pt idx="12">
                  <c:v> FY20</c:v>
                </c:pt>
                <c:pt idx="13">
                  <c:v>FY20</c:v>
                </c:pt>
                <c:pt idx="14">
                  <c:v>FY'20</c:v>
                </c:pt>
                <c:pt idx="15">
                  <c:v> FY21</c:v>
                </c:pt>
                <c:pt idx="16">
                  <c:v> FY21</c:v>
                </c:pt>
                <c:pt idx="17">
                  <c:v> FY21</c:v>
                </c:pt>
              </c:strCache>
            </c:strRef>
          </c:cat>
          <c:val>
            <c:numRef>
              <c:f>historycal_export!$I$2:$I$19</c:f>
              <c:numCache>
                <c:formatCode>General</c:formatCode>
                <c:ptCount val="18"/>
                <c:pt idx="1">
                  <c:v>17914.5</c:v>
                </c:pt>
                <c:pt idx="2">
                  <c:v>19089.7</c:v>
                </c:pt>
                <c:pt idx="3">
                  <c:v>21515.73</c:v>
                </c:pt>
                <c:pt idx="4">
                  <c:v>24491.88</c:v>
                </c:pt>
                <c:pt idx="5">
                  <c:v>25491.4</c:v>
                </c:pt>
                <c:pt idx="6">
                  <c:v>28094.16</c:v>
                </c:pt>
                <c:pt idx="7">
                  <c:v>28149.89</c:v>
                </c:pt>
                <c:pt idx="8">
                  <c:v>30614.76</c:v>
                </c:pt>
                <c:pt idx="9">
                  <c:v>34133.269999999997</c:v>
                </c:pt>
                <c:pt idx="10">
                  <c:v>8057.56</c:v>
                </c:pt>
                <c:pt idx="11">
                  <c:v>7966.46</c:v>
                </c:pt>
                <c:pt idx="12">
                  <c:v>8079.7</c:v>
                </c:pt>
                <c:pt idx="13">
                  <c:v>3845.47</c:v>
                </c:pt>
                <c:pt idx="14">
                  <c:v>27949.19</c:v>
                </c:pt>
                <c:pt idx="15">
                  <c:v>8126.38</c:v>
                </c:pt>
                <c:pt idx="16">
                  <c:v>7419.18</c:v>
                </c:pt>
                <c:pt idx="17">
                  <c:v>7942.36</c:v>
                </c:pt>
              </c:numCache>
            </c:numRef>
          </c:val>
          <c:extLst>
            <c:ext xmlns:c16="http://schemas.microsoft.com/office/drawing/2014/chart" uri="{C3380CC4-5D6E-409C-BE32-E72D297353CC}">
              <c16:uniqueId val="{00000000-8FE4-47AA-8857-C19BC393E4DC}"/>
            </c:ext>
          </c:extLst>
        </c:ser>
        <c:dLbls>
          <c:showLegendKey val="0"/>
          <c:showVal val="0"/>
          <c:showCatName val="0"/>
          <c:showSerName val="0"/>
          <c:showPercent val="0"/>
          <c:showBubbleSize val="0"/>
        </c:dLbls>
        <c:gapWidth val="219"/>
        <c:overlap val="-27"/>
        <c:axId val="166692832"/>
        <c:axId val="166689920"/>
      </c:barChart>
      <c:catAx>
        <c:axId val="1666928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689920"/>
        <c:crosses val="autoZero"/>
        <c:auto val="1"/>
        <c:lblAlgn val="ctr"/>
        <c:lblOffset val="100"/>
        <c:noMultiLvlLbl val="0"/>
      </c:catAx>
      <c:valAx>
        <c:axId val="1666899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6928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Export Growth 2021-2022</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barChart>
        <c:barDir val="bar"/>
        <c:grouping val="clustered"/>
        <c:varyColors val="0"/>
        <c:ser>
          <c:idx val="0"/>
          <c:order val="0"/>
          <c:tx>
            <c:strRef>
              <c:f>'non EU country'!$J$2:$J$4</c:f>
              <c:strCache>
                <c:ptCount val="3"/>
                <c:pt idx="0">
                  <c:v>Total</c:v>
                </c:pt>
                <c:pt idx="1">
                  <c:v>Growth%</c:v>
                </c:pt>
                <c:pt idx="2">
                  <c:v>Growth%</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'non EU country'!$A$5:$A$19</c:f>
              <c:strCache>
                <c:ptCount val="15"/>
                <c:pt idx="0">
                  <c:v>Japan</c:v>
                </c:pt>
                <c:pt idx="1">
                  <c:v>Australia</c:v>
                </c:pt>
                <c:pt idx="2">
                  <c:v>Russia</c:v>
                </c:pt>
                <c:pt idx="3">
                  <c:v>India</c:v>
                </c:pt>
                <c:pt idx="4">
                  <c:v>Korea Rep.</c:v>
                </c:pt>
                <c:pt idx="5">
                  <c:v>China</c:v>
                </c:pt>
                <c:pt idx="6">
                  <c:v>UAE</c:v>
                </c:pt>
                <c:pt idx="7">
                  <c:v>Mexico</c:v>
                </c:pt>
                <c:pt idx="8">
                  <c:v>Malaysia</c:v>
                </c:pt>
                <c:pt idx="9">
                  <c:v>Saudi Arabia</c:v>
                </c:pt>
                <c:pt idx="10">
                  <c:v>Turkey</c:v>
                </c:pt>
                <c:pt idx="11">
                  <c:v>South Africa</c:v>
                </c:pt>
                <c:pt idx="12">
                  <c:v>New Zealand</c:v>
                </c:pt>
                <c:pt idx="13">
                  <c:v>Chile</c:v>
                </c:pt>
                <c:pt idx="14">
                  <c:v>Brazil</c:v>
                </c:pt>
              </c:strCache>
            </c:strRef>
          </c:cat>
          <c:val>
            <c:numRef>
              <c:f>'non EU country'!$J$5:$J$19</c:f>
              <c:numCache>
                <c:formatCode>General</c:formatCode>
                <c:ptCount val="15"/>
                <c:pt idx="0">
                  <c:v>15.12</c:v>
                </c:pt>
                <c:pt idx="1">
                  <c:v>9.48</c:v>
                </c:pt>
                <c:pt idx="2">
                  <c:v>35.299999999999997</c:v>
                </c:pt>
                <c:pt idx="3">
                  <c:v>54.83</c:v>
                </c:pt>
                <c:pt idx="4">
                  <c:v>28.26</c:v>
                </c:pt>
                <c:pt idx="5">
                  <c:v>-19.25</c:v>
                </c:pt>
                <c:pt idx="6">
                  <c:v>10.92</c:v>
                </c:pt>
                <c:pt idx="7">
                  <c:v>77.09</c:v>
                </c:pt>
                <c:pt idx="8">
                  <c:v>11.84</c:v>
                </c:pt>
                <c:pt idx="9">
                  <c:v>19.47</c:v>
                </c:pt>
                <c:pt idx="10">
                  <c:v>9.3800000000000008</c:v>
                </c:pt>
                <c:pt idx="11">
                  <c:v>21.8</c:v>
                </c:pt>
                <c:pt idx="12">
                  <c:v>14.31</c:v>
                </c:pt>
                <c:pt idx="13">
                  <c:v>132.88</c:v>
                </c:pt>
                <c:pt idx="14">
                  <c:v>16.079999999999998</c:v>
                </c:pt>
              </c:numCache>
            </c:numRef>
          </c:val>
          <c:extLst>
            <c:ext xmlns:c16="http://schemas.microsoft.com/office/drawing/2014/chart" uri="{C3380CC4-5D6E-409C-BE32-E72D297353CC}">
              <c16:uniqueId val="{00000000-E78A-41AD-9EF1-B22410773D66}"/>
            </c:ext>
          </c:extLst>
        </c:ser>
        <c:dLbls>
          <c:showLegendKey val="0"/>
          <c:showVal val="1"/>
          <c:showCatName val="0"/>
          <c:showSerName val="0"/>
          <c:showPercent val="0"/>
          <c:showBubbleSize val="0"/>
        </c:dLbls>
        <c:gapWidth val="182"/>
        <c:overlap val="-50"/>
        <c:axId val="1017679264"/>
        <c:axId val="1014190336"/>
      </c:barChart>
      <c:catAx>
        <c:axId val="1017679264"/>
        <c:scaling>
          <c:orientation val="minMax"/>
        </c:scaling>
        <c:delete val="0"/>
        <c:axPos val="l"/>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14190336"/>
        <c:crosses val="autoZero"/>
        <c:auto val="1"/>
        <c:lblAlgn val="ctr"/>
        <c:lblOffset val="100"/>
        <c:noMultiLvlLbl val="0"/>
      </c:catAx>
      <c:valAx>
        <c:axId val="1014190336"/>
        <c:scaling>
          <c:orientation val="minMax"/>
        </c:scaling>
        <c:delete val="0"/>
        <c:axPos val="b"/>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17679264"/>
        <c:crosses val="autoZero"/>
        <c:crossBetween val="between"/>
      </c:valAx>
      <c:spPr>
        <a:noFill/>
        <a:ln>
          <a:noFill/>
        </a:ln>
        <a:effectLst/>
      </c:spPr>
    </c:plotArea>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Export 2021 vs 2022</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barChart>
        <c:barDir val="col"/>
        <c:grouping val="clustered"/>
        <c:varyColors val="0"/>
        <c:ser>
          <c:idx val="0"/>
          <c:order val="0"/>
          <c:tx>
            <c:strRef>
              <c:f>'non EU country'!$H$2:$H$4</c:f>
              <c:strCache>
                <c:ptCount val="3"/>
                <c:pt idx="0">
                  <c:v>Total</c:v>
                </c:pt>
                <c:pt idx="1">
                  <c:v>2020-21</c:v>
                </c:pt>
                <c:pt idx="2">
                  <c:v>July-Feb</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'non EU country'!$A$5:$A$19</c:f>
              <c:strCache>
                <c:ptCount val="15"/>
                <c:pt idx="0">
                  <c:v>Japan</c:v>
                </c:pt>
                <c:pt idx="1">
                  <c:v>Australia</c:v>
                </c:pt>
                <c:pt idx="2">
                  <c:v>Russia</c:v>
                </c:pt>
                <c:pt idx="3">
                  <c:v>India</c:v>
                </c:pt>
                <c:pt idx="4">
                  <c:v>Korea Rep.</c:v>
                </c:pt>
                <c:pt idx="5">
                  <c:v>China</c:v>
                </c:pt>
                <c:pt idx="6">
                  <c:v>UAE</c:v>
                </c:pt>
                <c:pt idx="7">
                  <c:v>Mexico</c:v>
                </c:pt>
                <c:pt idx="8">
                  <c:v>Malaysia</c:v>
                </c:pt>
                <c:pt idx="9">
                  <c:v>Saudi Arabia</c:v>
                </c:pt>
                <c:pt idx="10">
                  <c:v>Turkey</c:v>
                </c:pt>
                <c:pt idx="11">
                  <c:v>South Africa</c:v>
                </c:pt>
                <c:pt idx="12">
                  <c:v>New Zealand</c:v>
                </c:pt>
                <c:pt idx="13">
                  <c:v>Chile</c:v>
                </c:pt>
                <c:pt idx="14">
                  <c:v>Brazil</c:v>
                </c:pt>
              </c:strCache>
            </c:strRef>
          </c:cat>
          <c:val>
            <c:numRef>
              <c:f>'non EU country'!$H$5:$H$19</c:f>
              <c:numCache>
                <c:formatCode>General</c:formatCode>
                <c:ptCount val="15"/>
                <c:pt idx="0">
                  <c:v>632.92999999999995</c:v>
                </c:pt>
                <c:pt idx="1">
                  <c:v>507.51</c:v>
                </c:pt>
                <c:pt idx="2">
                  <c:v>355.69</c:v>
                </c:pt>
                <c:pt idx="3">
                  <c:v>301.38</c:v>
                </c:pt>
                <c:pt idx="4">
                  <c:v>216.16</c:v>
                </c:pt>
                <c:pt idx="5">
                  <c:v>186.73</c:v>
                </c:pt>
                <c:pt idx="6">
                  <c:v>157.52000000000001</c:v>
                </c:pt>
                <c:pt idx="7">
                  <c:v>95.57</c:v>
                </c:pt>
                <c:pt idx="8">
                  <c:v>106.63</c:v>
                </c:pt>
                <c:pt idx="9">
                  <c:v>83.1</c:v>
                </c:pt>
                <c:pt idx="10">
                  <c:v>80.02</c:v>
                </c:pt>
                <c:pt idx="11">
                  <c:v>66.959999999999994</c:v>
                </c:pt>
                <c:pt idx="12">
                  <c:v>68.2</c:v>
                </c:pt>
                <c:pt idx="13">
                  <c:v>47.97</c:v>
                </c:pt>
                <c:pt idx="14">
                  <c:v>56.65</c:v>
                </c:pt>
              </c:numCache>
            </c:numRef>
          </c:val>
          <c:extLst>
            <c:ext xmlns:c16="http://schemas.microsoft.com/office/drawing/2014/chart" uri="{C3380CC4-5D6E-409C-BE32-E72D297353CC}">
              <c16:uniqueId val="{00000000-8810-490E-9CC2-38414A670313}"/>
            </c:ext>
          </c:extLst>
        </c:ser>
        <c:ser>
          <c:idx val="1"/>
          <c:order val="1"/>
          <c:tx>
            <c:strRef>
              <c:f>'non EU country'!$I$2:$I$4</c:f>
              <c:strCache>
                <c:ptCount val="3"/>
                <c:pt idx="0">
                  <c:v>Total</c:v>
                </c:pt>
                <c:pt idx="1">
                  <c:v>2021-22</c:v>
                </c:pt>
                <c:pt idx="2">
                  <c:v>July-Feb</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'non EU country'!$A$5:$A$19</c:f>
              <c:strCache>
                <c:ptCount val="15"/>
                <c:pt idx="0">
                  <c:v>Japan</c:v>
                </c:pt>
                <c:pt idx="1">
                  <c:v>Australia</c:v>
                </c:pt>
                <c:pt idx="2">
                  <c:v>Russia</c:v>
                </c:pt>
                <c:pt idx="3">
                  <c:v>India</c:v>
                </c:pt>
                <c:pt idx="4">
                  <c:v>Korea Rep.</c:v>
                </c:pt>
                <c:pt idx="5">
                  <c:v>China</c:v>
                </c:pt>
                <c:pt idx="6">
                  <c:v>UAE</c:v>
                </c:pt>
                <c:pt idx="7">
                  <c:v>Mexico</c:v>
                </c:pt>
                <c:pt idx="8">
                  <c:v>Malaysia</c:v>
                </c:pt>
                <c:pt idx="9">
                  <c:v>Saudi Arabia</c:v>
                </c:pt>
                <c:pt idx="10">
                  <c:v>Turkey</c:v>
                </c:pt>
                <c:pt idx="11">
                  <c:v>South Africa</c:v>
                </c:pt>
                <c:pt idx="12">
                  <c:v>New Zealand</c:v>
                </c:pt>
                <c:pt idx="13">
                  <c:v>Chile</c:v>
                </c:pt>
                <c:pt idx="14">
                  <c:v>Brazil</c:v>
                </c:pt>
              </c:strCache>
            </c:strRef>
          </c:cat>
          <c:val>
            <c:numRef>
              <c:f>'non EU country'!$I$5:$I$19</c:f>
              <c:numCache>
                <c:formatCode>General</c:formatCode>
                <c:ptCount val="15"/>
                <c:pt idx="0">
                  <c:v>728.65</c:v>
                </c:pt>
                <c:pt idx="1">
                  <c:v>555.6</c:v>
                </c:pt>
                <c:pt idx="2">
                  <c:v>481.23</c:v>
                </c:pt>
                <c:pt idx="3">
                  <c:v>466.61</c:v>
                </c:pt>
                <c:pt idx="4">
                  <c:v>277.25</c:v>
                </c:pt>
                <c:pt idx="5">
                  <c:v>150.79</c:v>
                </c:pt>
                <c:pt idx="6">
                  <c:v>174.71</c:v>
                </c:pt>
                <c:pt idx="7">
                  <c:v>169.24</c:v>
                </c:pt>
                <c:pt idx="8">
                  <c:v>119.25</c:v>
                </c:pt>
                <c:pt idx="9">
                  <c:v>99.28</c:v>
                </c:pt>
                <c:pt idx="10">
                  <c:v>87.53</c:v>
                </c:pt>
                <c:pt idx="11">
                  <c:v>81.56</c:v>
                </c:pt>
                <c:pt idx="12">
                  <c:v>77.959999999999994</c:v>
                </c:pt>
                <c:pt idx="13">
                  <c:v>111.7</c:v>
                </c:pt>
                <c:pt idx="14">
                  <c:v>65.760000000000005</c:v>
                </c:pt>
              </c:numCache>
            </c:numRef>
          </c:val>
          <c:extLst>
            <c:ext xmlns:c16="http://schemas.microsoft.com/office/drawing/2014/chart" uri="{C3380CC4-5D6E-409C-BE32-E72D297353CC}">
              <c16:uniqueId val="{00000001-8810-490E-9CC2-38414A670313}"/>
            </c:ext>
          </c:extLst>
        </c:ser>
        <c:dLbls>
          <c:showLegendKey val="0"/>
          <c:showVal val="0"/>
          <c:showCatName val="0"/>
          <c:showSerName val="0"/>
          <c:showPercent val="0"/>
          <c:showBubbleSize val="0"/>
        </c:dLbls>
        <c:gapWidth val="315"/>
        <c:overlap val="-40"/>
        <c:axId val="1013871504"/>
        <c:axId val="1013886480"/>
      </c:barChart>
      <c:catAx>
        <c:axId val="1013871504"/>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13886480"/>
        <c:crosses val="autoZero"/>
        <c:auto val="1"/>
        <c:lblAlgn val="ctr"/>
        <c:lblOffset val="100"/>
        <c:noMultiLvlLbl val="0"/>
      </c:catAx>
      <c:valAx>
        <c:axId val="1013886480"/>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1387150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export total  EU</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barChart>
        <c:barDir val="col"/>
        <c:grouping val="clustered"/>
        <c:varyColors val="0"/>
        <c:ser>
          <c:idx val="0"/>
          <c:order val="0"/>
          <c:tx>
            <c:strRef>
              <c:f>export_growth!$H$1:$H$2</c:f>
              <c:strCache>
                <c:ptCount val="2"/>
                <c:pt idx="0">
                  <c:v>Total</c:v>
                </c:pt>
                <c:pt idx="1">
                  <c:v>July-Feb</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export_growth!$A$4:$A$30</c:f>
              <c:strCache>
                <c:ptCount val="27"/>
                <c:pt idx="0">
                  <c:v>Austria</c:v>
                </c:pt>
                <c:pt idx="1">
                  <c:v>Belgium</c:v>
                </c:pt>
                <c:pt idx="2">
                  <c:v>Bulgaria</c:v>
                </c:pt>
                <c:pt idx="3">
                  <c:v>Denmark</c:v>
                </c:pt>
                <c:pt idx="4">
                  <c:v>Finland</c:v>
                </c:pt>
                <c:pt idx="5">
                  <c:v>France</c:v>
                </c:pt>
                <c:pt idx="6">
                  <c:v>Germany</c:v>
                </c:pt>
                <c:pt idx="7">
                  <c:v>Greece</c:v>
                </c:pt>
                <c:pt idx="8">
                  <c:v>Italy</c:v>
                </c:pt>
                <c:pt idx="9">
                  <c:v>Ireland</c:v>
                </c:pt>
                <c:pt idx="10">
                  <c:v>Netherlands</c:v>
                </c:pt>
                <c:pt idx="11">
                  <c:v>Portugal</c:v>
                </c:pt>
                <c:pt idx="12">
                  <c:v>Romania</c:v>
                </c:pt>
                <c:pt idx="13">
                  <c:v>Spain</c:v>
                </c:pt>
                <c:pt idx="14">
                  <c:v>Sweden</c:v>
                </c:pt>
                <c:pt idx="15">
                  <c:v>Cyprus</c:v>
                </c:pt>
                <c:pt idx="16">
                  <c:v>Czech Republic</c:v>
                </c:pt>
                <c:pt idx="17">
                  <c:v>Estonia</c:v>
                </c:pt>
                <c:pt idx="18">
                  <c:v>Hungary</c:v>
                </c:pt>
                <c:pt idx="19">
                  <c:v>Latvia</c:v>
                </c:pt>
                <c:pt idx="20">
                  <c:v>Lithuania</c:v>
                </c:pt>
                <c:pt idx="21">
                  <c:v>Malta</c:v>
                </c:pt>
                <c:pt idx="22">
                  <c:v>Poland</c:v>
                </c:pt>
                <c:pt idx="23">
                  <c:v>Slovakia</c:v>
                </c:pt>
                <c:pt idx="24">
                  <c:v>Slovenia</c:v>
                </c:pt>
                <c:pt idx="25">
                  <c:v>Croatia</c:v>
                </c:pt>
                <c:pt idx="26">
                  <c:v>Luxembourg</c:v>
                </c:pt>
              </c:strCache>
            </c:strRef>
          </c:cat>
          <c:val>
            <c:numRef>
              <c:f>export_growth!$H$4:$H$30</c:f>
              <c:numCache>
                <c:formatCode>General</c:formatCode>
                <c:ptCount val="27"/>
                <c:pt idx="0">
                  <c:v>21.49</c:v>
                </c:pt>
                <c:pt idx="1">
                  <c:v>362.62</c:v>
                </c:pt>
                <c:pt idx="2">
                  <c:v>0.89</c:v>
                </c:pt>
                <c:pt idx="3">
                  <c:v>578.73</c:v>
                </c:pt>
                <c:pt idx="4">
                  <c:v>20.79</c:v>
                </c:pt>
                <c:pt idx="5">
                  <c:v>1165.6500000000001</c:v>
                </c:pt>
                <c:pt idx="6">
                  <c:v>3733.01</c:v>
                </c:pt>
                <c:pt idx="7">
                  <c:v>22.76</c:v>
                </c:pt>
                <c:pt idx="8">
                  <c:v>845.54</c:v>
                </c:pt>
                <c:pt idx="9">
                  <c:v>99.21</c:v>
                </c:pt>
                <c:pt idx="10">
                  <c:v>710.75</c:v>
                </c:pt>
                <c:pt idx="11">
                  <c:v>37.950000000000003</c:v>
                </c:pt>
                <c:pt idx="12">
                  <c:v>9.33</c:v>
                </c:pt>
                <c:pt idx="13">
                  <c:v>1466.74</c:v>
                </c:pt>
                <c:pt idx="14">
                  <c:v>417.37</c:v>
                </c:pt>
                <c:pt idx="15">
                  <c:v>1.85</c:v>
                </c:pt>
                <c:pt idx="16">
                  <c:v>156.51</c:v>
                </c:pt>
                <c:pt idx="17">
                  <c:v>0.68</c:v>
                </c:pt>
                <c:pt idx="18">
                  <c:v>55.33</c:v>
                </c:pt>
                <c:pt idx="19">
                  <c:v>0.55000000000000004</c:v>
                </c:pt>
                <c:pt idx="20">
                  <c:v>0.96</c:v>
                </c:pt>
                <c:pt idx="21">
                  <c:v>0.72</c:v>
                </c:pt>
                <c:pt idx="22">
                  <c:v>944.34</c:v>
                </c:pt>
                <c:pt idx="23">
                  <c:v>53.87</c:v>
                </c:pt>
                <c:pt idx="24">
                  <c:v>42.53</c:v>
                </c:pt>
                <c:pt idx="25">
                  <c:v>8.6</c:v>
                </c:pt>
                <c:pt idx="26">
                  <c:v>0.7</c:v>
                </c:pt>
              </c:numCache>
            </c:numRef>
          </c:val>
          <c:extLst>
            <c:ext xmlns:c16="http://schemas.microsoft.com/office/drawing/2014/chart" uri="{C3380CC4-5D6E-409C-BE32-E72D297353CC}">
              <c16:uniqueId val="{00000000-F4BC-4037-88C5-4534E09167B0}"/>
            </c:ext>
          </c:extLst>
        </c:ser>
        <c:ser>
          <c:idx val="1"/>
          <c:order val="1"/>
          <c:tx>
            <c:strRef>
              <c:f>export_growth!$I$1:$I$2</c:f>
              <c:strCache>
                <c:ptCount val="2"/>
                <c:pt idx="0">
                  <c:v>Total</c:v>
                </c:pt>
                <c:pt idx="1">
                  <c:v>July-Feb</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export_growth!$A$4:$A$30</c:f>
              <c:strCache>
                <c:ptCount val="27"/>
                <c:pt idx="0">
                  <c:v>Austria</c:v>
                </c:pt>
                <c:pt idx="1">
                  <c:v>Belgium</c:v>
                </c:pt>
                <c:pt idx="2">
                  <c:v>Bulgaria</c:v>
                </c:pt>
                <c:pt idx="3">
                  <c:v>Denmark</c:v>
                </c:pt>
                <c:pt idx="4">
                  <c:v>Finland</c:v>
                </c:pt>
                <c:pt idx="5">
                  <c:v>France</c:v>
                </c:pt>
                <c:pt idx="6">
                  <c:v>Germany</c:v>
                </c:pt>
                <c:pt idx="7">
                  <c:v>Greece</c:v>
                </c:pt>
                <c:pt idx="8">
                  <c:v>Italy</c:v>
                </c:pt>
                <c:pt idx="9">
                  <c:v>Ireland</c:v>
                </c:pt>
                <c:pt idx="10">
                  <c:v>Netherlands</c:v>
                </c:pt>
                <c:pt idx="11">
                  <c:v>Portugal</c:v>
                </c:pt>
                <c:pt idx="12">
                  <c:v>Romania</c:v>
                </c:pt>
                <c:pt idx="13">
                  <c:v>Spain</c:v>
                </c:pt>
                <c:pt idx="14">
                  <c:v>Sweden</c:v>
                </c:pt>
                <c:pt idx="15">
                  <c:v>Cyprus</c:v>
                </c:pt>
                <c:pt idx="16">
                  <c:v>Czech Republic</c:v>
                </c:pt>
                <c:pt idx="17">
                  <c:v>Estonia</c:v>
                </c:pt>
                <c:pt idx="18">
                  <c:v>Hungary</c:v>
                </c:pt>
                <c:pt idx="19">
                  <c:v>Latvia</c:v>
                </c:pt>
                <c:pt idx="20">
                  <c:v>Lithuania</c:v>
                </c:pt>
                <c:pt idx="21">
                  <c:v>Malta</c:v>
                </c:pt>
                <c:pt idx="22">
                  <c:v>Poland</c:v>
                </c:pt>
                <c:pt idx="23">
                  <c:v>Slovakia</c:v>
                </c:pt>
                <c:pt idx="24">
                  <c:v>Slovenia</c:v>
                </c:pt>
                <c:pt idx="25">
                  <c:v>Croatia</c:v>
                </c:pt>
                <c:pt idx="26">
                  <c:v>Luxembourg</c:v>
                </c:pt>
              </c:strCache>
            </c:strRef>
          </c:cat>
          <c:val>
            <c:numRef>
              <c:f>export_growth!$I$4:$I$30</c:f>
              <c:numCache>
                <c:formatCode>General</c:formatCode>
                <c:ptCount val="27"/>
                <c:pt idx="0">
                  <c:v>30.38</c:v>
                </c:pt>
                <c:pt idx="1">
                  <c:v>467.49</c:v>
                </c:pt>
                <c:pt idx="2">
                  <c:v>0.96</c:v>
                </c:pt>
                <c:pt idx="3">
                  <c:v>757.95</c:v>
                </c:pt>
                <c:pt idx="4">
                  <c:v>21.17</c:v>
                </c:pt>
                <c:pt idx="5">
                  <c:v>1483.59</c:v>
                </c:pt>
                <c:pt idx="6">
                  <c:v>4677.91</c:v>
                </c:pt>
                <c:pt idx="7">
                  <c:v>34.42</c:v>
                </c:pt>
                <c:pt idx="8">
                  <c:v>991.29</c:v>
                </c:pt>
                <c:pt idx="9">
                  <c:v>137.84</c:v>
                </c:pt>
                <c:pt idx="10">
                  <c:v>955.59</c:v>
                </c:pt>
                <c:pt idx="11">
                  <c:v>52.59</c:v>
                </c:pt>
                <c:pt idx="12">
                  <c:v>14.35</c:v>
                </c:pt>
                <c:pt idx="13">
                  <c:v>1979.94</c:v>
                </c:pt>
                <c:pt idx="14">
                  <c:v>485.75</c:v>
                </c:pt>
                <c:pt idx="15">
                  <c:v>0.85</c:v>
                </c:pt>
                <c:pt idx="16">
                  <c:v>173.27</c:v>
                </c:pt>
                <c:pt idx="17">
                  <c:v>0.72</c:v>
                </c:pt>
                <c:pt idx="18">
                  <c:v>84.35</c:v>
                </c:pt>
                <c:pt idx="19">
                  <c:v>0.71</c:v>
                </c:pt>
                <c:pt idx="20">
                  <c:v>0.21</c:v>
                </c:pt>
                <c:pt idx="21">
                  <c:v>0.1</c:v>
                </c:pt>
                <c:pt idx="22">
                  <c:v>1283.79</c:v>
                </c:pt>
                <c:pt idx="23">
                  <c:v>48.99</c:v>
                </c:pt>
                <c:pt idx="24">
                  <c:v>64.290000000000006</c:v>
                </c:pt>
                <c:pt idx="25">
                  <c:v>10.15</c:v>
                </c:pt>
                <c:pt idx="26">
                  <c:v>1.06</c:v>
                </c:pt>
              </c:numCache>
            </c:numRef>
          </c:val>
          <c:extLst>
            <c:ext xmlns:c16="http://schemas.microsoft.com/office/drawing/2014/chart" uri="{C3380CC4-5D6E-409C-BE32-E72D297353CC}">
              <c16:uniqueId val="{00000001-F4BC-4037-88C5-4534E09167B0}"/>
            </c:ext>
          </c:extLst>
        </c:ser>
        <c:dLbls>
          <c:showLegendKey val="0"/>
          <c:showVal val="0"/>
          <c:showCatName val="0"/>
          <c:showSerName val="0"/>
          <c:showPercent val="0"/>
          <c:showBubbleSize val="0"/>
        </c:dLbls>
        <c:gapWidth val="315"/>
        <c:overlap val="-40"/>
        <c:axId val="1017672608"/>
        <c:axId val="1017675936"/>
      </c:barChart>
      <c:catAx>
        <c:axId val="1017672608"/>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17675936"/>
        <c:crosses val="autoZero"/>
        <c:auto val="1"/>
        <c:lblAlgn val="ctr"/>
        <c:lblOffset val="100"/>
        <c:noMultiLvlLbl val="0"/>
      </c:catAx>
      <c:valAx>
        <c:axId val="1017675936"/>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1767260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Growth in 2022 EU</a:t>
            </a:r>
          </a:p>
        </c:rich>
      </c:tx>
      <c:layout>
        <c:manualLayout>
          <c:xMode val="edge"/>
          <c:yMode val="edge"/>
          <c:x val="0.30859802210587556"/>
          <c:y val="2.6800674729847793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export_growth!$J$1:$J$2</c:f>
              <c:strCache>
                <c:ptCount val="2"/>
                <c:pt idx="0">
                  <c:v>Total</c:v>
                </c:pt>
                <c:pt idx="1">
                  <c:v>Growth%</c:v>
                </c:pt>
              </c:strCache>
            </c:strRef>
          </c:tx>
          <c:spPr>
            <a:solidFill>
              <a:srgbClr val="C00000"/>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export_growth!$A$4:$A$30</c:f>
              <c:strCache>
                <c:ptCount val="27"/>
                <c:pt idx="0">
                  <c:v>Austria</c:v>
                </c:pt>
                <c:pt idx="1">
                  <c:v>Belgium</c:v>
                </c:pt>
                <c:pt idx="2">
                  <c:v>Bulgaria</c:v>
                </c:pt>
                <c:pt idx="3">
                  <c:v>Denmark</c:v>
                </c:pt>
                <c:pt idx="4">
                  <c:v>Finland</c:v>
                </c:pt>
                <c:pt idx="5">
                  <c:v>France</c:v>
                </c:pt>
                <c:pt idx="6">
                  <c:v>Germany</c:v>
                </c:pt>
                <c:pt idx="7">
                  <c:v>Greece</c:v>
                </c:pt>
                <c:pt idx="8">
                  <c:v>Italy</c:v>
                </c:pt>
                <c:pt idx="9">
                  <c:v>Ireland</c:v>
                </c:pt>
                <c:pt idx="10">
                  <c:v>Netherlands</c:v>
                </c:pt>
                <c:pt idx="11">
                  <c:v>Portugal</c:v>
                </c:pt>
                <c:pt idx="12">
                  <c:v>Romania</c:v>
                </c:pt>
                <c:pt idx="13">
                  <c:v>Spain</c:v>
                </c:pt>
                <c:pt idx="14">
                  <c:v>Sweden</c:v>
                </c:pt>
                <c:pt idx="15">
                  <c:v>Cyprus</c:v>
                </c:pt>
                <c:pt idx="16">
                  <c:v>Czech Republic</c:v>
                </c:pt>
                <c:pt idx="17">
                  <c:v>Estonia</c:v>
                </c:pt>
                <c:pt idx="18">
                  <c:v>Hungary</c:v>
                </c:pt>
                <c:pt idx="19">
                  <c:v>Latvia</c:v>
                </c:pt>
                <c:pt idx="20">
                  <c:v>Lithuania</c:v>
                </c:pt>
                <c:pt idx="21">
                  <c:v>Malta</c:v>
                </c:pt>
                <c:pt idx="22">
                  <c:v>Poland</c:v>
                </c:pt>
                <c:pt idx="23">
                  <c:v>Slovakia</c:v>
                </c:pt>
                <c:pt idx="24">
                  <c:v>Slovenia</c:v>
                </c:pt>
                <c:pt idx="25">
                  <c:v>Croatia</c:v>
                </c:pt>
                <c:pt idx="26">
                  <c:v>Luxembourg</c:v>
                </c:pt>
              </c:strCache>
            </c:strRef>
          </c:cat>
          <c:val>
            <c:numRef>
              <c:f>export_growth!$J$4:$J$30</c:f>
              <c:numCache>
                <c:formatCode>General</c:formatCode>
                <c:ptCount val="27"/>
                <c:pt idx="0">
                  <c:v>41.37</c:v>
                </c:pt>
                <c:pt idx="1">
                  <c:v>28.92</c:v>
                </c:pt>
                <c:pt idx="2">
                  <c:v>6.86</c:v>
                </c:pt>
                <c:pt idx="3">
                  <c:v>30.97</c:v>
                </c:pt>
                <c:pt idx="4">
                  <c:v>1.84</c:v>
                </c:pt>
                <c:pt idx="5">
                  <c:v>27.28</c:v>
                </c:pt>
                <c:pt idx="6">
                  <c:v>25.31</c:v>
                </c:pt>
                <c:pt idx="7">
                  <c:v>51.24</c:v>
                </c:pt>
                <c:pt idx="8">
                  <c:v>17.239999999999998</c:v>
                </c:pt>
                <c:pt idx="9">
                  <c:v>38.94</c:v>
                </c:pt>
                <c:pt idx="10">
                  <c:v>34.450000000000003</c:v>
                </c:pt>
                <c:pt idx="11">
                  <c:v>38.58</c:v>
                </c:pt>
                <c:pt idx="12">
                  <c:v>53.81</c:v>
                </c:pt>
                <c:pt idx="13">
                  <c:v>34.99</c:v>
                </c:pt>
                <c:pt idx="14">
                  <c:v>16.38</c:v>
                </c:pt>
                <c:pt idx="15">
                  <c:v>-54.14</c:v>
                </c:pt>
                <c:pt idx="16">
                  <c:v>10.71</c:v>
                </c:pt>
                <c:pt idx="17">
                  <c:v>6.87</c:v>
                </c:pt>
                <c:pt idx="18">
                  <c:v>52.45</c:v>
                </c:pt>
                <c:pt idx="19">
                  <c:v>30.17</c:v>
                </c:pt>
                <c:pt idx="20">
                  <c:v>-78.430000000000007</c:v>
                </c:pt>
                <c:pt idx="21">
                  <c:v>-86.21</c:v>
                </c:pt>
                <c:pt idx="22">
                  <c:v>35.950000000000003</c:v>
                </c:pt>
                <c:pt idx="23">
                  <c:v>-9.0500000000000007</c:v>
                </c:pt>
                <c:pt idx="24">
                  <c:v>51.16</c:v>
                </c:pt>
                <c:pt idx="25">
                  <c:v>18.04</c:v>
                </c:pt>
                <c:pt idx="26">
                  <c:v>51.07</c:v>
                </c:pt>
              </c:numCache>
            </c:numRef>
          </c:val>
          <c:extLst>
            <c:ext xmlns:c16="http://schemas.microsoft.com/office/drawing/2014/chart" uri="{C3380CC4-5D6E-409C-BE32-E72D297353CC}">
              <c16:uniqueId val="{00000000-7F5E-4974-9CAC-AEA3B8F56314}"/>
            </c:ext>
          </c:extLst>
        </c:ser>
        <c:dLbls>
          <c:dLblPos val="inEnd"/>
          <c:showLegendKey val="0"/>
          <c:showVal val="1"/>
          <c:showCatName val="0"/>
          <c:showSerName val="0"/>
          <c:showPercent val="0"/>
          <c:showBubbleSize val="0"/>
        </c:dLbls>
        <c:gapWidth val="100"/>
        <c:overlap val="-24"/>
        <c:axId val="1017677184"/>
        <c:axId val="1017678432"/>
      </c:barChart>
      <c:catAx>
        <c:axId val="101767718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17678432"/>
        <c:crosses val="autoZero"/>
        <c:auto val="1"/>
        <c:lblAlgn val="ctr"/>
        <c:lblOffset val="100"/>
        <c:noMultiLvlLbl val="0"/>
      </c:catAx>
      <c:valAx>
        <c:axId val="101767843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176771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market recovery</a:t>
            </a:r>
            <a:r>
              <a:rPr lang="en-US" baseline="0"/>
              <a:t> after covid-19</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1"/>
          <c:order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catagorized_country_!$H$1:$I$1</c:f>
              <c:strCache>
                <c:ptCount val="2"/>
                <c:pt idx="0">
                  <c:v>FY 2019-20</c:v>
                </c:pt>
                <c:pt idx="1">
                  <c:v>FY 2020-21</c:v>
                </c:pt>
              </c:strCache>
            </c:strRef>
          </c:cat>
          <c:val>
            <c:numRef>
              <c:f>catagorized_country_!$H$3:$I$3</c:f>
              <c:numCache>
                <c:formatCode>General</c:formatCode>
                <c:ptCount val="2"/>
                <c:pt idx="0">
                  <c:v>-19.11</c:v>
                </c:pt>
                <c:pt idx="1">
                  <c:v>14.41</c:v>
                </c:pt>
              </c:numCache>
            </c:numRef>
          </c:val>
          <c:extLst>
            <c:ext xmlns:c16="http://schemas.microsoft.com/office/drawing/2014/chart" uri="{C3380CC4-5D6E-409C-BE32-E72D297353CC}">
              <c16:uniqueId val="{00000001-10FA-4F06-A08F-84B930D61842}"/>
            </c:ext>
          </c:extLst>
        </c:ser>
        <c:ser>
          <c:idx val="2"/>
          <c:order val="2"/>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catagorized_country_!$H$1:$I$1</c:f>
              <c:strCache>
                <c:ptCount val="2"/>
                <c:pt idx="0">
                  <c:v>FY 2019-20</c:v>
                </c:pt>
                <c:pt idx="1">
                  <c:v>FY 2020-21</c:v>
                </c:pt>
              </c:strCache>
            </c:strRef>
          </c:cat>
          <c:val>
            <c:numRef>
              <c:f>catagorized_country_!$H$4:$I$4</c:f>
              <c:numCache>
                <c:formatCode>General</c:formatCode>
                <c:ptCount val="2"/>
                <c:pt idx="0">
                  <c:v>-17.940000000000001</c:v>
                </c:pt>
                <c:pt idx="1">
                  <c:v>17.100000000000001</c:v>
                </c:pt>
              </c:numCache>
            </c:numRef>
          </c:val>
          <c:extLst>
            <c:ext xmlns:c16="http://schemas.microsoft.com/office/drawing/2014/chart" uri="{C3380CC4-5D6E-409C-BE32-E72D297353CC}">
              <c16:uniqueId val="{00000002-10FA-4F06-A08F-84B930D61842}"/>
            </c:ext>
          </c:extLst>
        </c:ser>
        <c:ser>
          <c:idx val="3"/>
          <c:order val="3"/>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catagorized_country_!$H$1:$I$1</c:f>
              <c:strCache>
                <c:ptCount val="2"/>
                <c:pt idx="0">
                  <c:v>FY 2019-20</c:v>
                </c:pt>
                <c:pt idx="1">
                  <c:v>FY 2020-21</c:v>
                </c:pt>
              </c:strCache>
            </c:strRef>
          </c:cat>
          <c:val>
            <c:numRef>
              <c:f>catagorized_country_!$H$5:$I$5</c:f>
              <c:numCache>
                <c:formatCode>General</c:formatCode>
                <c:ptCount val="2"/>
                <c:pt idx="0">
                  <c:v>-17.77</c:v>
                </c:pt>
                <c:pt idx="1">
                  <c:v>8.5500000000000007</c:v>
                </c:pt>
              </c:numCache>
            </c:numRef>
          </c:val>
          <c:extLst>
            <c:ext xmlns:c16="http://schemas.microsoft.com/office/drawing/2014/chart" uri="{C3380CC4-5D6E-409C-BE32-E72D297353CC}">
              <c16:uniqueId val="{00000003-10FA-4F06-A08F-84B930D61842}"/>
            </c:ext>
          </c:extLst>
        </c:ser>
        <c:ser>
          <c:idx val="4"/>
          <c:order val="4"/>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catagorized_country_!$H$1:$I$1</c:f>
              <c:strCache>
                <c:ptCount val="2"/>
                <c:pt idx="0">
                  <c:v>FY 2019-20</c:v>
                </c:pt>
                <c:pt idx="1">
                  <c:v>FY 2020-21</c:v>
                </c:pt>
              </c:strCache>
            </c:strRef>
          </c:cat>
          <c:val>
            <c:numRef>
              <c:f>catagorized_country_!$H$6:$I$6</c:f>
              <c:numCache>
                <c:formatCode>General</c:formatCode>
                <c:ptCount val="2"/>
                <c:pt idx="0">
                  <c:v>-16.09</c:v>
                </c:pt>
                <c:pt idx="1">
                  <c:v>15.54</c:v>
                </c:pt>
              </c:numCache>
            </c:numRef>
          </c:val>
          <c:extLst>
            <c:ext xmlns:c16="http://schemas.microsoft.com/office/drawing/2014/chart" uri="{C3380CC4-5D6E-409C-BE32-E72D297353CC}">
              <c16:uniqueId val="{00000004-10FA-4F06-A08F-84B930D61842}"/>
            </c:ext>
          </c:extLst>
        </c:ser>
        <c:ser>
          <c:idx val="5"/>
          <c:order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catagorized_country_!$H$1:$I$1</c:f>
              <c:strCache>
                <c:ptCount val="2"/>
                <c:pt idx="0">
                  <c:v>FY 2019-20</c:v>
                </c:pt>
                <c:pt idx="1">
                  <c:v>FY 2020-21</c:v>
                </c:pt>
              </c:strCache>
            </c:strRef>
          </c:cat>
          <c:val>
            <c:numRef>
              <c:f>catagorized_country_!$H$7:$I$7</c:f>
              <c:numCache>
                <c:formatCode>General</c:formatCode>
                <c:ptCount val="2"/>
                <c:pt idx="0">
                  <c:v>-16.12</c:v>
                </c:pt>
                <c:pt idx="1">
                  <c:v>7.04</c:v>
                </c:pt>
              </c:numCache>
            </c:numRef>
          </c:val>
          <c:extLst>
            <c:ext xmlns:c16="http://schemas.microsoft.com/office/drawing/2014/chart" uri="{C3380CC4-5D6E-409C-BE32-E72D297353CC}">
              <c16:uniqueId val="{00000005-10FA-4F06-A08F-84B930D61842}"/>
            </c:ext>
          </c:extLst>
        </c:ser>
        <c:ser>
          <c:idx val="6"/>
          <c:order val="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catagorized_country_!$H$1:$I$1</c:f>
              <c:strCache>
                <c:ptCount val="2"/>
                <c:pt idx="0">
                  <c:v>FY 2019-20</c:v>
                </c:pt>
                <c:pt idx="1">
                  <c:v>FY 2020-21</c:v>
                </c:pt>
              </c:strCache>
            </c:strRef>
          </c:cat>
          <c:val>
            <c:numRef>
              <c:f>catagorized_country_!$H$8:$I$8</c:f>
              <c:numCache>
                <c:formatCode>General</c:formatCode>
                <c:ptCount val="2"/>
                <c:pt idx="0">
                  <c:v>-24.07</c:v>
                </c:pt>
                <c:pt idx="1">
                  <c:v>12.73</c:v>
                </c:pt>
              </c:numCache>
            </c:numRef>
          </c:val>
          <c:extLst>
            <c:ext xmlns:c16="http://schemas.microsoft.com/office/drawing/2014/chart" uri="{C3380CC4-5D6E-409C-BE32-E72D297353CC}">
              <c16:uniqueId val="{00000006-10FA-4F06-A08F-84B930D61842}"/>
            </c:ext>
          </c:extLst>
        </c:ser>
        <c:ser>
          <c:idx val="7"/>
          <c:order val="7"/>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catagorized_country_!$H$1:$I$1</c:f>
              <c:strCache>
                <c:ptCount val="2"/>
                <c:pt idx="0">
                  <c:v>FY 2019-20</c:v>
                </c:pt>
                <c:pt idx="1">
                  <c:v>FY 2020-21</c:v>
                </c:pt>
              </c:strCache>
            </c:strRef>
          </c:cat>
          <c:val>
            <c:numRef>
              <c:f>catagorized_country_!$H$9:$I$9</c:f>
              <c:numCache>
                <c:formatCode>General</c:formatCode>
                <c:ptCount val="2"/>
                <c:pt idx="0">
                  <c:v>-8.7100000000000009</c:v>
                </c:pt>
                <c:pt idx="1">
                  <c:v>28.05</c:v>
                </c:pt>
              </c:numCache>
            </c:numRef>
          </c:val>
          <c:extLst>
            <c:ext xmlns:c16="http://schemas.microsoft.com/office/drawing/2014/chart" uri="{C3380CC4-5D6E-409C-BE32-E72D297353CC}">
              <c16:uniqueId val="{00000007-10FA-4F06-A08F-84B930D61842}"/>
            </c:ext>
          </c:extLst>
        </c:ser>
        <c:ser>
          <c:idx val="8"/>
          <c:order val="8"/>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catagorized_country_!$H$1:$I$1</c:f>
              <c:strCache>
                <c:ptCount val="2"/>
                <c:pt idx="0">
                  <c:v>FY 2019-20</c:v>
                </c:pt>
                <c:pt idx="1">
                  <c:v>FY 2020-21</c:v>
                </c:pt>
              </c:strCache>
            </c:strRef>
          </c:cat>
          <c:val>
            <c:numRef>
              <c:f>catagorized_country_!$H$10:$I$10</c:f>
              <c:numCache>
                <c:formatCode>General</c:formatCode>
                <c:ptCount val="2"/>
                <c:pt idx="0">
                  <c:v>-22.13</c:v>
                </c:pt>
                <c:pt idx="1">
                  <c:v>1.7</c:v>
                </c:pt>
              </c:numCache>
            </c:numRef>
          </c:val>
          <c:extLst>
            <c:ext xmlns:c16="http://schemas.microsoft.com/office/drawing/2014/chart" uri="{C3380CC4-5D6E-409C-BE32-E72D297353CC}">
              <c16:uniqueId val="{00000008-10FA-4F06-A08F-84B930D61842}"/>
            </c:ext>
          </c:extLst>
        </c:ser>
        <c:ser>
          <c:idx val="9"/>
          <c:order val="9"/>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catagorized_country_!$H$1:$I$1</c:f>
              <c:strCache>
                <c:ptCount val="2"/>
                <c:pt idx="0">
                  <c:v>FY 2019-20</c:v>
                </c:pt>
                <c:pt idx="1">
                  <c:v>FY 2020-21</c:v>
                </c:pt>
              </c:strCache>
            </c:strRef>
          </c:cat>
          <c:val>
            <c:numRef>
              <c:f>catagorized_country_!$H$11:$I$11</c:f>
              <c:numCache>
                <c:formatCode>General</c:formatCode>
                <c:ptCount val="2"/>
                <c:pt idx="0">
                  <c:v>-14.86</c:v>
                </c:pt>
                <c:pt idx="1">
                  <c:v>19.670000000000002</c:v>
                </c:pt>
              </c:numCache>
            </c:numRef>
          </c:val>
          <c:extLst>
            <c:ext xmlns:c16="http://schemas.microsoft.com/office/drawing/2014/chart" uri="{C3380CC4-5D6E-409C-BE32-E72D297353CC}">
              <c16:uniqueId val="{00000009-10FA-4F06-A08F-84B930D61842}"/>
            </c:ext>
          </c:extLst>
        </c:ser>
        <c:ser>
          <c:idx val="10"/>
          <c:order val="1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catagorized_country_!$H$1:$I$1</c:f>
              <c:strCache>
                <c:ptCount val="2"/>
                <c:pt idx="0">
                  <c:v>FY 2019-20</c:v>
                </c:pt>
                <c:pt idx="1">
                  <c:v>FY 2020-21</c:v>
                </c:pt>
              </c:strCache>
            </c:strRef>
          </c:cat>
          <c:val>
            <c:numRef>
              <c:f>catagorized_country_!$H$12:$I$12</c:f>
              <c:numCache>
                <c:formatCode>General</c:formatCode>
                <c:ptCount val="2"/>
                <c:pt idx="0">
                  <c:v>-11.44</c:v>
                </c:pt>
                <c:pt idx="1">
                  <c:v>33.659999999999997</c:v>
                </c:pt>
              </c:numCache>
            </c:numRef>
          </c:val>
          <c:extLst>
            <c:ext xmlns:c16="http://schemas.microsoft.com/office/drawing/2014/chart" uri="{C3380CC4-5D6E-409C-BE32-E72D297353CC}">
              <c16:uniqueId val="{0000000A-10FA-4F06-A08F-84B930D61842}"/>
            </c:ext>
          </c:extLst>
        </c:ser>
        <c:ser>
          <c:idx val="11"/>
          <c:order val="11"/>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catagorized_country_!$H$1:$I$1</c:f>
              <c:strCache>
                <c:ptCount val="2"/>
                <c:pt idx="0">
                  <c:v>FY 2019-20</c:v>
                </c:pt>
                <c:pt idx="1">
                  <c:v>FY 2020-21</c:v>
                </c:pt>
              </c:strCache>
            </c:strRef>
          </c:cat>
          <c:val>
            <c:numRef>
              <c:f>catagorized_country_!$H$13:$I$13</c:f>
              <c:numCache>
                <c:formatCode>General</c:formatCode>
                <c:ptCount val="2"/>
                <c:pt idx="0">
                  <c:v>-25.7</c:v>
                </c:pt>
                <c:pt idx="1">
                  <c:v>13.62</c:v>
                </c:pt>
              </c:numCache>
            </c:numRef>
          </c:val>
          <c:extLst>
            <c:ext xmlns:c16="http://schemas.microsoft.com/office/drawing/2014/chart" uri="{C3380CC4-5D6E-409C-BE32-E72D297353CC}">
              <c16:uniqueId val="{0000000B-10FA-4F06-A08F-84B930D61842}"/>
            </c:ext>
          </c:extLst>
        </c:ser>
        <c:ser>
          <c:idx val="12"/>
          <c:order val="12"/>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catagorized_country_!$H$1:$I$1</c:f>
              <c:strCache>
                <c:ptCount val="2"/>
                <c:pt idx="0">
                  <c:v>FY 2019-20</c:v>
                </c:pt>
                <c:pt idx="1">
                  <c:v>FY 2020-21</c:v>
                </c:pt>
              </c:strCache>
            </c:strRef>
          </c:cat>
          <c:val>
            <c:numRef>
              <c:f>catagorized_country_!$H$14:$I$14</c:f>
              <c:numCache>
                <c:formatCode>General</c:formatCode>
                <c:ptCount val="2"/>
                <c:pt idx="0">
                  <c:v>-11.86</c:v>
                </c:pt>
                <c:pt idx="1">
                  <c:v>-1.78</c:v>
                </c:pt>
              </c:numCache>
            </c:numRef>
          </c:val>
          <c:extLst>
            <c:ext xmlns:c16="http://schemas.microsoft.com/office/drawing/2014/chart" uri="{C3380CC4-5D6E-409C-BE32-E72D297353CC}">
              <c16:uniqueId val="{0000000C-10FA-4F06-A08F-84B930D61842}"/>
            </c:ext>
          </c:extLst>
        </c:ser>
        <c:ser>
          <c:idx val="13"/>
          <c:order val="13"/>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catagorized_country_!$H$1:$I$1</c:f>
              <c:strCache>
                <c:ptCount val="2"/>
                <c:pt idx="0">
                  <c:v>FY 2019-20</c:v>
                </c:pt>
                <c:pt idx="1">
                  <c:v>FY 2020-21</c:v>
                </c:pt>
              </c:strCache>
            </c:strRef>
          </c:cat>
          <c:val>
            <c:numRef>
              <c:f>catagorized_country_!$H$15:$I$15</c:f>
              <c:numCache>
                <c:formatCode>General</c:formatCode>
                <c:ptCount val="2"/>
                <c:pt idx="0">
                  <c:v>-16.48</c:v>
                </c:pt>
                <c:pt idx="1">
                  <c:v>21.62</c:v>
                </c:pt>
              </c:numCache>
            </c:numRef>
          </c:val>
          <c:extLst>
            <c:ext xmlns:c16="http://schemas.microsoft.com/office/drawing/2014/chart" uri="{C3380CC4-5D6E-409C-BE32-E72D297353CC}">
              <c16:uniqueId val="{0000000D-10FA-4F06-A08F-84B930D61842}"/>
            </c:ext>
          </c:extLst>
        </c:ser>
        <c:ser>
          <c:idx val="14"/>
          <c:order val="14"/>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catagorized_country_!$H$1:$I$1</c:f>
              <c:strCache>
                <c:ptCount val="2"/>
                <c:pt idx="0">
                  <c:v>FY 2019-20</c:v>
                </c:pt>
                <c:pt idx="1">
                  <c:v>FY 2020-21</c:v>
                </c:pt>
              </c:strCache>
            </c:strRef>
          </c:cat>
          <c:val>
            <c:numRef>
              <c:f>catagorized_country_!$H$16:$I$16</c:f>
              <c:numCache>
                <c:formatCode>General</c:formatCode>
                <c:ptCount val="2"/>
                <c:pt idx="0">
                  <c:v>-15.77</c:v>
                </c:pt>
                <c:pt idx="1">
                  <c:v>10.94</c:v>
                </c:pt>
              </c:numCache>
            </c:numRef>
          </c:val>
          <c:extLst>
            <c:ext xmlns:c16="http://schemas.microsoft.com/office/drawing/2014/chart" uri="{C3380CC4-5D6E-409C-BE32-E72D297353CC}">
              <c16:uniqueId val="{0000000E-10FA-4F06-A08F-84B930D61842}"/>
            </c:ext>
          </c:extLst>
        </c:ser>
        <c:ser>
          <c:idx val="15"/>
          <c:order val="15"/>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catagorized_country_!$H$1:$I$1</c:f>
              <c:strCache>
                <c:ptCount val="2"/>
                <c:pt idx="0">
                  <c:v>FY 2019-20</c:v>
                </c:pt>
                <c:pt idx="1">
                  <c:v>FY 2020-21</c:v>
                </c:pt>
              </c:strCache>
            </c:strRef>
          </c:cat>
          <c:val>
            <c:numRef>
              <c:f>catagorized_country_!$H$17:$I$17</c:f>
              <c:numCache>
                <c:formatCode>General</c:formatCode>
                <c:ptCount val="2"/>
                <c:pt idx="0">
                  <c:v>-9.76</c:v>
                </c:pt>
                <c:pt idx="1">
                  <c:v>34.65</c:v>
                </c:pt>
              </c:numCache>
            </c:numRef>
          </c:val>
          <c:extLst>
            <c:ext xmlns:c16="http://schemas.microsoft.com/office/drawing/2014/chart" uri="{C3380CC4-5D6E-409C-BE32-E72D297353CC}">
              <c16:uniqueId val="{0000000F-10FA-4F06-A08F-84B930D61842}"/>
            </c:ext>
          </c:extLst>
        </c:ser>
        <c:ser>
          <c:idx val="16"/>
          <c:order val="16"/>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catagorized_country_!$H$1:$I$1</c:f>
              <c:strCache>
                <c:ptCount val="2"/>
                <c:pt idx="0">
                  <c:v>FY 2019-20</c:v>
                </c:pt>
                <c:pt idx="1">
                  <c:v>FY 2020-21</c:v>
                </c:pt>
              </c:strCache>
            </c:strRef>
          </c:cat>
          <c:val>
            <c:numRef>
              <c:f>catagorized_country_!$H$18:$I$18</c:f>
              <c:numCache>
                <c:formatCode>General</c:formatCode>
                <c:ptCount val="2"/>
                <c:pt idx="0">
                  <c:v>-22.52</c:v>
                </c:pt>
                <c:pt idx="1">
                  <c:v>-5.34</c:v>
                </c:pt>
              </c:numCache>
            </c:numRef>
          </c:val>
          <c:extLst>
            <c:ext xmlns:c16="http://schemas.microsoft.com/office/drawing/2014/chart" uri="{C3380CC4-5D6E-409C-BE32-E72D297353CC}">
              <c16:uniqueId val="{00000010-10FA-4F06-A08F-84B930D61842}"/>
            </c:ext>
          </c:extLst>
        </c:ser>
        <c:dLbls>
          <c:showLegendKey val="0"/>
          <c:showVal val="0"/>
          <c:showCatName val="0"/>
          <c:showSerName val="0"/>
          <c:showPercent val="0"/>
          <c:showBubbleSize val="0"/>
        </c:dLbls>
        <c:gapWidth val="100"/>
        <c:overlap val="-24"/>
        <c:axId val="1256440975"/>
        <c:axId val="1256433487"/>
        <c:extLst>
          <c:ext xmlns:c15="http://schemas.microsoft.com/office/drawing/2012/chart" uri="{02D57815-91ED-43cb-92C2-25804820EDAC}">
            <c15:filteredBarSeries>
              <c15: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c:ext uri="{02D57815-91ED-43cb-92C2-25804820EDAC}">
                        <c15:formulaRef>
                          <c15:sqref>catagorized_country_!$H$1:$I$1</c15:sqref>
                        </c15:formulaRef>
                      </c:ext>
                    </c:extLst>
                    <c:strCache>
                      <c:ptCount val="2"/>
                      <c:pt idx="0">
                        <c:v>FY 2019-20</c:v>
                      </c:pt>
                      <c:pt idx="1">
                        <c:v>FY 2020-21</c:v>
                      </c:pt>
                    </c:strCache>
                  </c:strRef>
                </c:cat>
                <c:val>
                  <c:numRef>
                    <c:extLst>
                      <c:ext uri="{02D57815-91ED-43cb-92C2-25804820EDAC}">
                        <c15:formulaRef>
                          <c15:sqref>catagorized_country_!$H$2:$I$2</c15:sqref>
                        </c15:formulaRef>
                      </c:ext>
                    </c:extLst>
                    <c:numCache>
                      <c:formatCode>General</c:formatCode>
                      <c:ptCount val="2"/>
                    </c:numCache>
                  </c:numRef>
                </c:val>
                <c:extLst>
                  <c:ext xmlns:c16="http://schemas.microsoft.com/office/drawing/2014/chart" uri="{C3380CC4-5D6E-409C-BE32-E72D297353CC}">
                    <c16:uniqueId val="{00000000-10FA-4F06-A08F-84B930D61842}"/>
                  </c:ext>
                </c:extLst>
              </c15:ser>
            </c15:filteredBarSeries>
          </c:ext>
        </c:extLst>
      </c:barChart>
      <c:catAx>
        <c:axId val="1256440975"/>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56433487"/>
        <c:crosses val="autoZero"/>
        <c:auto val="1"/>
        <c:lblAlgn val="ctr"/>
        <c:lblOffset val="100"/>
        <c:noMultiLvlLbl val="0"/>
      </c:catAx>
      <c:valAx>
        <c:axId val="1256433487"/>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56440975"/>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gdp %(bangladesh</a:t>
            </a:r>
            <a:r>
              <a:rPr lang="en-US" baseline="0"/>
              <a:t> bank)</a:t>
            </a:r>
            <a:endParaRPr lang="en-US"/>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lotArea>
      <c:layout/>
      <c:barChart>
        <c:barDir val="col"/>
        <c:grouping val="clustered"/>
        <c:varyColors val="0"/>
        <c:ser>
          <c:idx val="0"/>
          <c:order val="0"/>
          <c:spPr>
            <a:pattFill prst="ltUpDiag">
              <a:fgClr>
                <a:schemeClr val="accent1"/>
              </a:fgClr>
              <a:bgClr>
                <a:schemeClr val="lt1"/>
              </a:bgClr>
            </a:pattFill>
            <a:ln>
              <a:noFill/>
            </a:ln>
            <a:effectLst/>
          </c:spPr>
          <c:invertIfNegative val="0"/>
          <c:dLbls>
            <c:spPr>
              <a:solidFill>
                <a:schemeClr val="accent1">
                  <a:alpha val="7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GDP_share!$A$3:$A$19</c:f>
              <c:strCache>
                <c:ptCount val="17"/>
                <c:pt idx="0">
                  <c:v>FY11</c:v>
                </c:pt>
                <c:pt idx="1">
                  <c:v>FY12</c:v>
                </c:pt>
                <c:pt idx="2">
                  <c:v>FY13</c:v>
                </c:pt>
                <c:pt idx="3">
                  <c:v>FY14</c:v>
                </c:pt>
                <c:pt idx="4">
                  <c:v>FY15</c:v>
                </c:pt>
                <c:pt idx="5">
                  <c:v>FY 16</c:v>
                </c:pt>
                <c:pt idx="6">
                  <c:v>FY17</c:v>
                </c:pt>
                <c:pt idx="7">
                  <c:v>FY18</c:v>
                </c:pt>
                <c:pt idx="8">
                  <c:v>FY'19</c:v>
                </c:pt>
                <c:pt idx="9">
                  <c:v>Jul-Sep FY20</c:v>
                </c:pt>
                <c:pt idx="10">
                  <c:v>Oct-Dec FY20</c:v>
                </c:pt>
                <c:pt idx="11">
                  <c:v>Jan-Mar FY20</c:v>
                </c:pt>
                <c:pt idx="12">
                  <c:v>Apr-Jun FY20</c:v>
                </c:pt>
                <c:pt idx="13">
                  <c:v>FY'20</c:v>
                </c:pt>
                <c:pt idx="14">
                  <c:v>Jul-Sep FY21</c:v>
                </c:pt>
                <c:pt idx="15">
                  <c:v>Oct-Dec FY21</c:v>
                </c:pt>
                <c:pt idx="16">
                  <c:v>Jan-Mar FY21</c:v>
                </c:pt>
              </c:strCache>
            </c:strRef>
          </c:cat>
          <c:val>
            <c:numRef>
              <c:f>GDP_share!$L$3:$L$19</c:f>
              <c:numCache>
                <c:formatCode>0.00</c:formatCode>
                <c:ptCount val="17"/>
                <c:pt idx="0">
                  <c:v>78.150000000000006</c:v>
                </c:pt>
                <c:pt idx="1">
                  <c:v>78.599999999999994</c:v>
                </c:pt>
                <c:pt idx="2">
                  <c:v>79.61</c:v>
                </c:pt>
                <c:pt idx="3">
                  <c:v>81.16</c:v>
                </c:pt>
                <c:pt idx="4">
                  <c:v>81.680000000000007</c:v>
                </c:pt>
                <c:pt idx="5">
                  <c:v>82.05</c:v>
                </c:pt>
                <c:pt idx="6">
                  <c:v>81.23</c:v>
                </c:pt>
                <c:pt idx="7">
                  <c:v>83.49</c:v>
                </c:pt>
                <c:pt idx="8">
                  <c:v>84.21</c:v>
                </c:pt>
                <c:pt idx="9">
                  <c:v>83.52</c:v>
                </c:pt>
                <c:pt idx="10">
                  <c:v>82.52</c:v>
                </c:pt>
                <c:pt idx="11">
                  <c:v>83.54</c:v>
                </c:pt>
                <c:pt idx="12">
                  <c:v>81.81</c:v>
                </c:pt>
                <c:pt idx="13">
                  <c:v>83</c:v>
                </c:pt>
                <c:pt idx="14">
                  <c:v>82.11</c:v>
                </c:pt>
                <c:pt idx="15">
                  <c:v>79.459999999999994</c:v>
                </c:pt>
                <c:pt idx="16">
                  <c:v>81.84</c:v>
                </c:pt>
              </c:numCache>
            </c:numRef>
          </c:val>
          <c:extLst>
            <c:ext xmlns:c16="http://schemas.microsoft.com/office/drawing/2014/chart" uri="{C3380CC4-5D6E-409C-BE32-E72D297353CC}">
              <c16:uniqueId val="{00000000-DAA9-474F-8D69-66EA54FC1519}"/>
            </c:ext>
          </c:extLst>
        </c:ser>
        <c:dLbls>
          <c:dLblPos val="outEnd"/>
          <c:showLegendKey val="0"/>
          <c:showVal val="1"/>
          <c:showCatName val="0"/>
          <c:showSerName val="0"/>
          <c:showPercent val="0"/>
          <c:showBubbleSize val="0"/>
        </c:dLbls>
        <c:gapWidth val="269"/>
        <c:overlap val="-20"/>
        <c:axId val="1017671776"/>
        <c:axId val="1017674272"/>
      </c:barChart>
      <c:catAx>
        <c:axId val="1017671776"/>
        <c:scaling>
          <c:orientation val="minMax"/>
        </c:scaling>
        <c:delete val="0"/>
        <c:axPos val="b"/>
        <c:majorGridlines>
          <c:spPr>
            <a:ln w="9525" cap="flat" cmpd="sng" algn="ctr">
              <a:solidFill>
                <a:schemeClr val="lt1">
                  <a:alpha val="25000"/>
                </a:schemeClr>
              </a:solidFill>
              <a:round/>
            </a:ln>
            <a:effectLst/>
          </c:spPr>
        </c:majorGridlines>
        <c:numFmt formatCode="General" sourceLinked="1"/>
        <c:majorTickMark val="none"/>
        <c:minorTickMark val="none"/>
        <c:tickLblPos val="nextTo"/>
        <c:spPr>
          <a:noFill/>
          <a:ln w="3175" cap="flat" cmpd="sng" algn="ctr">
            <a:solidFill>
              <a:schemeClr val="accent1">
                <a:lumMod val="60000"/>
                <a:lumOff val="40000"/>
              </a:schemeClr>
            </a:solidFill>
            <a:round/>
          </a:ln>
          <a:effectLst/>
        </c:spPr>
        <c:txPr>
          <a:bodyPr rot="-60000000" spcFirstLastPara="1" vertOverflow="ellipsis" vert="horz" wrap="square" anchor="ctr" anchorCtr="1"/>
          <a:lstStyle/>
          <a:p>
            <a:pPr>
              <a:defRPr sz="800" b="0" i="0" u="none" strike="noStrike" kern="1200" cap="all" spc="150" normalizeH="0" baseline="0">
                <a:solidFill>
                  <a:schemeClr val="lt1"/>
                </a:solidFill>
                <a:latin typeface="+mn-lt"/>
                <a:ea typeface="+mn-ea"/>
                <a:cs typeface="+mn-cs"/>
              </a:defRPr>
            </a:pPr>
            <a:endParaRPr lang="en-US"/>
          </a:p>
        </c:txPr>
        <c:crossAx val="1017674272"/>
        <c:crosses val="autoZero"/>
        <c:auto val="1"/>
        <c:lblAlgn val="ctr"/>
        <c:lblOffset val="100"/>
        <c:noMultiLvlLbl val="0"/>
      </c:catAx>
      <c:valAx>
        <c:axId val="1017674272"/>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0176717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50000"/>
      </a:schemeClr>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 dir="row">_xlchart.v1.0</cx:f>
      </cx:strDim>
      <cx:numDim type="size">
        <cx:f dir="row">_xlchart.v1.1</cx:f>
      </cx:numDim>
    </cx:data>
  </cx:chartData>
  <cx:chart>
    <cx:title pos="t" align="ctr" overlay="0">
      <cx:tx>
        <cx:txData>
          <cx:v>Top Products</cx:v>
        </cx:txData>
      </cx:tx>
      <cx:txPr>
        <a:bodyPr rot="0" spcFirstLastPara="1" vertOverflow="ellipsis" vert="horz" wrap="square" lIns="38100" tIns="19050" rIns="38100" bIns="19050" anchor="ctr" anchorCtr="1" compatLnSpc="0"/>
        <a:lstStyle/>
        <a:p>
          <a:pPr algn="ctr" rtl="0">
            <a:defRPr sz="1600" b="1" i="0" u="none" strike="noStrike" kern="1200" spc="100" baseline="0">
              <a:solidFill>
                <a:sysClr val="window" lastClr="FFFFFF">
                  <a:lumMod val="95000"/>
                </a:sysClr>
              </a:solidFill>
              <a:effectLst>
                <a:outerShdw blurRad="50800" dist="38100" dir="5400000" algn="t" rotWithShape="0">
                  <a:prstClr val="black">
                    <a:alpha val="40000"/>
                  </a:prstClr>
                </a:outerShdw>
              </a:effectLst>
              <a:latin typeface="+mn-lt"/>
              <a:ea typeface="+mn-ea"/>
              <a:cs typeface="+mn-cs"/>
            </a:defRPr>
          </a:pPr>
          <a:r>
            <a:rPr kumimoji="0" lang="en-US" sz="1600" b="1" i="0" u="none" strike="noStrike" kern="1200" cap="none" spc="100" normalizeH="0" baseline="0" noProof="0">
              <a:ln>
                <a:noFill/>
              </a:ln>
              <a:solidFill>
                <a:sysClr val="window" lastClr="FFFFFF">
                  <a:lumMod val="95000"/>
                </a:sysClr>
              </a:solidFill>
              <a:effectLst>
                <a:outerShdw blurRad="50800" dist="38100" dir="5400000" algn="t" rotWithShape="0">
                  <a:prstClr val="black">
                    <a:alpha val="40000"/>
                  </a:prstClr>
                </a:outerShdw>
              </a:effectLst>
              <a:uLnTx/>
              <a:uFillTx/>
              <a:latin typeface="Calibri" panose="020F0502020204030204"/>
            </a:rPr>
            <a:t>Top Products</a:t>
          </a:r>
        </a:p>
      </cx:txPr>
    </cx:title>
    <cx:plotArea>
      <cx:plotAreaRegion>
        <cx:plotSurface>
          <cx:spPr>
            <a:noFill/>
          </cx:spPr>
        </cx:plotSurface>
        <cx:series layoutId="sunburst" uniqueId="{921C5E41-424E-4ABD-8B84-247DB69461F6}">
          <cx:spPr>
            <a:ln>
              <a:solidFill>
                <a:schemeClr val="accent6">
                  <a:alpha val="97000"/>
                </a:schemeClr>
              </a:solidFill>
            </a:ln>
          </cx:spPr>
          <cx:dataLabels>
            <cx:spPr>
              <a:ln>
                <a:noFill/>
              </a:ln>
            </cx:spPr>
            <cx:txPr>
              <a:bodyPr spcFirstLastPara="1" vertOverflow="ellipsis" horzOverflow="overflow" wrap="square" lIns="0" tIns="0" rIns="0" bIns="0" anchor="ctr" anchorCtr="1"/>
              <a:lstStyle/>
              <a:p>
                <a:pPr algn="ctr" rtl="0">
                  <a:defRPr/>
                </a:pPr>
                <a:endParaRPr lang="en-US" sz="900" b="0" i="0" u="none" strike="noStrike" baseline="0">
                  <a:solidFill>
                    <a:sysClr val="window" lastClr="FFFFFF">
                      <a:lumMod val="95000"/>
                    </a:sysClr>
                  </a:solidFill>
                  <a:latin typeface="Calibri" panose="020F0502020204030204"/>
                </a:endParaRPr>
              </a:p>
            </cx:txPr>
            <cx:visibility seriesName="0" categoryName="1" value="0"/>
          </cx:dataLabels>
          <cx:dataId val="0"/>
        </cx:series>
      </cx:plotAreaRegion>
    </cx:plotArea>
    <cx:legend pos="b" align="ctr"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_xlchart.v1.3</cx:f>
      </cx:strDim>
      <cx:numDim type="size">
        <cx:f>_xlchart.v1.6</cx:f>
      </cx:numDim>
    </cx:data>
  </cx:chartData>
  <cx:chart>
    <cx:title pos="t" align="ctr" overlay="0"/>
    <cx:plotArea>
      <cx:plotAreaRegion>
        <cx:series layoutId="sunburst" uniqueId="{8F320CD3-AC16-4E4F-B403-FFD7B7BC819A}">
          <cx:dataLabels>
            <cx:visibility seriesName="0" categoryName="1" value="0"/>
          </cx:dataLabels>
          <cx:dataId val="0"/>
        </cx:series>
      </cx:plotAreaRegion>
    </cx:plotArea>
    <cx:legend pos="r" align="ctr" overlay="0">
      <cx:spPr>
        <a:ln>
          <a:noFill/>
        </a:ln>
      </cx:spPr>
      <cx:txPr>
        <a:bodyPr spcFirstLastPara="1" vertOverflow="ellipsis" horzOverflow="overflow" wrap="square" lIns="0" tIns="0" rIns="0" bIns="0" anchor="ctr" anchorCtr="1"/>
        <a:lstStyle/>
        <a:p>
          <a:pPr algn="ctr" rtl="0">
            <a:defRPr>
              <a:solidFill>
                <a:sysClr val="window" lastClr="FFFFFF">
                  <a:lumMod val="95000"/>
                </a:sysClr>
              </a:solidFill>
            </a:defRPr>
          </a:pPr>
          <a:endParaRPr lang="en-US" sz="900" b="0" i="0" u="none" strike="noStrike" baseline="0">
            <a:solidFill>
              <a:sysClr val="window" lastClr="FFFFFF">
                <a:lumMod val="95000"/>
              </a:sysClr>
            </a:solidFill>
            <a:latin typeface="Calibri" panose="020F0502020204030204"/>
          </a:endParaRPr>
        </a:p>
      </cx:txPr>
    </cx:legend>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_xlchart.v1.9</cx:f>
      </cx:strDim>
      <cx:numDim type="size">
        <cx:f>_xlchart.v1.10</cx:f>
      </cx:numDim>
    </cx:data>
  </cx:chartData>
  <cx:chart>
    <cx:title pos="t" align="ctr" overlay="0"/>
    <cx:plotArea>
      <cx:plotAreaRegion>
        <cx:series layoutId="sunburst" uniqueId="{6F8C2333-43EB-49D2-B5D0-11C205DA1C24}">
          <cx:dataLabels pos="ctr">
            <cx:visibility seriesName="0" categoryName="1" value="0"/>
          </cx:dataLabels>
          <cx:dataId val="0"/>
        </cx:series>
      </cx:plotAreaRegion>
    </cx:plotArea>
  </cx:chart>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strDim type="cat">
        <cx:f>_xlchart.v1.11</cx:f>
      </cx:strDim>
      <cx:numDim type="size">
        <cx:f>_xlchart.v1.13</cx:f>
      </cx:numDim>
    </cx:data>
    <cx:data id="1">
      <cx:strDim type="cat">
        <cx:f>_xlchart.v1.11</cx:f>
      </cx:strDim>
      <cx:numDim type="size">
        <cx:f>_xlchart.v1.15</cx:f>
      </cx:numDim>
    </cx:data>
  </cx:chartData>
  <cx:chart>
    <cx:title pos="t" align="ctr" overlay="0">
      <cx:tx>
        <cx:txData>
          <cx:v>market share</cx:v>
        </cx:txData>
      </cx:tx>
      <cx:txPr>
        <a:bodyPr rot="0" spcFirstLastPara="1" vertOverflow="ellipsis" vert="horz" wrap="square" lIns="38100" tIns="19050" rIns="38100" bIns="19050" anchor="ctr" anchorCtr="1" compatLnSpc="0"/>
        <a:lstStyle/>
        <a:p>
          <a:pPr algn="ctr" rtl="0">
            <a:defRPr sz="1600" b="1" i="0" u="none" strike="noStrike" kern="1200" cap="all" baseline="0">
              <a:solidFill>
                <a:schemeClr val="bg1"/>
              </a:solidFill>
              <a:latin typeface="+mn-lt"/>
              <a:ea typeface="+mn-ea"/>
              <a:cs typeface="+mn-cs"/>
            </a:defRPr>
          </a:pPr>
          <a:r>
            <a:rPr kumimoji="0" lang="en-US" sz="1600" b="1" i="0" u="none" strike="noStrike" kern="1200" cap="all" spc="0" normalizeH="0" baseline="0" noProof="0">
              <a:ln>
                <a:noFill/>
              </a:ln>
              <a:solidFill>
                <a:schemeClr val="bg1"/>
              </a:solidFill>
              <a:effectLst/>
              <a:uLnTx/>
              <a:uFillTx/>
              <a:latin typeface="Calibri" panose="020F0502020204030204"/>
            </a:rPr>
            <a:t>market share</a:t>
          </a:r>
        </a:p>
      </cx:txPr>
    </cx:title>
    <cx:plotArea>
      <cx:plotAreaRegion>
        <cx:plotSurface>
          <cx:spPr>
            <a:ln>
              <a:noFill/>
            </a:ln>
            <a:effectLst>
              <a:softEdge rad="127000"/>
            </a:effectLst>
          </cx:spPr>
        </cx:plotSurface>
        <cx:series layoutId="sunburst" uniqueId="{FE2573E0-E190-4249-8B12-2D9ABF391A61}" formatIdx="0">
          <cx:tx>
            <cx:txData>
              <cx:f>_xlchart.v1.12</cx:f>
              <cx:v>Value</cx:v>
            </cx:txData>
          </cx:tx>
          <cx:spPr>
            <a:ln>
              <a:noFill/>
            </a:ln>
          </cx:spPr>
          <cx:dataLabels>
            <cx:visibility seriesName="0" categoryName="1" value="0"/>
          </cx:dataLabels>
          <cx:dataId val="0"/>
        </cx:series>
        <cx:series layoutId="sunburst" hidden="1" uniqueId="{274B8814-3ACB-4BE0-B885-6C1749945358}" formatIdx="1">
          <cx:tx>
            <cx:txData>
              <cx:f>_xlchart.v1.14</cx:f>
              <cx:v>Share (%)</cx:v>
            </cx:txData>
          </cx:tx>
          <cx:dataLabels>
            <cx:visibility seriesName="0" categoryName="1" value="0"/>
          </cx:dataLabels>
          <cx:dataId val="1"/>
        </cx:series>
      </cx:plotAreaRegion>
    </cx:plotArea>
    <cx:legend pos="b" align="ctr" overlay="0"/>
  </cx:chart>
</cx:chartSpace>
</file>

<file path=xl/charts/chartEx5.xml><?xml version="1.0" encoding="utf-8"?>
<cx:chartSpace xmlns:a="http://schemas.openxmlformats.org/drawingml/2006/main" xmlns:r="http://schemas.openxmlformats.org/officeDocument/2006/relationships" xmlns:cx="http://schemas.microsoft.com/office/drawing/2014/chartex">
  <cx:chartData>
    <cx:data id="0">
      <cx:strDim type="cat">
        <cx:f>_xlchart.v1.16</cx:f>
      </cx:strDim>
      <cx:numDim type="size">
        <cx:f>_xlchart.v1.17</cx:f>
      </cx:numDim>
    </cx:data>
  </cx:chartData>
  <cx:chart>
    <cx:title pos="t" align="ctr" overlay="0"/>
    <cx:plotArea>
      <cx:plotAreaRegion>
        <cx:series layoutId="sunburst" uniqueId="{E0EF81AA-4415-49B0-B615-D726087A49EA}">
          <cx:dataLabels pos="ctr">
            <cx:visibility seriesName="0" categoryName="1" value="0"/>
          </cx:dataLabels>
          <cx:dataId val="0"/>
        </cx:series>
      </cx:plotAreaRegion>
    </cx:plotArea>
  </cx:chart>
</cx:chartSpace>
</file>

<file path=xl/charts/chartEx6.xml><?xml version="1.0" encoding="utf-8"?>
<cx:chartSpace xmlns:a="http://schemas.openxmlformats.org/drawingml/2006/main" xmlns:r="http://schemas.openxmlformats.org/officeDocument/2006/relationships" xmlns:cx="http://schemas.microsoft.com/office/drawing/2014/chartex">
  <cx:chartData>
    <cx:data id="0">
      <cx:strDim type="cat">
        <cx:f>_xlchart.v1.18</cx:f>
      </cx:strDim>
      <cx:numDim type="size">
        <cx:f>_xlchart.v1.20</cx:f>
      </cx:numDim>
    </cx:data>
    <cx:data id="1">
      <cx:strDim type="cat">
        <cx:f>_xlchart.v1.18</cx:f>
      </cx:strDim>
      <cx:numDim type="size">
        <cx:f>_xlchart.v1.22</cx:f>
      </cx:numDim>
    </cx:data>
  </cx:chartData>
  <cx:chart>
    <cx:title pos="t" align="ctr" overlay="0"/>
    <cx:plotArea>
      <cx:plotAreaRegion>
        <cx:series layoutId="sunburst" uniqueId="{BD6BBC43-485F-49A2-BEEA-D9D8DFBFD76D}" formatIdx="0">
          <cx:tx>
            <cx:txData>
              <cx:f>_xlchart.v1.19</cx:f>
              <cx:v>Number of Factories</cx:v>
            </cx:txData>
          </cx:tx>
          <cx:dataLabels pos="ctr">
            <cx:visibility seriesName="0" categoryName="1" value="0"/>
          </cx:dataLabels>
          <cx:dataId val="0"/>
        </cx:series>
        <cx:series layoutId="sunburst" hidden="1" uniqueId="{93C3EE2A-5471-45E8-9BF5-E25CE6A980AB}" formatIdx="1">
          <cx:tx>
            <cx:txData>
              <cx:f>_xlchart.v1.21</cx:f>
              <cx:v>Number of Workers</cx:v>
            </cx:txData>
          </cx:tx>
          <cx:dataLabels pos="ctr">
            <cx:visibility seriesName="0" categoryName="1" value="0"/>
          </cx:dataLabels>
          <cx:dataId val="1"/>
        </cx:series>
      </cx:plotAreaRegion>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381">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2.xml><?xml version="1.0" encoding="utf-8"?>
<cs:chartStyle xmlns:cs="http://schemas.microsoft.com/office/drawing/2012/chartStyle" xmlns:a="http://schemas.openxmlformats.org/drawingml/2006/main" id="387">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ln>
        <a:solidFill>
          <a:schemeClr val="tx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13.xml><?xml version="1.0" encoding="utf-8"?>
<cs:chartStyle xmlns:cs="http://schemas.microsoft.com/office/drawing/2012/chartStyle" xmlns:a="http://schemas.openxmlformats.org/drawingml/2006/main" id="381">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4.xml><?xml version="1.0" encoding="utf-8"?>
<cs:chartStyle xmlns:cs="http://schemas.microsoft.com/office/drawing/2012/chartStyle" xmlns:a="http://schemas.openxmlformats.org/drawingml/2006/main" id="214">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15.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7.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8.xml><?xml version="1.0" encoding="utf-8"?>
<cs:chartStyle xmlns:cs="http://schemas.microsoft.com/office/drawing/2012/chartStyle" xmlns:a="http://schemas.openxmlformats.org/drawingml/2006/main" id="381">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87">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ln>
        <a:solidFill>
          <a:schemeClr val="tx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387">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ln>
        <a:solidFill>
          <a:schemeClr val="tx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12.xml.rels><?xml version="1.0" encoding="UTF-8" standalone="yes"?>
<Relationships xmlns="http://schemas.openxmlformats.org/package/2006/relationships"><Relationship Id="rId1" Type="http://schemas.openxmlformats.org/officeDocument/2006/relationships/image" Target="../media/image10.jpeg"/></Relationships>
</file>

<file path=xl/drawings/_rels/drawing13.xml.rels><?xml version="1.0" encoding="UTF-8" standalone="yes"?>
<Relationships xmlns="http://schemas.openxmlformats.org/package/2006/relationships"><Relationship Id="rId1" Type="http://schemas.microsoft.com/office/2014/relationships/chartEx" Target="../charts/chartEx6.xml"/></Relationships>
</file>

<file path=xl/drawings/_rels/drawing2.xml.rels><?xml version="1.0" encoding="UTF-8" standalone="yes"?>
<Relationships xmlns="http://schemas.openxmlformats.org/package/2006/relationships"><Relationship Id="rId1" Type="http://schemas.microsoft.com/office/2014/relationships/chartEx" Target="../charts/chartEx1.xml"/></Relationships>
</file>

<file path=xl/drawings/_rels/drawing3.xml.rels><?xml version="1.0" encoding="UTF-8" standalone="yes"?>
<Relationships xmlns="http://schemas.openxmlformats.org/package/2006/relationships"><Relationship Id="rId3" Type="http://schemas.microsoft.com/office/2014/relationships/chartEx" Target="../charts/chartEx2.xml"/><Relationship Id="rId2" Type="http://schemas.openxmlformats.org/officeDocument/2006/relationships/chart" Target="../charts/chart5.xml"/><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3" Type="http://schemas.microsoft.com/office/2014/relationships/chartEx" Target="../charts/chartEx3.xml"/><Relationship Id="rId2" Type="http://schemas.openxmlformats.org/officeDocument/2006/relationships/chart" Target="../charts/chart7.xml"/><Relationship Id="rId1" Type="http://schemas.openxmlformats.org/officeDocument/2006/relationships/chart" Target="../charts/chart6.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_rels/drawing6.xml.rels><?xml version="1.0" encoding="UTF-8" standalone="yes"?>
<Relationships xmlns="http://schemas.openxmlformats.org/package/2006/relationships"><Relationship Id="rId1" Type="http://schemas.microsoft.com/office/2014/relationships/chartEx" Target="../charts/chartEx4.xml"/></Relationships>
</file>

<file path=xl/drawings/_rels/drawing7.xml.rels><?xml version="1.0" encoding="UTF-8" standalone="yes"?>
<Relationships xmlns="http://schemas.openxmlformats.org/package/2006/relationships"><Relationship Id="rId1" Type="http://schemas.microsoft.com/office/2014/relationships/chartEx" Target="../charts/chartEx5.xml"/></Relationships>
</file>

<file path=xl/drawings/_rels/drawing8.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8" Type="http://schemas.openxmlformats.org/officeDocument/2006/relationships/image" Target="../media/image9.png"/><Relationship Id="rId3" Type="http://schemas.openxmlformats.org/officeDocument/2006/relationships/image" Target="../media/image4.png"/><Relationship Id="rId7" Type="http://schemas.openxmlformats.org/officeDocument/2006/relationships/image" Target="../media/image8.png"/><Relationship Id="rId2" Type="http://schemas.openxmlformats.org/officeDocument/2006/relationships/image" Target="../media/image3.png"/><Relationship Id="rId1" Type="http://schemas.openxmlformats.org/officeDocument/2006/relationships/image" Target="../media/image2.png"/><Relationship Id="rId6" Type="http://schemas.openxmlformats.org/officeDocument/2006/relationships/image" Target="../media/image7.png"/><Relationship Id="rId5" Type="http://schemas.openxmlformats.org/officeDocument/2006/relationships/image" Target="../media/image6.png"/><Relationship Id="rId4" Type="http://schemas.openxmlformats.org/officeDocument/2006/relationships/image" Target="../media/image5.png"/><Relationship Id="rId9"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5</xdr:col>
      <xdr:colOff>381000</xdr:colOff>
      <xdr:row>4</xdr:row>
      <xdr:rowOff>133350</xdr:rowOff>
    </xdr:from>
    <xdr:to>
      <xdr:col>16</xdr:col>
      <xdr:colOff>485775</xdr:colOff>
      <xdr:row>19</xdr:row>
      <xdr:rowOff>19050</xdr:rowOff>
    </xdr:to>
    <xdr:graphicFrame macro="">
      <xdr:nvGraphicFramePr>
        <xdr:cNvPr id="2" name="Chart 1">
          <a:extLst>
            <a:ext uri="{FF2B5EF4-FFF2-40B4-BE49-F238E27FC236}">
              <a16:creationId xmlns:a16="http://schemas.microsoft.com/office/drawing/2014/main" id="{2594A9C3-656A-4CB1-B2E8-D5F01F0E17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723900</xdr:colOff>
      <xdr:row>10</xdr:row>
      <xdr:rowOff>142875</xdr:rowOff>
    </xdr:from>
    <xdr:to>
      <xdr:col>10</xdr:col>
      <xdr:colOff>247650</xdr:colOff>
      <xdr:row>30</xdr:row>
      <xdr:rowOff>123825</xdr:rowOff>
    </xdr:to>
    <xdr:graphicFrame macro="">
      <xdr:nvGraphicFramePr>
        <xdr:cNvPr id="6" name="Chart 5">
          <a:extLst>
            <a:ext uri="{FF2B5EF4-FFF2-40B4-BE49-F238E27FC236}">
              <a16:creationId xmlns:a16="http://schemas.microsoft.com/office/drawing/2014/main" id="{25E65F2C-6461-2781-CCE6-9B07950B3B9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3</xdr:row>
      <xdr:rowOff>14287</xdr:rowOff>
    </xdr:from>
    <xdr:to>
      <xdr:col>6</xdr:col>
      <xdr:colOff>533400</xdr:colOff>
      <xdr:row>17</xdr:row>
      <xdr:rowOff>90487</xdr:rowOff>
    </xdr:to>
    <xdr:graphicFrame macro="">
      <xdr:nvGraphicFramePr>
        <xdr:cNvPr id="3" name="Chart 2">
          <a:extLst>
            <a:ext uri="{FF2B5EF4-FFF2-40B4-BE49-F238E27FC236}">
              <a16:creationId xmlns:a16="http://schemas.microsoft.com/office/drawing/2014/main" id="{3616E18F-6953-CB9D-C92A-79A3775CA8C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2</xdr:col>
      <xdr:colOff>600075</xdr:colOff>
      <xdr:row>2</xdr:row>
      <xdr:rowOff>71436</xdr:rowOff>
    </xdr:from>
    <xdr:to>
      <xdr:col>10</xdr:col>
      <xdr:colOff>485775</xdr:colOff>
      <xdr:row>18</xdr:row>
      <xdr:rowOff>180975</xdr:rowOff>
    </xdr:to>
    <xdr:graphicFrame macro="">
      <xdr:nvGraphicFramePr>
        <xdr:cNvPr id="2" name="Chart 1">
          <a:extLst>
            <a:ext uri="{FF2B5EF4-FFF2-40B4-BE49-F238E27FC236}">
              <a16:creationId xmlns:a16="http://schemas.microsoft.com/office/drawing/2014/main" id="{44ED227A-0DAA-4933-889D-23AD331F0E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3</xdr:col>
      <xdr:colOff>609599</xdr:colOff>
      <xdr:row>0</xdr:row>
      <xdr:rowOff>4761</xdr:rowOff>
    </xdr:from>
    <xdr:to>
      <xdr:col>19</xdr:col>
      <xdr:colOff>314324</xdr:colOff>
      <xdr:row>20</xdr:row>
      <xdr:rowOff>123824</xdr:rowOff>
    </xdr:to>
    <xdr:graphicFrame macro="">
      <xdr:nvGraphicFramePr>
        <xdr:cNvPr id="2" name="Chart 1">
          <a:extLst>
            <a:ext uri="{FF2B5EF4-FFF2-40B4-BE49-F238E27FC236}">
              <a16:creationId xmlns:a16="http://schemas.microsoft.com/office/drawing/2014/main" id="{E5752032-515F-47D4-89BE-7BA006087D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10</xdr:col>
      <xdr:colOff>571500</xdr:colOff>
      <xdr:row>22</xdr:row>
      <xdr:rowOff>161925</xdr:rowOff>
    </xdr:to>
    <xdr:pic>
      <xdr:nvPicPr>
        <xdr:cNvPr id="5" name="Picture 4">
          <a:extLst>
            <a:ext uri="{FF2B5EF4-FFF2-40B4-BE49-F238E27FC236}">
              <a16:creationId xmlns:a16="http://schemas.microsoft.com/office/drawing/2014/main" id="{2A6E337D-03D0-B26C-6496-9C3A7FD464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6667500" cy="43529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3.xml><?xml version="1.0" encoding="utf-8"?>
<xdr:wsDr xmlns:xdr="http://schemas.openxmlformats.org/drawingml/2006/spreadsheetDrawing" xmlns:a="http://schemas.openxmlformats.org/drawingml/2006/main">
  <xdr:twoCellAnchor>
    <xdr:from>
      <xdr:col>4</xdr:col>
      <xdr:colOff>542925</xdr:colOff>
      <xdr:row>0</xdr:row>
      <xdr:rowOff>133350</xdr:rowOff>
    </xdr:from>
    <xdr:to>
      <xdr:col>14</xdr:col>
      <xdr:colOff>28575</xdr:colOff>
      <xdr:row>15</xdr:row>
      <xdr:rowOff>128587</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85FCFE90-9147-DD71-A40E-53E1AF969F5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2981325" y="133350"/>
              <a:ext cx="5581650" cy="3309937"/>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6</xdr:col>
      <xdr:colOff>400050</xdr:colOff>
      <xdr:row>0</xdr:row>
      <xdr:rowOff>119061</xdr:rowOff>
    </xdr:from>
    <xdr:to>
      <xdr:col>15</xdr:col>
      <xdr:colOff>438150</xdr:colOff>
      <xdr:row>20</xdr:row>
      <xdr:rowOff>47624</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5EBA6EEB-9E73-4AC0-B96C-20CBDEA8C4A6}"/>
                </a:ext>
              </a:extLst>
            </xdr:cNvPr>
            <xdr:cNvGraphicFramePr>
              <a:graphicFrameLocks/>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057650" y="119061"/>
              <a:ext cx="5524500" cy="3738563"/>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10</xdr:col>
      <xdr:colOff>247650</xdr:colOff>
      <xdr:row>0</xdr:row>
      <xdr:rowOff>19050</xdr:rowOff>
    </xdr:from>
    <xdr:to>
      <xdr:col>20</xdr:col>
      <xdr:colOff>514350</xdr:colOff>
      <xdr:row>18</xdr:row>
      <xdr:rowOff>76200</xdr:rowOff>
    </xdr:to>
    <xdr:graphicFrame macro="">
      <xdr:nvGraphicFramePr>
        <xdr:cNvPr id="2" name="Chart 1">
          <a:extLst>
            <a:ext uri="{FF2B5EF4-FFF2-40B4-BE49-F238E27FC236}">
              <a16:creationId xmlns:a16="http://schemas.microsoft.com/office/drawing/2014/main" id="{4F1158F6-AF9C-45BF-9A51-D00DCB88EE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552450</xdr:colOff>
      <xdr:row>1</xdr:row>
      <xdr:rowOff>42862</xdr:rowOff>
    </xdr:from>
    <xdr:to>
      <xdr:col>21</xdr:col>
      <xdr:colOff>552450</xdr:colOff>
      <xdr:row>18</xdr:row>
      <xdr:rowOff>0</xdr:rowOff>
    </xdr:to>
    <xdr:graphicFrame macro="">
      <xdr:nvGraphicFramePr>
        <xdr:cNvPr id="3" name="Chart 2">
          <a:extLst>
            <a:ext uri="{FF2B5EF4-FFF2-40B4-BE49-F238E27FC236}">
              <a16:creationId xmlns:a16="http://schemas.microsoft.com/office/drawing/2014/main" id="{D378F3CE-3A83-4D53-94A6-6472385180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447675</xdr:colOff>
      <xdr:row>3</xdr:row>
      <xdr:rowOff>71437</xdr:rowOff>
    </xdr:from>
    <xdr:to>
      <xdr:col>9</xdr:col>
      <xdr:colOff>142875</xdr:colOff>
      <xdr:row>17</xdr:row>
      <xdr:rowOff>147637</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68ACCE8B-C77E-ABCF-C189-D370CFF3A32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1057275" y="785812"/>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10</xdr:col>
      <xdr:colOff>142875</xdr:colOff>
      <xdr:row>6</xdr:row>
      <xdr:rowOff>38100</xdr:rowOff>
    </xdr:from>
    <xdr:to>
      <xdr:col>20</xdr:col>
      <xdr:colOff>561975</xdr:colOff>
      <xdr:row>22</xdr:row>
      <xdr:rowOff>100013</xdr:rowOff>
    </xdr:to>
    <xdr:graphicFrame macro="">
      <xdr:nvGraphicFramePr>
        <xdr:cNvPr id="2" name="Chart 1">
          <a:extLst>
            <a:ext uri="{FF2B5EF4-FFF2-40B4-BE49-F238E27FC236}">
              <a16:creationId xmlns:a16="http://schemas.microsoft.com/office/drawing/2014/main" id="{D406314C-B107-47DA-8AC0-5266D8090F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304800</xdr:colOff>
      <xdr:row>0</xdr:row>
      <xdr:rowOff>57150</xdr:rowOff>
    </xdr:from>
    <xdr:to>
      <xdr:col>19</xdr:col>
      <xdr:colOff>600075</xdr:colOff>
      <xdr:row>16</xdr:row>
      <xdr:rowOff>85725</xdr:rowOff>
    </xdr:to>
    <xdr:graphicFrame macro="">
      <xdr:nvGraphicFramePr>
        <xdr:cNvPr id="3" name="Chart 2">
          <a:extLst>
            <a:ext uri="{FF2B5EF4-FFF2-40B4-BE49-F238E27FC236}">
              <a16:creationId xmlns:a16="http://schemas.microsoft.com/office/drawing/2014/main" id="{3ADFAC97-0277-466E-962E-BEBFAE4E7F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171450</xdr:colOff>
      <xdr:row>19</xdr:row>
      <xdr:rowOff>128587</xdr:rowOff>
    </xdr:from>
    <xdr:to>
      <xdr:col>13</xdr:col>
      <xdr:colOff>495300</xdr:colOff>
      <xdr:row>34</xdr:row>
      <xdr:rowOff>14287</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B71BCBA5-7797-0164-4D7B-8FC37277741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3990975" y="3748087"/>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7</xdr:col>
      <xdr:colOff>428625</xdr:colOff>
      <xdr:row>0</xdr:row>
      <xdr:rowOff>0</xdr:rowOff>
    </xdr:from>
    <xdr:to>
      <xdr:col>12</xdr:col>
      <xdr:colOff>161925</xdr:colOff>
      <xdr:row>14</xdr:row>
      <xdr:rowOff>76200</xdr:rowOff>
    </xdr:to>
    <xdr:graphicFrame macro="">
      <xdr:nvGraphicFramePr>
        <xdr:cNvPr id="2" name="Chart 1">
          <a:extLst>
            <a:ext uri="{FF2B5EF4-FFF2-40B4-BE49-F238E27FC236}">
              <a16:creationId xmlns:a16="http://schemas.microsoft.com/office/drawing/2014/main" id="{6BF83C23-6653-9A16-02F7-BA559863F83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5</xdr:col>
      <xdr:colOff>171450</xdr:colOff>
      <xdr:row>0</xdr:row>
      <xdr:rowOff>180975</xdr:rowOff>
    </xdr:from>
    <xdr:to>
      <xdr:col>12</xdr:col>
      <xdr:colOff>85725</xdr:colOff>
      <xdr:row>20</xdr:row>
      <xdr:rowOff>28575</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58A881E6-F1FE-4FCA-A20F-FF0CAFD7360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219450" y="180975"/>
              <a:ext cx="4181475" cy="36576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xdr:from>
      <xdr:col>6</xdr:col>
      <xdr:colOff>295275</xdr:colOff>
      <xdr:row>6</xdr:row>
      <xdr:rowOff>4762</xdr:rowOff>
    </xdr:from>
    <xdr:to>
      <xdr:col>13</xdr:col>
      <xdr:colOff>600075</xdr:colOff>
      <xdr:row>20</xdr:row>
      <xdr:rowOff>90487</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A525F50B-4F5F-08D0-B97B-09DEFC84D52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952875" y="1204912"/>
              <a:ext cx="4572000" cy="2752725"/>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8.xml><?xml version="1.0" encoding="utf-8"?>
<xdr:wsDr xmlns:xdr="http://schemas.openxmlformats.org/drawingml/2006/spreadsheetDrawing" xmlns:a="http://schemas.openxmlformats.org/drawingml/2006/main">
  <xdr:oneCellAnchor>
    <xdr:from>
      <xdr:col>15</xdr:col>
      <xdr:colOff>13589</xdr:colOff>
      <xdr:row>2</xdr:row>
      <xdr:rowOff>0</xdr:rowOff>
    </xdr:from>
    <xdr:ext cx="2879470" cy="2549780"/>
    <xdr:grpSp>
      <xdr:nvGrpSpPr>
        <xdr:cNvPr id="2" name="Group 45">
          <a:extLst>
            <a:ext uri="{FF2B5EF4-FFF2-40B4-BE49-F238E27FC236}">
              <a16:creationId xmlns:a16="http://schemas.microsoft.com/office/drawing/2014/main" id="{C7C3D325-16DC-4907-A5E5-3A5B1AB7359D}"/>
            </a:ext>
          </a:extLst>
        </xdr:cNvPr>
        <xdr:cNvGrpSpPr/>
      </xdr:nvGrpSpPr>
      <xdr:grpSpPr>
        <a:xfrm>
          <a:off x="8128889" y="323850"/>
          <a:ext cx="2879470" cy="2549780"/>
          <a:chOff x="0" y="-32005"/>
          <a:chExt cx="2879470" cy="2549780"/>
        </a:xfrm>
      </xdr:grpSpPr>
      <xdr:sp macro="" textlink="">
        <xdr:nvSpPr>
          <xdr:cNvPr id="3" name="Shape 46">
            <a:extLst>
              <a:ext uri="{FF2B5EF4-FFF2-40B4-BE49-F238E27FC236}">
                <a16:creationId xmlns:a16="http://schemas.microsoft.com/office/drawing/2014/main" id="{007B9D27-0714-434F-B782-4439CD2E23B7}"/>
              </a:ext>
            </a:extLst>
          </xdr:cNvPr>
          <xdr:cNvSpPr/>
        </xdr:nvSpPr>
        <xdr:spPr>
          <a:xfrm>
            <a:off x="15620" y="-32005"/>
            <a:ext cx="2863850" cy="2505710"/>
          </a:xfrm>
          <a:custGeom>
            <a:avLst/>
            <a:gdLst/>
            <a:ahLst/>
            <a:cxnLst/>
            <a:rect l="0" t="0" r="0" b="0"/>
            <a:pathLst>
              <a:path w="2863850" h="2505710">
                <a:moveTo>
                  <a:pt x="2863595" y="0"/>
                </a:moveTo>
                <a:lnTo>
                  <a:pt x="0" y="0"/>
                </a:lnTo>
                <a:lnTo>
                  <a:pt x="0" y="2505456"/>
                </a:lnTo>
                <a:lnTo>
                  <a:pt x="2863595" y="2505456"/>
                </a:lnTo>
                <a:lnTo>
                  <a:pt x="2863595" y="0"/>
                </a:lnTo>
                <a:close/>
              </a:path>
            </a:pathLst>
          </a:custGeom>
          <a:solidFill>
            <a:srgbClr val="FDEADA">
              <a:alpha val="50000"/>
            </a:srgbClr>
          </a:solidFill>
        </xdr:spPr>
        <xdr:txBody>
          <a:bodyPr/>
          <a:lstStyle/>
          <a:p>
            <a:endParaRPr lang="en-US"/>
          </a:p>
        </xdr:txBody>
      </xdr:sp>
      <xdr:pic>
        <xdr:nvPicPr>
          <xdr:cNvPr id="4" name="image6.png">
            <a:extLst>
              <a:ext uri="{FF2B5EF4-FFF2-40B4-BE49-F238E27FC236}">
                <a16:creationId xmlns:a16="http://schemas.microsoft.com/office/drawing/2014/main" id="{4C3C3142-9A04-458F-8E47-7E9C071CBEA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72212" y="1810511"/>
            <a:ext cx="2572512" cy="454151"/>
          </a:xfrm>
          <a:prstGeom prst="rect">
            <a:avLst/>
          </a:prstGeom>
        </xdr:spPr>
      </xdr:pic>
      <xdr:sp macro="" textlink="">
        <xdr:nvSpPr>
          <xdr:cNvPr id="5" name="Shape 48">
            <a:extLst>
              <a:ext uri="{FF2B5EF4-FFF2-40B4-BE49-F238E27FC236}">
                <a16:creationId xmlns:a16="http://schemas.microsoft.com/office/drawing/2014/main" id="{9B552784-7593-4834-9B5B-D1B339232CE9}"/>
              </a:ext>
            </a:extLst>
          </xdr:cNvPr>
          <xdr:cNvSpPr/>
        </xdr:nvSpPr>
        <xdr:spPr>
          <a:xfrm>
            <a:off x="592836" y="579119"/>
            <a:ext cx="2148840" cy="821690"/>
          </a:xfrm>
          <a:custGeom>
            <a:avLst/>
            <a:gdLst/>
            <a:ahLst/>
            <a:cxnLst/>
            <a:rect l="0" t="0" r="0" b="0"/>
            <a:pathLst>
              <a:path w="2148840" h="821690">
                <a:moveTo>
                  <a:pt x="1416737" y="248762"/>
                </a:moveTo>
                <a:lnTo>
                  <a:pt x="1591055" y="812291"/>
                </a:lnTo>
                <a:lnTo>
                  <a:pt x="1594103" y="816863"/>
                </a:lnTo>
                <a:lnTo>
                  <a:pt x="1598676" y="821436"/>
                </a:lnTo>
                <a:lnTo>
                  <a:pt x="1610867" y="821436"/>
                </a:lnTo>
                <a:lnTo>
                  <a:pt x="1616964" y="816863"/>
                </a:lnTo>
                <a:lnTo>
                  <a:pt x="1618488" y="810767"/>
                </a:lnTo>
                <a:lnTo>
                  <a:pt x="1620052" y="804671"/>
                </a:lnTo>
                <a:lnTo>
                  <a:pt x="1591055" y="804671"/>
                </a:lnTo>
                <a:lnTo>
                  <a:pt x="1603708" y="755370"/>
                </a:lnTo>
                <a:lnTo>
                  <a:pt x="1447361" y="249936"/>
                </a:lnTo>
                <a:lnTo>
                  <a:pt x="1426464" y="249936"/>
                </a:lnTo>
                <a:lnTo>
                  <a:pt x="1416737" y="248762"/>
                </a:lnTo>
                <a:close/>
              </a:path>
              <a:path w="2148840" h="821690">
                <a:moveTo>
                  <a:pt x="1603708" y="755370"/>
                </a:moveTo>
                <a:lnTo>
                  <a:pt x="1591055" y="804671"/>
                </a:lnTo>
                <a:lnTo>
                  <a:pt x="1618488" y="803148"/>
                </a:lnTo>
                <a:lnTo>
                  <a:pt x="1603708" y="755370"/>
                </a:lnTo>
                <a:close/>
              </a:path>
              <a:path w="2148840" h="821690">
                <a:moveTo>
                  <a:pt x="1781555" y="103631"/>
                </a:moveTo>
                <a:lnTo>
                  <a:pt x="1772411" y="106679"/>
                </a:lnTo>
                <a:lnTo>
                  <a:pt x="1769364" y="111251"/>
                </a:lnTo>
                <a:lnTo>
                  <a:pt x="1767840" y="115824"/>
                </a:lnTo>
                <a:lnTo>
                  <a:pt x="1603708" y="755370"/>
                </a:lnTo>
                <a:lnTo>
                  <a:pt x="1618488" y="803148"/>
                </a:lnTo>
                <a:lnTo>
                  <a:pt x="1591055" y="804671"/>
                </a:lnTo>
                <a:lnTo>
                  <a:pt x="1620052" y="804671"/>
                </a:lnTo>
                <a:lnTo>
                  <a:pt x="1790218" y="141611"/>
                </a:lnTo>
                <a:lnTo>
                  <a:pt x="1773935" y="129539"/>
                </a:lnTo>
                <a:lnTo>
                  <a:pt x="1795272" y="121919"/>
                </a:lnTo>
                <a:lnTo>
                  <a:pt x="1807676" y="121919"/>
                </a:lnTo>
                <a:lnTo>
                  <a:pt x="1789176" y="108203"/>
                </a:lnTo>
                <a:lnTo>
                  <a:pt x="1786127" y="105155"/>
                </a:lnTo>
                <a:lnTo>
                  <a:pt x="1781555" y="103631"/>
                </a:lnTo>
                <a:close/>
              </a:path>
              <a:path w="2148840" h="821690">
                <a:moveTo>
                  <a:pt x="1807676" y="121919"/>
                </a:moveTo>
                <a:lnTo>
                  <a:pt x="1795272" y="121919"/>
                </a:lnTo>
                <a:lnTo>
                  <a:pt x="1790218" y="141611"/>
                </a:lnTo>
                <a:lnTo>
                  <a:pt x="1950720" y="260603"/>
                </a:lnTo>
                <a:lnTo>
                  <a:pt x="1952244" y="262127"/>
                </a:lnTo>
                <a:lnTo>
                  <a:pt x="1955292" y="263651"/>
                </a:lnTo>
                <a:lnTo>
                  <a:pt x="2142744" y="263651"/>
                </a:lnTo>
                <a:lnTo>
                  <a:pt x="2148840" y="257555"/>
                </a:lnTo>
                <a:lnTo>
                  <a:pt x="2148840" y="242315"/>
                </a:lnTo>
                <a:lnTo>
                  <a:pt x="2145792" y="239267"/>
                </a:lnTo>
                <a:lnTo>
                  <a:pt x="1965959" y="239267"/>
                </a:lnTo>
                <a:lnTo>
                  <a:pt x="1958340" y="236219"/>
                </a:lnTo>
                <a:lnTo>
                  <a:pt x="1961848" y="236219"/>
                </a:lnTo>
                <a:lnTo>
                  <a:pt x="1807676" y="121919"/>
                </a:lnTo>
                <a:close/>
              </a:path>
              <a:path w="2148840" h="821690">
                <a:moveTo>
                  <a:pt x="10667" y="176783"/>
                </a:moveTo>
                <a:lnTo>
                  <a:pt x="3048" y="181355"/>
                </a:lnTo>
                <a:lnTo>
                  <a:pt x="0" y="196595"/>
                </a:lnTo>
                <a:lnTo>
                  <a:pt x="4572" y="202691"/>
                </a:lnTo>
                <a:lnTo>
                  <a:pt x="12191" y="205739"/>
                </a:lnTo>
                <a:lnTo>
                  <a:pt x="188975" y="251460"/>
                </a:lnTo>
                <a:lnTo>
                  <a:pt x="196596" y="251460"/>
                </a:lnTo>
                <a:lnTo>
                  <a:pt x="280335" y="224027"/>
                </a:lnTo>
                <a:lnTo>
                  <a:pt x="187451" y="224027"/>
                </a:lnTo>
                <a:lnTo>
                  <a:pt x="190813" y="222926"/>
                </a:lnTo>
                <a:lnTo>
                  <a:pt x="18287" y="178307"/>
                </a:lnTo>
                <a:lnTo>
                  <a:pt x="10667" y="176783"/>
                </a:lnTo>
                <a:close/>
              </a:path>
              <a:path w="2148840" h="821690">
                <a:moveTo>
                  <a:pt x="1414272" y="240791"/>
                </a:moveTo>
                <a:lnTo>
                  <a:pt x="1416737" y="248762"/>
                </a:lnTo>
                <a:lnTo>
                  <a:pt x="1426464" y="249936"/>
                </a:lnTo>
                <a:lnTo>
                  <a:pt x="1414272" y="240791"/>
                </a:lnTo>
                <a:close/>
              </a:path>
              <a:path w="2148840" h="821690">
                <a:moveTo>
                  <a:pt x="1444532" y="240791"/>
                </a:moveTo>
                <a:lnTo>
                  <a:pt x="1414272" y="240791"/>
                </a:lnTo>
                <a:lnTo>
                  <a:pt x="1426464" y="249936"/>
                </a:lnTo>
                <a:lnTo>
                  <a:pt x="1447361" y="249936"/>
                </a:lnTo>
                <a:lnTo>
                  <a:pt x="1444532" y="240791"/>
                </a:lnTo>
                <a:close/>
              </a:path>
              <a:path w="2148840" h="821690">
                <a:moveTo>
                  <a:pt x="1440688" y="228600"/>
                </a:moveTo>
                <a:lnTo>
                  <a:pt x="1252727" y="228600"/>
                </a:lnTo>
                <a:lnTo>
                  <a:pt x="1250701" y="228723"/>
                </a:lnTo>
                <a:lnTo>
                  <a:pt x="1416737" y="248762"/>
                </a:lnTo>
                <a:lnTo>
                  <a:pt x="1414272" y="240791"/>
                </a:lnTo>
                <a:lnTo>
                  <a:pt x="1444532" y="240791"/>
                </a:lnTo>
                <a:lnTo>
                  <a:pt x="1441703" y="231648"/>
                </a:lnTo>
                <a:lnTo>
                  <a:pt x="1440688" y="228600"/>
                </a:lnTo>
                <a:close/>
              </a:path>
              <a:path w="2148840" h="821690">
                <a:moveTo>
                  <a:pt x="937335" y="112775"/>
                </a:moveTo>
                <a:lnTo>
                  <a:pt x="891539" y="112775"/>
                </a:lnTo>
                <a:lnTo>
                  <a:pt x="1068324" y="236219"/>
                </a:lnTo>
                <a:lnTo>
                  <a:pt x="1069848" y="239267"/>
                </a:lnTo>
                <a:lnTo>
                  <a:pt x="1077467" y="239267"/>
                </a:lnTo>
                <a:lnTo>
                  <a:pt x="1250701" y="228723"/>
                </a:lnTo>
                <a:lnTo>
                  <a:pt x="1249679" y="228600"/>
                </a:lnTo>
                <a:lnTo>
                  <a:pt x="1440688" y="228600"/>
                </a:lnTo>
                <a:lnTo>
                  <a:pt x="1440179" y="227075"/>
                </a:lnTo>
                <a:lnTo>
                  <a:pt x="1435608" y="222503"/>
                </a:lnTo>
                <a:lnTo>
                  <a:pt x="1429512" y="222503"/>
                </a:lnTo>
                <a:lnTo>
                  <a:pt x="1366374" y="214883"/>
                </a:lnTo>
                <a:lnTo>
                  <a:pt x="1083564" y="214883"/>
                </a:lnTo>
                <a:lnTo>
                  <a:pt x="1074420" y="211836"/>
                </a:lnTo>
                <a:lnTo>
                  <a:pt x="1078815" y="211568"/>
                </a:lnTo>
                <a:lnTo>
                  <a:pt x="937335" y="112775"/>
                </a:lnTo>
                <a:close/>
              </a:path>
              <a:path w="2148840" h="821690">
                <a:moveTo>
                  <a:pt x="1961848" y="236219"/>
                </a:moveTo>
                <a:lnTo>
                  <a:pt x="1958340" y="236219"/>
                </a:lnTo>
                <a:lnTo>
                  <a:pt x="1965959" y="239267"/>
                </a:lnTo>
                <a:lnTo>
                  <a:pt x="1961848" y="236219"/>
                </a:lnTo>
                <a:close/>
              </a:path>
              <a:path w="2148840" h="821690">
                <a:moveTo>
                  <a:pt x="2142744" y="236219"/>
                </a:moveTo>
                <a:lnTo>
                  <a:pt x="1961848" y="236219"/>
                </a:lnTo>
                <a:lnTo>
                  <a:pt x="1965959" y="239267"/>
                </a:lnTo>
                <a:lnTo>
                  <a:pt x="2145792" y="239267"/>
                </a:lnTo>
                <a:lnTo>
                  <a:pt x="2142744" y="236219"/>
                </a:lnTo>
                <a:close/>
              </a:path>
              <a:path w="2148840" h="821690">
                <a:moveTo>
                  <a:pt x="1252727" y="228600"/>
                </a:moveTo>
                <a:lnTo>
                  <a:pt x="1249679" y="228600"/>
                </a:lnTo>
                <a:lnTo>
                  <a:pt x="1250701" y="228723"/>
                </a:lnTo>
                <a:lnTo>
                  <a:pt x="1252727" y="228600"/>
                </a:lnTo>
                <a:close/>
              </a:path>
              <a:path w="2148840" h="821690">
                <a:moveTo>
                  <a:pt x="190813" y="222926"/>
                </a:moveTo>
                <a:lnTo>
                  <a:pt x="187451" y="224027"/>
                </a:lnTo>
                <a:lnTo>
                  <a:pt x="195072" y="224027"/>
                </a:lnTo>
                <a:lnTo>
                  <a:pt x="190813" y="222926"/>
                </a:lnTo>
                <a:close/>
              </a:path>
              <a:path w="2148840" h="821690">
                <a:moveTo>
                  <a:pt x="362196" y="166783"/>
                </a:moveTo>
                <a:lnTo>
                  <a:pt x="190813" y="222926"/>
                </a:lnTo>
                <a:lnTo>
                  <a:pt x="195072" y="224027"/>
                </a:lnTo>
                <a:lnTo>
                  <a:pt x="280335" y="224027"/>
                </a:lnTo>
                <a:lnTo>
                  <a:pt x="373379" y="193548"/>
                </a:lnTo>
                <a:lnTo>
                  <a:pt x="376427" y="190500"/>
                </a:lnTo>
                <a:lnTo>
                  <a:pt x="377951" y="190500"/>
                </a:lnTo>
                <a:lnTo>
                  <a:pt x="400658" y="169163"/>
                </a:lnTo>
                <a:lnTo>
                  <a:pt x="359663" y="169163"/>
                </a:lnTo>
                <a:lnTo>
                  <a:pt x="362196" y="166783"/>
                </a:lnTo>
                <a:close/>
              </a:path>
              <a:path w="2148840" h="821690">
                <a:moveTo>
                  <a:pt x="1078815" y="211568"/>
                </a:moveTo>
                <a:lnTo>
                  <a:pt x="1074420" y="211836"/>
                </a:lnTo>
                <a:lnTo>
                  <a:pt x="1083564" y="214883"/>
                </a:lnTo>
                <a:lnTo>
                  <a:pt x="1078815" y="211568"/>
                </a:lnTo>
                <a:close/>
              </a:path>
              <a:path w="2148840" h="821690">
                <a:moveTo>
                  <a:pt x="1252727" y="201167"/>
                </a:moveTo>
                <a:lnTo>
                  <a:pt x="1249679" y="201167"/>
                </a:lnTo>
                <a:lnTo>
                  <a:pt x="1078815" y="211568"/>
                </a:lnTo>
                <a:lnTo>
                  <a:pt x="1083564" y="214883"/>
                </a:lnTo>
                <a:lnTo>
                  <a:pt x="1366374" y="214883"/>
                </a:lnTo>
                <a:lnTo>
                  <a:pt x="1252727" y="201167"/>
                </a:lnTo>
                <a:close/>
              </a:path>
              <a:path w="2148840" h="821690">
                <a:moveTo>
                  <a:pt x="364236" y="166115"/>
                </a:moveTo>
                <a:lnTo>
                  <a:pt x="362196" y="166783"/>
                </a:lnTo>
                <a:lnTo>
                  <a:pt x="359663" y="169163"/>
                </a:lnTo>
                <a:lnTo>
                  <a:pt x="364236" y="166115"/>
                </a:lnTo>
                <a:close/>
              </a:path>
              <a:path w="2148840" h="821690">
                <a:moveTo>
                  <a:pt x="403901" y="166115"/>
                </a:moveTo>
                <a:lnTo>
                  <a:pt x="364236" y="166115"/>
                </a:lnTo>
                <a:lnTo>
                  <a:pt x="359663" y="169163"/>
                </a:lnTo>
                <a:lnTo>
                  <a:pt x="400658" y="169163"/>
                </a:lnTo>
                <a:lnTo>
                  <a:pt x="403901" y="166115"/>
                </a:lnTo>
                <a:close/>
              </a:path>
              <a:path w="2148840" h="821690">
                <a:moveTo>
                  <a:pt x="547115" y="0"/>
                </a:moveTo>
                <a:lnTo>
                  <a:pt x="542544" y="0"/>
                </a:lnTo>
                <a:lnTo>
                  <a:pt x="536448" y="3048"/>
                </a:lnTo>
                <a:lnTo>
                  <a:pt x="362196" y="166783"/>
                </a:lnTo>
                <a:lnTo>
                  <a:pt x="364236" y="166115"/>
                </a:lnTo>
                <a:lnTo>
                  <a:pt x="403901" y="166115"/>
                </a:lnTo>
                <a:lnTo>
                  <a:pt x="550926" y="27964"/>
                </a:lnTo>
                <a:lnTo>
                  <a:pt x="544067" y="27431"/>
                </a:lnTo>
                <a:lnTo>
                  <a:pt x="554736" y="24383"/>
                </a:lnTo>
                <a:lnTo>
                  <a:pt x="748595" y="24383"/>
                </a:lnTo>
                <a:lnTo>
                  <a:pt x="726948" y="15239"/>
                </a:lnTo>
                <a:lnTo>
                  <a:pt x="726948" y="13715"/>
                </a:lnTo>
                <a:lnTo>
                  <a:pt x="723900" y="13715"/>
                </a:lnTo>
                <a:lnTo>
                  <a:pt x="547115" y="0"/>
                </a:lnTo>
                <a:close/>
              </a:path>
              <a:path w="2148840" h="821690">
                <a:moveTo>
                  <a:pt x="1795272" y="121919"/>
                </a:moveTo>
                <a:lnTo>
                  <a:pt x="1773935" y="129539"/>
                </a:lnTo>
                <a:lnTo>
                  <a:pt x="1790218" y="141611"/>
                </a:lnTo>
                <a:lnTo>
                  <a:pt x="1795272" y="121919"/>
                </a:lnTo>
                <a:close/>
              </a:path>
              <a:path w="2148840" h="821690">
                <a:moveTo>
                  <a:pt x="719670" y="41056"/>
                </a:moveTo>
                <a:lnTo>
                  <a:pt x="893063" y="114300"/>
                </a:lnTo>
                <a:lnTo>
                  <a:pt x="891539" y="112775"/>
                </a:lnTo>
                <a:lnTo>
                  <a:pt x="937335" y="112775"/>
                </a:lnTo>
                <a:lnTo>
                  <a:pt x="906779" y="91439"/>
                </a:lnTo>
                <a:lnTo>
                  <a:pt x="906779" y="89915"/>
                </a:lnTo>
                <a:lnTo>
                  <a:pt x="903732" y="89915"/>
                </a:lnTo>
                <a:lnTo>
                  <a:pt x="788281" y="41148"/>
                </a:lnTo>
                <a:lnTo>
                  <a:pt x="720851" y="41148"/>
                </a:lnTo>
                <a:lnTo>
                  <a:pt x="719670" y="41056"/>
                </a:lnTo>
                <a:close/>
              </a:path>
              <a:path w="2148840" h="821690">
                <a:moveTo>
                  <a:pt x="716279" y="39624"/>
                </a:moveTo>
                <a:lnTo>
                  <a:pt x="719670" y="41056"/>
                </a:lnTo>
                <a:lnTo>
                  <a:pt x="720851" y="41148"/>
                </a:lnTo>
                <a:lnTo>
                  <a:pt x="716279" y="39624"/>
                </a:lnTo>
                <a:close/>
              </a:path>
              <a:path w="2148840" h="821690">
                <a:moveTo>
                  <a:pt x="784673" y="39624"/>
                </a:moveTo>
                <a:lnTo>
                  <a:pt x="716279" y="39624"/>
                </a:lnTo>
                <a:lnTo>
                  <a:pt x="720851" y="41148"/>
                </a:lnTo>
                <a:lnTo>
                  <a:pt x="788281" y="41148"/>
                </a:lnTo>
                <a:lnTo>
                  <a:pt x="784673" y="39624"/>
                </a:lnTo>
                <a:close/>
              </a:path>
              <a:path w="2148840" h="821690">
                <a:moveTo>
                  <a:pt x="748595" y="24383"/>
                </a:moveTo>
                <a:lnTo>
                  <a:pt x="554736" y="24383"/>
                </a:lnTo>
                <a:lnTo>
                  <a:pt x="550926" y="27964"/>
                </a:lnTo>
                <a:lnTo>
                  <a:pt x="719670" y="41056"/>
                </a:lnTo>
                <a:lnTo>
                  <a:pt x="716279" y="39624"/>
                </a:lnTo>
                <a:lnTo>
                  <a:pt x="784673" y="39624"/>
                </a:lnTo>
                <a:lnTo>
                  <a:pt x="748595" y="24383"/>
                </a:lnTo>
                <a:close/>
              </a:path>
              <a:path w="2148840" h="821690">
                <a:moveTo>
                  <a:pt x="554736" y="24383"/>
                </a:moveTo>
                <a:lnTo>
                  <a:pt x="544067" y="27431"/>
                </a:lnTo>
                <a:lnTo>
                  <a:pt x="550926" y="27964"/>
                </a:lnTo>
                <a:lnTo>
                  <a:pt x="554736" y="24383"/>
                </a:lnTo>
                <a:close/>
              </a:path>
            </a:pathLst>
          </a:custGeom>
          <a:solidFill>
            <a:srgbClr val="4A7EBB">
              <a:alpha val="50000"/>
            </a:srgbClr>
          </a:solidFill>
        </xdr:spPr>
      </xdr:sp>
      <xdr:sp macro="" textlink="">
        <xdr:nvSpPr>
          <xdr:cNvPr id="6" name="Shape 49">
            <a:extLst>
              <a:ext uri="{FF2B5EF4-FFF2-40B4-BE49-F238E27FC236}">
                <a16:creationId xmlns:a16="http://schemas.microsoft.com/office/drawing/2014/main" id="{B482FBB0-78AB-4454-84B1-B9CEFFDFF8B1}"/>
              </a:ext>
            </a:extLst>
          </xdr:cNvPr>
          <xdr:cNvSpPr/>
        </xdr:nvSpPr>
        <xdr:spPr>
          <a:xfrm>
            <a:off x="0" y="0"/>
            <a:ext cx="2875915" cy="2517775"/>
          </a:xfrm>
          <a:custGeom>
            <a:avLst/>
            <a:gdLst/>
            <a:ahLst/>
            <a:cxnLst/>
            <a:rect l="0" t="0" r="0" b="0"/>
            <a:pathLst>
              <a:path w="2875915" h="2517775">
                <a:moveTo>
                  <a:pt x="2874264" y="0"/>
                </a:moveTo>
                <a:lnTo>
                  <a:pt x="3048" y="0"/>
                </a:lnTo>
                <a:lnTo>
                  <a:pt x="0" y="3048"/>
                </a:lnTo>
                <a:lnTo>
                  <a:pt x="0" y="2514600"/>
                </a:lnTo>
                <a:lnTo>
                  <a:pt x="3048" y="2517648"/>
                </a:lnTo>
                <a:lnTo>
                  <a:pt x="2874264" y="2517648"/>
                </a:lnTo>
                <a:lnTo>
                  <a:pt x="2875788" y="2514600"/>
                </a:lnTo>
                <a:lnTo>
                  <a:pt x="2875788" y="2511552"/>
                </a:lnTo>
                <a:lnTo>
                  <a:pt x="12191" y="2511552"/>
                </a:lnTo>
                <a:lnTo>
                  <a:pt x="6096" y="2505456"/>
                </a:lnTo>
                <a:lnTo>
                  <a:pt x="12191" y="2505456"/>
                </a:lnTo>
                <a:lnTo>
                  <a:pt x="12191" y="12191"/>
                </a:lnTo>
                <a:lnTo>
                  <a:pt x="6096" y="12191"/>
                </a:lnTo>
                <a:lnTo>
                  <a:pt x="12191" y="6096"/>
                </a:lnTo>
                <a:lnTo>
                  <a:pt x="2875788" y="6096"/>
                </a:lnTo>
                <a:lnTo>
                  <a:pt x="2875788" y="3048"/>
                </a:lnTo>
                <a:lnTo>
                  <a:pt x="2874264" y="0"/>
                </a:lnTo>
                <a:close/>
              </a:path>
              <a:path w="2875915" h="2517775">
                <a:moveTo>
                  <a:pt x="12191" y="2505456"/>
                </a:moveTo>
                <a:lnTo>
                  <a:pt x="6096" y="2505456"/>
                </a:lnTo>
                <a:lnTo>
                  <a:pt x="12191" y="2511552"/>
                </a:lnTo>
                <a:lnTo>
                  <a:pt x="12191" y="2505456"/>
                </a:lnTo>
                <a:close/>
              </a:path>
              <a:path w="2875915" h="2517775">
                <a:moveTo>
                  <a:pt x="2863595" y="2505456"/>
                </a:moveTo>
                <a:lnTo>
                  <a:pt x="12191" y="2505456"/>
                </a:lnTo>
                <a:lnTo>
                  <a:pt x="12191" y="2511552"/>
                </a:lnTo>
                <a:lnTo>
                  <a:pt x="2863595" y="2511552"/>
                </a:lnTo>
                <a:lnTo>
                  <a:pt x="2863595" y="2505456"/>
                </a:lnTo>
                <a:close/>
              </a:path>
              <a:path w="2875915" h="2517775">
                <a:moveTo>
                  <a:pt x="2863595" y="6096"/>
                </a:moveTo>
                <a:lnTo>
                  <a:pt x="2863595" y="2511552"/>
                </a:lnTo>
                <a:lnTo>
                  <a:pt x="2869691" y="2505456"/>
                </a:lnTo>
                <a:lnTo>
                  <a:pt x="2875788" y="2505456"/>
                </a:lnTo>
                <a:lnTo>
                  <a:pt x="2875788" y="12191"/>
                </a:lnTo>
                <a:lnTo>
                  <a:pt x="2869691" y="12191"/>
                </a:lnTo>
                <a:lnTo>
                  <a:pt x="2863595" y="6096"/>
                </a:lnTo>
                <a:close/>
              </a:path>
              <a:path w="2875915" h="2517775">
                <a:moveTo>
                  <a:pt x="2875788" y="2505456"/>
                </a:moveTo>
                <a:lnTo>
                  <a:pt x="2869691" y="2505456"/>
                </a:lnTo>
                <a:lnTo>
                  <a:pt x="2863595" y="2511552"/>
                </a:lnTo>
                <a:lnTo>
                  <a:pt x="2875788" y="2511552"/>
                </a:lnTo>
                <a:lnTo>
                  <a:pt x="2875788" y="2505456"/>
                </a:lnTo>
                <a:close/>
              </a:path>
              <a:path w="2875915" h="2517775">
                <a:moveTo>
                  <a:pt x="12191" y="6096"/>
                </a:moveTo>
                <a:lnTo>
                  <a:pt x="6096" y="12191"/>
                </a:lnTo>
                <a:lnTo>
                  <a:pt x="12191" y="12191"/>
                </a:lnTo>
                <a:lnTo>
                  <a:pt x="12191" y="6096"/>
                </a:lnTo>
                <a:close/>
              </a:path>
              <a:path w="2875915" h="2517775">
                <a:moveTo>
                  <a:pt x="2863595" y="6096"/>
                </a:moveTo>
                <a:lnTo>
                  <a:pt x="12191" y="6096"/>
                </a:lnTo>
                <a:lnTo>
                  <a:pt x="12191" y="12191"/>
                </a:lnTo>
                <a:lnTo>
                  <a:pt x="2863595" y="12191"/>
                </a:lnTo>
                <a:lnTo>
                  <a:pt x="2863595" y="6096"/>
                </a:lnTo>
                <a:close/>
              </a:path>
              <a:path w="2875915" h="2517775">
                <a:moveTo>
                  <a:pt x="2875788" y="6096"/>
                </a:moveTo>
                <a:lnTo>
                  <a:pt x="2863595" y="6096"/>
                </a:lnTo>
                <a:lnTo>
                  <a:pt x="2869691" y="12191"/>
                </a:lnTo>
                <a:lnTo>
                  <a:pt x="2875788" y="12191"/>
                </a:lnTo>
                <a:lnTo>
                  <a:pt x="2875788" y="6096"/>
                </a:lnTo>
                <a:close/>
              </a:path>
            </a:pathLst>
          </a:custGeom>
          <a:solidFill>
            <a:srgbClr val="868686">
              <a:alpha val="50000"/>
            </a:srgbClr>
          </a:solidFill>
        </xdr:spPr>
      </xdr:sp>
    </xdr:grpSp>
    <xdr:clientData/>
  </xdr:oneCellAnchor>
  <xdr:twoCellAnchor>
    <xdr:from>
      <xdr:col>8</xdr:col>
      <xdr:colOff>571499</xdr:colOff>
      <xdr:row>2</xdr:row>
      <xdr:rowOff>9525</xdr:rowOff>
    </xdr:from>
    <xdr:to>
      <xdr:col>21</xdr:col>
      <xdr:colOff>190499</xdr:colOff>
      <xdr:row>20</xdr:row>
      <xdr:rowOff>566738</xdr:rowOff>
    </xdr:to>
    <xdr:graphicFrame macro="">
      <xdr:nvGraphicFramePr>
        <xdr:cNvPr id="7" name="Chart 6">
          <a:extLst>
            <a:ext uri="{FF2B5EF4-FFF2-40B4-BE49-F238E27FC236}">
              <a16:creationId xmlns:a16="http://schemas.microsoft.com/office/drawing/2014/main" id="{D4DA5611-10C1-46D9-8B58-639C766D68E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9.xml><?xml version="1.0" encoding="utf-8"?>
<xdr:wsDr xmlns:xdr="http://schemas.openxmlformats.org/drawingml/2006/spreadsheetDrawing" xmlns:a="http://schemas.openxmlformats.org/drawingml/2006/main">
  <xdr:oneCellAnchor>
    <xdr:from>
      <xdr:col>5</xdr:col>
      <xdr:colOff>98678</xdr:colOff>
      <xdr:row>0</xdr:row>
      <xdr:rowOff>285750</xdr:rowOff>
    </xdr:from>
    <xdr:ext cx="5957570" cy="2251075"/>
    <xdr:grpSp>
      <xdr:nvGrpSpPr>
        <xdr:cNvPr id="2" name="Group 50">
          <a:extLst>
            <a:ext uri="{FF2B5EF4-FFF2-40B4-BE49-F238E27FC236}">
              <a16:creationId xmlns:a16="http://schemas.microsoft.com/office/drawing/2014/main" id="{0AC0BF4D-5FB4-41B0-A8CD-F6E6AE15F744}"/>
            </a:ext>
          </a:extLst>
        </xdr:cNvPr>
        <xdr:cNvGrpSpPr/>
      </xdr:nvGrpSpPr>
      <xdr:grpSpPr>
        <a:xfrm>
          <a:off x="6442328" y="285750"/>
          <a:ext cx="5957570" cy="2251075"/>
          <a:chOff x="0" y="0"/>
          <a:chExt cx="5957570" cy="2251075"/>
        </a:xfrm>
      </xdr:grpSpPr>
      <xdr:sp macro="" textlink="">
        <xdr:nvSpPr>
          <xdr:cNvPr id="3" name="Shape 51">
            <a:extLst>
              <a:ext uri="{FF2B5EF4-FFF2-40B4-BE49-F238E27FC236}">
                <a16:creationId xmlns:a16="http://schemas.microsoft.com/office/drawing/2014/main" id="{7F47AE1E-8389-4B4D-8388-3EC2641B29AB}"/>
              </a:ext>
            </a:extLst>
          </xdr:cNvPr>
          <xdr:cNvSpPr/>
        </xdr:nvSpPr>
        <xdr:spPr>
          <a:xfrm>
            <a:off x="522732" y="367283"/>
            <a:ext cx="5212080" cy="782320"/>
          </a:xfrm>
          <a:custGeom>
            <a:avLst/>
            <a:gdLst/>
            <a:ahLst/>
            <a:cxnLst/>
            <a:rect l="0" t="0" r="0" b="0"/>
            <a:pathLst>
              <a:path w="5212080" h="782320">
                <a:moveTo>
                  <a:pt x="1955292" y="772668"/>
                </a:moveTo>
                <a:lnTo>
                  <a:pt x="0" y="772668"/>
                </a:lnTo>
                <a:lnTo>
                  <a:pt x="0" y="781812"/>
                </a:lnTo>
                <a:lnTo>
                  <a:pt x="1955292" y="781812"/>
                </a:lnTo>
                <a:lnTo>
                  <a:pt x="1955292" y="772668"/>
                </a:lnTo>
                <a:close/>
              </a:path>
              <a:path w="5212080" h="782320">
                <a:moveTo>
                  <a:pt x="1955292" y="515112"/>
                </a:moveTo>
                <a:lnTo>
                  <a:pt x="0" y="515112"/>
                </a:lnTo>
                <a:lnTo>
                  <a:pt x="0" y="524256"/>
                </a:lnTo>
                <a:lnTo>
                  <a:pt x="1955292" y="524256"/>
                </a:lnTo>
                <a:lnTo>
                  <a:pt x="1955292" y="515112"/>
                </a:lnTo>
                <a:close/>
              </a:path>
              <a:path w="5212080" h="782320">
                <a:moveTo>
                  <a:pt x="1955292" y="257556"/>
                </a:moveTo>
                <a:lnTo>
                  <a:pt x="1022604" y="257556"/>
                </a:lnTo>
                <a:lnTo>
                  <a:pt x="1022604" y="266700"/>
                </a:lnTo>
                <a:lnTo>
                  <a:pt x="1955292" y="266700"/>
                </a:lnTo>
                <a:lnTo>
                  <a:pt x="1955292" y="257556"/>
                </a:lnTo>
                <a:close/>
              </a:path>
              <a:path w="5212080" h="782320">
                <a:moveTo>
                  <a:pt x="5212080" y="0"/>
                </a:moveTo>
                <a:lnTo>
                  <a:pt x="0" y="0"/>
                </a:lnTo>
                <a:lnTo>
                  <a:pt x="0" y="4572"/>
                </a:lnTo>
                <a:lnTo>
                  <a:pt x="0" y="9144"/>
                </a:lnTo>
                <a:lnTo>
                  <a:pt x="2606040" y="9144"/>
                </a:lnTo>
                <a:lnTo>
                  <a:pt x="2606040" y="4572"/>
                </a:lnTo>
                <a:lnTo>
                  <a:pt x="5212080" y="4572"/>
                </a:lnTo>
                <a:lnTo>
                  <a:pt x="5212080" y="0"/>
                </a:lnTo>
                <a:close/>
              </a:path>
            </a:pathLst>
          </a:custGeom>
          <a:solidFill>
            <a:srgbClr val="868686"/>
          </a:solidFill>
        </xdr:spPr>
      </xdr:sp>
      <xdr:sp macro="" textlink="">
        <xdr:nvSpPr>
          <xdr:cNvPr id="4" name="Shape 52">
            <a:extLst>
              <a:ext uri="{FF2B5EF4-FFF2-40B4-BE49-F238E27FC236}">
                <a16:creationId xmlns:a16="http://schemas.microsoft.com/office/drawing/2014/main" id="{56532F81-3EDC-4015-A728-A078C7F2B914}"/>
              </a:ext>
            </a:extLst>
          </xdr:cNvPr>
          <xdr:cNvSpPr/>
        </xdr:nvSpPr>
        <xdr:spPr>
          <a:xfrm>
            <a:off x="2478024" y="371855"/>
            <a:ext cx="3256915" cy="1030605"/>
          </a:xfrm>
          <a:custGeom>
            <a:avLst/>
            <a:gdLst/>
            <a:ahLst/>
            <a:cxnLst/>
            <a:rect l="0" t="0" r="0" b="0"/>
            <a:pathLst>
              <a:path w="3256915" h="1030605">
                <a:moveTo>
                  <a:pt x="3256788" y="0"/>
                </a:moveTo>
                <a:lnTo>
                  <a:pt x="3256788" y="0"/>
                </a:lnTo>
                <a:lnTo>
                  <a:pt x="0" y="0"/>
                </a:lnTo>
                <a:lnTo>
                  <a:pt x="0" y="1030224"/>
                </a:lnTo>
                <a:lnTo>
                  <a:pt x="3256788" y="1030224"/>
                </a:lnTo>
                <a:lnTo>
                  <a:pt x="3256788" y="0"/>
                </a:lnTo>
                <a:close/>
              </a:path>
            </a:pathLst>
          </a:custGeom>
          <a:solidFill>
            <a:srgbClr val="D9D9D9"/>
          </a:solidFill>
        </xdr:spPr>
      </xdr:sp>
      <xdr:sp macro="" textlink="">
        <xdr:nvSpPr>
          <xdr:cNvPr id="5" name="Shape 53">
            <a:extLst>
              <a:ext uri="{FF2B5EF4-FFF2-40B4-BE49-F238E27FC236}">
                <a16:creationId xmlns:a16="http://schemas.microsoft.com/office/drawing/2014/main" id="{541E455F-8CEF-4F62-BB33-5E6409212D9D}"/>
              </a:ext>
            </a:extLst>
          </xdr:cNvPr>
          <xdr:cNvSpPr/>
        </xdr:nvSpPr>
        <xdr:spPr>
          <a:xfrm>
            <a:off x="522732" y="624839"/>
            <a:ext cx="5212080" cy="782320"/>
          </a:xfrm>
          <a:custGeom>
            <a:avLst/>
            <a:gdLst/>
            <a:ahLst/>
            <a:cxnLst/>
            <a:rect l="0" t="0" r="0" b="0"/>
            <a:pathLst>
              <a:path w="5212080" h="782320">
                <a:moveTo>
                  <a:pt x="281940" y="0"/>
                </a:moveTo>
                <a:lnTo>
                  <a:pt x="0" y="0"/>
                </a:lnTo>
                <a:lnTo>
                  <a:pt x="0" y="9144"/>
                </a:lnTo>
                <a:lnTo>
                  <a:pt x="281940" y="9144"/>
                </a:lnTo>
                <a:lnTo>
                  <a:pt x="281940" y="0"/>
                </a:lnTo>
                <a:close/>
              </a:path>
              <a:path w="5212080" h="782320">
                <a:moveTo>
                  <a:pt x="932688" y="0"/>
                </a:moveTo>
                <a:lnTo>
                  <a:pt x="370332" y="0"/>
                </a:lnTo>
                <a:lnTo>
                  <a:pt x="370332" y="9144"/>
                </a:lnTo>
                <a:lnTo>
                  <a:pt x="932688" y="9144"/>
                </a:lnTo>
                <a:lnTo>
                  <a:pt x="932688" y="0"/>
                </a:lnTo>
                <a:close/>
              </a:path>
              <a:path w="5212080" h="782320">
                <a:moveTo>
                  <a:pt x="5212080" y="772668"/>
                </a:moveTo>
                <a:lnTo>
                  <a:pt x="0" y="772668"/>
                </a:lnTo>
                <a:lnTo>
                  <a:pt x="0" y="781812"/>
                </a:lnTo>
                <a:lnTo>
                  <a:pt x="5212080" y="781812"/>
                </a:lnTo>
                <a:lnTo>
                  <a:pt x="5212080" y="772668"/>
                </a:lnTo>
                <a:close/>
              </a:path>
            </a:pathLst>
          </a:custGeom>
          <a:solidFill>
            <a:srgbClr val="868686"/>
          </a:solidFill>
        </xdr:spPr>
      </xdr:sp>
      <xdr:pic>
        <xdr:nvPicPr>
          <xdr:cNvPr id="6" name="image7.png">
            <a:extLst>
              <a:ext uri="{FF2B5EF4-FFF2-40B4-BE49-F238E27FC236}">
                <a16:creationId xmlns:a16="http://schemas.microsoft.com/office/drawing/2014/main" id="{7AF86522-FE8C-4DD2-88C9-29312D1A5E3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00100" y="539495"/>
            <a:ext cx="4658868" cy="839723"/>
          </a:xfrm>
          <a:prstGeom prst="rect">
            <a:avLst/>
          </a:prstGeom>
        </xdr:spPr>
      </xdr:pic>
      <xdr:pic>
        <xdr:nvPicPr>
          <xdr:cNvPr id="7" name="image8.png">
            <a:extLst>
              <a:ext uri="{FF2B5EF4-FFF2-40B4-BE49-F238E27FC236}">
                <a16:creationId xmlns:a16="http://schemas.microsoft.com/office/drawing/2014/main" id="{637D0B63-665D-44E2-8E90-37467DE305C4}"/>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28827" y="1537716"/>
            <a:ext cx="326136" cy="358140"/>
          </a:xfrm>
          <a:prstGeom prst="rect">
            <a:avLst/>
          </a:prstGeom>
        </xdr:spPr>
      </xdr:pic>
      <xdr:pic>
        <xdr:nvPicPr>
          <xdr:cNvPr id="8" name="image9.png">
            <a:extLst>
              <a:ext uri="{FF2B5EF4-FFF2-40B4-BE49-F238E27FC236}">
                <a16:creationId xmlns:a16="http://schemas.microsoft.com/office/drawing/2014/main" id="{9E7DA075-5DE2-4F23-BCB6-56BDD135450E}"/>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182624" y="1540002"/>
            <a:ext cx="323088" cy="332994"/>
          </a:xfrm>
          <a:prstGeom prst="rect">
            <a:avLst/>
          </a:prstGeom>
        </xdr:spPr>
      </xdr:pic>
      <xdr:pic>
        <xdr:nvPicPr>
          <xdr:cNvPr id="9" name="image10.png">
            <a:extLst>
              <a:ext uri="{FF2B5EF4-FFF2-40B4-BE49-F238E27FC236}">
                <a16:creationId xmlns:a16="http://schemas.microsoft.com/office/drawing/2014/main" id="{307F0A22-191B-482B-A7D3-FDB01AB5F75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815043" y="1539239"/>
            <a:ext cx="341416" cy="350519"/>
          </a:xfrm>
          <a:prstGeom prst="rect">
            <a:avLst/>
          </a:prstGeom>
        </xdr:spPr>
      </xdr:pic>
      <xdr:pic>
        <xdr:nvPicPr>
          <xdr:cNvPr id="10" name="image11.png">
            <a:extLst>
              <a:ext uri="{FF2B5EF4-FFF2-40B4-BE49-F238E27FC236}">
                <a16:creationId xmlns:a16="http://schemas.microsoft.com/office/drawing/2014/main" id="{BA12A5FE-E75D-4464-9DF7-2C7161992875}"/>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2461260" y="1538732"/>
            <a:ext cx="355091" cy="358648"/>
          </a:xfrm>
          <a:prstGeom prst="rect">
            <a:avLst/>
          </a:prstGeom>
        </xdr:spPr>
      </xdr:pic>
      <xdr:pic>
        <xdr:nvPicPr>
          <xdr:cNvPr id="11" name="image12.png">
            <a:extLst>
              <a:ext uri="{FF2B5EF4-FFF2-40B4-BE49-F238E27FC236}">
                <a16:creationId xmlns:a16="http://schemas.microsoft.com/office/drawing/2014/main" id="{35745928-1895-42CC-AE08-439FC73FD57F}"/>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3134867" y="1539239"/>
            <a:ext cx="333755" cy="356616"/>
          </a:xfrm>
          <a:prstGeom prst="rect">
            <a:avLst/>
          </a:prstGeom>
        </xdr:spPr>
      </xdr:pic>
      <xdr:pic>
        <xdr:nvPicPr>
          <xdr:cNvPr id="12" name="image13.png">
            <a:extLst>
              <a:ext uri="{FF2B5EF4-FFF2-40B4-BE49-F238E27FC236}">
                <a16:creationId xmlns:a16="http://schemas.microsoft.com/office/drawing/2014/main" id="{36B970B4-F6EE-4E6C-8D1D-07B88EFD1665}"/>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3788664" y="1540002"/>
            <a:ext cx="330708" cy="332994"/>
          </a:xfrm>
          <a:prstGeom prst="rect">
            <a:avLst/>
          </a:prstGeom>
        </xdr:spPr>
      </xdr:pic>
      <xdr:pic>
        <xdr:nvPicPr>
          <xdr:cNvPr id="13" name="image14.png">
            <a:extLst>
              <a:ext uri="{FF2B5EF4-FFF2-40B4-BE49-F238E27FC236}">
                <a16:creationId xmlns:a16="http://schemas.microsoft.com/office/drawing/2014/main" id="{517F3FE5-D07A-40CE-B17D-4DAC6ADE7636}"/>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4404459" y="1539239"/>
            <a:ext cx="365660" cy="367284"/>
          </a:xfrm>
          <a:prstGeom prst="rect">
            <a:avLst/>
          </a:prstGeom>
        </xdr:spPr>
      </xdr:pic>
      <xdr:sp macro="" textlink="">
        <xdr:nvSpPr>
          <xdr:cNvPr id="14" name="Shape 62">
            <a:extLst>
              <a:ext uri="{FF2B5EF4-FFF2-40B4-BE49-F238E27FC236}">
                <a16:creationId xmlns:a16="http://schemas.microsoft.com/office/drawing/2014/main" id="{FF1EB208-8695-4BB8-93CC-F3B3EA2F6702}"/>
              </a:ext>
            </a:extLst>
          </xdr:cNvPr>
          <xdr:cNvSpPr/>
        </xdr:nvSpPr>
        <xdr:spPr>
          <a:xfrm>
            <a:off x="5050536" y="1542287"/>
            <a:ext cx="375285" cy="372110"/>
          </a:xfrm>
          <a:custGeom>
            <a:avLst/>
            <a:gdLst/>
            <a:ahLst/>
            <a:cxnLst/>
            <a:rect l="0" t="0" r="0" b="0"/>
            <a:pathLst>
              <a:path w="375285" h="372110">
                <a:moveTo>
                  <a:pt x="54864" y="352044"/>
                </a:moveTo>
                <a:lnTo>
                  <a:pt x="51816" y="345948"/>
                </a:lnTo>
                <a:lnTo>
                  <a:pt x="48768" y="342900"/>
                </a:lnTo>
                <a:lnTo>
                  <a:pt x="45720" y="338328"/>
                </a:lnTo>
                <a:lnTo>
                  <a:pt x="24384" y="316992"/>
                </a:lnTo>
                <a:lnTo>
                  <a:pt x="18288" y="310896"/>
                </a:lnTo>
                <a:lnTo>
                  <a:pt x="18288" y="309372"/>
                </a:lnTo>
                <a:lnTo>
                  <a:pt x="16764" y="307848"/>
                </a:lnTo>
                <a:lnTo>
                  <a:pt x="18288" y="304800"/>
                </a:lnTo>
                <a:lnTo>
                  <a:pt x="21336" y="301752"/>
                </a:lnTo>
                <a:lnTo>
                  <a:pt x="21336" y="300228"/>
                </a:lnTo>
                <a:lnTo>
                  <a:pt x="0" y="320040"/>
                </a:lnTo>
                <a:lnTo>
                  <a:pt x="1524" y="321564"/>
                </a:lnTo>
                <a:lnTo>
                  <a:pt x="4572" y="318516"/>
                </a:lnTo>
                <a:lnTo>
                  <a:pt x="7620" y="318516"/>
                </a:lnTo>
                <a:lnTo>
                  <a:pt x="9144" y="316992"/>
                </a:lnTo>
                <a:lnTo>
                  <a:pt x="10668" y="318516"/>
                </a:lnTo>
                <a:lnTo>
                  <a:pt x="13716" y="320040"/>
                </a:lnTo>
                <a:lnTo>
                  <a:pt x="51816" y="358140"/>
                </a:lnTo>
                <a:lnTo>
                  <a:pt x="51816" y="362712"/>
                </a:lnTo>
                <a:lnTo>
                  <a:pt x="50292" y="362712"/>
                </a:lnTo>
                <a:lnTo>
                  <a:pt x="50292" y="364236"/>
                </a:lnTo>
                <a:lnTo>
                  <a:pt x="48768" y="364236"/>
                </a:lnTo>
                <a:lnTo>
                  <a:pt x="47244" y="362712"/>
                </a:lnTo>
                <a:lnTo>
                  <a:pt x="44196" y="361188"/>
                </a:lnTo>
                <a:lnTo>
                  <a:pt x="38100" y="361188"/>
                </a:lnTo>
                <a:lnTo>
                  <a:pt x="38100" y="362712"/>
                </a:lnTo>
                <a:lnTo>
                  <a:pt x="36576" y="364236"/>
                </a:lnTo>
                <a:lnTo>
                  <a:pt x="36576" y="368808"/>
                </a:lnTo>
                <a:lnTo>
                  <a:pt x="39624" y="371856"/>
                </a:lnTo>
                <a:lnTo>
                  <a:pt x="45720" y="371856"/>
                </a:lnTo>
                <a:lnTo>
                  <a:pt x="48768" y="370332"/>
                </a:lnTo>
                <a:lnTo>
                  <a:pt x="53340" y="365760"/>
                </a:lnTo>
                <a:lnTo>
                  <a:pt x="54102" y="364236"/>
                </a:lnTo>
                <a:lnTo>
                  <a:pt x="54864" y="362712"/>
                </a:lnTo>
                <a:lnTo>
                  <a:pt x="54864" y="352044"/>
                </a:lnTo>
                <a:close/>
              </a:path>
              <a:path w="375285" h="372110">
                <a:moveTo>
                  <a:pt x="97536" y="316992"/>
                </a:moveTo>
                <a:lnTo>
                  <a:pt x="96012" y="310896"/>
                </a:lnTo>
                <a:lnTo>
                  <a:pt x="94488" y="309372"/>
                </a:lnTo>
                <a:lnTo>
                  <a:pt x="94488" y="315468"/>
                </a:lnTo>
                <a:lnTo>
                  <a:pt x="92964" y="315468"/>
                </a:lnTo>
                <a:lnTo>
                  <a:pt x="92964" y="316992"/>
                </a:lnTo>
                <a:lnTo>
                  <a:pt x="91440" y="316992"/>
                </a:lnTo>
                <a:lnTo>
                  <a:pt x="91440" y="315468"/>
                </a:lnTo>
                <a:lnTo>
                  <a:pt x="88392" y="315468"/>
                </a:lnTo>
                <a:lnTo>
                  <a:pt x="86868" y="313944"/>
                </a:lnTo>
                <a:lnTo>
                  <a:pt x="83820" y="309372"/>
                </a:lnTo>
                <a:lnTo>
                  <a:pt x="82296" y="307848"/>
                </a:lnTo>
                <a:lnTo>
                  <a:pt x="82296" y="320040"/>
                </a:lnTo>
                <a:lnTo>
                  <a:pt x="82296" y="326136"/>
                </a:lnTo>
                <a:lnTo>
                  <a:pt x="80772" y="329184"/>
                </a:lnTo>
                <a:lnTo>
                  <a:pt x="77724" y="332232"/>
                </a:lnTo>
                <a:lnTo>
                  <a:pt x="70104" y="332232"/>
                </a:lnTo>
                <a:lnTo>
                  <a:pt x="68580" y="329184"/>
                </a:lnTo>
                <a:lnTo>
                  <a:pt x="67056" y="329184"/>
                </a:lnTo>
                <a:lnTo>
                  <a:pt x="65532" y="327660"/>
                </a:lnTo>
                <a:lnTo>
                  <a:pt x="65532" y="320040"/>
                </a:lnTo>
                <a:lnTo>
                  <a:pt x="67056" y="318516"/>
                </a:lnTo>
                <a:lnTo>
                  <a:pt x="67056" y="315468"/>
                </a:lnTo>
                <a:lnTo>
                  <a:pt x="68580" y="312420"/>
                </a:lnTo>
                <a:lnTo>
                  <a:pt x="70104" y="307848"/>
                </a:lnTo>
                <a:lnTo>
                  <a:pt x="82296" y="320040"/>
                </a:lnTo>
                <a:lnTo>
                  <a:pt x="82296" y="307848"/>
                </a:lnTo>
                <a:lnTo>
                  <a:pt x="73152" y="298704"/>
                </a:lnTo>
                <a:lnTo>
                  <a:pt x="70104" y="295656"/>
                </a:lnTo>
                <a:lnTo>
                  <a:pt x="67056" y="294132"/>
                </a:lnTo>
                <a:lnTo>
                  <a:pt x="65532" y="294132"/>
                </a:lnTo>
                <a:lnTo>
                  <a:pt x="64008" y="292608"/>
                </a:lnTo>
                <a:lnTo>
                  <a:pt x="59436" y="292608"/>
                </a:lnTo>
                <a:lnTo>
                  <a:pt x="56388" y="294132"/>
                </a:lnTo>
                <a:lnTo>
                  <a:pt x="47244" y="303276"/>
                </a:lnTo>
                <a:lnTo>
                  <a:pt x="45720" y="306324"/>
                </a:lnTo>
                <a:lnTo>
                  <a:pt x="45720" y="309372"/>
                </a:lnTo>
                <a:lnTo>
                  <a:pt x="44196" y="313944"/>
                </a:lnTo>
                <a:lnTo>
                  <a:pt x="45720" y="316992"/>
                </a:lnTo>
                <a:lnTo>
                  <a:pt x="48768" y="320040"/>
                </a:lnTo>
                <a:lnTo>
                  <a:pt x="53340" y="320040"/>
                </a:lnTo>
                <a:lnTo>
                  <a:pt x="53340" y="318516"/>
                </a:lnTo>
                <a:lnTo>
                  <a:pt x="54864" y="318516"/>
                </a:lnTo>
                <a:lnTo>
                  <a:pt x="54864" y="313944"/>
                </a:lnTo>
                <a:lnTo>
                  <a:pt x="50292" y="309372"/>
                </a:lnTo>
                <a:lnTo>
                  <a:pt x="50292" y="303276"/>
                </a:lnTo>
                <a:lnTo>
                  <a:pt x="51816" y="301752"/>
                </a:lnTo>
                <a:lnTo>
                  <a:pt x="54864" y="300228"/>
                </a:lnTo>
                <a:lnTo>
                  <a:pt x="56388" y="298704"/>
                </a:lnTo>
                <a:lnTo>
                  <a:pt x="57912" y="298704"/>
                </a:lnTo>
                <a:lnTo>
                  <a:pt x="64008" y="301752"/>
                </a:lnTo>
                <a:lnTo>
                  <a:pt x="68580" y="306324"/>
                </a:lnTo>
                <a:lnTo>
                  <a:pt x="64008" y="313944"/>
                </a:lnTo>
                <a:lnTo>
                  <a:pt x="60960" y="323088"/>
                </a:lnTo>
                <a:lnTo>
                  <a:pt x="60960" y="326136"/>
                </a:lnTo>
                <a:lnTo>
                  <a:pt x="59436" y="329184"/>
                </a:lnTo>
                <a:lnTo>
                  <a:pt x="60960" y="332232"/>
                </a:lnTo>
                <a:lnTo>
                  <a:pt x="60960" y="333756"/>
                </a:lnTo>
                <a:lnTo>
                  <a:pt x="68580" y="341376"/>
                </a:lnTo>
                <a:lnTo>
                  <a:pt x="74676" y="341376"/>
                </a:lnTo>
                <a:lnTo>
                  <a:pt x="77724" y="339852"/>
                </a:lnTo>
                <a:lnTo>
                  <a:pt x="82296" y="335280"/>
                </a:lnTo>
                <a:lnTo>
                  <a:pt x="82296" y="333756"/>
                </a:lnTo>
                <a:lnTo>
                  <a:pt x="83820" y="332232"/>
                </a:lnTo>
                <a:lnTo>
                  <a:pt x="83820" y="327660"/>
                </a:lnTo>
                <a:lnTo>
                  <a:pt x="85344" y="323088"/>
                </a:lnTo>
                <a:lnTo>
                  <a:pt x="88392" y="326136"/>
                </a:lnTo>
                <a:lnTo>
                  <a:pt x="91440" y="326136"/>
                </a:lnTo>
                <a:lnTo>
                  <a:pt x="92964" y="324612"/>
                </a:lnTo>
                <a:lnTo>
                  <a:pt x="94488" y="324612"/>
                </a:lnTo>
                <a:lnTo>
                  <a:pt x="95250" y="323088"/>
                </a:lnTo>
                <a:lnTo>
                  <a:pt x="96012" y="321564"/>
                </a:lnTo>
                <a:lnTo>
                  <a:pt x="97536" y="316992"/>
                </a:lnTo>
                <a:close/>
              </a:path>
              <a:path w="375285" h="372110">
                <a:moveTo>
                  <a:pt x="137160" y="278892"/>
                </a:moveTo>
                <a:lnTo>
                  <a:pt x="135636" y="278892"/>
                </a:lnTo>
                <a:lnTo>
                  <a:pt x="134112" y="280416"/>
                </a:lnTo>
                <a:lnTo>
                  <a:pt x="132588" y="280416"/>
                </a:lnTo>
                <a:lnTo>
                  <a:pt x="131064" y="281940"/>
                </a:lnTo>
                <a:lnTo>
                  <a:pt x="129540" y="281940"/>
                </a:lnTo>
                <a:lnTo>
                  <a:pt x="129540" y="280416"/>
                </a:lnTo>
                <a:lnTo>
                  <a:pt x="128016" y="280416"/>
                </a:lnTo>
                <a:lnTo>
                  <a:pt x="111252" y="263652"/>
                </a:lnTo>
                <a:lnTo>
                  <a:pt x="108204" y="260604"/>
                </a:lnTo>
                <a:lnTo>
                  <a:pt x="105156" y="259080"/>
                </a:lnTo>
                <a:lnTo>
                  <a:pt x="103632" y="257556"/>
                </a:lnTo>
                <a:lnTo>
                  <a:pt x="100584" y="256032"/>
                </a:lnTo>
                <a:lnTo>
                  <a:pt x="94488" y="256032"/>
                </a:lnTo>
                <a:lnTo>
                  <a:pt x="92964" y="257556"/>
                </a:lnTo>
                <a:lnTo>
                  <a:pt x="89916" y="259080"/>
                </a:lnTo>
                <a:lnTo>
                  <a:pt x="86868" y="263652"/>
                </a:lnTo>
                <a:lnTo>
                  <a:pt x="85344" y="268224"/>
                </a:lnTo>
                <a:lnTo>
                  <a:pt x="86868" y="277368"/>
                </a:lnTo>
                <a:lnTo>
                  <a:pt x="79248" y="269748"/>
                </a:lnTo>
                <a:lnTo>
                  <a:pt x="77724" y="271272"/>
                </a:lnTo>
                <a:lnTo>
                  <a:pt x="71628" y="284988"/>
                </a:lnTo>
                <a:lnTo>
                  <a:pt x="74676" y="286512"/>
                </a:lnTo>
                <a:lnTo>
                  <a:pt x="74676" y="283464"/>
                </a:lnTo>
                <a:lnTo>
                  <a:pt x="76200" y="283464"/>
                </a:lnTo>
                <a:lnTo>
                  <a:pt x="77724" y="281940"/>
                </a:lnTo>
                <a:lnTo>
                  <a:pt x="79248" y="281940"/>
                </a:lnTo>
                <a:lnTo>
                  <a:pt x="79248" y="283464"/>
                </a:lnTo>
                <a:lnTo>
                  <a:pt x="80772" y="283464"/>
                </a:lnTo>
                <a:lnTo>
                  <a:pt x="83820" y="286512"/>
                </a:lnTo>
                <a:lnTo>
                  <a:pt x="88392" y="289560"/>
                </a:lnTo>
                <a:lnTo>
                  <a:pt x="99060" y="301752"/>
                </a:lnTo>
                <a:lnTo>
                  <a:pt x="103632" y="306324"/>
                </a:lnTo>
                <a:lnTo>
                  <a:pt x="103632" y="310896"/>
                </a:lnTo>
                <a:lnTo>
                  <a:pt x="102108" y="312420"/>
                </a:lnTo>
                <a:lnTo>
                  <a:pt x="100584" y="312420"/>
                </a:lnTo>
                <a:lnTo>
                  <a:pt x="102108" y="313944"/>
                </a:lnTo>
                <a:lnTo>
                  <a:pt x="117195" y="300228"/>
                </a:lnTo>
                <a:lnTo>
                  <a:pt x="118872" y="298704"/>
                </a:lnTo>
                <a:lnTo>
                  <a:pt x="117348" y="297180"/>
                </a:lnTo>
                <a:lnTo>
                  <a:pt x="114300" y="300228"/>
                </a:lnTo>
                <a:lnTo>
                  <a:pt x="109728" y="300228"/>
                </a:lnTo>
                <a:lnTo>
                  <a:pt x="91440" y="281940"/>
                </a:lnTo>
                <a:lnTo>
                  <a:pt x="88392" y="278892"/>
                </a:lnTo>
                <a:lnTo>
                  <a:pt x="88392" y="277368"/>
                </a:lnTo>
                <a:lnTo>
                  <a:pt x="88392" y="272796"/>
                </a:lnTo>
                <a:lnTo>
                  <a:pt x="89916" y="269748"/>
                </a:lnTo>
                <a:lnTo>
                  <a:pt x="96012" y="263652"/>
                </a:lnTo>
                <a:lnTo>
                  <a:pt x="97536" y="265176"/>
                </a:lnTo>
                <a:lnTo>
                  <a:pt x="100584" y="265176"/>
                </a:lnTo>
                <a:lnTo>
                  <a:pt x="123444" y="288036"/>
                </a:lnTo>
                <a:lnTo>
                  <a:pt x="123444" y="291084"/>
                </a:lnTo>
                <a:lnTo>
                  <a:pt x="120396" y="294132"/>
                </a:lnTo>
                <a:lnTo>
                  <a:pt x="120396" y="295656"/>
                </a:lnTo>
                <a:lnTo>
                  <a:pt x="134112" y="281940"/>
                </a:lnTo>
                <a:lnTo>
                  <a:pt x="137160" y="278892"/>
                </a:lnTo>
                <a:close/>
              </a:path>
              <a:path w="375285" h="372110">
                <a:moveTo>
                  <a:pt x="144780" y="243840"/>
                </a:moveTo>
                <a:lnTo>
                  <a:pt x="140208" y="239268"/>
                </a:lnTo>
                <a:lnTo>
                  <a:pt x="121920" y="257556"/>
                </a:lnTo>
                <a:lnTo>
                  <a:pt x="126492" y="262128"/>
                </a:lnTo>
                <a:lnTo>
                  <a:pt x="144780" y="243840"/>
                </a:lnTo>
                <a:close/>
              </a:path>
              <a:path w="375285" h="372110">
                <a:moveTo>
                  <a:pt x="224028" y="192024"/>
                </a:moveTo>
                <a:lnTo>
                  <a:pt x="222504" y="190500"/>
                </a:lnTo>
                <a:lnTo>
                  <a:pt x="220980" y="192024"/>
                </a:lnTo>
                <a:lnTo>
                  <a:pt x="219456" y="195072"/>
                </a:lnTo>
                <a:lnTo>
                  <a:pt x="214884" y="195072"/>
                </a:lnTo>
                <a:lnTo>
                  <a:pt x="211836" y="193548"/>
                </a:lnTo>
                <a:lnTo>
                  <a:pt x="184404" y="166116"/>
                </a:lnTo>
                <a:lnTo>
                  <a:pt x="173736" y="155448"/>
                </a:lnTo>
                <a:lnTo>
                  <a:pt x="173736" y="149352"/>
                </a:lnTo>
                <a:lnTo>
                  <a:pt x="176784" y="147828"/>
                </a:lnTo>
                <a:lnTo>
                  <a:pt x="178308" y="146304"/>
                </a:lnTo>
                <a:lnTo>
                  <a:pt x="176784" y="144780"/>
                </a:lnTo>
                <a:lnTo>
                  <a:pt x="163068" y="158496"/>
                </a:lnTo>
                <a:lnTo>
                  <a:pt x="182880" y="211836"/>
                </a:lnTo>
                <a:lnTo>
                  <a:pt x="157556" y="202692"/>
                </a:lnTo>
                <a:lnTo>
                  <a:pt x="128016" y="192024"/>
                </a:lnTo>
                <a:lnTo>
                  <a:pt x="114300" y="205740"/>
                </a:lnTo>
                <a:lnTo>
                  <a:pt x="115824" y="207264"/>
                </a:lnTo>
                <a:lnTo>
                  <a:pt x="118872" y="205740"/>
                </a:lnTo>
                <a:lnTo>
                  <a:pt x="120396" y="204216"/>
                </a:lnTo>
                <a:lnTo>
                  <a:pt x="121920" y="204216"/>
                </a:lnTo>
                <a:lnTo>
                  <a:pt x="121920" y="202692"/>
                </a:lnTo>
                <a:lnTo>
                  <a:pt x="123444" y="202692"/>
                </a:lnTo>
                <a:lnTo>
                  <a:pt x="124968" y="204216"/>
                </a:lnTo>
                <a:lnTo>
                  <a:pt x="126492" y="204216"/>
                </a:lnTo>
                <a:lnTo>
                  <a:pt x="161544" y="239268"/>
                </a:lnTo>
                <a:lnTo>
                  <a:pt x="164592" y="240792"/>
                </a:lnTo>
                <a:lnTo>
                  <a:pt x="166116" y="243840"/>
                </a:lnTo>
                <a:lnTo>
                  <a:pt x="166116" y="246888"/>
                </a:lnTo>
                <a:lnTo>
                  <a:pt x="164592" y="248412"/>
                </a:lnTo>
                <a:lnTo>
                  <a:pt x="163068" y="251460"/>
                </a:lnTo>
                <a:lnTo>
                  <a:pt x="161544" y="252984"/>
                </a:lnTo>
                <a:lnTo>
                  <a:pt x="163068" y="254508"/>
                </a:lnTo>
                <a:lnTo>
                  <a:pt x="176784" y="240792"/>
                </a:lnTo>
                <a:lnTo>
                  <a:pt x="179832" y="237744"/>
                </a:lnTo>
                <a:lnTo>
                  <a:pt x="178308" y="236220"/>
                </a:lnTo>
                <a:lnTo>
                  <a:pt x="175260" y="239268"/>
                </a:lnTo>
                <a:lnTo>
                  <a:pt x="172212" y="240792"/>
                </a:lnTo>
                <a:lnTo>
                  <a:pt x="169164" y="240792"/>
                </a:lnTo>
                <a:lnTo>
                  <a:pt x="132588" y="204216"/>
                </a:lnTo>
                <a:lnTo>
                  <a:pt x="190500" y="225552"/>
                </a:lnTo>
                <a:lnTo>
                  <a:pt x="192024" y="224028"/>
                </a:lnTo>
                <a:lnTo>
                  <a:pt x="187528" y="211836"/>
                </a:lnTo>
                <a:lnTo>
                  <a:pt x="170688" y="166116"/>
                </a:lnTo>
                <a:lnTo>
                  <a:pt x="202692" y="198120"/>
                </a:lnTo>
                <a:lnTo>
                  <a:pt x="205740" y="199644"/>
                </a:lnTo>
                <a:lnTo>
                  <a:pt x="207264" y="202692"/>
                </a:lnTo>
                <a:lnTo>
                  <a:pt x="207264" y="205740"/>
                </a:lnTo>
                <a:lnTo>
                  <a:pt x="205740" y="207264"/>
                </a:lnTo>
                <a:lnTo>
                  <a:pt x="204216" y="210312"/>
                </a:lnTo>
                <a:lnTo>
                  <a:pt x="202692" y="211836"/>
                </a:lnTo>
                <a:lnTo>
                  <a:pt x="204216" y="213360"/>
                </a:lnTo>
                <a:lnTo>
                  <a:pt x="221195" y="195072"/>
                </a:lnTo>
                <a:lnTo>
                  <a:pt x="224028" y="192024"/>
                </a:lnTo>
                <a:close/>
              </a:path>
              <a:path w="375285" h="372110">
                <a:moveTo>
                  <a:pt x="254508" y="160020"/>
                </a:moveTo>
                <a:lnTo>
                  <a:pt x="254127" y="158496"/>
                </a:lnTo>
                <a:lnTo>
                  <a:pt x="252984" y="153924"/>
                </a:lnTo>
                <a:lnTo>
                  <a:pt x="251460" y="152400"/>
                </a:lnTo>
                <a:lnTo>
                  <a:pt x="251460" y="158496"/>
                </a:lnTo>
                <a:lnTo>
                  <a:pt x="246888" y="158496"/>
                </a:lnTo>
                <a:lnTo>
                  <a:pt x="246888" y="156972"/>
                </a:lnTo>
                <a:lnTo>
                  <a:pt x="243840" y="155448"/>
                </a:lnTo>
                <a:lnTo>
                  <a:pt x="239268" y="150888"/>
                </a:lnTo>
                <a:lnTo>
                  <a:pt x="239268" y="163068"/>
                </a:lnTo>
                <a:lnTo>
                  <a:pt x="239268" y="167640"/>
                </a:lnTo>
                <a:lnTo>
                  <a:pt x="237744" y="172212"/>
                </a:lnTo>
                <a:lnTo>
                  <a:pt x="234696" y="175260"/>
                </a:lnTo>
                <a:lnTo>
                  <a:pt x="228600" y="175260"/>
                </a:lnTo>
                <a:lnTo>
                  <a:pt x="222504" y="169164"/>
                </a:lnTo>
                <a:lnTo>
                  <a:pt x="222504" y="163068"/>
                </a:lnTo>
                <a:lnTo>
                  <a:pt x="224028" y="160020"/>
                </a:lnTo>
                <a:lnTo>
                  <a:pt x="224028" y="158496"/>
                </a:lnTo>
                <a:lnTo>
                  <a:pt x="225552" y="155448"/>
                </a:lnTo>
                <a:lnTo>
                  <a:pt x="227076" y="150876"/>
                </a:lnTo>
                <a:lnTo>
                  <a:pt x="239268" y="163068"/>
                </a:lnTo>
                <a:lnTo>
                  <a:pt x="239268" y="150888"/>
                </a:lnTo>
                <a:lnTo>
                  <a:pt x="230124" y="141732"/>
                </a:lnTo>
                <a:lnTo>
                  <a:pt x="224028" y="135636"/>
                </a:lnTo>
                <a:lnTo>
                  <a:pt x="216408" y="135636"/>
                </a:lnTo>
                <a:lnTo>
                  <a:pt x="214884" y="137160"/>
                </a:lnTo>
                <a:lnTo>
                  <a:pt x="211836" y="138684"/>
                </a:lnTo>
                <a:lnTo>
                  <a:pt x="208788" y="141732"/>
                </a:lnTo>
                <a:lnTo>
                  <a:pt x="204216" y="144780"/>
                </a:lnTo>
                <a:lnTo>
                  <a:pt x="202692" y="149352"/>
                </a:lnTo>
                <a:lnTo>
                  <a:pt x="202692" y="160020"/>
                </a:lnTo>
                <a:lnTo>
                  <a:pt x="205740" y="163068"/>
                </a:lnTo>
                <a:lnTo>
                  <a:pt x="210312" y="163068"/>
                </a:lnTo>
                <a:lnTo>
                  <a:pt x="211836" y="161544"/>
                </a:lnTo>
                <a:lnTo>
                  <a:pt x="211836" y="156972"/>
                </a:lnTo>
                <a:lnTo>
                  <a:pt x="207264" y="152400"/>
                </a:lnTo>
                <a:lnTo>
                  <a:pt x="207264" y="147828"/>
                </a:lnTo>
                <a:lnTo>
                  <a:pt x="213360" y="141732"/>
                </a:lnTo>
                <a:lnTo>
                  <a:pt x="217932" y="141732"/>
                </a:lnTo>
                <a:lnTo>
                  <a:pt x="220980" y="143256"/>
                </a:lnTo>
                <a:lnTo>
                  <a:pt x="224028" y="147828"/>
                </a:lnTo>
                <a:lnTo>
                  <a:pt x="225552" y="147828"/>
                </a:lnTo>
                <a:lnTo>
                  <a:pt x="222504" y="155448"/>
                </a:lnTo>
                <a:lnTo>
                  <a:pt x="219456" y="161544"/>
                </a:lnTo>
                <a:lnTo>
                  <a:pt x="217932" y="166116"/>
                </a:lnTo>
                <a:lnTo>
                  <a:pt x="217932" y="176784"/>
                </a:lnTo>
                <a:lnTo>
                  <a:pt x="224028" y="182880"/>
                </a:lnTo>
                <a:lnTo>
                  <a:pt x="227076" y="184404"/>
                </a:lnTo>
                <a:lnTo>
                  <a:pt x="231648" y="184404"/>
                </a:lnTo>
                <a:lnTo>
                  <a:pt x="237744" y="181356"/>
                </a:lnTo>
                <a:lnTo>
                  <a:pt x="239268" y="179832"/>
                </a:lnTo>
                <a:lnTo>
                  <a:pt x="239268" y="178308"/>
                </a:lnTo>
                <a:lnTo>
                  <a:pt x="240792" y="175260"/>
                </a:lnTo>
                <a:lnTo>
                  <a:pt x="240792" y="170688"/>
                </a:lnTo>
                <a:lnTo>
                  <a:pt x="242316" y="164592"/>
                </a:lnTo>
                <a:lnTo>
                  <a:pt x="243840" y="167640"/>
                </a:lnTo>
                <a:lnTo>
                  <a:pt x="249936" y="167640"/>
                </a:lnTo>
                <a:lnTo>
                  <a:pt x="252984" y="164592"/>
                </a:lnTo>
                <a:lnTo>
                  <a:pt x="254508" y="160020"/>
                </a:lnTo>
                <a:close/>
              </a:path>
              <a:path w="375285" h="372110">
                <a:moveTo>
                  <a:pt x="275844" y="140208"/>
                </a:moveTo>
                <a:lnTo>
                  <a:pt x="274320" y="138684"/>
                </a:lnTo>
                <a:lnTo>
                  <a:pt x="271272" y="141732"/>
                </a:lnTo>
                <a:lnTo>
                  <a:pt x="269748" y="141732"/>
                </a:lnTo>
                <a:lnTo>
                  <a:pt x="268224" y="143256"/>
                </a:lnTo>
                <a:lnTo>
                  <a:pt x="265176" y="140208"/>
                </a:lnTo>
                <a:lnTo>
                  <a:pt x="262128" y="138684"/>
                </a:lnTo>
                <a:lnTo>
                  <a:pt x="248412" y="124968"/>
                </a:lnTo>
                <a:lnTo>
                  <a:pt x="246888" y="123444"/>
                </a:lnTo>
                <a:lnTo>
                  <a:pt x="246888" y="120396"/>
                </a:lnTo>
                <a:lnTo>
                  <a:pt x="245364" y="117348"/>
                </a:lnTo>
                <a:lnTo>
                  <a:pt x="245364" y="114300"/>
                </a:lnTo>
                <a:lnTo>
                  <a:pt x="246888" y="112776"/>
                </a:lnTo>
                <a:lnTo>
                  <a:pt x="249936" y="112776"/>
                </a:lnTo>
                <a:lnTo>
                  <a:pt x="251460" y="111252"/>
                </a:lnTo>
                <a:lnTo>
                  <a:pt x="254508" y="111252"/>
                </a:lnTo>
                <a:lnTo>
                  <a:pt x="254508" y="105156"/>
                </a:lnTo>
                <a:lnTo>
                  <a:pt x="251460" y="102108"/>
                </a:lnTo>
                <a:lnTo>
                  <a:pt x="248412" y="102108"/>
                </a:lnTo>
                <a:lnTo>
                  <a:pt x="242316" y="108204"/>
                </a:lnTo>
                <a:lnTo>
                  <a:pt x="242316" y="112776"/>
                </a:lnTo>
                <a:lnTo>
                  <a:pt x="243840" y="120396"/>
                </a:lnTo>
                <a:lnTo>
                  <a:pt x="237744" y="112776"/>
                </a:lnTo>
                <a:lnTo>
                  <a:pt x="236220" y="114300"/>
                </a:lnTo>
                <a:lnTo>
                  <a:pt x="230124" y="128016"/>
                </a:lnTo>
                <a:lnTo>
                  <a:pt x="231648" y="129540"/>
                </a:lnTo>
                <a:lnTo>
                  <a:pt x="231648" y="128016"/>
                </a:lnTo>
                <a:lnTo>
                  <a:pt x="233172" y="126492"/>
                </a:lnTo>
                <a:lnTo>
                  <a:pt x="233172" y="124968"/>
                </a:lnTo>
                <a:lnTo>
                  <a:pt x="236220" y="124968"/>
                </a:lnTo>
                <a:lnTo>
                  <a:pt x="237744" y="126492"/>
                </a:lnTo>
                <a:lnTo>
                  <a:pt x="239268" y="126492"/>
                </a:lnTo>
                <a:lnTo>
                  <a:pt x="260604" y="147828"/>
                </a:lnTo>
                <a:lnTo>
                  <a:pt x="260604" y="152400"/>
                </a:lnTo>
                <a:lnTo>
                  <a:pt x="257556" y="155448"/>
                </a:lnTo>
                <a:lnTo>
                  <a:pt x="259080" y="156972"/>
                </a:lnTo>
                <a:lnTo>
                  <a:pt x="272796" y="143256"/>
                </a:lnTo>
                <a:lnTo>
                  <a:pt x="275844" y="140208"/>
                </a:lnTo>
                <a:close/>
              </a:path>
              <a:path w="375285" h="372110">
                <a:moveTo>
                  <a:pt x="275844" y="83820"/>
                </a:moveTo>
                <a:lnTo>
                  <a:pt x="268224" y="71628"/>
                </a:lnTo>
                <a:lnTo>
                  <a:pt x="265176" y="67056"/>
                </a:lnTo>
                <a:lnTo>
                  <a:pt x="260604" y="62484"/>
                </a:lnTo>
                <a:lnTo>
                  <a:pt x="256032" y="62484"/>
                </a:lnTo>
                <a:lnTo>
                  <a:pt x="252984" y="65532"/>
                </a:lnTo>
                <a:lnTo>
                  <a:pt x="252984" y="68580"/>
                </a:lnTo>
                <a:lnTo>
                  <a:pt x="256032" y="71628"/>
                </a:lnTo>
                <a:lnTo>
                  <a:pt x="256032" y="73152"/>
                </a:lnTo>
                <a:lnTo>
                  <a:pt x="262128" y="76200"/>
                </a:lnTo>
                <a:lnTo>
                  <a:pt x="274320" y="85344"/>
                </a:lnTo>
                <a:lnTo>
                  <a:pt x="275844" y="83820"/>
                </a:lnTo>
                <a:close/>
              </a:path>
              <a:path w="375285" h="372110">
                <a:moveTo>
                  <a:pt x="339852" y="76200"/>
                </a:moveTo>
                <a:lnTo>
                  <a:pt x="333756" y="64008"/>
                </a:lnTo>
                <a:lnTo>
                  <a:pt x="332232" y="65532"/>
                </a:lnTo>
                <a:lnTo>
                  <a:pt x="333756" y="67056"/>
                </a:lnTo>
                <a:lnTo>
                  <a:pt x="333756" y="70104"/>
                </a:lnTo>
                <a:lnTo>
                  <a:pt x="332232" y="71628"/>
                </a:lnTo>
                <a:lnTo>
                  <a:pt x="332232" y="73152"/>
                </a:lnTo>
                <a:lnTo>
                  <a:pt x="313944" y="91440"/>
                </a:lnTo>
                <a:lnTo>
                  <a:pt x="313944" y="70104"/>
                </a:lnTo>
                <a:lnTo>
                  <a:pt x="312420" y="60960"/>
                </a:lnTo>
                <a:lnTo>
                  <a:pt x="312420" y="54864"/>
                </a:lnTo>
                <a:lnTo>
                  <a:pt x="307086" y="44196"/>
                </a:lnTo>
                <a:lnTo>
                  <a:pt x="304800" y="39624"/>
                </a:lnTo>
                <a:lnTo>
                  <a:pt x="300228" y="36576"/>
                </a:lnTo>
                <a:lnTo>
                  <a:pt x="297180" y="35052"/>
                </a:lnTo>
                <a:lnTo>
                  <a:pt x="286512" y="35052"/>
                </a:lnTo>
                <a:lnTo>
                  <a:pt x="281940" y="36576"/>
                </a:lnTo>
                <a:lnTo>
                  <a:pt x="274320" y="44196"/>
                </a:lnTo>
                <a:lnTo>
                  <a:pt x="272796" y="48768"/>
                </a:lnTo>
                <a:lnTo>
                  <a:pt x="272796" y="57912"/>
                </a:lnTo>
                <a:lnTo>
                  <a:pt x="274320" y="62484"/>
                </a:lnTo>
                <a:lnTo>
                  <a:pt x="277368" y="68580"/>
                </a:lnTo>
                <a:lnTo>
                  <a:pt x="278892" y="67056"/>
                </a:lnTo>
                <a:lnTo>
                  <a:pt x="277368" y="62484"/>
                </a:lnTo>
                <a:lnTo>
                  <a:pt x="277368" y="53340"/>
                </a:lnTo>
                <a:lnTo>
                  <a:pt x="278892" y="50292"/>
                </a:lnTo>
                <a:lnTo>
                  <a:pt x="281940" y="48768"/>
                </a:lnTo>
                <a:lnTo>
                  <a:pt x="283464" y="45720"/>
                </a:lnTo>
                <a:lnTo>
                  <a:pt x="288036" y="44196"/>
                </a:lnTo>
                <a:lnTo>
                  <a:pt x="295656" y="44196"/>
                </a:lnTo>
                <a:lnTo>
                  <a:pt x="310705" y="82486"/>
                </a:lnTo>
                <a:lnTo>
                  <a:pt x="310896" y="103632"/>
                </a:lnTo>
                <a:lnTo>
                  <a:pt x="312420" y="105156"/>
                </a:lnTo>
                <a:lnTo>
                  <a:pt x="325412" y="91440"/>
                </a:lnTo>
                <a:lnTo>
                  <a:pt x="339852" y="76200"/>
                </a:lnTo>
                <a:close/>
              </a:path>
              <a:path w="375285" h="372110">
                <a:moveTo>
                  <a:pt x="374904" y="42672"/>
                </a:moveTo>
                <a:lnTo>
                  <a:pt x="373380" y="41148"/>
                </a:lnTo>
                <a:lnTo>
                  <a:pt x="370332" y="42672"/>
                </a:lnTo>
                <a:lnTo>
                  <a:pt x="368808" y="44196"/>
                </a:lnTo>
                <a:lnTo>
                  <a:pt x="367284" y="44196"/>
                </a:lnTo>
                <a:lnTo>
                  <a:pt x="367284" y="45720"/>
                </a:lnTo>
                <a:lnTo>
                  <a:pt x="365760" y="45720"/>
                </a:lnTo>
                <a:lnTo>
                  <a:pt x="365760" y="44196"/>
                </a:lnTo>
                <a:lnTo>
                  <a:pt x="364236" y="44196"/>
                </a:lnTo>
                <a:lnTo>
                  <a:pt x="332232" y="12192"/>
                </a:lnTo>
                <a:lnTo>
                  <a:pt x="320040" y="0"/>
                </a:lnTo>
                <a:lnTo>
                  <a:pt x="318516" y="1524"/>
                </a:lnTo>
                <a:lnTo>
                  <a:pt x="312420" y="18288"/>
                </a:lnTo>
                <a:lnTo>
                  <a:pt x="313944" y="18288"/>
                </a:lnTo>
                <a:lnTo>
                  <a:pt x="313944" y="16764"/>
                </a:lnTo>
                <a:lnTo>
                  <a:pt x="318516" y="12192"/>
                </a:lnTo>
                <a:lnTo>
                  <a:pt x="320040" y="12192"/>
                </a:lnTo>
                <a:lnTo>
                  <a:pt x="320040" y="13716"/>
                </a:lnTo>
                <a:lnTo>
                  <a:pt x="321564" y="13716"/>
                </a:lnTo>
                <a:lnTo>
                  <a:pt x="358140" y="50292"/>
                </a:lnTo>
                <a:lnTo>
                  <a:pt x="358140" y="51816"/>
                </a:lnTo>
                <a:lnTo>
                  <a:pt x="359664" y="51816"/>
                </a:lnTo>
                <a:lnTo>
                  <a:pt x="359664" y="53340"/>
                </a:lnTo>
                <a:lnTo>
                  <a:pt x="356616" y="56388"/>
                </a:lnTo>
                <a:lnTo>
                  <a:pt x="355092" y="59436"/>
                </a:lnTo>
                <a:lnTo>
                  <a:pt x="356616" y="60960"/>
                </a:lnTo>
                <a:lnTo>
                  <a:pt x="371856" y="45720"/>
                </a:lnTo>
                <a:lnTo>
                  <a:pt x="374904" y="42672"/>
                </a:lnTo>
                <a:close/>
              </a:path>
            </a:pathLst>
          </a:custGeom>
          <a:solidFill>
            <a:srgbClr val="000000"/>
          </a:solidFill>
        </xdr:spPr>
      </xdr:sp>
      <xdr:sp macro="" textlink="">
        <xdr:nvSpPr>
          <xdr:cNvPr id="15" name="Shape 63">
            <a:extLst>
              <a:ext uri="{FF2B5EF4-FFF2-40B4-BE49-F238E27FC236}">
                <a16:creationId xmlns:a16="http://schemas.microsoft.com/office/drawing/2014/main" id="{7E1E0AF9-346C-45C6-9ADA-C33FD44DB6AB}"/>
              </a:ext>
            </a:extLst>
          </xdr:cNvPr>
          <xdr:cNvSpPr/>
        </xdr:nvSpPr>
        <xdr:spPr>
          <a:xfrm>
            <a:off x="124968" y="1999488"/>
            <a:ext cx="265430" cy="21590"/>
          </a:xfrm>
          <a:custGeom>
            <a:avLst/>
            <a:gdLst/>
            <a:ahLst/>
            <a:cxnLst/>
            <a:rect l="0" t="0" r="0" b="0"/>
            <a:pathLst>
              <a:path w="265430" h="21590">
                <a:moveTo>
                  <a:pt x="260603" y="0"/>
                </a:moveTo>
                <a:lnTo>
                  <a:pt x="10668" y="0"/>
                </a:lnTo>
                <a:lnTo>
                  <a:pt x="4571" y="0"/>
                </a:lnTo>
                <a:lnTo>
                  <a:pt x="0" y="4571"/>
                </a:lnTo>
                <a:lnTo>
                  <a:pt x="0" y="16763"/>
                </a:lnTo>
                <a:lnTo>
                  <a:pt x="4571" y="21335"/>
                </a:lnTo>
                <a:lnTo>
                  <a:pt x="260603" y="21335"/>
                </a:lnTo>
                <a:lnTo>
                  <a:pt x="265175" y="16763"/>
                </a:lnTo>
                <a:lnTo>
                  <a:pt x="265175" y="4571"/>
                </a:lnTo>
                <a:lnTo>
                  <a:pt x="260603" y="0"/>
                </a:lnTo>
                <a:close/>
              </a:path>
            </a:pathLst>
          </a:custGeom>
          <a:solidFill>
            <a:srgbClr val="A8423F"/>
          </a:solidFill>
        </xdr:spPr>
      </xdr:sp>
      <xdr:sp macro="" textlink="">
        <xdr:nvSpPr>
          <xdr:cNvPr id="16" name="Shape 64">
            <a:extLst>
              <a:ext uri="{FF2B5EF4-FFF2-40B4-BE49-F238E27FC236}">
                <a16:creationId xmlns:a16="http://schemas.microsoft.com/office/drawing/2014/main" id="{2D8C87A7-8985-4BF6-A279-C6C86E3C6DBF}"/>
              </a:ext>
            </a:extLst>
          </xdr:cNvPr>
          <xdr:cNvSpPr/>
        </xdr:nvSpPr>
        <xdr:spPr>
          <a:xfrm>
            <a:off x="225552" y="1978151"/>
            <a:ext cx="64135" cy="64135"/>
          </a:xfrm>
          <a:custGeom>
            <a:avLst/>
            <a:gdLst/>
            <a:ahLst/>
            <a:cxnLst/>
            <a:rect l="0" t="0" r="0" b="0"/>
            <a:pathLst>
              <a:path w="64135" h="64135">
                <a:moveTo>
                  <a:pt x="64007" y="0"/>
                </a:moveTo>
                <a:lnTo>
                  <a:pt x="0" y="0"/>
                </a:lnTo>
                <a:lnTo>
                  <a:pt x="0" y="64008"/>
                </a:lnTo>
                <a:lnTo>
                  <a:pt x="64007" y="64008"/>
                </a:lnTo>
                <a:lnTo>
                  <a:pt x="64007" y="0"/>
                </a:lnTo>
                <a:close/>
              </a:path>
            </a:pathLst>
          </a:custGeom>
          <a:solidFill>
            <a:srgbClr val="AA4643"/>
          </a:solidFill>
        </xdr:spPr>
      </xdr:sp>
      <xdr:sp macro="" textlink="">
        <xdr:nvSpPr>
          <xdr:cNvPr id="17" name="Shape 65">
            <a:extLst>
              <a:ext uri="{FF2B5EF4-FFF2-40B4-BE49-F238E27FC236}">
                <a16:creationId xmlns:a16="http://schemas.microsoft.com/office/drawing/2014/main" id="{A21CF6CE-C1CE-429A-9240-7726119373F4}"/>
              </a:ext>
            </a:extLst>
          </xdr:cNvPr>
          <xdr:cNvSpPr/>
        </xdr:nvSpPr>
        <xdr:spPr>
          <a:xfrm>
            <a:off x="220979" y="1973579"/>
            <a:ext cx="73660" cy="73660"/>
          </a:xfrm>
          <a:custGeom>
            <a:avLst/>
            <a:gdLst/>
            <a:ahLst/>
            <a:cxnLst/>
            <a:rect l="0" t="0" r="0" b="0"/>
            <a:pathLst>
              <a:path w="73660" h="73660">
                <a:moveTo>
                  <a:pt x="68579" y="0"/>
                </a:moveTo>
                <a:lnTo>
                  <a:pt x="4571" y="0"/>
                </a:lnTo>
                <a:lnTo>
                  <a:pt x="1524" y="1524"/>
                </a:lnTo>
                <a:lnTo>
                  <a:pt x="0" y="4572"/>
                </a:lnTo>
                <a:lnTo>
                  <a:pt x="0" y="68580"/>
                </a:lnTo>
                <a:lnTo>
                  <a:pt x="1524" y="71628"/>
                </a:lnTo>
                <a:lnTo>
                  <a:pt x="4571" y="73152"/>
                </a:lnTo>
                <a:lnTo>
                  <a:pt x="68579" y="73152"/>
                </a:lnTo>
                <a:lnTo>
                  <a:pt x="71628" y="71628"/>
                </a:lnTo>
                <a:lnTo>
                  <a:pt x="73152" y="68580"/>
                </a:lnTo>
                <a:lnTo>
                  <a:pt x="9143" y="68580"/>
                </a:lnTo>
                <a:lnTo>
                  <a:pt x="4571" y="64008"/>
                </a:lnTo>
                <a:lnTo>
                  <a:pt x="9143" y="64008"/>
                </a:lnTo>
                <a:lnTo>
                  <a:pt x="9143" y="9144"/>
                </a:lnTo>
                <a:lnTo>
                  <a:pt x="4571" y="9144"/>
                </a:lnTo>
                <a:lnTo>
                  <a:pt x="9143" y="4572"/>
                </a:lnTo>
                <a:lnTo>
                  <a:pt x="73152" y="4572"/>
                </a:lnTo>
                <a:lnTo>
                  <a:pt x="71628" y="1524"/>
                </a:lnTo>
                <a:lnTo>
                  <a:pt x="68579" y="0"/>
                </a:lnTo>
                <a:close/>
              </a:path>
              <a:path w="73660" h="73660">
                <a:moveTo>
                  <a:pt x="9143" y="64008"/>
                </a:moveTo>
                <a:lnTo>
                  <a:pt x="4571" y="64008"/>
                </a:lnTo>
                <a:lnTo>
                  <a:pt x="9143" y="68580"/>
                </a:lnTo>
                <a:lnTo>
                  <a:pt x="9143" y="64008"/>
                </a:lnTo>
                <a:close/>
              </a:path>
              <a:path w="73660" h="73660">
                <a:moveTo>
                  <a:pt x="64007" y="64008"/>
                </a:moveTo>
                <a:lnTo>
                  <a:pt x="9143" y="64008"/>
                </a:lnTo>
                <a:lnTo>
                  <a:pt x="9143" y="68580"/>
                </a:lnTo>
                <a:lnTo>
                  <a:pt x="64007" y="68580"/>
                </a:lnTo>
                <a:lnTo>
                  <a:pt x="64007" y="64008"/>
                </a:lnTo>
                <a:close/>
              </a:path>
              <a:path w="73660" h="73660">
                <a:moveTo>
                  <a:pt x="64007" y="4572"/>
                </a:moveTo>
                <a:lnTo>
                  <a:pt x="64007" y="68580"/>
                </a:lnTo>
                <a:lnTo>
                  <a:pt x="68579" y="64008"/>
                </a:lnTo>
                <a:lnTo>
                  <a:pt x="73152" y="64008"/>
                </a:lnTo>
                <a:lnTo>
                  <a:pt x="73152" y="9144"/>
                </a:lnTo>
                <a:lnTo>
                  <a:pt x="68579" y="9144"/>
                </a:lnTo>
                <a:lnTo>
                  <a:pt x="64007" y="4572"/>
                </a:lnTo>
                <a:close/>
              </a:path>
              <a:path w="73660" h="73660">
                <a:moveTo>
                  <a:pt x="73152" y="64008"/>
                </a:moveTo>
                <a:lnTo>
                  <a:pt x="68579" y="64008"/>
                </a:lnTo>
                <a:lnTo>
                  <a:pt x="64007" y="68580"/>
                </a:lnTo>
                <a:lnTo>
                  <a:pt x="73152" y="68580"/>
                </a:lnTo>
                <a:lnTo>
                  <a:pt x="73152" y="64008"/>
                </a:lnTo>
                <a:close/>
              </a:path>
              <a:path w="73660" h="73660">
                <a:moveTo>
                  <a:pt x="9143" y="4572"/>
                </a:moveTo>
                <a:lnTo>
                  <a:pt x="4571" y="9144"/>
                </a:lnTo>
                <a:lnTo>
                  <a:pt x="9143" y="9144"/>
                </a:lnTo>
                <a:lnTo>
                  <a:pt x="9143" y="4572"/>
                </a:lnTo>
                <a:close/>
              </a:path>
              <a:path w="73660" h="73660">
                <a:moveTo>
                  <a:pt x="64007" y="4572"/>
                </a:moveTo>
                <a:lnTo>
                  <a:pt x="9143" y="4572"/>
                </a:lnTo>
                <a:lnTo>
                  <a:pt x="9143" y="9144"/>
                </a:lnTo>
                <a:lnTo>
                  <a:pt x="64007" y="9144"/>
                </a:lnTo>
                <a:lnTo>
                  <a:pt x="64007" y="4572"/>
                </a:lnTo>
                <a:close/>
              </a:path>
              <a:path w="73660" h="73660">
                <a:moveTo>
                  <a:pt x="73152" y="4572"/>
                </a:moveTo>
                <a:lnTo>
                  <a:pt x="64007" y="4572"/>
                </a:lnTo>
                <a:lnTo>
                  <a:pt x="68579" y="9144"/>
                </a:lnTo>
                <a:lnTo>
                  <a:pt x="73152" y="9144"/>
                </a:lnTo>
                <a:lnTo>
                  <a:pt x="73152" y="4572"/>
                </a:lnTo>
                <a:close/>
              </a:path>
            </a:pathLst>
          </a:custGeom>
          <a:solidFill>
            <a:srgbClr val="A8423F"/>
          </a:solidFill>
        </xdr:spPr>
      </xdr:sp>
      <xdr:sp macro="" textlink="">
        <xdr:nvSpPr>
          <xdr:cNvPr id="18" name="Shape 66">
            <a:extLst>
              <a:ext uri="{FF2B5EF4-FFF2-40B4-BE49-F238E27FC236}">
                <a16:creationId xmlns:a16="http://schemas.microsoft.com/office/drawing/2014/main" id="{2B300602-B1BB-4BF0-B8E3-FA11D5D1B42A}"/>
              </a:ext>
            </a:extLst>
          </xdr:cNvPr>
          <xdr:cNvSpPr/>
        </xdr:nvSpPr>
        <xdr:spPr>
          <a:xfrm>
            <a:off x="670559" y="1999488"/>
            <a:ext cx="265430" cy="21590"/>
          </a:xfrm>
          <a:custGeom>
            <a:avLst/>
            <a:gdLst/>
            <a:ahLst/>
            <a:cxnLst/>
            <a:rect l="0" t="0" r="0" b="0"/>
            <a:pathLst>
              <a:path w="265430" h="21590">
                <a:moveTo>
                  <a:pt x="260604" y="0"/>
                </a:moveTo>
                <a:lnTo>
                  <a:pt x="10668" y="0"/>
                </a:lnTo>
                <a:lnTo>
                  <a:pt x="4572" y="0"/>
                </a:lnTo>
                <a:lnTo>
                  <a:pt x="0" y="4571"/>
                </a:lnTo>
                <a:lnTo>
                  <a:pt x="0" y="16763"/>
                </a:lnTo>
                <a:lnTo>
                  <a:pt x="4572" y="21335"/>
                </a:lnTo>
                <a:lnTo>
                  <a:pt x="260604" y="21335"/>
                </a:lnTo>
                <a:lnTo>
                  <a:pt x="265175" y="16763"/>
                </a:lnTo>
                <a:lnTo>
                  <a:pt x="265175" y="4571"/>
                </a:lnTo>
                <a:lnTo>
                  <a:pt x="260604" y="0"/>
                </a:lnTo>
                <a:close/>
              </a:path>
            </a:pathLst>
          </a:custGeom>
          <a:solidFill>
            <a:srgbClr val="86A44A"/>
          </a:solidFill>
        </xdr:spPr>
      </xdr:sp>
      <xdr:sp macro="" textlink="">
        <xdr:nvSpPr>
          <xdr:cNvPr id="19" name="Shape 67">
            <a:extLst>
              <a:ext uri="{FF2B5EF4-FFF2-40B4-BE49-F238E27FC236}">
                <a16:creationId xmlns:a16="http://schemas.microsoft.com/office/drawing/2014/main" id="{B723E03F-6C51-4F9E-A508-D90847036DBE}"/>
              </a:ext>
            </a:extLst>
          </xdr:cNvPr>
          <xdr:cNvSpPr/>
        </xdr:nvSpPr>
        <xdr:spPr>
          <a:xfrm>
            <a:off x="771144" y="1978151"/>
            <a:ext cx="64135" cy="64135"/>
          </a:xfrm>
          <a:custGeom>
            <a:avLst/>
            <a:gdLst/>
            <a:ahLst/>
            <a:cxnLst/>
            <a:rect l="0" t="0" r="0" b="0"/>
            <a:pathLst>
              <a:path w="64135" h="64135">
                <a:moveTo>
                  <a:pt x="32003" y="0"/>
                </a:moveTo>
                <a:lnTo>
                  <a:pt x="0" y="64008"/>
                </a:lnTo>
                <a:lnTo>
                  <a:pt x="64007" y="64008"/>
                </a:lnTo>
                <a:lnTo>
                  <a:pt x="32003" y="0"/>
                </a:lnTo>
                <a:close/>
              </a:path>
            </a:pathLst>
          </a:custGeom>
          <a:solidFill>
            <a:srgbClr val="89A54E"/>
          </a:solidFill>
        </xdr:spPr>
      </xdr:sp>
      <xdr:sp macro="" textlink="">
        <xdr:nvSpPr>
          <xdr:cNvPr id="20" name="Shape 68">
            <a:extLst>
              <a:ext uri="{FF2B5EF4-FFF2-40B4-BE49-F238E27FC236}">
                <a16:creationId xmlns:a16="http://schemas.microsoft.com/office/drawing/2014/main" id="{4B40FFD3-DF03-4334-9C02-1BB0939F2984}"/>
              </a:ext>
            </a:extLst>
          </xdr:cNvPr>
          <xdr:cNvSpPr/>
        </xdr:nvSpPr>
        <xdr:spPr>
          <a:xfrm>
            <a:off x="766572" y="1973579"/>
            <a:ext cx="73660" cy="73660"/>
          </a:xfrm>
          <a:custGeom>
            <a:avLst/>
            <a:gdLst/>
            <a:ahLst/>
            <a:cxnLst/>
            <a:rect l="0" t="0" r="0" b="0"/>
            <a:pathLst>
              <a:path w="73660" h="73660">
                <a:moveTo>
                  <a:pt x="36575" y="0"/>
                </a:moveTo>
                <a:lnTo>
                  <a:pt x="32004" y="3048"/>
                </a:lnTo>
                <a:lnTo>
                  <a:pt x="0" y="67056"/>
                </a:lnTo>
                <a:lnTo>
                  <a:pt x="0" y="71628"/>
                </a:lnTo>
                <a:lnTo>
                  <a:pt x="4572" y="73152"/>
                </a:lnTo>
                <a:lnTo>
                  <a:pt x="68580" y="73152"/>
                </a:lnTo>
                <a:lnTo>
                  <a:pt x="73151" y="71628"/>
                </a:lnTo>
                <a:lnTo>
                  <a:pt x="73151" y="70104"/>
                </a:lnTo>
                <a:lnTo>
                  <a:pt x="9143" y="70104"/>
                </a:lnTo>
                <a:lnTo>
                  <a:pt x="4572" y="64008"/>
                </a:lnTo>
                <a:lnTo>
                  <a:pt x="12192" y="64008"/>
                </a:lnTo>
                <a:lnTo>
                  <a:pt x="36575" y="15240"/>
                </a:lnTo>
                <a:lnTo>
                  <a:pt x="32004" y="6096"/>
                </a:lnTo>
                <a:lnTo>
                  <a:pt x="42672" y="6096"/>
                </a:lnTo>
                <a:lnTo>
                  <a:pt x="41148" y="3048"/>
                </a:lnTo>
                <a:lnTo>
                  <a:pt x="36575" y="0"/>
                </a:lnTo>
                <a:close/>
              </a:path>
              <a:path w="73660" h="73660">
                <a:moveTo>
                  <a:pt x="12192" y="64008"/>
                </a:moveTo>
                <a:lnTo>
                  <a:pt x="4572" y="64008"/>
                </a:lnTo>
                <a:lnTo>
                  <a:pt x="9143" y="70104"/>
                </a:lnTo>
                <a:lnTo>
                  <a:pt x="12192" y="64008"/>
                </a:lnTo>
                <a:close/>
              </a:path>
              <a:path w="73660" h="73660">
                <a:moveTo>
                  <a:pt x="60959" y="64008"/>
                </a:moveTo>
                <a:lnTo>
                  <a:pt x="12192" y="64008"/>
                </a:lnTo>
                <a:lnTo>
                  <a:pt x="9143" y="70104"/>
                </a:lnTo>
                <a:lnTo>
                  <a:pt x="64007" y="70104"/>
                </a:lnTo>
                <a:lnTo>
                  <a:pt x="60959" y="64008"/>
                </a:lnTo>
                <a:close/>
              </a:path>
              <a:path w="73660" h="73660">
                <a:moveTo>
                  <a:pt x="42672" y="6096"/>
                </a:moveTo>
                <a:lnTo>
                  <a:pt x="41148" y="6096"/>
                </a:lnTo>
                <a:lnTo>
                  <a:pt x="36575" y="15240"/>
                </a:lnTo>
                <a:lnTo>
                  <a:pt x="64007" y="70104"/>
                </a:lnTo>
                <a:lnTo>
                  <a:pt x="68580" y="64008"/>
                </a:lnTo>
                <a:lnTo>
                  <a:pt x="71627" y="64008"/>
                </a:lnTo>
                <a:lnTo>
                  <a:pt x="42672" y="6096"/>
                </a:lnTo>
                <a:close/>
              </a:path>
              <a:path w="73660" h="73660">
                <a:moveTo>
                  <a:pt x="71627" y="64008"/>
                </a:moveTo>
                <a:lnTo>
                  <a:pt x="68580" y="64008"/>
                </a:lnTo>
                <a:lnTo>
                  <a:pt x="64007" y="70104"/>
                </a:lnTo>
                <a:lnTo>
                  <a:pt x="73151" y="70104"/>
                </a:lnTo>
                <a:lnTo>
                  <a:pt x="73151" y="67056"/>
                </a:lnTo>
                <a:lnTo>
                  <a:pt x="71627" y="64008"/>
                </a:lnTo>
                <a:close/>
              </a:path>
              <a:path w="73660" h="73660">
                <a:moveTo>
                  <a:pt x="41148" y="6096"/>
                </a:moveTo>
                <a:lnTo>
                  <a:pt x="32004" y="6096"/>
                </a:lnTo>
                <a:lnTo>
                  <a:pt x="36575" y="15240"/>
                </a:lnTo>
                <a:lnTo>
                  <a:pt x="41148" y="6096"/>
                </a:lnTo>
                <a:close/>
              </a:path>
            </a:pathLst>
          </a:custGeom>
          <a:solidFill>
            <a:srgbClr val="86A44A"/>
          </a:solidFill>
        </xdr:spPr>
      </xdr:sp>
      <xdr:sp macro="" textlink="">
        <xdr:nvSpPr>
          <xdr:cNvPr id="21" name="Shape 69">
            <a:extLst>
              <a:ext uri="{FF2B5EF4-FFF2-40B4-BE49-F238E27FC236}">
                <a16:creationId xmlns:a16="http://schemas.microsoft.com/office/drawing/2014/main" id="{A997476A-55CC-4B8D-A60F-04C9968F21BF}"/>
              </a:ext>
            </a:extLst>
          </xdr:cNvPr>
          <xdr:cNvSpPr/>
        </xdr:nvSpPr>
        <xdr:spPr>
          <a:xfrm>
            <a:off x="1412748" y="1975103"/>
            <a:ext cx="265430" cy="70485"/>
          </a:xfrm>
          <a:custGeom>
            <a:avLst/>
            <a:gdLst/>
            <a:ahLst/>
            <a:cxnLst/>
            <a:rect l="0" t="0" r="0" b="0"/>
            <a:pathLst>
              <a:path w="265430" h="70485">
                <a:moveTo>
                  <a:pt x="265176" y="28956"/>
                </a:moveTo>
                <a:lnTo>
                  <a:pt x="260604" y="24384"/>
                </a:lnTo>
                <a:lnTo>
                  <a:pt x="149352" y="24384"/>
                </a:lnTo>
                <a:lnTo>
                  <a:pt x="167640" y="6096"/>
                </a:lnTo>
                <a:lnTo>
                  <a:pt x="161544" y="0"/>
                </a:lnTo>
                <a:lnTo>
                  <a:pt x="137160" y="24384"/>
                </a:lnTo>
                <a:lnTo>
                  <a:pt x="128016" y="24384"/>
                </a:lnTo>
                <a:lnTo>
                  <a:pt x="103632" y="0"/>
                </a:lnTo>
                <a:lnTo>
                  <a:pt x="97536" y="6096"/>
                </a:lnTo>
                <a:lnTo>
                  <a:pt x="115824" y="24384"/>
                </a:lnTo>
                <a:lnTo>
                  <a:pt x="10668" y="24384"/>
                </a:lnTo>
                <a:lnTo>
                  <a:pt x="4572" y="24384"/>
                </a:lnTo>
                <a:lnTo>
                  <a:pt x="0" y="28956"/>
                </a:lnTo>
                <a:lnTo>
                  <a:pt x="0" y="41148"/>
                </a:lnTo>
                <a:lnTo>
                  <a:pt x="4572" y="45720"/>
                </a:lnTo>
                <a:lnTo>
                  <a:pt x="115824" y="45720"/>
                </a:lnTo>
                <a:lnTo>
                  <a:pt x="97536" y="64008"/>
                </a:lnTo>
                <a:lnTo>
                  <a:pt x="103632" y="70104"/>
                </a:lnTo>
                <a:lnTo>
                  <a:pt x="128016" y="45720"/>
                </a:lnTo>
                <a:lnTo>
                  <a:pt x="137160" y="45720"/>
                </a:lnTo>
                <a:lnTo>
                  <a:pt x="161544" y="70104"/>
                </a:lnTo>
                <a:lnTo>
                  <a:pt x="167640" y="64008"/>
                </a:lnTo>
                <a:lnTo>
                  <a:pt x="149352" y="45720"/>
                </a:lnTo>
                <a:lnTo>
                  <a:pt x="260604" y="45720"/>
                </a:lnTo>
                <a:lnTo>
                  <a:pt x="265176" y="41148"/>
                </a:lnTo>
                <a:lnTo>
                  <a:pt x="265176" y="28956"/>
                </a:lnTo>
                <a:close/>
              </a:path>
            </a:pathLst>
          </a:custGeom>
          <a:solidFill>
            <a:srgbClr val="6E548D"/>
          </a:solidFill>
        </xdr:spPr>
      </xdr:sp>
      <xdr:sp macro="" textlink="">
        <xdr:nvSpPr>
          <xdr:cNvPr id="22" name="Shape 70">
            <a:extLst>
              <a:ext uri="{FF2B5EF4-FFF2-40B4-BE49-F238E27FC236}">
                <a16:creationId xmlns:a16="http://schemas.microsoft.com/office/drawing/2014/main" id="{F862395D-1AEB-452E-8F6D-5EAF9FA965B1}"/>
              </a:ext>
            </a:extLst>
          </xdr:cNvPr>
          <xdr:cNvSpPr/>
        </xdr:nvSpPr>
        <xdr:spPr>
          <a:xfrm>
            <a:off x="1894332" y="1975103"/>
            <a:ext cx="265430" cy="70485"/>
          </a:xfrm>
          <a:custGeom>
            <a:avLst/>
            <a:gdLst/>
            <a:ahLst/>
            <a:cxnLst/>
            <a:rect l="0" t="0" r="0" b="0"/>
            <a:pathLst>
              <a:path w="265430" h="70485">
                <a:moveTo>
                  <a:pt x="265176" y="28956"/>
                </a:moveTo>
                <a:lnTo>
                  <a:pt x="260604" y="24384"/>
                </a:lnTo>
                <a:lnTo>
                  <a:pt x="149352" y="24384"/>
                </a:lnTo>
                <a:lnTo>
                  <a:pt x="167640" y="6096"/>
                </a:lnTo>
                <a:lnTo>
                  <a:pt x="161544" y="0"/>
                </a:lnTo>
                <a:lnTo>
                  <a:pt x="137160" y="24384"/>
                </a:lnTo>
                <a:lnTo>
                  <a:pt x="137160" y="3048"/>
                </a:lnTo>
                <a:lnTo>
                  <a:pt x="128016" y="3048"/>
                </a:lnTo>
                <a:lnTo>
                  <a:pt x="128016" y="24384"/>
                </a:lnTo>
                <a:lnTo>
                  <a:pt x="103632" y="0"/>
                </a:lnTo>
                <a:lnTo>
                  <a:pt x="97536" y="6096"/>
                </a:lnTo>
                <a:lnTo>
                  <a:pt x="115824" y="24384"/>
                </a:lnTo>
                <a:lnTo>
                  <a:pt x="10668" y="24384"/>
                </a:lnTo>
                <a:lnTo>
                  <a:pt x="4572" y="24384"/>
                </a:lnTo>
                <a:lnTo>
                  <a:pt x="0" y="28956"/>
                </a:lnTo>
                <a:lnTo>
                  <a:pt x="0" y="41148"/>
                </a:lnTo>
                <a:lnTo>
                  <a:pt x="4572" y="45720"/>
                </a:lnTo>
                <a:lnTo>
                  <a:pt x="115824" y="45720"/>
                </a:lnTo>
                <a:lnTo>
                  <a:pt x="97536" y="64008"/>
                </a:lnTo>
                <a:lnTo>
                  <a:pt x="103632" y="70104"/>
                </a:lnTo>
                <a:lnTo>
                  <a:pt x="128016" y="45732"/>
                </a:lnTo>
                <a:lnTo>
                  <a:pt x="128016" y="67056"/>
                </a:lnTo>
                <a:lnTo>
                  <a:pt x="137160" y="67056"/>
                </a:lnTo>
                <a:lnTo>
                  <a:pt x="137160" y="45732"/>
                </a:lnTo>
                <a:lnTo>
                  <a:pt x="161544" y="70104"/>
                </a:lnTo>
                <a:lnTo>
                  <a:pt x="167640" y="64008"/>
                </a:lnTo>
                <a:lnTo>
                  <a:pt x="149352" y="45720"/>
                </a:lnTo>
                <a:lnTo>
                  <a:pt x="260604" y="45720"/>
                </a:lnTo>
                <a:lnTo>
                  <a:pt x="265176" y="41148"/>
                </a:lnTo>
                <a:lnTo>
                  <a:pt x="265176" y="28956"/>
                </a:lnTo>
                <a:close/>
              </a:path>
            </a:pathLst>
          </a:custGeom>
          <a:solidFill>
            <a:srgbClr val="3D96AE"/>
          </a:solidFill>
        </xdr:spPr>
      </xdr:sp>
      <xdr:sp macro="" textlink="">
        <xdr:nvSpPr>
          <xdr:cNvPr id="23" name="Shape 71">
            <a:extLst>
              <a:ext uri="{FF2B5EF4-FFF2-40B4-BE49-F238E27FC236}">
                <a16:creationId xmlns:a16="http://schemas.microsoft.com/office/drawing/2014/main" id="{E19B500F-BC22-4C04-8D35-FD570AC7F194}"/>
              </a:ext>
            </a:extLst>
          </xdr:cNvPr>
          <xdr:cNvSpPr/>
        </xdr:nvSpPr>
        <xdr:spPr>
          <a:xfrm>
            <a:off x="2522220" y="1999488"/>
            <a:ext cx="265430" cy="21590"/>
          </a:xfrm>
          <a:custGeom>
            <a:avLst/>
            <a:gdLst/>
            <a:ahLst/>
            <a:cxnLst/>
            <a:rect l="0" t="0" r="0" b="0"/>
            <a:pathLst>
              <a:path w="265430" h="21590">
                <a:moveTo>
                  <a:pt x="260603" y="0"/>
                </a:moveTo>
                <a:lnTo>
                  <a:pt x="10667" y="0"/>
                </a:lnTo>
                <a:lnTo>
                  <a:pt x="4572" y="0"/>
                </a:lnTo>
                <a:lnTo>
                  <a:pt x="0" y="4571"/>
                </a:lnTo>
                <a:lnTo>
                  <a:pt x="0" y="16763"/>
                </a:lnTo>
                <a:lnTo>
                  <a:pt x="4572" y="21335"/>
                </a:lnTo>
                <a:lnTo>
                  <a:pt x="260603" y="21335"/>
                </a:lnTo>
                <a:lnTo>
                  <a:pt x="265175" y="16763"/>
                </a:lnTo>
                <a:lnTo>
                  <a:pt x="265175" y="4571"/>
                </a:lnTo>
                <a:lnTo>
                  <a:pt x="260603" y="0"/>
                </a:lnTo>
                <a:close/>
              </a:path>
            </a:pathLst>
          </a:custGeom>
          <a:solidFill>
            <a:srgbClr val="DA8137"/>
          </a:solidFill>
        </xdr:spPr>
      </xdr:sp>
      <xdr:sp macro="" textlink="">
        <xdr:nvSpPr>
          <xdr:cNvPr id="24" name="Shape 72">
            <a:extLst>
              <a:ext uri="{FF2B5EF4-FFF2-40B4-BE49-F238E27FC236}">
                <a16:creationId xmlns:a16="http://schemas.microsoft.com/office/drawing/2014/main" id="{BB553F03-2706-4F2F-8B2A-8565599D059E}"/>
              </a:ext>
            </a:extLst>
          </xdr:cNvPr>
          <xdr:cNvSpPr/>
        </xdr:nvSpPr>
        <xdr:spPr>
          <a:xfrm>
            <a:off x="2622804" y="1978151"/>
            <a:ext cx="64135" cy="64135"/>
          </a:xfrm>
          <a:custGeom>
            <a:avLst/>
            <a:gdLst/>
            <a:ahLst/>
            <a:cxnLst/>
            <a:rect l="0" t="0" r="0" b="0"/>
            <a:pathLst>
              <a:path w="64135" h="64135">
                <a:moveTo>
                  <a:pt x="32003" y="0"/>
                </a:moveTo>
                <a:lnTo>
                  <a:pt x="19288" y="2428"/>
                </a:lnTo>
                <a:lnTo>
                  <a:pt x="9144" y="9144"/>
                </a:lnTo>
                <a:lnTo>
                  <a:pt x="2428" y="19288"/>
                </a:lnTo>
                <a:lnTo>
                  <a:pt x="0" y="32004"/>
                </a:lnTo>
                <a:lnTo>
                  <a:pt x="2428" y="44719"/>
                </a:lnTo>
                <a:lnTo>
                  <a:pt x="9144" y="54864"/>
                </a:lnTo>
                <a:lnTo>
                  <a:pt x="19288" y="61579"/>
                </a:lnTo>
                <a:lnTo>
                  <a:pt x="32003" y="64008"/>
                </a:lnTo>
                <a:lnTo>
                  <a:pt x="44719" y="61579"/>
                </a:lnTo>
                <a:lnTo>
                  <a:pt x="54863" y="54864"/>
                </a:lnTo>
                <a:lnTo>
                  <a:pt x="61579" y="44719"/>
                </a:lnTo>
                <a:lnTo>
                  <a:pt x="64007" y="32004"/>
                </a:lnTo>
                <a:lnTo>
                  <a:pt x="61579" y="19288"/>
                </a:lnTo>
                <a:lnTo>
                  <a:pt x="54863" y="9144"/>
                </a:lnTo>
                <a:lnTo>
                  <a:pt x="44719" y="2428"/>
                </a:lnTo>
                <a:lnTo>
                  <a:pt x="32003" y="0"/>
                </a:lnTo>
                <a:close/>
              </a:path>
            </a:pathLst>
          </a:custGeom>
          <a:solidFill>
            <a:srgbClr val="DB843D"/>
          </a:solidFill>
        </xdr:spPr>
      </xdr:sp>
      <xdr:sp macro="" textlink="">
        <xdr:nvSpPr>
          <xdr:cNvPr id="25" name="Shape 73">
            <a:extLst>
              <a:ext uri="{FF2B5EF4-FFF2-40B4-BE49-F238E27FC236}">
                <a16:creationId xmlns:a16="http://schemas.microsoft.com/office/drawing/2014/main" id="{39B00239-DF52-4543-86DD-4362486EA83E}"/>
              </a:ext>
            </a:extLst>
          </xdr:cNvPr>
          <xdr:cNvSpPr/>
        </xdr:nvSpPr>
        <xdr:spPr>
          <a:xfrm>
            <a:off x="2618232" y="1973579"/>
            <a:ext cx="73660" cy="73660"/>
          </a:xfrm>
          <a:custGeom>
            <a:avLst/>
            <a:gdLst/>
            <a:ahLst/>
            <a:cxnLst/>
            <a:rect l="0" t="0" r="0" b="0"/>
            <a:pathLst>
              <a:path w="73660" h="73660">
                <a:moveTo>
                  <a:pt x="50291" y="70104"/>
                </a:moveTo>
                <a:lnTo>
                  <a:pt x="22860" y="70104"/>
                </a:lnTo>
                <a:lnTo>
                  <a:pt x="28955" y="71628"/>
                </a:lnTo>
                <a:lnTo>
                  <a:pt x="28955" y="73152"/>
                </a:lnTo>
                <a:lnTo>
                  <a:pt x="44196" y="73152"/>
                </a:lnTo>
                <a:lnTo>
                  <a:pt x="44196" y="71628"/>
                </a:lnTo>
                <a:lnTo>
                  <a:pt x="50291" y="70104"/>
                </a:lnTo>
                <a:close/>
              </a:path>
              <a:path w="73660" h="73660">
                <a:moveTo>
                  <a:pt x="56387" y="67056"/>
                </a:moveTo>
                <a:lnTo>
                  <a:pt x="16763" y="67056"/>
                </a:lnTo>
                <a:lnTo>
                  <a:pt x="21336" y="70104"/>
                </a:lnTo>
                <a:lnTo>
                  <a:pt x="51815" y="70104"/>
                </a:lnTo>
                <a:lnTo>
                  <a:pt x="56387" y="67056"/>
                </a:lnTo>
                <a:close/>
              </a:path>
              <a:path w="73660" h="73660">
                <a:moveTo>
                  <a:pt x="57912" y="6096"/>
                </a:moveTo>
                <a:lnTo>
                  <a:pt x="15239" y="6096"/>
                </a:lnTo>
                <a:lnTo>
                  <a:pt x="6096" y="15240"/>
                </a:lnTo>
                <a:lnTo>
                  <a:pt x="6096" y="16764"/>
                </a:lnTo>
                <a:lnTo>
                  <a:pt x="3048" y="21336"/>
                </a:lnTo>
                <a:lnTo>
                  <a:pt x="3048" y="22860"/>
                </a:lnTo>
                <a:lnTo>
                  <a:pt x="1524" y="28956"/>
                </a:lnTo>
                <a:lnTo>
                  <a:pt x="0" y="28956"/>
                </a:lnTo>
                <a:lnTo>
                  <a:pt x="0" y="44196"/>
                </a:lnTo>
                <a:lnTo>
                  <a:pt x="1524" y="44196"/>
                </a:lnTo>
                <a:lnTo>
                  <a:pt x="3048" y="50292"/>
                </a:lnTo>
                <a:lnTo>
                  <a:pt x="3048" y="51816"/>
                </a:lnTo>
                <a:lnTo>
                  <a:pt x="6096" y="56388"/>
                </a:lnTo>
                <a:lnTo>
                  <a:pt x="6096" y="57912"/>
                </a:lnTo>
                <a:lnTo>
                  <a:pt x="15239" y="67056"/>
                </a:lnTo>
                <a:lnTo>
                  <a:pt x="57912" y="67056"/>
                </a:lnTo>
                <a:lnTo>
                  <a:pt x="60960" y="64008"/>
                </a:lnTo>
                <a:lnTo>
                  <a:pt x="32003" y="64008"/>
                </a:lnTo>
                <a:lnTo>
                  <a:pt x="28955" y="62484"/>
                </a:lnTo>
                <a:lnTo>
                  <a:pt x="25908" y="62484"/>
                </a:lnTo>
                <a:lnTo>
                  <a:pt x="16763" y="56388"/>
                </a:lnTo>
                <a:lnTo>
                  <a:pt x="10667" y="47244"/>
                </a:lnTo>
                <a:lnTo>
                  <a:pt x="9525" y="42672"/>
                </a:lnTo>
                <a:lnTo>
                  <a:pt x="9143" y="42672"/>
                </a:lnTo>
                <a:lnTo>
                  <a:pt x="9143" y="30480"/>
                </a:lnTo>
                <a:lnTo>
                  <a:pt x="9525" y="30480"/>
                </a:lnTo>
                <a:lnTo>
                  <a:pt x="10667" y="25908"/>
                </a:lnTo>
                <a:lnTo>
                  <a:pt x="16763" y="16764"/>
                </a:lnTo>
                <a:lnTo>
                  <a:pt x="25908" y="10668"/>
                </a:lnTo>
                <a:lnTo>
                  <a:pt x="32003" y="9144"/>
                </a:lnTo>
                <a:lnTo>
                  <a:pt x="60960" y="9144"/>
                </a:lnTo>
                <a:lnTo>
                  <a:pt x="57912" y="6096"/>
                </a:lnTo>
                <a:close/>
              </a:path>
              <a:path w="73660" h="73660">
                <a:moveTo>
                  <a:pt x="47243" y="60960"/>
                </a:moveTo>
                <a:lnTo>
                  <a:pt x="41148" y="64008"/>
                </a:lnTo>
                <a:lnTo>
                  <a:pt x="60960" y="64008"/>
                </a:lnTo>
                <a:lnTo>
                  <a:pt x="62484" y="62484"/>
                </a:lnTo>
                <a:lnTo>
                  <a:pt x="47243" y="62484"/>
                </a:lnTo>
                <a:lnTo>
                  <a:pt x="47243" y="60960"/>
                </a:lnTo>
                <a:close/>
              </a:path>
              <a:path w="73660" h="73660">
                <a:moveTo>
                  <a:pt x="25908" y="60960"/>
                </a:moveTo>
                <a:lnTo>
                  <a:pt x="25908" y="62484"/>
                </a:lnTo>
                <a:lnTo>
                  <a:pt x="28955" y="62484"/>
                </a:lnTo>
                <a:lnTo>
                  <a:pt x="25908" y="60960"/>
                </a:lnTo>
                <a:close/>
              </a:path>
              <a:path w="73660" h="73660">
                <a:moveTo>
                  <a:pt x="64008" y="41148"/>
                </a:moveTo>
                <a:lnTo>
                  <a:pt x="60960" y="47244"/>
                </a:lnTo>
                <a:lnTo>
                  <a:pt x="62484" y="47244"/>
                </a:lnTo>
                <a:lnTo>
                  <a:pt x="56387" y="56388"/>
                </a:lnTo>
                <a:lnTo>
                  <a:pt x="47243" y="62484"/>
                </a:lnTo>
                <a:lnTo>
                  <a:pt x="62484" y="62484"/>
                </a:lnTo>
                <a:lnTo>
                  <a:pt x="67055" y="57912"/>
                </a:lnTo>
                <a:lnTo>
                  <a:pt x="67055" y="56388"/>
                </a:lnTo>
                <a:lnTo>
                  <a:pt x="70103" y="51816"/>
                </a:lnTo>
                <a:lnTo>
                  <a:pt x="70103" y="50292"/>
                </a:lnTo>
                <a:lnTo>
                  <a:pt x="71627" y="44196"/>
                </a:lnTo>
                <a:lnTo>
                  <a:pt x="73151" y="44196"/>
                </a:lnTo>
                <a:lnTo>
                  <a:pt x="73151" y="42672"/>
                </a:lnTo>
                <a:lnTo>
                  <a:pt x="64008" y="42672"/>
                </a:lnTo>
                <a:lnTo>
                  <a:pt x="64008" y="41148"/>
                </a:lnTo>
                <a:close/>
              </a:path>
              <a:path w="73660" h="73660">
                <a:moveTo>
                  <a:pt x="9143" y="41148"/>
                </a:moveTo>
                <a:lnTo>
                  <a:pt x="9143" y="42672"/>
                </a:lnTo>
                <a:lnTo>
                  <a:pt x="9525" y="42672"/>
                </a:lnTo>
                <a:lnTo>
                  <a:pt x="9143" y="41148"/>
                </a:lnTo>
                <a:close/>
              </a:path>
              <a:path w="73660" h="73660">
                <a:moveTo>
                  <a:pt x="73151" y="30480"/>
                </a:moveTo>
                <a:lnTo>
                  <a:pt x="64008" y="30480"/>
                </a:lnTo>
                <a:lnTo>
                  <a:pt x="64008" y="42672"/>
                </a:lnTo>
                <a:lnTo>
                  <a:pt x="73151" y="42672"/>
                </a:lnTo>
                <a:lnTo>
                  <a:pt x="73151" y="30480"/>
                </a:lnTo>
                <a:close/>
              </a:path>
              <a:path w="73660" h="73660">
                <a:moveTo>
                  <a:pt x="9525" y="30480"/>
                </a:moveTo>
                <a:lnTo>
                  <a:pt x="9143" y="30480"/>
                </a:lnTo>
                <a:lnTo>
                  <a:pt x="9143" y="32004"/>
                </a:lnTo>
                <a:lnTo>
                  <a:pt x="9525" y="30480"/>
                </a:lnTo>
                <a:close/>
              </a:path>
              <a:path w="73660" h="73660">
                <a:moveTo>
                  <a:pt x="60960" y="9144"/>
                </a:moveTo>
                <a:lnTo>
                  <a:pt x="41148" y="9144"/>
                </a:lnTo>
                <a:lnTo>
                  <a:pt x="47243" y="10668"/>
                </a:lnTo>
                <a:lnTo>
                  <a:pt x="56387" y="16764"/>
                </a:lnTo>
                <a:lnTo>
                  <a:pt x="62484" y="25908"/>
                </a:lnTo>
                <a:lnTo>
                  <a:pt x="60960" y="25908"/>
                </a:lnTo>
                <a:lnTo>
                  <a:pt x="64008" y="32004"/>
                </a:lnTo>
                <a:lnTo>
                  <a:pt x="64008" y="30480"/>
                </a:lnTo>
                <a:lnTo>
                  <a:pt x="73151" y="30480"/>
                </a:lnTo>
                <a:lnTo>
                  <a:pt x="73151" y="28956"/>
                </a:lnTo>
                <a:lnTo>
                  <a:pt x="71627" y="28956"/>
                </a:lnTo>
                <a:lnTo>
                  <a:pt x="70103" y="22860"/>
                </a:lnTo>
                <a:lnTo>
                  <a:pt x="70103" y="21336"/>
                </a:lnTo>
                <a:lnTo>
                  <a:pt x="67055" y="16764"/>
                </a:lnTo>
                <a:lnTo>
                  <a:pt x="67055" y="15240"/>
                </a:lnTo>
                <a:lnTo>
                  <a:pt x="60960" y="9144"/>
                </a:lnTo>
                <a:close/>
              </a:path>
              <a:path w="73660" h="73660">
                <a:moveTo>
                  <a:pt x="51815" y="3048"/>
                </a:moveTo>
                <a:lnTo>
                  <a:pt x="21336" y="3048"/>
                </a:lnTo>
                <a:lnTo>
                  <a:pt x="16763" y="6096"/>
                </a:lnTo>
                <a:lnTo>
                  <a:pt x="56387" y="6096"/>
                </a:lnTo>
                <a:lnTo>
                  <a:pt x="51815" y="3048"/>
                </a:lnTo>
                <a:close/>
              </a:path>
              <a:path w="73660" h="73660">
                <a:moveTo>
                  <a:pt x="44196" y="0"/>
                </a:moveTo>
                <a:lnTo>
                  <a:pt x="28955" y="0"/>
                </a:lnTo>
                <a:lnTo>
                  <a:pt x="28955" y="1524"/>
                </a:lnTo>
                <a:lnTo>
                  <a:pt x="22860" y="3048"/>
                </a:lnTo>
                <a:lnTo>
                  <a:pt x="50291" y="3048"/>
                </a:lnTo>
                <a:lnTo>
                  <a:pt x="44196" y="1524"/>
                </a:lnTo>
                <a:lnTo>
                  <a:pt x="44196" y="0"/>
                </a:lnTo>
                <a:close/>
              </a:path>
            </a:pathLst>
          </a:custGeom>
          <a:solidFill>
            <a:srgbClr val="DA8137"/>
          </a:solidFill>
        </xdr:spPr>
      </xdr:sp>
      <xdr:sp macro="" textlink="">
        <xdr:nvSpPr>
          <xdr:cNvPr id="26" name="Shape 74">
            <a:extLst>
              <a:ext uri="{FF2B5EF4-FFF2-40B4-BE49-F238E27FC236}">
                <a16:creationId xmlns:a16="http://schemas.microsoft.com/office/drawing/2014/main" id="{C8F97058-491F-45AF-9483-16339F75D1FE}"/>
              </a:ext>
            </a:extLst>
          </xdr:cNvPr>
          <xdr:cNvSpPr/>
        </xdr:nvSpPr>
        <xdr:spPr>
          <a:xfrm>
            <a:off x="3099816" y="1978151"/>
            <a:ext cx="265430" cy="64135"/>
          </a:xfrm>
          <a:custGeom>
            <a:avLst/>
            <a:gdLst/>
            <a:ahLst/>
            <a:cxnLst/>
            <a:rect l="0" t="0" r="0" b="0"/>
            <a:pathLst>
              <a:path w="265430" h="64135">
                <a:moveTo>
                  <a:pt x="265176" y="25908"/>
                </a:moveTo>
                <a:lnTo>
                  <a:pt x="260604" y="21336"/>
                </a:lnTo>
                <a:lnTo>
                  <a:pt x="137160" y="21336"/>
                </a:lnTo>
                <a:lnTo>
                  <a:pt x="137160" y="0"/>
                </a:lnTo>
                <a:lnTo>
                  <a:pt x="128016" y="0"/>
                </a:lnTo>
                <a:lnTo>
                  <a:pt x="128016" y="21336"/>
                </a:lnTo>
                <a:lnTo>
                  <a:pt x="10668" y="21336"/>
                </a:lnTo>
                <a:lnTo>
                  <a:pt x="4572" y="21336"/>
                </a:lnTo>
                <a:lnTo>
                  <a:pt x="0" y="25908"/>
                </a:lnTo>
                <a:lnTo>
                  <a:pt x="0" y="38100"/>
                </a:lnTo>
                <a:lnTo>
                  <a:pt x="4572" y="42672"/>
                </a:lnTo>
                <a:lnTo>
                  <a:pt x="128016" y="42672"/>
                </a:lnTo>
                <a:lnTo>
                  <a:pt x="128016" y="64008"/>
                </a:lnTo>
                <a:lnTo>
                  <a:pt x="137160" y="64008"/>
                </a:lnTo>
                <a:lnTo>
                  <a:pt x="137160" y="42672"/>
                </a:lnTo>
                <a:lnTo>
                  <a:pt x="260604" y="42672"/>
                </a:lnTo>
                <a:lnTo>
                  <a:pt x="265176" y="38100"/>
                </a:lnTo>
                <a:lnTo>
                  <a:pt x="265176" y="25908"/>
                </a:lnTo>
                <a:close/>
              </a:path>
            </a:pathLst>
          </a:custGeom>
          <a:solidFill>
            <a:srgbClr val="8EA5CB"/>
          </a:solidFill>
        </xdr:spPr>
      </xdr:sp>
      <xdr:sp macro="" textlink="">
        <xdr:nvSpPr>
          <xdr:cNvPr id="27" name="Shape 75">
            <a:extLst>
              <a:ext uri="{FF2B5EF4-FFF2-40B4-BE49-F238E27FC236}">
                <a16:creationId xmlns:a16="http://schemas.microsoft.com/office/drawing/2014/main" id="{4C407EBD-82EA-4CD2-9DF9-E2F07CC7DC3C}"/>
              </a:ext>
            </a:extLst>
          </xdr:cNvPr>
          <xdr:cNvSpPr/>
        </xdr:nvSpPr>
        <xdr:spPr>
          <a:xfrm>
            <a:off x="3625596" y="1999488"/>
            <a:ext cx="265430" cy="21590"/>
          </a:xfrm>
          <a:custGeom>
            <a:avLst/>
            <a:gdLst/>
            <a:ahLst/>
            <a:cxnLst/>
            <a:rect l="0" t="0" r="0" b="0"/>
            <a:pathLst>
              <a:path w="265430" h="21590">
                <a:moveTo>
                  <a:pt x="260603" y="0"/>
                </a:moveTo>
                <a:lnTo>
                  <a:pt x="10667" y="0"/>
                </a:lnTo>
                <a:lnTo>
                  <a:pt x="4572" y="0"/>
                </a:lnTo>
                <a:lnTo>
                  <a:pt x="0" y="4571"/>
                </a:lnTo>
                <a:lnTo>
                  <a:pt x="0" y="16763"/>
                </a:lnTo>
                <a:lnTo>
                  <a:pt x="4572" y="21335"/>
                </a:lnTo>
                <a:lnTo>
                  <a:pt x="260603" y="21335"/>
                </a:lnTo>
                <a:lnTo>
                  <a:pt x="265175" y="16763"/>
                </a:lnTo>
                <a:lnTo>
                  <a:pt x="265175" y="4571"/>
                </a:lnTo>
                <a:lnTo>
                  <a:pt x="260603" y="0"/>
                </a:lnTo>
                <a:close/>
              </a:path>
            </a:pathLst>
          </a:custGeom>
          <a:solidFill>
            <a:srgbClr val="CE8E8D"/>
          </a:solidFill>
        </xdr:spPr>
      </xdr:sp>
      <xdr:sp macro="" textlink="">
        <xdr:nvSpPr>
          <xdr:cNvPr id="28" name="Shape 76">
            <a:extLst>
              <a:ext uri="{FF2B5EF4-FFF2-40B4-BE49-F238E27FC236}">
                <a16:creationId xmlns:a16="http://schemas.microsoft.com/office/drawing/2014/main" id="{F2019D4C-C891-497D-A88C-4B249187AD61}"/>
              </a:ext>
            </a:extLst>
          </xdr:cNvPr>
          <xdr:cNvSpPr/>
        </xdr:nvSpPr>
        <xdr:spPr>
          <a:xfrm>
            <a:off x="3758184" y="2004060"/>
            <a:ext cx="32384" cy="12700"/>
          </a:xfrm>
          <a:custGeom>
            <a:avLst/>
            <a:gdLst/>
            <a:ahLst/>
            <a:cxnLst/>
            <a:rect l="0" t="0" r="0" b="0"/>
            <a:pathLst>
              <a:path w="32384" h="12700">
                <a:moveTo>
                  <a:pt x="32003" y="0"/>
                </a:moveTo>
                <a:lnTo>
                  <a:pt x="0" y="0"/>
                </a:lnTo>
                <a:lnTo>
                  <a:pt x="0" y="12191"/>
                </a:lnTo>
                <a:lnTo>
                  <a:pt x="32003" y="12191"/>
                </a:lnTo>
                <a:lnTo>
                  <a:pt x="32003" y="0"/>
                </a:lnTo>
                <a:close/>
              </a:path>
            </a:pathLst>
          </a:custGeom>
          <a:solidFill>
            <a:srgbClr val="D19392"/>
          </a:solidFill>
        </xdr:spPr>
      </xdr:sp>
      <xdr:sp macro="" textlink="">
        <xdr:nvSpPr>
          <xdr:cNvPr id="29" name="Shape 77">
            <a:extLst>
              <a:ext uri="{FF2B5EF4-FFF2-40B4-BE49-F238E27FC236}">
                <a16:creationId xmlns:a16="http://schemas.microsoft.com/office/drawing/2014/main" id="{F9194088-3EC6-4F80-BFE8-6BA6BB709C7C}"/>
              </a:ext>
            </a:extLst>
          </xdr:cNvPr>
          <xdr:cNvSpPr/>
        </xdr:nvSpPr>
        <xdr:spPr>
          <a:xfrm>
            <a:off x="3753611" y="1999488"/>
            <a:ext cx="41275" cy="21590"/>
          </a:xfrm>
          <a:custGeom>
            <a:avLst/>
            <a:gdLst/>
            <a:ahLst/>
            <a:cxnLst/>
            <a:rect l="0" t="0" r="0" b="0"/>
            <a:pathLst>
              <a:path w="41275" h="21590">
                <a:moveTo>
                  <a:pt x="36575" y="0"/>
                </a:moveTo>
                <a:lnTo>
                  <a:pt x="4572" y="0"/>
                </a:lnTo>
                <a:lnTo>
                  <a:pt x="1524" y="1523"/>
                </a:lnTo>
                <a:lnTo>
                  <a:pt x="0" y="4571"/>
                </a:lnTo>
                <a:lnTo>
                  <a:pt x="0" y="16763"/>
                </a:lnTo>
                <a:lnTo>
                  <a:pt x="1524" y="19811"/>
                </a:lnTo>
                <a:lnTo>
                  <a:pt x="4572" y="21335"/>
                </a:lnTo>
                <a:lnTo>
                  <a:pt x="36575" y="21335"/>
                </a:lnTo>
                <a:lnTo>
                  <a:pt x="39624" y="19811"/>
                </a:lnTo>
                <a:lnTo>
                  <a:pt x="41148" y="16763"/>
                </a:lnTo>
                <a:lnTo>
                  <a:pt x="9144" y="16763"/>
                </a:lnTo>
                <a:lnTo>
                  <a:pt x="4572" y="12191"/>
                </a:lnTo>
                <a:lnTo>
                  <a:pt x="9144" y="12191"/>
                </a:lnTo>
                <a:lnTo>
                  <a:pt x="9144" y="9143"/>
                </a:lnTo>
                <a:lnTo>
                  <a:pt x="4572" y="9143"/>
                </a:lnTo>
                <a:lnTo>
                  <a:pt x="9144" y="4571"/>
                </a:lnTo>
                <a:lnTo>
                  <a:pt x="41148" y="4571"/>
                </a:lnTo>
                <a:lnTo>
                  <a:pt x="39624" y="1523"/>
                </a:lnTo>
                <a:lnTo>
                  <a:pt x="36575" y="0"/>
                </a:lnTo>
                <a:close/>
              </a:path>
              <a:path w="41275" h="21590">
                <a:moveTo>
                  <a:pt x="9144" y="12191"/>
                </a:moveTo>
                <a:lnTo>
                  <a:pt x="4572" y="12191"/>
                </a:lnTo>
                <a:lnTo>
                  <a:pt x="9144" y="16763"/>
                </a:lnTo>
                <a:lnTo>
                  <a:pt x="9144" y="12191"/>
                </a:lnTo>
                <a:close/>
              </a:path>
              <a:path w="41275" h="21590">
                <a:moveTo>
                  <a:pt x="32004" y="12191"/>
                </a:moveTo>
                <a:lnTo>
                  <a:pt x="9144" y="12191"/>
                </a:lnTo>
                <a:lnTo>
                  <a:pt x="9144" y="16763"/>
                </a:lnTo>
                <a:lnTo>
                  <a:pt x="32004" y="16763"/>
                </a:lnTo>
                <a:lnTo>
                  <a:pt x="32004" y="12191"/>
                </a:lnTo>
                <a:close/>
              </a:path>
              <a:path w="41275" h="21590">
                <a:moveTo>
                  <a:pt x="32004" y="4571"/>
                </a:moveTo>
                <a:lnTo>
                  <a:pt x="32004" y="16763"/>
                </a:lnTo>
                <a:lnTo>
                  <a:pt x="36575" y="12191"/>
                </a:lnTo>
                <a:lnTo>
                  <a:pt x="41148" y="12191"/>
                </a:lnTo>
                <a:lnTo>
                  <a:pt x="41148" y="9143"/>
                </a:lnTo>
                <a:lnTo>
                  <a:pt x="36575" y="9143"/>
                </a:lnTo>
                <a:lnTo>
                  <a:pt x="32004" y="4571"/>
                </a:lnTo>
                <a:close/>
              </a:path>
              <a:path w="41275" h="21590">
                <a:moveTo>
                  <a:pt x="41148" y="12191"/>
                </a:moveTo>
                <a:lnTo>
                  <a:pt x="36575" y="12191"/>
                </a:lnTo>
                <a:lnTo>
                  <a:pt x="32004" y="16763"/>
                </a:lnTo>
                <a:lnTo>
                  <a:pt x="41148" y="16763"/>
                </a:lnTo>
                <a:lnTo>
                  <a:pt x="41148" y="12191"/>
                </a:lnTo>
                <a:close/>
              </a:path>
              <a:path w="41275" h="21590">
                <a:moveTo>
                  <a:pt x="9144" y="4571"/>
                </a:moveTo>
                <a:lnTo>
                  <a:pt x="4572" y="9143"/>
                </a:lnTo>
                <a:lnTo>
                  <a:pt x="9144" y="9143"/>
                </a:lnTo>
                <a:lnTo>
                  <a:pt x="9144" y="4571"/>
                </a:lnTo>
                <a:close/>
              </a:path>
              <a:path w="41275" h="21590">
                <a:moveTo>
                  <a:pt x="32004" y="4571"/>
                </a:moveTo>
                <a:lnTo>
                  <a:pt x="9144" y="4571"/>
                </a:lnTo>
                <a:lnTo>
                  <a:pt x="9144" y="9143"/>
                </a:lnTo>
                <a:lnTo>
                  <a:pt x="32004" y="9143"/>
                </a:lnTo>
                <a:lnTo>
                  <a:pt x="32004" y="4571"/>
                </a:lnTo>
                <a:close/>
              </a:path>
              <a:path w="41275" h="21590">
                <a:moveTo>
                  <a:pt x="41148" y="4571"/>
                </a:moveTo>
                <a:lnTo>
                  <a:pt x="32004" y="4571"/>
                </a:lnTo>
                <a:lnTo>
                  <a:pt x="36575" y="9143"/>
                </a:lnTo>
                <a:lnTo>
                  <a:pt x="41148" y="9143"/>
                </a:lnTo>
                <a:lnTo>
                  <a:pt x="41148" y="4571"/>
                </a:lnTo>
                <a:close/>
              </a:path>
            </a:pathLst>
          </a:custGeom>
          <a:solidFill>
            <a:srgbClr val="CE8E8D"/>
          </a:solidFill>
        </xdr:spPr>
      </xdr:sp>
      <xdr:sp macro="" textlink="">
        <xdr:nvSpPr>
          <xdr:cNvPr id="30" name="Shape 78">
            <a:extLst>
              <a:ext uri="{FF2B5EF4-FFF2-40B4-BE49-F238E27FC236}">
                <a16:creationId xmlns:a16="http://schemas.microsoft.com/office/drawing/2014/main" id="{CE1E9191-A38A-41A1-A028-01B3D3EBE44A}"/>
              </a:ext>
            </a:extLst>
          </xdr:cNvPr>
          <xdr:cNvSpPr/>
        </xdr:nvSpPr>
        <xdr:spPr>
          <a:xfrm>
            <a:off x="4309871" y="1999488"/>
            <a:ext cx="265430" cy="21590"/>
          </a:xfrm>
          <a:custGeom>
            <a:avLst/>
            <a:gdLst/>
            <a:ahLst/>
            <a:cxnLst/>
            <a:rect l="0" t="0" r="0" b="0"/>
            <a:pathLst>
              <a:path w="265430" h="21590">
                <a:moveTo>
                  <a:pt x="260603" y="0"/>
                </a:moveTo>
                <a:lnTo>
                  <a:pt x="10668" y="0"/>
                </a:lnTo>
                <a:lnTo>
                  <a:pt x="4572" y="0"/>
                </a:lnTo>
                <a:lnTo>
                  <a:pt x="0" y="4571"/>
                </a:lnTo>
                <a:lnTo>
                  <a:pt x="0" y="16763"/>
                </a:lnTo>
                <a:lnTo>
                  <a:pt x="4572" y="21335"/>
                </a:lnTo>
                <a:lnTo>
                  <a:pt x="260603" y="21335"/>
                </a:lnTo>
                <a:lnTo>
                  <a:pt x="265175" y="16763"/>
                </a:lnTo>
                <a:lnTo>
                  <a:pt x="265175" y="4571"/>
                </a:lnTo>
                <a:lnTo>
                  <a:pt x="260603" y="0"/>
                </a:lnTo>
                <a:close/>
              </a:path>
            </a:pathLst>
          </a:custGeom>
          <a:solidFill>
            <a:srgbClr val="B5CA92"/>
          </a:solidFill>
        </xdr:spPr>
      </xdr:sp>
      <xdr:sp macro="" textlink="">
        <xdr:nvSpPr>
          <xdr:cNvPr id="31" name="Shape 79">
            <a:extLst>
              <a:ext uri="{FF2B5EF4-FFF2-40B4-BE49-F238E27FC236}">
                <a16:creationId xmlns:a16="http://schemas.microsoft.com/office/drawing/2014/main" id="{28F1031A-FECE-4EB4-BD4A-33CA538B023B}"/>
              </a:ext>
            </a:extLst>
          </xdr:cNvPr>
          <xdr:cNvSpPr/>
        </xdr:nvSpPr>
        <xdr:spPr>
          <a:xfrm>
            <a:off x="4410455" y="2004060"/>
            <a:ext cx="64135" cy="12700"/>
          </a:xfrm>
          <a:custGeom>
            <a:avLst/>
            <a:gdLst/>
            <a:ahLst/>
            <a:cxnLst/>
            <a:rect l="0" t="0" r="0" b="0"/>
            <a:pathLst>
              <a:path w="64135" h="12700">
                <a:moveTo>
                  <a:pt x="64007" y="0"/>
                </a:moveTo>
                <a:lnTo>
                  <a:pt x="0" y="0"/>
                </a:lnTo>
                <a:lnTo>
                  <a:pt x="0" y="12191"/>
                </a:lnTo>
                <a:lnTo>
                  <a:pt x="64007" y="12191"/>
                </a:lnTo>
                <a:lnTo>
                  <a:pt x="64007" y="0"/>
                </a:lnTo>
                <a:close/>
              </a:path>
            </a:pathLst>
          </a:custGeom>
          <a:solidFill>
            <a:srgbClr val="B9CD96"/>
          </a:solidFill>
        </xdr:spPr>
      </xdr:sp>
      <xdr:sp macro="" textlink="">
        <xdr:nvSpPr>
          <xdr:cNvPr id="32" name="Shape 80">
            <a:extLst>
              <a:ext uri="{FF2B5EF4-FFF2-40B4-BE49-F238E27FC236}">
                <a16:creationId xmlns:a16="http://schemas.microsoft.com/office/drawing/2014/main" id="{B768695C-E550-40A3-AD20-73E4D2B97025}"/>
              </a:ext>
            </a:extLst>
          </xdr:cNvPr>
          <xdr:cNvSpPr/>
        </xdr:nvSpPr>
        <xdr:spPr>
          <a:xfrm>
            <a:off x="4405884" y="1999488"/>
            <a:ext cx="73660" cy="21590"/>
          </a:xfrm>
          <a:custGeom>
            <a:avLst/>
            <a:gdLst/>
            <a:ahLst/>
            <a:cxnLst/>
            <a:rect l="0" t="0" r="0" b="0"/>
            <a:pathLst>
              <a:path w="73660" h="21590">
                <a:moveTo>
                  <a:pt x="68579" y="0"/>
                </a:moveTo>
                <a:lnTo>
                  <a:pt x="4572" y="0"/>
                </a:lnTo>
                <a:lnTo>
                  <a:pt x="1524" y="1523"/>
                </a:lnTo>
                <a:lnTo>
                  <a:pt x="0" y="4571"/>
                </a:lnTo>
                <a:lnTo>
                  <a:pt x="0" y="16763"/>
                </a:lnTo>
                <a:lnTo>
                  <a:pt x="1524" y="19811"/>
                </a:lnTo>
                <a:lnTo>
                  <a:pt x="4572" y="21335"/>
                </a:lnTo>
                <a:lnTo>
                  <a:pt x="68579" y="21335"/>
                </a:lnTo>
                <a:lnTo>
                  <a:pt x="71627" y="19811"/>
                </a:lnTo>
                <a:lnTo>
                  <a:pt x="73151" y="16763"/>
                </a:lnTo>
                <a:lnTo>
                  <a:pt x="9144" y="16763"/>
                </a:lnTo>
                <a:lnTo>
                  <a:pt x="4572" y="12191"/>
                </a:lnTo>
                <a:lnTo>
                  <a:pt x="9144" y="12191"/>
                </a:lnTo>
                <a:lnTo>
                  <a:pt x="9144" y="9143"/>
                </a:lnTo>
                <a:lnTo>
                  <a:pt x="4572" y="9143"/>
                </a:lnTo>
                <a:lnTo>
                  <a:pt x="9144" y="4571"/>
                </a:lnTo>
                <a:lnTo>
                  <a:pt x="73151" y="4571"/>
                </a:lnTo>
                <a:lnTo>
                  <a:pt x="71627" y="1523"/>
                </a:lnTo>
                <a:lnTo>
                  <a:pt x="68579" y="0"/>
                </a:lnTo>
                <a:close/>
              </a:path>
              <a:path w="73660" h="21590">
                <a:moveTo>
                  <a:pt x="9144" y="12191"/>
                </a:moveTo>
                <a:lnTo>
                  <a:pt x="4572" y="12191"/>
                </a:lnTo>
                <a:lnTo>
                  <a:pt x="9144" y="16763"/>
                </a:lnTo>
                <a:lnTo>
                  <a:pt x="9144" y="12191"/>
                </a:lnTo>
                <a:close/>
              </a:path>
              <a:path w="73660" h="21590">
                <a:moveTo>
                  <a:pt x="64008" y="12191"/>
                </a:moveTo>
                <a:lnTo>
                  <a:pt x="9144" y="12191"/>
                </a:lnTo>
                <a:lnTo>
                  <a:pt x="9144" y="16763"/>
                </a:lnTo>
                <a:lnTo>
                  <a:pt x="64008" y="16763"/>
                </a:lnTo>
                <a:lnTo>
                  <a:pt x="64008" y="12191"/>
                </a:lnTo>
                <a:close/>
              </a:path>
              <a:path w="73660" h="21590">
                <a:moveTo>
                  <a:pt x="64008" y="4571"/>
                </a:moveTo>
                <a:lnTo>
                  <a:pt x="64008" y="16763"/>
                </a:lnTo>
                <a:lnTo>
                  <a:pt x="68579" y="12191"/>
                </a:lnTo>
                <a:lnTo>
                  <a:pt x="73151" y="12191"/>
                </a:lnTo>
                <a:lnTo>
                  <a:pt x="73151" y="9143"/>
                </a:lnTo>
                <a:lnTo>
                  <a:pt x="68579" y="9143"/>
                </a:lnTo>
                <a:lnTo>
                  <a:pt x="64008" y="4571"/>
                </a:lnTo>
                <a:close/>
              </a:path>
              <a:path w="73660" h="21590">
                <a:moveTo>
                  <a:pt x="73151" y="12191"/>
                </a:moveTo>
                <a:lnTo>
                  <a:pt x="68579" y="12191"/>
                </a:lnTo>
                <a:lnTo>
                  <a:pt x="64008" y="16763"/>
                </a:lnTo>
                <a:lnTo>
                  <a:pt x="73151" y="16763"/>
                </a:lnTo>
                <a:lnTo>
                  <a:pt x="73151" y="12191"/>
                </a:lnTo>
                <a:close/>
              </a:path>
              <a:path w="73660" h="21590">
                <a:moveTo>
                  <a:pt x="9144" y="4571"/>
                </a:moveTo>
                <a:lnTo>
                  <a:pt x="4572" y="9143"/>
                </a:lnTo>
                <a:lnTo>
                  <a:pt x="9144" y="9143"/>
                </a:lnTo>
                <a:lnTo>
                  <a:pt x="9144" y="4571"/>
                </a:lnTo>
                <a:close/>
              </a:path>
              <a:path w="73660" h="21590">
                <a:moveTo>
                  <a:pt x="64008" y="4571"/>
                </a:moveTo>
                <a:lnTo>
                  <a:pt x="9144" y="4571"/>
                </a:lnTo>
                <a:lnTo>
                  <a:pt x="9144" y="9143"/>
                </a:lnTo>
                <a:lnTo>
                  <a:pt x="64008" y="9143"/>
                </a:lnTo>
                <a:lnTo>
                  <a:pt x="64008" y="4571"/>
                </a:lnTo>
                <a:close/>
              </a:path>
              <a:path w="73660" h="21590">
                <a:moveTo>
                  <a:pt x="73151" y="4571"/>
                </a:moveTo>
                <a:lnTo>
                  <a:pt x="64008" y="4571"/>
                </a:lnTo>
                <a:lnTo>
                  <a:pt x="68579" y="9143"/>
                </a:lnTo>
                <a:lnTo>
                  <a:pt x="73151" y="9143"/>
                </a:lnTo>
                <a:lnTo>
                  <a:pt x="73151" y="4571"/>
                </a:lnTo>
                <a:close/>
              </a:path>
            </a:pathLst>
          </a:custGeom>
          <a:solidFill>
            <a:srgbClr val="B5CA92"/>
          </a:solidFill>
        </xdr:spPr>
      </xdr:sp>
      <xdr:sp macro="" textlink="">
        <xdr:nvSpPr>
          <xdr:cNvPr id="33" name="Shape 81">
            <a:extLst>
              <a:ext uri="{FF2B5EF4-FFF2-40B4-BE49-F238E27FC236}">
                <a16:creationId xmlns:a16="http://schemas.microsoft.com/office/drawing/2014/main" id="{F8005CA4-CA2C-4A48-BDE4-22E31D1CCC7C}"/>
              </a:ext>
            </a:extLst>
          </xdr:cNvPr>
          <xdr:cNvSpPr/>
        </xdr:nvSpPr>
        <xdr:spPr>
          <a:xfrm>
            <a:off x="5178552" y="1999488"/>
            <a:ext cx="265430" cy="21590"/>
          </a:xfrm>
          <a:custGeom>
            <a:avLst/>
            <a:gdLst/>
            <a:ahLst/>
            <a:cxnLst/>
            <a:rect l="0" t="0" r="0" b="0"/>
            <a:pathLst>
              <a:path w="265430" h="21590">
                <a:moveTo>
                  <a:pt x="260604" y="0"/>
                </a:moveTo>
                <a:lnTo>
                  <a:pt x="10668" y="0"/>
                </a:lnTo>
                <a:lnTo>
                  <a:pt x="4572" y="0"/>
                </a:lnTo>
                <a:lnTo>
                  <a:pt x="0" y="4571"/>
                </a:lnTo>
                <a:lnTo>
                  <a:pt x="0" y="16763"/>
                </a:lnTo>
                <a:lnTo>
                  <a:pt x="4572" y="21335"/>
                </a:lnTo>
                <a:lnTo>
                  <a:pt x="260604" y="21335"/>
                </a:lnTo>
                <a:lnTo>
                  <a:pt x="265176" y="16763"/>
                </a:lnTo>
                <a:lnTo>
                  <a:pt x="265176" y="4571"/>
                </a:lnTo>
                <a:lnTo>
                  <a:pt x="260604" y="0"/>
                </a:lnTo>
                <a:close/>
              </a:path>
            </a:pathLst>
          </a:custGeom>
          <a:solidFill>
            <a:srgbClr val="A597B9"/>
          </a:solidFill>
        </xdr:spPr>
      </xdr:sp>
      <xdr:sp macro="" textlink="">
        <xdr:nvSpPr>
          <xdr:cNvPr id="34" name="Shape 82">
            <a:extLst>
              <a:ext uri="{FF2B5EF4-FFF2-40B4-BE49-F238E27FC236}">
                <a16:creationId xmlns:a16="http://schemas.microsoft.com/office/drawing/2014/main" id="{499B82F2-E1D5-4B77-8474-55B6ECA0880F}"/>
              </a:ext>
            </a:extLst>
          </xdr:cNvPr>
          <xdr:cNvSpPr/>
        </xdr:nvSpPr>
        <xdr:spPr>
          <a:xfrm>
            <a:off x="5280659" y="1978151"/>
            <a:ext cx="62865" cy="64135"/>
          </a:xfrm>
          <a:custGeom>
            <a:avLst/>
            <a:gdLst/>
            <a:ahLst/>
            <a:cxnLst/>
            <a:rect l="0" t="0" r="0" b="0"/>
            <a:pathLst>
              <a:path w="62865" h="64135">
                <a:moveTo>
                  <a:pt x="30480" y="0"/>
                </a:moveTo>
                <a:lnTo>
                  <a:pt x="0" y="32004"/>
                </a:lnTo>
                <a:lnTo>
                  <a:pt x="30480" y="64008"/>
                </a:lnTo>
                <a:lnTo>
                  <a:pt x="62484" y="32004"/>
                </a:lnTo>
                <a:lnTo>
                  <a:pt x="30480" y="0"/>
                </a:lnTo>
                <a:close/>
              </a:path>
            </a:pathLst>
          </a:custGeom>
          <a:solidFill>
            <a:srgbClr val="A99BBD"/>
          </a:solidFill>
        </xdr:spPr>
      </xdr:sp>
      <xdr:sp macro="" textlink="">
        <xdr:nvSpPr>
          <xdr:cNvPr id="35" name="Shape 83">
            <a:extLst>
              <a:ext uri="{FF2B5EF4-FFF2-40B4-BE49-F238E27FC236}">
                <a16:creationId xmlns:a16="http://schemas.microsoft.com/office/drawing/2014/main" id="{4A38FBC5-F737-436A-89E4-1222EE030BB6}"/>
              </a:ext>
            </a:extLst>
          </xdr:cNvPr>
          <xdr:cNvSpPr/>
        </xdr:nvSpPr>
        <xdr:spPr>
          <a:xfrm>
            <a:off x="5276088" y="1973579"/>
            <a:ext cx="71755" cy="73660"/>
          </a:xfrm>
          <a:custGeom>
            <a:avLst/>
            <a:gdLst/>
            <a:ahLst/>
            <a:cxnLst/>
            <a:rect l="0" t="0" r="0" b="0"/>
            <a:pathLst>
              <a:path w="71755" h="73660">
                <a:moveTo>
                  <a:pt x="35052" y="0"/>
                </a:moveTo>
                <a:lnTo>
                  <a:pt x="32004" y="1524"/>
                </a:lnTo>
                <a:lnTo>
                  <a:pt x="1524" y="33528"/>
                </a:lnTo>
                <a:lnTo>
                  <a:pt x="0" y="36576"/>
                </a:lnTo>
                <a:lnTo>
                  <a:pt x="1524" y="39624"/>
                </a:lnTo>
                <a:lnTo>
                  <a:pt x="32004" y="71628"/>
                </a:lnTo>
                <a:lnTo>
                  <a:pt x="35052" y="73152"/>
                </a:lnTo>
                <a:lnTo>
                  <a:pt x="39624" y="71628"/>
                </a:lnTo>
                <a:lnTo>
                  <a:pt x="45429" y="65532"/>
                </a:lnTo>
                <a:lnTo>
                  <a:pt x="32004" y="65532"/>
                </a:lnTo>
                <a:lnTo>
                  <a:pt x="35813" y="61722"/>
                </a:lnTo>
                <a:lnTo>
                  <a:pt x="13716" y="39624"/>
                </a:lnTo>
                <a:lnTo>
                  <a:pt x="7620" y="39624"/>
                </a:lnTo>
                <a:lnTo>
                  <a:pt x="7620" y="33528"/>
                </a:lnTo>
                <a:lnTo>
                  <a:pt x="13716" y="33528"/>
                </a:lnTo>
                <a:lnTo>
                  <a:pt x="35813" y="11430"/>
                </a:lnTo>
                <a:lnTo>
                  <a:pt x="32004" y="7620"/>
                </a:lnTo>
                <a:lnTo>
                  <a:pt x="45429" y="7620"/>
                </a:lnTo>
                <a:lnTo>
                  <a:pt x="39624" y="1524"/>
                </a:lnTo>
                <a:lnTo>
                  <a:pt x="35052" y="0"/>
                </a:lnTo>
                <a:close/>
              </a:path>
              <a:path w="71755" h="73660">
                <a:moveTo>
                  <a:pt x="35813" y="61722"/>
                </a:moveTo>
                <a:lnTo>
                  <a:pt x="32004" y="65532"/>
                </a:lnTo>
                <a:lnTo>
                  <a:pt x="39624" y="65532"/>
                </a:lnTo>
                <a:lnTo>
                  <a:pt x="35813" y="61722"/>
                </a:lnTo>
                <a:close/>
              </a:path>
              <a:path w="71755" h="73660">
                <a:moveTo>
                  <a:pt x="60960" y="36576"/>
                </a:moveTo>
                <a:lnTo>
                  <a:pt x="35813" y="61722"/>
                </a:lnTo>
                <a:lnTo>
                  <a:pt x="39624" y="65532"/>
                </a:lnTo>
                <a:lnTo>
                  <a:pt x="45429" y="65532"/>
                </a:lnTo>
                <a:lnTo>
                  <a:pt x="70104" y="39624"/>
                </a:lnTo>
                <a:lnTo>
                  <a:pt x="64008" y="39624"/>
                </a:lnTo>
                <a:lnTo>
                  <a:pt x="60960" y="36576"/>
                </a:lnTo>
                <a:close/>
              </a:path>
              <a:path w="71755" h="73660">
                <a:moveTo>
                  <a:pt x="7620" y="33528"/>
                </a:moveTo>
                <a:lnTo>
                  <a:pt x="7620" y="39624"/>
                </a:lnTo>
                <a:lnTo>
                  <a:pt x="10668" y="36576"/>
                </a:lnTo>
                <a:lnTo>
                  <a:pt x="7620" y="33528"/>
                </a:lnTo>
                <a:close/>
              </a:path>
              <a:path w="71755" h="73660">
                <a:moveTo>
                  <a:pt x="10668" y="36576"/>
                </a:moveTo>
                <a:lnTo>
                  <a:pt x="7620" y="39624"/>
                </a:lnTo>
                <a:lnTo>
                  <a:pt x="13716" y="39624"/>
                </a:lnTo>
                <a:lnTo>
                  <a:pt x="10668" y="36576"/>
                </a:lnTo>
                <a:close/>
              </a:path>
              <a:path w="71755" h="73660">
                <a:moveTo>
                  <a:pt x="64008" y="33528"/>
                </a:moveTo>
                <a:lnTo>
                  <a:pt x="60960" y="36576"/>
                </a:lnTo>
                <a:lnTo>
                  <a:pt x="64008" y="39624"/>
                </a:lnTo>
                <a:lnTo>
                  <a:pt x="64008" y="33528"/>
                </a:lnTo>
                <a:close/>
              </a:path>
              <a:path w="71755" h="73660">
                <a:moveTo>
                  <a:pt x="70104" y="33528"/>
                </a:moveTo>
                <a:lnTo>
                  <a:pt x="64008" y="33528"/>
                </a:lnTo>
                <a:lnTo>
                  <a:pt x="64008" y="39624"/>
                </a:lnTo>
                <a:lnTo>
                  <a:pt x="70104" y="39624"/>
                </a:lnTo>
                <a:lnTo>
                  <a:pt x="71628" y="36576"/>
                </a:lnTo>
                <a:lnTo>
                  <a:pt x="70104" y="33528"/>
                </a:lnTo>
                <a:close/>
              </a:path>
              <a:path w="71755" h="73660">
                <a:moveTo>
                  <a:pt x="13716" y="33528"/>
                </a:moveTo>
                <a:lnTo>
                  <a:pt x="7620" y="33528"/>
                </a:lnTo>
                <a:lnTo>
                  <a:pt x="10668" y="36576"/>
                </a:lnTo>
                <a:lnTo>
                  <a:pt x="13716" y="33528"/>
                </a:lnTo>
                <a:close/>
              </a:path>
              <a:path w="71755" h="73660">
                <a:moveTo>
                  <a:pt x="45429" y="7620"/>
                </a:moveTo>
                <a:lnTo>
                  <a:pt x="39624" y="7620"/>
                </a:lnTo>
                <a:lnTo>
                  <a:pt x="35813" y="11430"/>
                </a:lnTo>
                <a:lnTo>
                  <a:pt x="60960" y="36576"/>
                </a:lnTo>
                <a:lnTo>
                  <a:pt x="64008" y="33528"/>
                </a:lnTo>
                <a:lnTo>
                  <a:pt x="70104" y="33528"/>
                </a:lnTo>
                <a:lnTo>
                  <a:pt x="45429" y="7620"/>
                </a:lnTo>
                <a:close/>
              </a:path>
              <a:path w="71755" h="73660">
                <a:moveTo>
                  <a:pt x="39624" y="7620"/>
                </a:moveTo>
                <a:lnTo>
                  <a:pt x="32004" y="7620"/>
                </a:lnTo>
                <a:lnTo>
                  <a:pt x="35813" y="11430"/>
                </a:lnTo>
                <a:lnTo>
                  <a:pt x="39624" y="7620"/>
                </a:lnTo>
                <a:close/>
              </a:path>
            </a:pathLst>
          </a:custGeom>
          <a:solidFill>
            <a:srgbClr val="A597B9"/>
          </a:solidFill>
        </xdr:spPr>
      </xdr:sp>
      <xdr:sp macro="" textlink="">
        <xdr:nvSpPr>
          <xdr:cNvPr id="36" name="Shape 84">
            <a:extLst>
              <a:ext uri="{FF2B5EF4-FFF2-40B4-BE49-F238E27FC236}">
                <a16:creationId xmlns:a16="http://schemas.microsoft.com/office/drawing/2014/main" id="{0E2CB3D6-ABE9-4CB3-8B9A-550B22E9F2C4}"/>
              </a:ext>
            </a:extLst>
          </xdr:cNvPr>
          <xdr:cNvSpPr/>
        </xdr:nvSpPr>
        <xdr:spPr>
          <a:xfrm>
            <a:off x="0" y="0"/>
            <a:ext cx="5957570" cy="2251075"/>
          </a:xfrm>
          <a:custGeom>
            <a:avLst/>
            <a:gdLst/>
            <a:ahLst/>
            <a:cxnLst/>
            <a:rect l="0" t="0" r="0" b="0"/>
            <a:pathLst>
              <a:path w="5957570" h="2251075">
                <a:moveTo>
                  <a:pt x="13715" y="0"/>
                </a:moveTo>
                <a:lnTo>
                  <a:pt x="0" y="0"/>
                </a:lnTo>
                <a:lnTo>
                  <a:pt x="0" y="2247900"/>
                </a:lnTo>
                <a:lnTo>
                  <a:pt x="3048" y="2250948"/>
                </a:lnTo>
                <a:lnTo>
                  <a:pt x="5954268" y="2250948"/>
                </a:lnTo>
                <a:lnTo>
                  <a:pt x="5957316" y="2247900"/>
                </a:lnTo>
                <a:lnTo>
                  <a:pt x="5957316" y="2244852"/>
                </a:lnTo>
                <a:lnTo>
                  <a:pt x="13715" y="2244852"/>
                </a:lnTo>
                <a:lnTo>
                  <a:pt x="6096" y="2238756"/>
                </a:lnTo>
                <a:lnTo>
                  <a:pt x="13715" y="2238756"/>
                </a:lnTo>
                <a:lnTo>
                  <a:pt x="13715" y="6096"/>
                </a:lnTo>
                <a:lnTo>
                  <a:pt x="6095" y="6096"/>
                </a:lnTo>
                <a:lnTo>
                  <a:pt x="13715" y="0"/>
                </a:lnTo>
                <a:close/>
              </a:path>
              <a:path w="5957570" h="2251075">
                <a:moveTo>
                  <a:pt x="13715" y="2238756"/>
                </a:moveTo>
                <a:lnTo>
                  <a:pt x="6096" y="2238756"/>
                </a:lnTo>
                <a:lnTo>
                  <a:pt x="13715" y="2244852"/>
                </a:lnTo>
                <a:lnTo>
                  <a:pt x="13715" y="2238756"/>
                </a:lnTo>
                <a:close/>
              </a:path>
              <a:path w="5957570" h="2251075">
                <a:moveTo>
                  <a:pt x="5943600" y="2238756"/>
                </a:moveTo>
                <a:lnTo>
                  <a:pt x="13715" y="2238756"/>
                </a:lnTo>
                <a:lnTo>
                  <a:pt x="13715" y="2244852"/>
                </a:lnTo>
                <a:lnTo>
                  <a:pt x="5943600" y="2244852"/>
                </a:lnTo>
                <a:lnTo>
                  <a:pt x="5943600" y="2238756"/>
                </a:lnTo>
                <a:close/>
              </a:path>
              <a:path w="5957570" h="2251075">
                <a:moveTo>
                  <a:pt x="5943600" y="0"/>
                </a:moveTo>
                <a:lnTo>
                  <a:pt x="5943600" y="2244852"/>
                </a:lnTo>
                <a:lnTo>
                  <a:pt x="5949696" y="2238756"/>
                </a:lnTo>
                <a:lnTo>
                  <a:pt x="5957316" y="2238756"/>
                </a:lnTo>
                <a:lnTo>
                  <a:pt x="5957316" y="6096"/>
                </a:lnTo>
                <a:lnTo>
                  <a:pt x="5949696" y="6096"/>
                </a:lnTo>
                <a:lnTo>
                  <a:pt x="5943600" y="0"/>
                </a:lnTo>
                <a:close/>
              </a:path>
              <a:path w="5957570" h="2251075">
                <a:moveTo>
                  <a:pt x="5957316" y="2238756"/>
                </a:moveTo>
                <a:lnTo>
                  <a:pt x="5949696" y="2238756"/>
                </a:lnTo>
                <a:lnTo>
                  <a:pt x="5943600" y="2244852"/>
                </a:lnTo>
                <a:lnTo>
                  <a:pt x="5957316" y="2244852"/>
                </a:lnTo>
                <a:lnTo>
                  <a:pt x="5957316" y="2238756"/>
                </a:lnTo>
                <a:close/>
              </a:path>
              <a:path w="5957570" h="2251075">
                <a:moveTo>
                  <a:pt x="13715" y="0"/>
                </a:moveTo>
                <a:lnTo>
                  <a:pt x="6095" y="6096"/>
                </a:lnTo>
                <a:lnTo>
                  <a:pt x="13715" y="6096"/>
                </a:lnTo>
                <a:lnTo>
                  <a:pt x="13715" y="0"/>
                </a:lnTo>
                <a:close/>
              </a:path>
              <a:path w="5957570" h="2251075">
                <a:moveTo>
                  <a:pt x="5943600" y="0"/>
                </a:moveTo>
                <a:lnTo>
                  <a:pt x="13715" y="0"/>
                </a:lnTo>
                <a:lnTo>
                  <a:pt x="13715" y="6096"/>
                </a:lnTo>
                <a:lnTo>
                  <a:pt x="5943600" y="6096"/>
                </a:lnTo>
                <a:lnTo>
                  <a:pt x="5943600" y="0"/>
                </a:lnTo>
                <a:close/>
              </a:path>
              <a:path w="5957570" h="2251075">
                <a:moveTo>
                  <a:pt x="5957316" y="0"/>
                </a:moveTo>
                <a:lnTo>
                  <a:pt x="5943600" y="0"/>
                </a:lnTo>
                <a:lnTo>
                  <a:pt x="5949696" y="6096"/>
                </a:lnTo>
                <a:lnTo>
                  <a:pt x="5957316" y="6096"/>
                </a:lnTo>
                <a:lnTo>
                  <a:pt x="5957316" y="0"/>
                </a:lnTo>
                <a:close/>
              </a:path>
            </a:pathLst>
          </a:custGeom>
          <a:solidFill>
            <a:srgbClr val="868686"/>
          </a:solidFill>
        </xdr:spPr>
      </xdr:sp>
      <xdr:sp macro="" textlink="">
        <xdr:nvSpPr>
          <xdr:cNvPr id="37" name="Textbox 85">
            <a:extLst>
              <a:ext uri="{FF2B5EF4-FFF2-40B4-BE49-F238E27FC236}">
                <a16:creationId xmlns:a16="http://schemas.microsoft.com/office/drawing/2014/main" id="{B23F0289-F5D3-4AEE-941D-E1F6FD2EC2C5}"/>
              </a:ext>
            </a:extLst>
          </xdr:cNvPr>
          <xdr:cNvSpPr txBox="1"/>
        </xdr:nvSpPr>
        <xdr:spPr>
          <a:xfrm>
            <a:off x="1684071" y="100636"/>
            <a:ext cx="2597785" cy="140335"/>
          </a:xfrm>
          <a:prstGeom prst="rect">
            <a:avLst/>
          </a:prstGeom>
        </xdr:spPr>
        <xdr:txBody>
          <a:bodyPr vertOverflow="clip" lIns="0" tIns="0" rIns="0" bIns="0" anchor="t"/>
          <a:lstStyle/>
          <a:p>
            <a:r>
              <a:rPr sz="1000" b="1" spc="-5">
                <a:latin typeface="Times New Roman"/>
                <a:cs typeface="Times New Roman"/>
              </a:rPr>
              <a:t>Cha</a:t>
            </a:r>
            <a:r>
              <a:rPr sz="1000" b="1" spc="5">
                <a:latin typeface="Times New Roman"/>
                <a:cs typeface="Times New Roman"/>
              </a:rPr>
              <a:t>r</a:t>
            </a:r>
            <a:r>
              <a:rPr sz="1000" b="1" spc="0">
                <a:latin typeface="Times New Roman"/>
                <a:cs typeface="Times New Roman"/>
              </a:rPr>
              <a:t>t</a:t>
            </a:r>
            <a:r>
              <a:rPr sz="1000" b="1" spc="-10">
                <a:latin typeface="Times New Roman"/>
                <a:cs typeface="Times New Roman"/>
              </a:rPr>
              <a:t> </a:t>
            </a:r>
            <a:r>
              <a:rPr sz="1000" b="1" spc="0">
                <a:latin typeface="Times New Roman"/>
                <a:cs typeface="Times New Roman"/>
              </a:rPr>
              <a:t>-6: </a:t>
            </a:r>
            <a:r>
              <a:rPr sz="1000" b="1" spc="-5">
                <a:latin typeface="Times New Roman"/>
                <a:cs typeface="Times New Roman"/>
              </a:rPr>
              <a:t>C</a:t>
            </a:r>
            <a:r>
              <a:rPr sz="1000" b="1" spc="5">
                <a:latin typeface="Times New Roman"/>
                <a:cs typeface="Times New Roman"/>
              </a:rPr>
              <a:t>o</a:t>
            </a:r>
            <a:r>
              <a:rPr sz="1000" b="1" spc="-5">
                <a:latin typeface="Times New Roman"/>
                <a:cs typeface="Times New Roman"/>
              </a:rPr>
              <a:t>untr</a:t>
            </a:r>
            <a:r>
              <a:rPr sz="1000" b="1" spc="0">
                <a:latin typeface="Times New Roman"/>
                <a:cs typeface="Times New Roman"/>
              </a:rPr>
              <a:t>y</a:t>
            </a:r>
            <a:r>
              <a:rPr sz="1000" b="1" spc="-5">
                <a:latin typeface="Times New Roman"/>
                <a:cs typeface="Times New Roman"/>
              </a:rPr>
              <a:t> </a:t>
            </a:r>
            <a:r>
              <a:rPr sz="1000" b="1" spc="10">
                <a:latin typeface="Times New Roman"/>
                <a:cs typeface="Times New Roman"/>
              </a:rPr>
              <a:t>w</a:t>
            </a:r>
            <a:r>
              <a:rPr sz="1000" b="1" spc="0">
                <a:latin typeface="Times New Roman"/>
                <a:cs typeface="Times New Roman"/>
              </a:rPr>
              <a:t>ise</a:t>
            </a:r>
            <a:r>
              <a:rPr sz="1000" b="1" spc="-5">
                <a:latin typeface="Times New Roman"/>
                <a:cs typeface="Times New Roman"/>
              </a:rPr>
              <a:t> </a:t>
            </a:r>
            <a:r>
              <a:rPr sz="1000" b="1" spc="-10">
                <a:latin typeface="Times New Roman"/>
                <a:cs typeface="Times New Roman"/>
              </a:rPr>
              <a:t>Q</a:t>
            </a:r>
            <a:r>
              <a:rPr sz="1000" b="1" spc="-5">
                <a:latin typeface="Times New Roman"/>
                <a:cs typeface="Times New Roman"/>
              </a:rPr>
              <a:t>uar</a:t>
            </a:r>
            <a:r>
              <a:rPr sz="1000" b="1" spc="10">
                <a:latin typeface="Times New Roman"/>
                <a:cs typeface="Times New Roman"/>
              </a:rPr>
              <a:t>t</a:t>
            </a:r>
            <a:r>
              <a:rPr sz="1000" b="1" spc="0">
                <a:latin typeface="Times New Roman"/>
                <a:cs typeface="Times New Roman"/>
              </a:rPr>
              <a:t>erly</a:t>
            </a:r>
            <a:r>
              <a:rPr sz="1000" b="1" spc="5">
                <a:latin typeface="Times New Roman"/>
                <a:cs typeface="Times New Roman"/>
              </a:rPr>
              <a:t> </a:t>
            </a:r>
            <a:r>
              <a:rPr sz="1000" b="1" spc="-5">
                <a:latin typeface="Times New Roman"/>
                <a:cs typeface="Times New Roman"/>
              </a:rPr>
              <a:t>R</a:t>
            </a:r>
            <a:r>
              <a:rPr sz="1000" b="1" spc="20">
                <a:latin typeface="Times New Roman"/>
                <a:cs typeface="Times New Roman"/>
              </a:rPr>
              <a:t>M</a:t>
            </a:r>
            <a:r>
              <a:rPr sz="1000" b="1" spc="0">
                <a:latin typeface="Times New Roman"/>
                <a:cs typeface="Times New Roman"/>
              </a:rPr>
              <a:t>G</a:t>
            </a:r>
            <a:r>
              <a:rPr sz="1000" b="1" spc="-10">
                <a:latin typeface="Times New Roman"/>
                <a:cs typeface="Times New Roman"/>
              </a:rPr>
              <a:t> </a:t>
            </a:r>
            <a:r>
              <a:rPr sz="1000" b="1" spc="0">
                <a:latin typeface="Times New Roman"/>
                <a:cs typeface="Times New Roman"/>
              </a:rPr>
              <a:t>E</a:t>
            </a:r>
            <a:r>
              <a:rPr sz="1000" b="1" spc="-10">
                <a:latin typeface="Times New Roman"/>
                <a:cs typeface="Times New Roman"/>
              </a:rPr>
              <a:t>x</a:t>
            </a:r>
            <a:r>
              <a:rPr sz="1000" b="1" spc="-5">
                <a:latin typeface="Times New Roman"/>
                <a:cs typeface="Times New Roman"/>
              </a:rPr>
              <a:t>port</a:t>
            </a:r>
          </a:p>
        </xdr:txBody>
      </xdr:sp>
      <xdr:sp macro="" textlink="">
        <xdr:nvSpPr>
          <xdr:cNvPr id="38" name="Textbox 86">
            <a:extLst>
              <a:ext uri="{FF2B5EF4-FFF2-40B4-BE49-F238E27FC236}">
                <a16:creationId xmlns:a16="http://schemas.microsoft.com/office/drawing/2014/main" id="{38A1C077-F55B-472A-AD31-F6DC451F7E0E}"/>
              </a:ext>
            </a:extLst>
          </xdr:cNvPr>
          <xdr:cNvSpPr txBox="1"/>
        </xdr:nvSpPr>
        <xdr:spPr>
          <a:xfrm>
            <a:off x="146308" y="312019"/>
            <a:ext cx="270510" cy="1156970"/>
          </a:xfrm>
          <a:prstGeom prst="rect">
            <a:avLst/>
          </a:prstGeom>
        </xdr:spPr>
        <xdr:txBody>
          <a:bodyPr vertOverflow="clip" lIns="0" tIns="0" rIns="0" bIns="0" anchor="t"/>
          <a:lstStyle/>
          <a:p>
            <a:r>
              <a:rPr sz="1000" b="0">
                <a:latin typeface="Calibri"/>
                <a:cs typeface="Calibri"/>
              </a:rPr>
              <a:t>2000</a:t>
            </a:r>
          </a:p>
          <a:p>
            <a:r>
              <a:rPr sz="1000" b="0">
                <a:latin typeface="Calibri"/>
                <a:cs typeface="Calibri"/>
              </a:rPr>
              <a:t>1500</a:t>
            </a:r>
          </a:p>
          <a:p>
            <a:r>
              <a:rPr sz="1000" b="0">
                <a:latin typeface="Calibri"/>
                <a:cs typeface="Calibri"/>
              </a:rPr>
              <a:t>1000</a:t>
            </a:r>
          </a:p>
          <a:p>
            <a:r>
              <a:rPr sz="1000" b="0">
                <a:latin typeface="Calibri"/>
                <a:cs typeface="Calibri"/>
              </a:rPr>
              <a:t>500</a:t>
            </a:r>
          </a:p>
          <a:p>
            <a:r>
              <a:rPr sz="1000" b="0">
                <a:latin typeface="Calibri"/>
                <a:cs typeface="Calibri"/>
              </a:rPr>
              <a:t>0</a:t>
            </a:r>
          </a:p>
        </xdr:txBody>
      </xdr:sp>
      <xdr:sp macro="" textlink="">
        <xdr:nvSpPr>
          <xdr:cNvPr id="39" name="Textbox 87">
            <a:extLst>
              <a:ext uri="{FF2B5EF4-FFF2-40B4-BE49-F238E27FC236}">
                <a16:creationId xmlns:a16="http://schemas.microsoft.com/office/drawing/2014/main" id="{E97B9425-49D9-4882-B10E-A19E5CD67C60}"/>
              </a:ext>
            </a:extLst>
          </xdr:cNvPr>
          <xdr:cNvSpPr txBox="1"/>
        </xdr:nvSpPr>
        <xdr:spPr>
          <a:xfrm>
            <a:off x="403859" y="1947925"/>
            <a:ext cx="241300" cy="127000"/>
          </a:xfrm>
          <a:prstGeom prst="rect">
            <a:avLst/>
          </a:prstGeom>
        </xdr:spPr>
        <xdr:txBody>
          <a:bodyPr vertOverflow="clip" lIns="0" tIns="0" rIns="0" bIns="0" anchor="t"/>
          <a:lstStyle/>
          <a:p>
            <a:r>
              <a:rPr sz="900" b="0" spc="-5">
                <a:latin typeface="Times New Roman"/>
                <a:cs typeface="Times New Roman"/>
              </a:rPr>
              <a:t>USA</a:t>
            </a:r>
          </a:p>
        </xdr:txBody>
      </xdr:sp>
      <xdr:sp macro="" textlink="">
        <xdr:nvSpPr>
          <xdr:cNvPr id="40" name="Textbox 88">
            <a:extLst>
              <a:ext uri="{FF2B5EF4-FFF2-40B4-BE49-F238E27FC236}">
                <a16:creationId xmlns:a16="http://schemas.microsoft.com/office/drawing/2014/main" id="{433010C8-A100-457C-A862-F50E156A9BED}"/>
              </a:ext>
            </a:extLst>
          </xdr:cNvPr>
          <xdr:cNvSpPr txBox="1"/>
        </xdr:nvSpPr>
        <xdr:spPr>
          <a:xfrm>
            <a:off x="949413" y="1947925"/>
            <a:ext cx="434340" cy="127000"/>
          </a:xfrm>
          <a:prstGeom prst="rect">
            <a:avLst/>
          </a:prstGeom>
        </xdr:spPr>
        <xdr:txBody>
          <a:bodyPr vertOverflow="clip" lIns="0" tIns="0" rIns="0" bIns="0" anchor="t"/>
          <a:lstStyle/>
          <a:p>
            <a:r>
              <a:rPr sz="900" b="0" spc="-15">
                <a:latin typeface="Times New Roman"/>
                <a:cs typeface="Times New Roman"/>
              </a:rPr>
              <a:t>G</a:t>
            </a:r>
            <a:r>
              <a:rPr sz="900" b="0" spc="0">
                <a:latin typeface="Times New Roman"/>
                <a:cs typeface="Times New Roman"/>
              </a:rPr>
              <a:t>er</a:t>
            </a:r>
            <a:r>
              <a:rPr sz="900" b="0" spc="-20">
                <a:latin typeface="Times New Roman"/>
                <a:cs typeface="Times New Roman"/>
              </a:rPr>
              <a:t>m</a:t>
            </a:r>
            <a:r>
              <a:rPr sz="900" b="0" spc="0">
                <a:latin typeface="Times New Roman"/>
                <a:cs typeface="Times New Roman"/>
              </a:rPr>
              <a:t>any</a:t>
            </a:r>
          </a:p>
        </xdr:txBody>
      </xdr:sp>
      <xdr:sp macro="" textlink="">
        <xdr:nvSpPr>
          <xdr:cNvPr id="41" name="Textbox 89">
            <a:extLst>
              <a:ext uri="{FF2B5EF4-FFF2-40B4-BE49-F238E27FC236}">
                <a16:creationId xmlns:a16="http://schemas.microsoft.com/office/drawing/2014/main" id="{2EE83C3D-DF57-4824-B0E9-64943B8F01B9}"/>
              </a:ext>
            </a:extLst>
          </xdr:cNvPr>
          <xdr:cNvSpPr txBox="1"/>
        </xdr:nvSpPr>
        <xdr:spPr>
          <a:xfrm>
            <a:off x="1691678" y="1947925"/>
            <a:ext cx="177800" cy="127000"/>
          </a:xfrm>
          <a:prstGeom prst="rect">
            <a:avLst/>
          </a:prstGeom>
        </xdr:spPr>
        <xdr:txBody>
          <a:bodyPr vertOverflow="clip" lIns="0" tIns="0" rIns="0" bIns="0" anchor="t"/>
          <a:lstStyle/>
          <a:p>
            <a:r>
              <a:rPr sz="900" b="0" spc="-5">
                <a:latin typeface="Times New Roman"/>
                <a:cs typeface="Times New Roman"/>
              </a:rPr>
              <a:t>UK</a:t>
            </a:r>
          </a:p>
        </xdr:txBody>
      </xdr:sp>
      <xdr:sp macro="" textlink="">
        <xdr:nvSpPr>
          <xdr:cNvPr id="42" name="Textbox 90">
            <a:extLst>
              <a:ext uri="{FF2B5EF4-FFF2-40B4-BE49-F238E27FC236}">
                <a16:creationId xmlns:a16="http://schemas.microsoft.com/office/drawing/2014/main" id="{CBD27109-6E0B-4D20-91F3-231123921A28}"/>
              </a:ext>
            </a:extLst>
          </xdr:cNvPr>
          <xdr:cNvSpPr txBox="1"/>
        </xdr:nvSpPr>
        <xdr:spPr>
          <a:xfrm>
            <a:off x="2173223" y="1947925"/>
            <a:ext cx="324485" cy="127000"/>
          </a:xfrm>
          <a:prstGeom prst="rect">
            <a:avLst/>
          </a:prstGeom>
        </xdr:spPr>
        <xdr:txBody>
          <a:bodyPr vertOverflow="clip" lIns="0" tIns="0" rIns="0" bIns="0" anchor="t"/>
          <a:lstStyle/>
          <a:p>
            <a:r>
              <a:rPr sz="900" b="0" spc="-5">
                <a:latin typeface="Times New Roman"/>
                <a:cs typeface="Times New Roman"/>
              </a:rPr>
              <a:t>Fra</a:t>
            </a:r>
            <a:r>
              <a:rPr sz="900" b="0" spc="5">
                <a:latin typeface="Times New Roman"/>
                <a:cs typeface="Times New Roman"/>
              </a:rPr>
              <a:t>n</a:t>
            </a:r>
            <a:r>
              <a:rPr sz="900" b="0" spc="0">
                <a:latin typeface="Times New Roman"/>
                <a:cs typeface="Times New Roman"/>
              </a:rPr>
              <a:t>ce</a:t>
            </a:r>
          </a:p>
        </xdr:txBody>
      </xdr:sp>
      <xdr:sp macro="" textlink="">
        <xdr:nvSpPr>
          <xdr:cNvPr id="43" name="Textbox 91">
            <a:extLst>
              <a:ext uri="{FF2B5EF4-FFF2-40B4-BE49-F238E27FC236}">
                <a16:creationId xmlns:a16="http://schemas.microsoft.com/office/drawing/2014/main" id="{BB7BF82A-6491-47BC-9A72-3C5C7E6C594E}"/>
              </a:ext>
            </a:extLst>
          </xdr:cNvPr>
          <xdr:cNvSpPr txBox="1"/>
        </xdr:nvSpPr>
        <xdr:spPr>
          <a:xfrm>
            <a:off x="2801073" y="1947925"/>
            <a:ext cx="274320" cy="127000"/>
          </a:xfrm>
          <a:prstGeom prst="rect">
            <a:avLst/>
          </a:prstGeom>
        </xdr:spPr>
        <xdr:txBody>
          <a:bodyPr vertOverflow="clip" lIns="0" tIns="0" rIns="0" bIns="0" anchor="t"/>
          <a:lstStyle/>
          <a:p>
            <a:r>
              <a:rPr sz="900" b="0" spc="-5">
                <a:latin typeface="Times New Roman"/>
                <a:cs typeface="Times New Roman"/>
              </a:rPr>
              <a:t>S</a:t>
            </a:r>
            <a:r>
              <a:rPr sz="900" b="0" spc="5">
                <a:latin typeface="Times New Roman"/>
                <a:cs typeface="Times New Roman"/>
              </a:rPr>
              <a:t>p</a:t>
            </a:r>
            <a:r>
              <a:rPr sz="900" b="0" spc="0">
                <a:latin typeface="Times New Roman"/>
                <a:cs typeface="Times New Roman"/>
              </a:rPr>
              <a:t>ain</a:t>
            </a:r>
          </a:p>
        </xdr:txBody>
      </xdr:sp>
      <xdr:sp macro="" textlink="">
        <xdr:nvSpPr>
          <xdr:cNvPr id="44" name="Textbox 92">
            <a:extLst>
              <a:ext uri="{FF2B5EF4-FFF2-40B4-BE49-F238E27FC236}">
                <a16:creationId xmlns:a16="http://schemas.microsoft.com/office/drawing/2014/main" id="{952392BF-C777-467E-B91E-837214E17850}"/>
              </a:ext>
            </a:extLst>
          </xdr:cNvPr>
          <xdr:cNvSpPr txBox="1"/>
        </xdr:nvSpPr>
        <xdr:spPr>
          <a:xfrm>
            <a:off x="3377145" y="1947925"/>
            <a:ext cx="222250" cy="127000"/>
          </a:xfrm>
          <a:prstGeom prst="rect">
            <a:avLst/>
          </a:prstGeom>
        </xdr:spPr>
        <xdr:txBody>
          <a:bodyPr vertOverflow="clip" lIns="0" tIns="0" rIns="0" bIns="0" anchor="t"/>
          <a:lstStyle/>
          <a:p>
            <a:r>
              <a:rPr sz="900" b="0">
                <a:latin typeface="Times New Roman"/>
                <a:cs typeface="Times New Roman"/>
              </a:rPr>
              <a:t>Italy</a:t>
            </a:r>
          </a:p>
        </xdr:txBody>
      </xdr:sp>
      <xdr:sp macro="" textlink="">
        <xdr:nvSpPr>
          <xdr:cNvPr id="45" name="Textbox 93">
            <a:extLst>
              <a:ext uri="{FF2B5EF4-FFF2-40B4-BE49-F238E27FC236}">
                <a16:creationId xmlns:a16="http://schemas.microsoft.com/office/drawing/2014/main" id="{8DB3F03D-3BB7-4ECE-A862-49E9EDFFC0B7}"/>
              </a:ext>
            </a:extLst>
          </xdr:cNvPr>
          <xdr:cNvSpPr txBox="1"/>
        </xdr:nvSpPr>
        <xdr:spPr>
          <a:xfrm>
            <a:off x="3904526" y="1947925"/>
            <a:ext cx="382270" cy="127000"/>
          </a:xfrm>
          <a:prstGeom prst="rect">
            <a:avLst/>
          </a:prstGeom>
        </xdr:spPr>
        <xdr:txBody>
          <a:bodyPr vertOverflow="clip" lIns="0" tIns="0" rIns="0" bIns="0" anchor="t"/>
          <a:lstStyle/>
          <a:p>
            <a:r>
              <a:rPr sz="900" b="0">
                <a:latin typeface="Times New Roman"/>
                <a:cs typeface="Times New Roman"/>
              </a:rPr>
              <a:t>Belji</a:t>
            </a:r>
            <a:r>
              <a:rPr sz="900" b="0" spc="5">
                <a:latin typeface="Times New Roman"/>
                <a:cs typeface="Times New Roman"/>
              </a:rPr>
              <a:t>u</a:t>
            </a:r>
            <a:r>
              <a:rPr sz="900" b="0" spc="0">
                <a:latin typeface="Times New Roman"/>
                <a:cs typeface="Times New Roman"/>
              </a:rPr>
              <a:t>m</a:t>
            </a:r>
          </a:p>
        </xdr:txBody>
      </xdr:sp>
      <xdr:sp macro="" textlink="">
        <xdr:nvSpPr>
          <xdr:cNvPr id="46" name="Textbox 94">
            <a:extLst>
              <a:ext uri="{FF2B5EF4-FFF2-40B4-BE49-F238E27FC236}">
                <a16:creationId xmlns:a16="http://schemas.microsoft.com/office/drawing/2014/main" id="{56B2373A-2E9D-4861-9068-A3B863B42D2D}"/>
              </a:ext>
            </a:extLst>
          </xdr:cNvPr>
          <xdr:cNvSpPr txBox="1"/>
        </xdr:nvSpPr>
        <xdr:spPr>
          <a:xfrm>
            <a:off x="4588725" y="1947925"/>
            <a:ext cx="566420" cy="127000"/>
          </a:xfrm>
          <a:prstGeom prst="rect">
            <a:avLst/>
          </a:prstGeom>
        </xdr:spPr>
        <xdr:txBody>
          <a:bodyPr vertOverflow="clip" lIns="0" tIns="0" rIns="0" bIns="0" anchor="t"/>
          <a:lstStyle/>
          <a:p>
            <a:r>
              <a:rPr sz="900" b="0" spc="-5">
                <a:latin typeface="Times New Roman"/>
                <a:cs typeface="Times New Roman"/>
              </a:rPr>
              <a:t>Netherlan</a:t>
            </a:r>
            <a:r>
              <a:rPr sz="900" b="0" spc="5">
                <a:latin typeface="Times New Roman"/>
                <a:cs typeface="Times New Roman"/>
              </a:rPr>
              <a:t>d</a:t>
            </a:r>
            <a:r>
              <a:rPr sz="900" b="0" spc="0">
                <a:latin typeface="Times New Roman"/>
                <a:cs typeface="Times New Roman"/>
              </a:rPr>
              <a:t>s</a:t>
            </a:r>
          </a:p>
        </xdr:txBody>
      </xdr:sp>
      <xdr:sp macro="" textlink="">
        <xdr:nvSpPr>
          <xdr:cNvPr id="47" name="Textbox 95">
            <a:extLst>
              <a:ext uri="{FF2B5EF4-FFF2-40B4-BE49-F238E27FC236}">
                <a16:creationId xmlns:a16="http://schemas.microsoft.com/office/drawing/2014/main" id="{46317369-50EB-4BEF-8F65-254C39CA8EC5}"/>
              </a:ext>
            </a:extLst>
          </xdr:cNvPr>
          <xdr:cNvSpPr txBox="1"/>
        </xdr:nvSpPr>
        <xdr:spPr>
          <a:xfrm>
            <a:off x="5457406" y="1947925"/>
            <a:ext cx="355600" cy="127000"/>
          </a:xfrm>
          <a:prstGeom prst="rect">
            <a:avLst/>
          </a:prstGeom>
        </xdr:spPr>
        <xdr:txBody>
          <a:bodyPr vertOverflow="clip" lIns="0" tIns="0" rIns="0" bIns="0" anchor="t"/>
          <a:lstStyle/>
          <a:p>
            <a:r>
              <a:rPr sz="900" b="0">
                <a:latin typeface="Times New Roman"/>
                <a:cs typeface="Times New Roman"/>
              </a:rPr>
              <a:t>Canada</a:t>
            </a:r>
          </a:p>
        </xdr:txBody>
      </xdr:sp>
    </xdr:grpSp>
    <xdr:clientData/>
  </xdr:oneCellAnchor>
  <xdr:twoCellAnchor>
    <xdr:from>
      <xdr:col>2</xdr:col>
      <xdr:colOff>9525</xdr:colOff>
      <xdr:row>1</xdr:row>
      <xdr:rowOff>14287</xdr:rowOff>
    </xdr:from>
    <xdr:to>
      <xdr:col>6</xdr:col>
      <xdr:colOff>295275</xdr:colOff>
      <xdr:row>15</xdr:row>
      <xdr:rowOff>185737</xdr:rowOff>
    </xdr:to>
    <xdr:graphicFrame macro="">
      <xdr:nvGraphicFramePr>
        <xdr:cNvPr id="48" name="Chart 47">
          <a:extLst>
            <a:ext uri="{FF2B5EF4-FFF2-40B4-BE49-F238E27FC236}">
              <a16:creationId xmlns:a16="http://schemas.microsoft.com/office/drawing/2014/main" id="{0666BFAB-D029-8F32-3E7C-1C7F76F3DF8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E36" totalsRowShown="0">
  <autoFilter ref="A1:E36" xr:uid="{00000000-0009-0000-0100-000001000000}"/>
  <tableColumns count="5">
    <tableColumn id="1" xr3:uid="{00000000-0010-0000-0000-000001000000}" name="Year"/>
    <tableColumn id="2" xr3:uid="{00000000-0010-0000-0000-000002000000}" name="Total RMG"/>
    <tableColumn id="3" xr3:uid="{00000000-0010-0000-0000-000003000000}" name="Forecast(Total RMG)">
      <calculatedColumnFormula>_xlfn.FORECAST.ETS(A2,$B$2:$B$29,$A$2:$A$29,1,1)</calculatedColumnFormula>
    </tableColumn>
    <tableColumn id="4" xr3:uid="{00000000-0010-0000-0000-000004000000}" name="Lower Confidence Bound(Total RMG)" dataDxfId="1">
      <calculatedColumnFormula>C2-_xlfn.FORECAST.ETS.CONFINT(A2,$B$2:$B$29,$A$2:$A$29,0.95,1,1)</calculatedColumnFormula>
    </tableColumn>
    <tableColumn id="5" xr3:uid="{00000000-0010-0000-0000-000005000000}" name="Upper Confidence Bound(Total RMG)" dataDxfId="0">
      <calculatedColumnFormula>C2+_xlfn.FORECAST.ETS.CONFINT(A2,$B$2:$B$29,$A$2:$A$29,0.95,1,1)</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9"/>
  <sheetViews>
    <sheetView topLeftCell="A2" workbookViewId="0">
      <selection activeCell="I1" activeCellId="1" sqref="A1:A19 I1:I19"/>
    </sheetView>
  </sheetViews>
  <sheetFormatPr defaultRowHeight="15" x14ac:dyDescent="0.25"/>
  <cols>
    <col min="1" max="1" width="5.42578125" bestFit="1" customWidth="1"/>
    <col min="2" max="2" width="11.5703125" bestFit="1" customWidth="1"/>
    <col min="3" max="3" width="16.42578125" bestFit="1" customWidth="1"/>
    <col min="4" max="4" width="9" bestFit="1" customWidth="1"/>
    <col min="6" max="6" width="9" bestFit="1" customWidth="1"/>
    <col min="8" max="9" width="9" bestFit="1" customWidth="1"/>
    <col min="10" max="10" width="30.28515625" bestFit="1" customWidth="1"/>
    <col min="11" max="11" width="9" bestFit="1" customWidth="1"/>
    <col min="12" max="12" width="6" bestFit="1" customWidth="1"/>
  </cols>
  <sheetData>
    <row r="1" spans="1:12" ht="90" x14ac:dyDescent="0.25">
      <c r="A1" t="s">
        <v>155</v>
      </c>
      <c r="B1" t="s">
        <v>156</v>
      </c>
      <c r="C1" t="s">
        <v>157</v>
      </c>
      <c r="F1" t="s">
        <v>130</v>
      </c>
      <c r="I1" s="41" t="s">
        <v>158</v>
      </c>
      <c r="J1" t="s">
        <v>159</v>
      </c>
    </row>
    <row r="2" spans="1:12" x14ac:dyDescent="0.25">
      <c r="C2" t="s">
        <v>160</v>
      </c>
      <c r="D2" t="s">
        <v>161</v>
      </c>
      <c r="F2" t="s">
        <v>160</v>
      </c>
      <c r="H2" t="s">
        <v>161</v>
      </c>
      <c r="J2" t="s">
        <v>157</v>
      </c>
      <c r="K2" t="s">
        <v>130</v>
      </c>
      <c r="L2" t="s">
        <v>137</v>
      </c>
    </row>
    <row r="3" spans="1:12" x14ac:dyDescent="0.25">
      <c r="A3" t="s">
        <v>162</v>
      </c>
      <c r="B3">
        <v>22924</v>
      </c>
      <c r="C3">
        <v>6614.77</v>
      </c>
      <c r="D3">
        <v>8432.4</v>
      </c>
      <c r="F3">
        <v>7131.62</v>
      </c>
      <c r="H3">
        <v>9482.06</v>
      </c>
      <c r="I3">
        <v>17914.5</v>
      </c>
      <c r="J3">
        <v>36.78</v>
      </c>
      <c r="K3">
        <v>41.36</v>
      </c>
      <c r="L3">
        <v>78.150000000000006</v>
      </c>
    </row>
    <row r="4" spans="1:12" x14ac:dyDescent="0.25">
      <c r="A4" t="s">
        <v>163</v>
      </c>
      <c r="B4">
        <v>24287.7</v>
      </c>
      <c r="C4">
        <v>9559.98</v>
      </c>
      <c r="D4">
        <v>9603.34</v>
      </c>
      <c r="F4">
        <v>10800.1</v>
      </c>
      <c r="H4">
        <v>9486.39</v>
      </c>
      <c r="I4">
        <v>19089.7</v>
      </c>
      <c r="J4">
        <v>39.54</v>
      </c>
      <c r="K4">
        <v>39.11</v>
      </c>
      <c r="L4">
        <v>78.599999999999994</v>
      </c>
    </row>
    <row r="5" spans="1:12" x14ac:dyDescent="0.25">
      <c r="A5" t="s">
        <v>164</v>
      </c>
      <c r="B5">
        <v>27027.360000000001</v>
      </c>
      <c r="C5">
        <v>10927.37</v>
      </c>
      <c r="D5">
        <v>11039.85</v>
      </c>
      <c r="F5">
        <v>10610.89</v>
      </c>
      <c r="H5">
        <v>10475.879999999999</v>
      </c>
      <c r="I5">
        <v>21515.73</v>
      </c>
      <c r="J5">
        <v>40.85</v>
      </c>
      <c r="K5">
        <v>38.76</v>
      </c>
      <c r="L5">
        <v>79.61</v>
      </c>
    </row>
    <row r="6" spans="1:12" x14ac:dyDescent="0.25">
      <c r="A6" t="s">
        <v>165</v>
      </c>
      <c r="B6">
        <v>30176.799999999999</v>
      </c>
      <c r="C6">
        <v>12571.46</v>
      </c>
      <c r="D6">
        <v>12442.07</v>
      </c>
      <c r="F6">
        <v>11575.85</v>
      </c>
      <c r="H6">
        <v>12049.81</v>
      </c>
      <c r="I6">
        <v>24491.88</v>
      </c>
      <c r="J6">
        <v>41.23</v>
      </c>
      <c r="K6">
        <v>39.93</v>
      </c>
      <c r="L6">
        <v>81.16</v>
      </c>
    </row>
    <row r="7" spans="1:12" x14ac:dyDescent="0.25">
      <c r="A7" t="s">
        <v>166</v>
      </c>
      <c r="B7">
        <v>31208.94</v>
      </c>
      <c r="C7">
        <v>13681.77</v>
      </c>
      <c r="D7">
        <v>13064.61</v>
      </c>
      <c r="F7">
        <v>13215.61</v>
      </c>
      <c r="H7">
        <v>12426.79</v>
      </c>
      <c r="I7">
        <v>25491.4</v>
      </c>
      <c r="J7">
        <v>41.86</v>
      </c>
      <c r="K7">
        <v>39.82</v>
      </c>
      <c r="L7">
        <v>81.680000000000007</v>
      </c>
    </row>
    <row r="8" spans="1:12" x14ac:dyDescent="0.25">
      <c r="A8" t="s">
        <v>167</v>
      </c>
      <c r="B8">
        <v>34241.82</v>
      </c>
      <c r="C8">
        <v>14105.42</v>
      </c>
      <c r="D8">
        <v>14738.74</v>
      </c>
      <c r="F8">
        <v>13266.21</v>
      </c>
      <c r="H8">
        <v>13355.42</v>
      </c>
      <c r="I8">
        <v>28094.16</v>
      </c>
      <c r="J8">
        <v>43.04</v>
      </c>
      <c r="K8">
        <v>39</v>
      </c>
      <c r="L8">
        <v>82.05</v>
      </c>
    </row>
    <row r="9" spans="1:12" x14ac:dyDescent="0.25">
      <c r="A9" t="s">
        <v>168</v>
      </c>
      <c r="B9">
        <v>34655.919999999998</v>
      </c>
      <c r="C9">
        <v>16210</v>
      </c>
      <c r="D9">
        <v>14392.59</v>
      </c>
      <c r="F9">
        <v>14169</v>
      </c>
      <c r="H9">
        <v>13757.3</v>
      </c>
      <c r="I9">
        <v>28149.89</v>
      </c>
      <c r="J9">
        <v>41.53</v>
      </c>
      <c r="K9">
        <v>39.700000000000003</v>
      </c>
      <c r="L9">
        <v>81.23</v>
      </c>
    </row>
    <row r="10" spans="1:12" x14ac:dyDescent="0.25">
      <c r="A10" t="s">
        <v>169</v>
      </c>
      <c r="B10">
        <v>36668.17</v>
      </c>
      <c r="C10">
        <v>15060</v>
      </c>
      <c r="D10">
        <v>15426.25</v>
      </c>
      <c r="F10">
        <v>15100</v>
      </c>
      <c r="H10">
        <v>15188.51</v>
      </c>
      <c r="I10">
        <v>30614.76</v>
      </c>
      <c r="J10">
        <v>42.07</v>
      </c>
      <c r="K10">
        <v>41.42</v>
      </c>
      <c r="L10">
        <v>83.49</v>
      </c>
    </row>
    <row r="11" spans="1:12" x14ac:dyDescent="0.25">
      <c r="A11" t="s">
        <v>170</v>
      </c>
      <c r="B11">
        <v>40535.040000000001</v>
      </c>
      <c r="C11">
        <v>16539</v>
      </c>
      <c r="D11">
        <v>17244.73</v>
      </c>
      <c r="F11">
        <v>16150</v>
      </c>
      <c r="H11">
        <v>16888.54</v>
      </c>
      <c r="I11">
        <v>34133.269999999997</v>
      </c>
      <c r="J11">
        <v>42.54</v>
      </c>
      <c r="K11">
        <v>41.66</v>
      </c>
      <c r="L11">
        <v>84.21</v>
      </c>
    </row>
    <row r="12" spans="1:12" x14ac:dyDescent="0.25">
      <c r="A12" t="s">
        <v>171</v>
      </c>
      <c r="B12">
        <v>9647.99</v>
      </c>
      <c r="C12">
        <v>4612.95</v>
      </c>
      <c r="D12">
        <v>3887.34</v>
      </c>
      <c r="F12">
        <v>4493.76</v>
      </c>
      <c r="H12">
        <v>4170.22</v>
      </c>
      <c r="I12">
        <v>8057.56</v>
      </c>
      <c r="J12">
        <v>40.29</v>
      </c>
      <c r="K12">
        <v>43.22</v>
      </c>
      <c r="L12">
        <v>83.52</v>
      </c>
    </row>
    <row r="13" spans="1:12" x14ac:dyDescent="0.25">
      <c r="A13" t="s">
        <v>171</v>
      </c>
      <c r="B13">
        <v>9654.17</v>
      </c>
      <c r="C13">
        <v>4797.1000000000004</v>
      </c>
      <c r="D13">
        <v>3930.88</v>
      </c>
      <c r="F13">
        <v>4673.1400000000003</v>
      </c>
      <c r="H13">
        <v>4035.58</v>
      </c>
      <c r="I13">
        <v>7966.46</v>
      </c>
      <c r="J13">
        <v>40.72</v>
      </c>
      <c r="K13">
        <v>41.8</v>
      </c>
      <c r="L13">
        <v>82.52</v>
      </c>
    </row>
    <row r="14" spans="1:12" x14ac:dyDescent="0.25">
      <c r="A14" t="s">
        <v>172</v>
      </c>
      <c r="B14">
        <v>9671.67</v>
      </c>
      <c r="C14">
        <v>5004.21</v>
      </c>
      <c r="D14">
        <v>4330.95</v>
      </c>
      <c r="F14">
        <v>4874.8999999999996</v>
      </c>
      <c r="H14">
        <v>3748.75</v>
      </c>
      <c r="I14">
        <v>8079.7</v>
      </c>
      <c r="J14">
        <v>44.78</v>
      </c>
      <c r="K14">
        <v>38.76</v>
      </c>
      <c r="L14">
        <v>83.54</v>
      </c>
    </row>
    <row r="15" spans="1:12" x14ac:dyDescent="0.25">
      <c r="A15" t="s">
        <v>171</v>
      </c>
      <c r="B15">
        <v>4700.26</v>
      </c>
      <c r="C15">
        <v>4935.74</v>
      </c>
      <c r="D15">
        <v>1892.02</v>
      </c>
      <c r="F15">
        <v>4808.2</v>
      </c>
      <c r="H15">
        <v>1953.45</v>
      </c>
      <c r="I15">
        <v>3845.47</v>
      </c>
      <c r="J15">
        <v>40.25</v>
      </c>
      <c r="K15">
        <v>41.56</v>
      </c>
      <c r="L15">
        <v>81.81</v>
      </c>
    </row>
    <row r="16" spans="1:12" x14ac:dyDescent="0.25">
      <c r="A16" t="s">
        <v>173</v>
      </c>
      <c r="B16">
        <v>33674.089999999997</v>
      </c>
      <c r="C16">
        <v>19350</v>
      </c>
      <c r="D16">
        <v>14041.19</v>
      </c>
      <c r="F16">
        <v>18850</v>
      </c>
      <c r="H16">
        <v>13908</v>
      </c>
      <c r="I16">
        <v>27949.19</v>
      </c>
      <c r="J16">
        <v>41.7</v>
      </c>
      <c r="K16">
        <v>41.3</v>
      </c>
      <c r="L16">
        <v>83</v>
      </c>
    </row>
    <row r="17" spans="1:12" x14ac:dyDescent="0.25">
      <c r="A17" t="s">
        <v>174</v>
      </c>
      <c r="B17">
        <v>9896.84</v>
      </c>
      <c r="C17">
        <v>4025.39</v>
      </c>
      <c r="D17">
        <v>3662.72</v>
      </c>
      <c r="F17">
        <v>3934.68</v>
      </c>
      <c r="H17">
        <v>4463.66</v>
      </c>
      <c r="I17">
        <v>8126.38</v>
      </c>
      <c r="J17">
        <v>37.01</v>
      </c>
      <c r="K17">
        <v>45.1</v>
      </c>
      <c r="L17">
        <v>82.11</v>
      </c>
    </row>
    <row r="18" spans="1:12" x14ac:dyDescent="0.25">
      <c r="A18" t="s">
        <v>174</v>
      </c>
      <c r="B18">
        <v>9336.61</v>
      </c>
      <c r="C18">
        <v>4173.74</v>
      </c>
      <c r="D18">
        <v>3356.67</v>
      </c>
      <c r="F18">
        <v>4079.69</v>
      </c>
      <c r="H18">
        <v>4062.51</v>
      </c>
      <c r="I18">
        <v>7419.18</v>
      </c>
      <c r="J18">
        <v>35.950000000000003</v>
      </c>
      <c r="K18">
        <v>43.51</v>
      </c>
      <c r="L18">
        <v>79.459999999999994</v>
      </c>
    </row>
    <row r="19" spans="1:12" x14ac:dyDescent="0.25">
      <c r="A19" t="s">
        <v>174</v>
      </c>
      <c r="B19">
        <v>9704.9</v>
      </c>
      <c r="C19">
        <v>4418.3500000000004</v>
      </c>
      <c r="D19">
        <v>3814.35</v>
      </c>
      <c r="F19">
        <v>4318.78</v>
      </c>
      <c r="H19">
        <v>4128.01</v>
      </c>
      <c r="I19">
        <v>7942.36</v>
      </c>
      <c r="J19">
        <v>39.299999999999997</v>
      </c>
      <c r="K19">
        <v>42.54</v>
      </c>
      <c r="L19">
        <v>81.84</v>
      </c>
    </row>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10"/>
  <sheetViews>
    <sheetView workbookViewId="0">
      <selection activeCell="C15" sqref="C15"/>
    </sheetView>
  </sheetViews>
  <sheetFormatPr defaultRowHeight="15" x14ac:dyDescent="0.25"/>
  <sheetData>
    <row r="1" spans="1:2" x14ac:dyDescent="0.25">
      <c r="A1" t="s">
        <v>59</v>
      </c>
    </row>
    <row r="2" spans="1:2" x14ac:dyDescent="0.25">
      <c r="A2" t="s">
        <v>60</v>
      </c>
      <c r="B2" t="s">
        <v>59</v>
      </c>
    </row>
    <row r="3" spans="1:2" x14ac:dyDescent="0.25">
      <c r="A3" t="s">
        <v>61</v>
      </c>
      <c r="B3" t="s">
        <v>62</v>
      </c>
    </row>
    <row r="4" spans="1:2" x14ac:dyDescent="0.25">
      <c r="A4" t="s">
        <v>63</v>
      </c>
      <c r="B4" t="s">
        <v>64</v>
      </c>
    </row>
    <row r="5" spans="1:2" x14ac:dyDescent="0.25">
      <c r="A5" t="s">
        <v>65</v>
      </c>
      <c r="B5" t="s">
        <v>66</v>
      </c>
    </row>
    <row r="6" spans="1:2" x14ac:dyDescent="0.25">
      <c r="A6" t="s">
        <v>67</v>
      </c>
      <c r="B6" t="s">
        <v>68</v>
      </c>
    </row>
    <row r="7" spans="1:2" x14ac:dyDescent="0.25">
      <c r="A7" t="s">
        <v>69</v>
      </c>
      <c r="B7" t="s">
        <v>70</v>
      </c>
    </row>
    <row r="8" spans="1:2" x14ac:dyDescent="0.25">
      <c r="A8" t="s">
        <v>71</v>
      </c>
      <c r="B8" t="s">
        <v>72</v>
      </c>
    </row>
    <row r="9" spans="1:2" x14ac:dyDescent="0.25">
      <c r="A9" t="s">
        <v>73</v>
      </c>
      <c r="B9" t="s">
        <v>74</v>
      </c>
    </row>
    <row r="10" spans="1:2" x14ac:dyDescent="0.25">
      <c r="B10" t="s">
        <v>75</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E36"/>
  <sheetViews>
    <sheetView workbookViewId="0">
      <selection activeCell="F1" sqref="F1"/>
    </sheetView>
  </sheetViews>
  <sheetFormatPr defaultRowHeight="15" x14ac:dyDescent="0.25"/>
  <cols>
    <col min="2" max="2" width="12.42578125" customWidth="1"/>
    <col min="3" max="3" width="21.28515625" customWidth="1"/>
    <col min="4" max="4" width="36" customWidth="1"/>
    <col min="5" max="5" width="36.140625" customWidth="1"/>
  </cols>
  <sheetData>
    <row r="1" spans="1:5" x14ac:dyDescent="0.25">
      <c r="A1" t="s">
        <v>0</v>
      </c>
      <c r="B1" t="s">
        <v>3</v>
      </c>
      <c r="C1" t="s">
        <v>4</v>
      </c>
      <c r="D1" t="s">
        <v>5</v>
      </c>
      <c r="E1" t="s">
        <v>6</v>
      </c>
    </row>
    <row r="2" spans="1:5" x14ac:dyDescent="0.25">
      <c r="A2">
        <v>1994</v>
      </c>
      <c r="B2">
        <v>1886.42</v>
      </c>
    </row>
    <row r="3" spans="1:5" x14ac:dyDescent="0.25">
      <c r="A3">
        <v>1995</v>
      </c>
      <c r="B3">
        <v>2488.58</v>
      </c>
    </row>
    <row r="4" spans="1:5" x14ac:dyDescent="0.25">
      <c r="A4">
        <v>1996</v>
      </c>
      <c r="B4">
        <v>2628.64</v>
      </c>
    </row>
    <row r="5" spans="1:5" x14ac:dyDescent="0.25">
      <c r="A5">
        <v>1997</v>
      </c>
      <c r="B5">
        <v>3431.82</v>
      </c>
    </row>
    <row r="6" spans="1:5" x14ac:dyDescent="0.25">
      <c r="A6">
        <v>1998</v>
      </c>
      <c r="B6">
        <v>3847.35</v>
      </c>
    </row>
    <row r="7" spans="1:5" x14ac:dyDescent="0.25">
      <c r="A7">
        <v>1999</v>
      </c>
      <c r="B7">
        <v>4157.63</v>
      </c>
    </row>
    <row r="8" spans="1:5" x14ac:dyDescent="0.25">
      <c r="A8">
        <v>2000</v>
      </c>
      <c r="B8">
        <v>4824.71</v>
      </c>
    </row>
    <row r="9" spans="1:5" x14ac:dyDescent="0.25">
      <c r="A9">
        <v>2001</v>
      </c>
      <c r="B9">
        <v>4595</v>
      </c>
    </row>
    <row r="10" spans="1:5" x14ac:dyDescent="0.25">
      <c r="A10">
        <v>2002</v>
      </c>
      <c r="B10">
        <v>4649.68</v>
      </c>
    </row>
    <row r="11" spans="1:5" x14ac:dyDescent="0.25">
      <c r="A11">
        <v>2003</v>
      </c>
      <c r="B11">
        <v>5249.2</v>
      </c>
    </row>
    <row r="12" spans="1:5" x14ac:dyDescent="0.25">
      <c r="A12">
        <v>2004</v>
      </c>
      <c r="B12">
        <v>6219.4</v>
      </c>
    </row>
    <row r="13" spans="1:5" x14ac:dyDescent="0.25">
      <c r="A13">
        <v>2005</v>
      </c>
      <c r="B13">
        <v>6900.08</v>
      </c>
    </row>
    <row r="14" spans="1:5" x14ac:dyDescent="0.25">
      <c r="A14">
        <v>2006</v>
      </c>
      <c r="B14">
        <v>8933.5</v>
      </c>
    </row>
    <row r="15" spans="1:5" x14ac:dyDescent="0.25">
      <c r="A15">
        <v>2007</v>
      </c>
      <c r="B15">
        <v>9350.33</v>
      </c>
    </row>
    <row r="16" spans="1:5" x14ac:dyDescent="0.25">
      <c r="A16">
        <v>2008</v>
      </c>
      <c r="B16">
        <v>11878.92</v>
      </c>
    </row>
    <row r="17" spans="1:5" x14ac:dyDescent="0.25">
      <c r="A17">
        <v>2009</v>
      </c>
      <c r="B17">
        <v>11890.49</v>
      </c>
    </row>
    <row r="18" spans="1:5" x14ac:dyDescent="0.25">
      <c r="A18">
        <v>2010</v>
      </c>
      <c r="B18">
        <v>14854.6</v>
      </c>
    </row>
    <row r="19" spans="1:5" x14ac:dyDescent="0.25">
      <c r="A19">
        <v>2011</v>
      </c>
      <c r="B19">
        <v>19214.47</v>
      </c>
    </row>
    <row r="20" spans="1:5" x14ac:dyDescent="0.25">
      <c r="A20">
        <v>2012</v>
      </c>
      <c r="B20">
        <v>19788.14</v>
      </c>
    </row>
    <row r="21" spans="1:5" x14ac:dyDescent="0.25">
      <c r="A21">
        <v>2013</v>
      </c>
      <c r="B21">
        <v>23500.98</v>
      </c>
    </row>
    <row r="22" spans="1:5" x14ac:dyDescent="0.25">
      <c r="A22">
        <v>2014</v>
      </c>
      <c r="B22">
        <v>24583.96</v>
      </c>
    </row>
    <row r="23" spans="1:5" x14ac:dyDescent="0.25">
      <c r="A23">
        <v>2015</v>
      </c>
      <c r="B23">
        <v>26602.7</v>
      </c>
    </row>
    <row r="24" spans="1:5" x14ac:dyDescent="0.25">
      <c r="A24">
        <v>2016</v>
      </c>
      <c r="B24">
        <v>28668.29</v>
      </c>
    </row>
    <row r="25" spans="1:5" x14ac:dyDescent="0.25">
      <c r="A25">
        <v>2017</v>
      </c>
      <c r="B25">
        <v>29212.93</v>
      </c>
    </row>
    <row r="26" spans="1:5" x14ac:dyDescent="0.25">
      <c r="A26">
        <v>2018</v>
      </c>
      <c r="B26">
        <v>32926.879999999997</v>
      </c>
    </row>
    <row r="27" spans="1:5" x14ac:dyDescent="0.25">
      <c r="A27">
        <v>2019</v>
      </c>
      <c r="B27">
        <v>33072.379999999997</v>
      </c>
    </row>
    <row r="28" spans="1:5" x14ac:dyDescent="0.25">
      <c r="A28">
        <v>2020</v>
      </c>
      <c r="B28">
        <v>27470.73</v>
      </c>
    </row>
    <row r="29" spans="1:5" x14ac:dyDescent="0.25">
      <c r="A29">
        <v>2021</v>
      </c>
      <c r="B29">
        <v>35811.870000000003</v>
      </c>
      <c r="C29">
        <v>35811.870000000003</v>
      </c>
      <c r="D29" s="1">
        <v>35811.870000000003</v>
      </c>
      <c r="E29" s="1">
        <v>35811.870000000003</v>
      </c>
    </row>
    <row r="30" spans="1:5" x14ac:dyDescent="0.25">
      <c r="A30">
        <v>2022</v>
      </c>
      <c r="C30">
        <f t="shared" ref="C30:C36" si="0">_xlfn.FORECAST.ETS(A30,$B$2:$B$29,$A$2:$A$29,1,1)</f>
        <v>37403.096405897384</v>
      </c>
      <c r="D30" s="1">
        <f t="shared" ref="D30:D36" si="1">C30-_xlfn.FORECAST.ETS.CONFINT(A30,$B$2:$B$29,$A$2:$A$29,0.95,1,1)</f>
        <v>32891.382624156548</v>
      </c>
      <c r="E30" s="1">
        <f t="shared" ref="E30:E36" si="2">C30+_xlfn.FORECAST.ETS.CONFINT(A30,$B$2:$B$29,$A$2:$A$29,0.95,1,1)</f>
        <v>41914.810187638221</v>
      </c>
    </row>
    <row r="31" spans="1:5" x14ac:dyDescent="0.25">
      <c r="A31">
        <v>2023</v>
      </c>
      <c r="C31">
        <f t="shared" si="0"/>
        <v>39009.240965027464</v>
      </c>
      <c r="D31" s="1">
        <f t="shared" si="1"/>
        <v>32312.105244835882</v>
      </c>
      <c r="E31" s="1">
        <f t="shared" si="2"/>
        <v>45706.376685219046</v>
      </c>
    </row>
    <row r="32" spans="1:5" x14ac:dyDescent="0.25">
      <c r="A32">
        <v>2024</v>
      </c>
      <c r="C32">
        <f t="shared" si="0"/>
        <v>40615.385524157544</v>
      </c>
      <c r="D32" s="1">
        <f t="shared" si="1"/>
        <v>32014.888599369646</v>
      </c>
      <c r="E32" s="1">
        <f t="shared" si="2"/>
        <v>49215.882448945442</v>
      </c>
    </row>
    <row r="33" spans="1:5" x14ac:dyDescent="0.25">
      <c r="A33">
        <v>2025</v>
      </c>
      <c r="C33">
        <f t="shared" si="0"/>
        <v>42221.530083287624</v>
      </c>
      <c r="D33" s="1">
        <f t="shared" si="1"/>
        <v>31824.158662789047</v>
      </c>
      <c r="E33" s="1">
        <f t="shared" si="2"/>
        <v>52618.901503786197</v>
      </c>
    </row>
    <row r="34" spans="1:5" x14ac:dyDescent="0.25">
      <c r="A34">
        <v>2026</v>
      </c>
      <c r="C34">
        <f t="shared" si="0"/>
        <v>43827.674642417696</v>
      </c>
      <c r="D34" s="1">
        <f t="shared" si="1"/>
        <v>31676.090717932806</v>
      </c>
      <c r="E34" s="1">
        <f t="shared" si="2"/>
        <v>55979.258566902587</v>
      </c>
    </row>
    <row r="35" spans="1:5" x14ac:dyDescent="0.25">
      <c r="A35">
        <v>2027</v>
      </c>
      <c r="C35">
        <f t="shared" si="0"/>
        <v>45433.819201547776</v>
      </c>
      <c r="D35" s="1">
        <f t="shared" si="1"/>
        <v>31540.132314372247</v>
      </c>
      <c r="E35" s="1">
        <f t="shared" si="2"/>
        <v>59327.506088723305</v>
      </c>
    </row>
    <row r="36" spans="1:5" x14ac:dyDescent="0.25">
      <c r="A36">
        <v>2028</v>
      </c>
      <c r="C36">
        <f t="shared" si="0"/>
        <v>47039.963760677856</v>
      </c>
      <c r="D36" s="1">
        <f t="shared" si="1"/>
        <v>31399.472320105669</v>
      </c>
      <c r="E36" s="1">
        <f t="shared" si="2"/>
        <v>62680.455201250043</v>
      </c>
    </row>
  </sheetData>
  <pageMargins left="0.7" right="0.7" top="0.75" bottom="0.75" header="0.3" footer="0.3"/>
  <drawing r:id="rId1"/>
  <tableParts count="1">
    <tablePart r:id="rId2"/>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29"/>
  <sheetViews>
    <sheetView workbookViewId="0">
      <selection activeCell="B1" sqref="B1:D29"/>
    </sheetView>
  </sheetViews>
  <sheetFormatPr defaultRowHeight="15" x14ac:dyDescent="0.25"/>
  <cols>
    <col min="2" max="4" width="11.5703125" bestFit="1" customWidth="1"/>
  </cols>
  <sheetData>
    <row r="1" spans="1:4" x14ac:dyDescent="0.25">
      <c r="A1" t="s">
        <v>0</v>
      </c>
      <c r="B1" s="42" t="s">
        <v>1</v>
      </c>
      <c r="C1" s="42" t="s">
        <v>2</v>
      </c>
      <c r="D1" s="42" t="s">
        <v>3</v>
      </c>
    </row>
    <row r="2" spans="1:4" x14ac:dyDescent="0.25">
      <c r="A2">
        <v>1994</v>
      </c>
      <c r="B2" s="42">
        <v>1544.89</v>
      </c>
      <c r="C2" s="42">
        <v>341.53</v>
      </c>
      <c r="D2" s="42">
        <v>1886.42</v>
      </c>
    </row>
    <row r="3" spans="1:4" x14ac:dyDescent="0.25">
      <c r="A3">
        <v>1995</v>
      </c>
      <c r="B3" s="42">
        <v>1976.4</v>
      </c>
      <c r="C3" s="42">
        <v>512.17999999999995</v>
      </c>
      <c r="D3" s="42">
        <v>2488.58</v>
      </c>
    </row>
    <row r="4" spans="1:4" x14ac:dyDescent="0.25">
      <c r="A4">
        <v>1996</v>
      </c>
      <c r="B4" s="42">
        <v>1942.37</v>
      </c>
      <c r="C4" s="42">
        <v>686.27</v>
      </c>
      <c r="D4" s="42">
        <v>2628.64</v>
      </c>
    </row>
    <row r="5" spans="1:4" x14ac:dyDescent="0.25">
      <c r="A5">
        <v>1997</v>
      </c>
      <c r="B5" s="42">
        <v>2621.33</v>
      </c>
      <c r="C5" s="42">
        <v>810.49</v>
      </c>
      <c r="D5" s="42">
        <v>3431.82</v>
      </c>
    </row>
    <row r="6" spans="1:4" x14ac:dyDescent="0.25">
      <c r="A6">
        <v>1998</v>
      </c>
      <c r="B6" s="42">
        <v>2871.06</v>
      </c>
      <c r="C6" s="42">
        <v>976.29</v>
      </c>
      <c r="D6" s="42">
        <v>3847.35</v>
      </c>
    </row>
    <row r="7" spans="1:4" x14ac:dyDescent="0.25">
      <c r="A7">
        <v>1999</v>
      </c>
      <c r="B7" s="42">
        <v>2987.73</v>
      </c>
      <c r="C7" s="42">
        <v>1169.9000000000001</v>
      </c>
      <c r="D7" s="42">
        <v>4157.63</v>
      </c>
    </row>
    <row r="8" spans="1:4" x14ac:dyDescent="0.25">
      <c r="A8">
        <v>2000</v>
      </c>
      <c r="B8" s="42">
        <v>3376.49</v>
      </c>
      <c r="C8" s="42">
        <v>1448.22</v>
      </c>
      <c r="D8" s="42">
        <v>4824.71</v>
      </c>
    </row>
    <row r="9" spans="1:4" x14ac:dyDescent="0.25">
      <c r="A9">
        <v>2001</v>
      </c>
      <c r="B9" s="42">
        <v>3162.28</v>
      </c>
      <c r="C9" s="42">
        <v>1432.72</v>
      </c>
      <c r="D9" s="42">
        <v>4595</v>
      </c>
    </row>
    <row r="10" spans="1:4" x14ac:dyDescent="0.25">
      <c r="A10">
        <v>2002</v>
      </c>
      <c r="B10" s="42">
        <v>3076.28</v>
      </c>
      <c r="C10" s="42">
        <v>1573.4</v>
      </c>
      <c r="D10" s="42">
        <v>4649.68</v>
      </c>
    </row>
    <row r="11" spans="1:4" x14ac:dyDescent="0.25">
      <c r="A11">
        <v>2003</v>
      </c>
      <c r="B11" s="42">
        <v>3398.84</v>
      </c>
      <c r="C11" s="42">
        <v>1850.36</v>
      </c>
      <c r="D11" s="42">
        <v>5249.2</v>
      </c>
    </row>
    <row r="12" spans="1:4" x14ac:dyDescent="0.25">
      <c r="A12">
        <v>2004</v>
      </c>
      <c r="B12" s="42">
        <v>3686.78</v>
      </c>
      <c r="C12" s="42">
        <v>2532.62</v>
      </c>
      <c r="D12" s="42">
        <v>6219.4</v>
      </c>
    </row>
    <row r="13" spans="1:4" x14ac:dyDescent="0.25">
      <c r="A13">
        <v>2005</v>
      </c>
      <c r="B13" s="42">
        <v>3689.6</v>
      </c>
      <c r="C13" s="42">
        <v>3210.48</v>
      </c>
      <c r="D13" s="42">
        <v>6900.08</v>
      </c>
    </row>
    <row r="14" spans="1:4" x14ac:dyDescent="0.25">
      <c r="A14">
        <v>2006</v>
      </c>
      <c r="B14" s="42">
        <v>4544.83</v>
      </c>
      <c r="C14" s="42">
        <v>4388.67</v>
      </c>
      <c r="D14" s="42">
        <v>8933.5</v>
      </c>
    </row>
    <row r="15" spans="1:4" x14ac:dyDescent="0.25">
      <c r="A15">
        <v>2007</v>
      </c>
      <c r="B15" s="42">
        <v>4608.3999999999996</v>
      </c>
      <c r="C15" s="42">
        <v>4741.93</v>
      </c>
      <c r="D15" s="42">
        <v>9350.33</v>
      </c>
    </row>
    <row r="16" spans="1:4" x14ac:dyDescent="0.25">
      <c r="A16">
        <v>2008</v>
      </c>
      <c r="B16" s="42">
        <v>5655.5</v>
      </c>
      <c r="C16" s="42">
        <v>6223.42</v>
      </c>
      <c r="D16" s="42">
        <v>11878.92</v>
      </c>
    </row>
    <row r="17" spans="1:4" x14ac:dyDescent="0.25">
      <c r="A17">
        <v>2009</v>
      </c>
      <c r="B17" s="42">
        <v>5695.88</v>
      </c>
      <c r="C17" s="42">
        <v>6194.61</v>
      </c>
      <c r="D17" s="42">
        <v>11890.49</v>
      </c>
    </row>
    <row r="18" spans="1:4" x14ac:dyDescent="0.25">
      <c r="A18">
        <v>2010</v>
      </c>
      <c r="B18" s="42">
        <v>7067.34</v>
      </c>
      <c r="C18" s="42">
        <v>7787.26</v>
      </c>
      <c r="D18" s="42">
        <v>14854.6</v>
      </c>
    </row>
    <row r="19" spans="1:4" x14ac:dyDescent="0.25">
      <c r="A19">
        <v>2011</v>
      </c>
      <c r="B19" s="42">
        <v>9252.7999999999993</v>
      </c>
      <c r="C19" s="42">
        <v>9961.67</v>
      </c>
      <c r="D19" s="42">
        <v>19214.47</v>
      </c>
    </row>
    <row r="20" spans="1:4" x14ac:dyDescent="0.25">
      <c r="A20">
        <v>2012</v>
      </c>
      <c r="B20" s="42">
        <v>10117.43</v>
      </c>
      <c r="C20" s="42">
        <v>9670.7099999999991</v>
      </c>
      <c r="D20" s="42">
        <v>19788.14</v>
      </c>
    </row>
    <row r="21" spans="1:4" x14ac:dyDescent="0.25">
      <c r="A21">
        <v>2013</v>
      </c>
      <c r="B21" s="42">
        <v>12052.3</v>
      </c>
      <c r="C21" s="42">
        <v>11448.68</v>
      </c>
      <c r="D21" s="42">
        <v>23500.98</v>
      </c>
    </row>
    <row r="22" spans="1:4" x14ac:dyDescent="0.25">
      <c r="A22">
        <v>2014</v>
      </c>
      <c r="B22" s="42">
        <v>12421.26</v>
      </c>
      <c r="C22" s="42">
        <v>12162.7</v>
      </c>
      <c r="D22" s="42">
        <v>24583.96</v>
      </c>
    </row>
    <row r="23" spans="1:4" x14ac:dyDescent="0.25">
      <c r="A23">
        <v>2015</v>
      </c>
      <c r="B23" s="42">
        <v>13805.44</v>
      </c>
      <c r="C23" s="42">
        <v>12797.26</v>
      </c>
      <c r="D23" s="42">
        <v>26602.7</v>
      </c>
    </row>
    <row r="24" spans="1:4" x14ac:dyDescent="0.25">
      <c r="A24">
        <v>2016</v>
      </c>
      <c r="B24" s="42">
        <v>14931.33</v>
      </c>
      <c r="C24" s="42">
        <v>13736.95</v>
      </c>
      <c r="D24" s="42">
        <v>28668.29</v>
      </c>
    </row>
    <row r="25" spans="1:4" x14ac:dyDescent="0.25">
      <c r="A25">
        <v>2017</v>
      </c>
      <c r="B25" s="42">
        <v>14673.99</v>
      </c>
      <c r="C25" s="42">
        <v>14538.94</v>
      </c>
      <c r="D25" s="42">
        <v>29212.93</v>
      </c>
    </row>
    <row r="26" spans="1:4" x14ac:dyDescent="0.25">
      <c r="A26">
        <v>2018</v>
      </c>
      <c r="B26" s="42">
        <v>16681.04</v>
      </c>
      <c r="C26" s="42">
        <v>16245.84</v>
      </c>
      <c r="D26" s="42">
        <v>32926.879999999997</v>
      </c>
    </row>
    <row r="27" spans="1:4" x14ac:dyDescent="0.25">
      <c r="A27">
        <v>2019</v>
      </c>
      <c r="B27" s="42">
        <v>16630.64</v>
      </c>
      <c r="C27" s="42">
        <v>16441.740000000002</v>
      </c>
      <c r="D27" s="42">
        <v>33072.379999999997</v>
      </c>
    </row>
    <row r="28" spans="1:4" x14ac:dyDescent="0.25">
      <c r="A28">
        <v>2020</v>
      </c>
      <c r="B28" s="42">
        <v>13242.36</v>
      </c>
      <c r="C28" s="42">
        <v>14228.37</v>
      </c>
      <c r="D28" s="42">
        <v>27470.73</v>
      </c>
    </row>
    <row r="29" spans="1:4" x14ac:dyDescent="0.25">
      <c r="A29">
        <v>2021</v>
      </c>
      <c r="B29" s="42">
        <v>16216.38</v>
      </c>
      <c r="C29" s="42">
        <v>19595.490000000002</v>
      </c>
      <c r="D29" s="42">
        <v>35811.870000000003</v>
      </c>
    </row>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3E554F-55A3-4CD3-A233-DFE33BF43214}">
  <dimension ref="A1"/>
  <sheetViews>
    <sheetView workbookViewId="0"/>
  </sheetViews>
  <sheetFormatPr defaultRowHeight="15" x14ac:dyDescent="0.25"/>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0E71A1-B44B-4507-8711-21FE8347B7E2}">
  <dimension ref="A1:E9"/>
  <sheetViews>
    <sheetView workbookViewId="0">
      <selection activeCell="D6" sqref="D6"/>
    </sheetView>
  </sheetViews>
  <sheetFormatPr defaultRowHeight="15" x14ac:dyDescent="0.25"/>
  <sheetData>
    <row r="1" spans="1:5" x14ac:dyDescent="0.25">
      <c r="A1" s="84" t="s">
        <v>178</v>
      </c>
      <c r="B1" s="85"/>
      <c r="C1" s="85"/>
      <c r="D1" s="85"/>
      <c r="E1" s="85"/>
    </row>
    <row r="2" spans="1:5" ht="24" x14ac:dyDescent="0.25">
      <c r="A2" s="46" t="s">
        <v>179</v>
      </c>
      <c r="B2" s="47" t="s">
        <v>180</v>
      </c>
      <c r="C2" s="47" t="s">
        <v>181</v>
      </c>
      <c r="D2" s="48"/>
    </row>
    <row r="3" spans="1:5" x14ac:dyDescent="0.25">
      <c r="A3" s="49" t="s">
        <v>182</v>
      </c>
      <c r="B3" s="50">
        <v>2530</v>
      </c>
      <c r="C3" s="50">
        <v>1500227</v>
      </c>
      <c r="D3" s="48"/>
    </row>
    <row r="4" spans="1:5" ht="24" x14ac:dyDescent="0.25">
      <c r="A4" s="49" t="s">
        <v>183</v>
      </c>
      <c r="B4" s="50">
        <v>878</v>
      </c>
      <c r="C4" s="50">
        <v>648593</v>
      </c>
      <c r="D4" s="48"/>
    </row>
    <row r="5" spans="1:5" ht="24" x14ac:dyDescent="0.25">
      <c r="A5" s="49" t="s">
        <v>184</v>
      </c>
      <c r="B5" s="50">
        <v>1351</v>
      </c>
      <c r="C5" s="50">
        <v>424236</v>
      </c>
      <c r="D5" s="48"/>
    </row>
    <row r="6" spans="1:5" x14ac:dyDescent="0.25">
      <c r="A6" s="49" t="s">
        <v>185</v>
      </c>
      <c r="B6" s="50">
        <v>1510</v>
      </c>
      <c r="C6" s="50">
        <v>1343697</v>
      </c>
      <c r="D6" s="48"/>
    </row>
    <row r="7" spans="1:5" x14ac:dyDescent="0.25">
      <c r="A7" s="49" t="s">
        <v>186</v>
      </c>
      <c r="B7" s="50">
        <v>158</v>
      </c>
      <c r="C7" s="50">
        <v>184873</v>
      </c>
      <c r="D7" s="48"/>
    </row>
    <row r="8" spans="1:5" ht="24" x14ac:dyDescent="0.25">
      <c r="A8" s="49" t="s">
        <v>187</v>
      </c>
      <c r="B8" s="50">
        <v>394</v>
      </c>
      <c r="C8" s="50">
        <v>182513</v>
      </c>
      <c r="D8" s="48"/>
    </row>
    <row r="9" spans="1:5" x14ac:dyDescent="0.25">
      <c r="A9" s="46" t="s">
        <v>188</v>
      </c>
      <c r="B9" s="51">
        <v>6821</v>
      </c>
      <c r="C9" s="51">
        <v>4284139</v>
      </c>
      <c r="D9" s="48"/>
    </row>
  </sheetData>
  <mergeCells count="1">
    <mergeCell ref="A1:E1"/>
  </mergeCell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34DA65-D789-4337-81BD-40EE7413F90F}">
  <dimension ref="A1:B87"/>
  <sheetViews>
    <sheetView topLeftCell="A64" workbookViewId="0">
      <selection activeCell="E24" sqref="E24"/>
    </sheetView>
  </sheetViews>
  <sheetFormatPr defaultRowHeight="15" x14ac:dyDescent="0.25"/>
  <sheetData>
    <row r="1" spans="1:1" x14ac:dyDescent="0.25">
      <c r="A1" t="s">
        <v>191</v>
      </c>
    </row>
    <row r="3" spans="1:1" x14ac:dyDescent="0.25">
      <c r="A3" t="s">
        <v>192</v>
      </c>
    </row>
    <row r="4" spans="1:1" x14ac:dyDescent="0.25">
      <c r="A4" t="s">
        <v>193</v>
      </c>
    </row>
    <row r="5" spans="1:1" x14ac:dyDescent="0.25">
      <c r="A5" t="s">
        <v>194</v>
      </c>
    </row>
    <row r="6" spans="1:1" x14ac:dyDescent="0.25">
      <c r="A6" t="s">
        <v>195</v>
      </c>
    </row>
    <row r="7" spans="1:1" x14ac:dyDescent="0.25">
      <c r="A7" t="s">
        <v>196</v>
      </c>
    </row>
    <row r="8" spans="1:1" x14ac:dyDescent="0.25">
      <c r="A8" t="s">
        <v>197</v>
      </c>
    </row>
    <row r="9" spans="1:1" x14ac:dyDescent="0.25">
      <c r="A9" t="s">
        <v>198</v>
      </c>
    </row>
    <row r="10" spans="1:1" x14ac:dyDescent="0.25">
      <c r="A10" t="s">
        <v>199</v>
      </c>
    </row>
    <row r="11" spans="1:1" x14ac:dyDescent="0.25">
      <c r="A11" t="s">
        <v>200</v>
      </c>
    </row>
    <row r="12" spans="1:1" x14ac:dyDescent="0.25">
      <c r="A12" t="s">
        <v>201</v>
      </c>
    </row>
    <row r="16" spans="1:1" x14ac:dyDescent="0.25">
      <c r="A16" t="s">
        <v>202</v>
      </c>
    </row>
    <row r="17" spans="1:2" x14ac:dyDescent="0.25">
      <c r="A17" t="s">
        <v>203</v>
      </c>
    </row>
    <row r="19" spans="1:2" x14ac:dyDescent="0.25">
      <c r="A19" t="s">
        <v>156</v>
      </c>
      <c r="B19" t="s">
        <v>204</v>
      </c>
    </row>
    <row r="20" spans="1:2" x14ac:dyDescent="0.25">
      <c r="A20" t="s">
        <v>205</v>
      </c>
      <c r="B20" t="s">
        <v>206</v>
      </c>
    </row>
    <row r="21" spans="1:2" x14ac:dyDescent="0.25">
      <c r="A21" t="s">
        <v>207</v>
      </c>
      <c r="B21" t="s">
        <v>208</v>
      </c>
    </row>
    <row r="23" spans="1:2" x14ac:dyDescent="0.25">
      <c r="A23" t="s">
        <v>209</v>
      </c>
    </row>
    <row r="24" spans="1:2" x14ac:dyDescent="0.25">
      <c r="A24" t="s">
        <v>210</v>
      </c>
    </row>
    <row r="26" spans="1:2" x14ac:dyDescent="0.25">
      <c r="A26" t="s">
        <v>156</v>
      </c>
      <c r="B26" t="s">
        <v>211</v>
      </c>
    </row>
    <row r="27" spans="1:2" x14ac:dyDescent="0.25">
      <c r="A27" t="s">
        <v>205</v>
      </c>
      <c r="B27" t="s">
        <v>212</v>
      </c>
    </row>
    <row r="28" spans="1:2" x14ac:dyDescent="0.25">
      <c r="A28" t="s">
        <v>207</v>
      </c>
      <c r="B28" t="s">
        <v>213</v>
      </c>
    </row>
    <row r="30" spans="1:2" x14ac:dyDescent="0.25">
      <c r="A30" t="s">
        <v>214</v>
      </c>
    </row>
    <row r="31" spans="1:2" x14ac:dyDescent="0.25">
      <c r="A31" t="s">
        <v>215</v>
      </c>
    </row>
    <row r="33" spans="1:2" x14ac:dyDescent="0.25">
      <c r="A33" t="s">
        <v>156</v>
      </c>
      <c r="B33" t="s">
        <v>216</v>
      </c>
    </row>
    <row r="34" spans="1:2" x14ac:dyDescent="0.25">
      <c r="A34" t="s">
        <v>217</v>
      </c>
      <c r="B34" t="s">
        <v>218</v>
      </c>
    </row>
    <row r="35" spans="1:2" x14ac:dyDescent="0.25">
      <c r="A35" t="s">
        <v>207</v>
      </c>
      <c r="B35" t="s">
        <v>219</v>
      </c>
    </row>
    <row r="37" spans="1:2" x14ac:dyDescent="0.25">
      <c r="A37" t="s">
        <v>220</v>
      </c>
    </row>
    <row r="38" spans="1:2" x14ac:dyDescent="0.25">
      <c r="A38" t="s">
        <v>221</v>
      </c>
    </row>
    <row r="40" spans="1:2" x14ac:dyDescent="0.25">
      <c r="A40" t="s">
        <v>156</v>
      </c>
      <c r="B40" t="s">
        <v>222</v>
      </c>
    </row>
    <row r="41" spans="1:2" x14ac:dyDescent="0.25">
      <c r="A41" t="s">
        <v>217</v>
      </c>
      <c r="B41" t="s">
        <v>223</v>
      </c>
    </row>
    <row r="42" spans="1:2" x14ac:dyDescent="0.25">
      <c r="A42" t="s">
        <v>207</v>
      </c>
      <c r="B42" t="s">
        <v>224</v>
      </c>
    </row>
    <row r="44" spans="1:2" x14ac:dyDescent="0.25">
      <c r="A44" t="s">
        <v>225</v>
      </c>
    </row>
    <row r="45" spans="1:2" x14ac:dyDescent="0.25">
      <c r="A45" t="s">
        <v>226</v>
      </c>
    </row>
    <row r="47" spans="1:2" x14ac:dyDescent="0.25">
      <c r="A47" t="s">
        <v>156</v>
      </c>
      <c r="B47" t="s">
        <v>227</v>
      </c>
    </row>
    <row r="48" spans="1:2" x14ac:dyDescent="0.25">
      <c r="A48" t="s">
        <v>217</v>
      </c>
      <c r="B48" t="s">
        <v>228</v>
      </c>
    </row>
    <row r="49" spans="1:2" x14ac:dyDescent="0.25">
      <c r="A49" t="s">
        <v>207</v>
      </c>
      <c r="B49" t="s">
        <v>229</v>
      </c>
    </row>
    <row r="51" spans="1:2" x14ac:dyDescent="0.25">
      <c r="A51" t="s">
        <v>230</v>
      </c>
    </row>
    <row r="52" spans="1:2" x14ac:dyDescent="0.25">
      <c r="A52" t="s">
        <v>231</v>
      </c>
    </row>
    <row r="54" spans="1:2" x14ac:dyDescent="0.25">
      <c r="A54" t="s">
        <v>156</v>
      </c>
      <c r="B54" t="s">
        <v>232</v>
      </c>
    </row>
    <row r="55" spans="1:2" x14ac:dyDescent="0.25">
      <c r="A55" t="s">
        <v>217</v>
      </c>
      <c r="B55" t="s">
        <v>233</v>
      </c>
    </row>
    <row r="56" spans="1:2" x14ac:dyDescent="0.25">
      <c r="A56" t="s">
        <v>207</v>
      </c>
      <c r="B56" t="s">
        <v>234</v>
      </c>
    </row>
    <row r="58" spans="1:2" x14ac:dyDescent="0.25">
      <c r="A58" t="s">
        <v>235</v>
      </c>
    </row>
    <row r="59" spans="1:2" x14ac:dyDescent="0.25">
      <c r="A59" t="s">
        <v>236</v>
      </c>
    </row>
    <row r="61" spans="1:2" x14ac:dyDescent="0.25">
      <c r="A61" t="s">
        <v>156</v>
      </c>
      <c r="B61" t="s">
        <v>237</v>
      </c>
    </row>
    <row r="62" spans="1:2" x14ac:dyDescent="0.25">
      <c r="A62" t="s">
        <v>217</v>
      </c>
      <c r="B62" t="s">
        <v>238</v>
      </c>
    </row>
    <row r="63" spans="1:2" x14ac:dyDescent="0.25">
      <c r="A63" t="s">
        <v>207</v>
      </c>
      <c r="B63" t="s">
        <v>239</v>
      </c>
    </row>
    <row r="65" spans="1:2" x14ac:dyDescent="0.25">
      <c r="A65" t="s">
        <v>240</v>
      </c>
    </row>
    <row r="66" spans="1:2" x14ac:dyDescent="0.25">
      <c r="A66" t="s">
        <v>241</v>
      </c>
    </row>
    <row r="68" spans="1:2" x14ac:dyDescent="0.25">
      <c r="A68" t="s">
        <v>156</v>
      </c>
      <c r="B68" t="s">
        <v>242</v>
      </c>
    </row>
    <row r="69" spans="1:2" x14ac:dyDescent="0.25">
      <c r="A69" t="s">
        <v>217</v>
      </c>
      <c r="B69" t="s">
        <v>243</v>
      </c>
    </row>
    <row r="70" spans="1:2" x14ac:dyDescent="0.25">
      <c r="A70" t="s">
        <v>207</v>
      </c>
      <c r="B70" t="s">
        <v>244</v>
      </c>
    </row>
    <row r="72" spans="1:2" x14ac:dyDescent="0.25">
      <c r="A72" t="s">
        <v>245</v>
      </c>
    </row>
    <row r="73" spans="1:2" x14ac:dyDescent="0.25">
      <c r="A73" t="s">
        <v>246</v>
      </c>
    </row>
    <row r="75" spans="1:2" x14ac:dyDescent="0.25">
      <c r="A75" t="s">
        <v>156</v>
      </c>
      <c r="B75" t="s">
        <v>247</v>
      </c>
    </row>
    <row r="76" spans="1:2" x14ac:dyDescent="0.25">
      <c r="A76" t="s">
        <v>217</v>
      </c>
      <c r="B76" t="s">
        <v>248</v>
      </c>
    </row>
    <row r="77" spans="1:2" x14ac:dyDescent="0.25">
      <c r="A77" t="s">
        <v>207</v>
      </c>
      <c r="B77" t="s">
        <v>249</v>
      </c>
    </row>
    <row r="79" spans="1:2" x14ac:dyDescent="0.25">
      <c r="A79" t="s">
        <v>250</v>
      </c>
    </row>
    <row r="80" spans="1:2" x14ac:dyDescent="0.25">
      <c r="A80" t="s">
        <v>251</v>
      </c>
    </row>
    <row r="82" spans="1:2" x14ac:dyDescent="0.25">
      <c r="A82" t="s">
        <v>156</v>
      </c>
      <c r="B82" t="s">
        <v>252</v>
      </c>
    </row>
    <row r="83" spans="1:2" x14ac:dyDescent="0.25">
      <c r="A83" t="s">
        <v>217</v>
      </c>
      <c r="B83" t="s">
        <v>253</v>
      </c>
    </row>
    <row r="84" spans="1:2" x14ac:dyDescent="0.25">
      <c r="A84" t="s">
        <v>207</v>
      </c>
      <c r="B84" t="s">
        <v>254</v>
      </c>
    </row>
    <row r="86" spans="1:2" x14ac:dyDescent="0.25">
      <c r="A86" t="s">
        <v>255</v>
      </c>
    </row>
    <row r="87" spans="1:2" x14ac:dyDescent="0.25">
      <c r="A87" t="s">
        <v>256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5"/>
  <sheetViews>
    <sheetView workbookViewId="0">
      <selection activeCell="B19" sqref="B19"/>
    </sheetView>
  </sheetViews>
  <sheetFormatPr defaultRowHeight="15" x14ac:dyDescent="0.25"/>
  <sheetData>
    <row r="1" spans="1:9" x14ac:dyDescent="0.25">
      <c r="A1" t="s">
        <v>0</v>
      </c>
      <c r="B1" t="s">
        <v>71</v>
      </c>
      <c r="C1" t="s">
        <v>148</v>
      </c>
      <c r="D1" t="s">
        <v>149</v>
      </c>
      <c r="E1" t="s">
        <v>150</v>
      </c>
      <c r="F1" t="s">
        <v>151</v>
      </c>
    </row>
    <row r="2" spans="1:9" x14ac:dyDescent="0.25">
      <c r="A2" t="s">
        <v>152</v>
      </c>
      <c r="B2">
        <v>10167.31</v>
      </c>
      <c r="C2">
        <v>6892.8</v>
      </c>
      <c r="D2">
        <v>3182.47</v>
      </c>
      <c r="E2">
        <v>3076.36</v>
      </c>
      <c r="F2">
        <v>1172.74</v>
      </c>
    </row>
    <row r="3" spans="1:9" x14ac:dyDescent="0.25">
      <c r="A3" t="s">
        <v>153</v>
      </c>
      <c r="B3">
        <v>9943.09</v>
      </c>
      <c r="C3">
        <v>6650.51</v>
      </c>
      <c r="D3">
        <v>3361.53</v>
      </c>
      <c r="E3">
        <v>2918.97</v>
      </c>
      <c r="F3">
        <v>1328.5</v>
      </c>
    </row>
    <row r="4" spans="1:9" x14ac:dyDescent="0.25">
      <c r="A4" t="s">
        <v>154</v>
      </c>
      <c r="B4">
        <v>10833.83</v>
      </c>
      <c r="C4">
        <v>7153.84</v>
      </c>
      <c r="D4">
        <v>3674.7</v>
      </c>
      <c r="E4">
        <v>2927.34</v>
      </c>
      <c r="F4">
        <v>1410.7</v>
      </c>
    </row>
    <row r="5" spans="1:9" x14ac:dyDescent="0.25">
      <c r="A5" t="s">
        <v>7</v>
      </c>
      <c r="B5">
        <v>11754.86</v>
      </c>
      <c r="C5">
        <v>7902.27</v>
      </c>
      <c r="D5">
        <v>4255.91</v>
      </c>
      <c r="E5">
        <v>3190.23</v>
      </c>
      <c r="F5">
        <v>1640.36</v>
      </c>
    </row>
    <row r="6" spans="1:9" x14ac:dyDescent="0.25">
      <c r="A6" t="s">
        <v>8</v>
      </c>
      <c r="B6">
        <v>9362.64</v>
      </c>
      <c r="C6">
        <v>6273.77</v>
      </c>
      <c r="D6">
        <v>3597.68</v>
      </c>
      <c r="E6">
        <v>2449.65</v>
      </c>
      <c r="F6">
        <v>1358.72</v>
      </c>
    </row>
    <row r="7" spans="1:9" x14ac:dyDescent="0.25">
      <c r="A7" t="s">
        <v>9</v>
      </c>
      <c r="B7">
        <v>10681.52</v>
      </c>
      <c r="C7">
        <v>7239.74</v>
      </c>
      <c r="D7">
        <v>4051.83</v>
      </c>
      <c r="E7">
        <v>2048.4</v>
      </c>
      <c r="F7">
        <v>1789.7</v>
      </c>
    </row>
    <row r="8" spans="1:9" x14ac:dyDescent="0.25">
      <c r="A8" t="s">
        <v>175</v>
      </c>
      <c r="B8">
        <f>SUM(B2:B7)</f>
        <v>62743.25</v>
      </c>
      <c r="C8">
        <f>SUM(C2:C7)</f>
        <v>42112.93</v>
      </c>
      <c r="D8">
        <f>SUM(D2:D7)</f>
        <v>22124.120000000003</v>
      </c>
      <c r="E8">
        <f>SUM(E2:E7)</f>
        <v>16610.95</v>
      </c>
      <c r="F8">
        <f>SUM(F2:F7)</f>
        <v>8700.7199999999993</v>
      </c>
    </row>
    <row r="10" spans="1:9" x14ac:dyDescent="0.25">
      <c r="B10" t="s">
        <v>0</v>
      </c>
      <c r="C10" t="s">
        <v>152</v>
      </c>
      <c r="D10" t="s">
        <v>153</v>
      </c>
      <c r="E10" t="s">
        <v>154</v>
      </c>
      <c r="F10" t="s">
        <v>7</v>
      </c>
      <c r="G10" t="s">
        <v>8</v>
      </c>
      <c r="H10" t="s">
        <v>9</v>
      </c>
      <c r="I10" t="s">
        <v>175</v>
      </c>
    </row>
    <row r="11" spans="1:9" x14ac:dyDescent="0.25">
      <c r="B11" t="s">
        <v>71</v>
      </c>
      <c r="C11">
        <v>10167.31</v>
      </c>
      <c r="D11">
        <v>9943.09</v>
      </c>
      <c r="E11">
        <v>10833.83</v>
      </c>
      <c r="F11">
        <v>11754.86</v>
      </c>
      <c r="G11">
        <v>9362.64</v>
      </c>
      <c r="H11">
        <v>10681.52</v>
      </c>
      <c r="I11">
        <f>SUM(C11:H11)</f>
        <v>62743.25</v>
      </c>
    </row>
    <row r="12" spans="1:9" x14ac:dyDescent="0.25">
      <c r="B12" t="s">
        <v>148</v>
      </c>
      <c r="C12">
        <v>6892.8</v>
      </c>
      <c r="D12">
        <v>6650.51</v>
      </c>
      <c r="E12">
        <v>7153.84</v>
      </c>
      <c r="F12">
        <v>7902.27</v>
      </c>
      <c r="G12">
        <v>6273.77</v>
      </c>
      <c r="H12">
        <v>7239.74</v>
      </c>
      <c r="I12">
        <f>SUM(C12:H12)</f>
        <v>42112.93</v>
      </c>
    </row>
    <row r="13" spans="1:9" x14ac:dyDescent="0.25">
      <c r="B13" t="s">
        <v>149</v>
      </c>
      <c r="C13">
        <v>3182.47</v>
      </c>
      <c r="D13">
        <v>3361.53</v>
      </c>
      <c r="E13">
        <v>3674.7</v>
      </c>
      <c r="F13">
        <v>4255.91</v>
      </c>
      <c r="G13">
        <v>3597.68</v>
      </c>
      <c r="H13">
        <v>4051.83</v>
      </c>
      <c r="I13">
        <f>SUM(C13:H13)</f>
        <v>22124.120000000003</v>
      </c>
    </row>
    <row r="14" spans="1:9" x14ac:dyDescent="0.25">
      <c r="B14" t="s">
        <v>150</v>
      </c>
      <c r="C14">
        <v>3076.36</v>
      </c>
      <c r="D14">
        <v>2918.97</v>
      </c>
      <c r="E14">
        <v>2927.34</v>
      </c>
      <c r="F14">
        <v>3190.23</v>
      </c>
      <c r="G14">
        <v>2449.65</v>
      </c>
      <c r="H14">
        <v>2048.4</v>
      </c>
      <c r="I14">
        <f>SUM(C14:H14)</f>
        <v>16610.95</v>
      </c>
    </row>
    <row r="15" spans="1:9" x14ac:dyDescent="0.25">
      <c r="B15" t="s">
        <v>151</v>
      </c>
      <c r="C15">
        <v>1172.74</v>
      </c>
      <c r="D15">
        <v>1328.5</v>
      </c>
      <c r="E15">
        <v>1410.7</v>
      </c>
      <c r="F15">
        <v>1640.36</v>
      </c>
      <c r="G15">
        <v>1358.72</v>
      </c>
      <c r="H15">
        <v>1789.7</v>
      </c>
      <c r="I15">
        <f>SUM(C15:H15)</f>
        <v>8700.7199999999993</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37"/>
  <sheetViews>
    <sheetView tabSelected="1" workbookViewId="0">
      <selection activeCell="K21" sqref="K21:L37"/>
    </sheetView>
  </sheetViews>
  <sheetFormatPr defaultRowHeight="15" x14ac:dyDescent="0.25"/>
  <sheetData>
    <row r="1" spans="1:10" ht="26.25" x14ac:dyDescent="0.4">
      <c r="A1" s="40" t="s">
        <v>44</v>
      </c>
    </row>
    <row r="2" spans="1:10" x14ac:dyDescent="0.25">
      <c r="A2" t="s">
        <v>136</v>
      </c>
      <c r="B2" t="s">
        <v>1</v>
      </c>
      <c r="C2" t="s">
        <v>1</v>
      </c>
      <c r="D2" t="s">
        <v>1</v>
      </c>
      <c r="E2" t="s">
        <v>2</v>
      </c>
      <c r="F2" t="s">
        <v>2</v>
      </c>
      <c r="G2" t="s">
        <v>2</v>
      </c>
      <c r="H2" t="s">
        <v>137</v>
      </c>
      <c r="I2" t="s">
        <v>137</v>
      </c>
      <c r="J2" t="s">
        <v>137</v>
      </c>
    </row>
    <row r="3" spans="1:10" x14ac:dyDescent="0.25">
      <c r="A3" t="s">
        <v>56</v>
      </c>
      <c r="B3" t="s">
        <v>9</v>
      </c>
      <c r="C3" t="s">
        <v>140</v>
      </c>
      <c r="D3" t="s">
        <v>39</v>
      </c>
      <c r="E3" t="s">
        <v>9</v>
      </c>
      <c r="F3" t="s">
        <v>140</v>
      </c>
      <c r="G3" t="s">
        <v>39</v>
      </c>
      <c r="H3" t="s">
        <v>9</v>
      </c>
      <c r="I3" t="s">
        <v>140</v>
      </c>
      <c r="J3" t="s">
        <v>39</v>
      </c>
    </row>
    <row r="4" spans="1:10" x14ac:dyDescent="0.25">
      <c r="A4" t="s">
        <v>136</v>
      </c>
      <c r="B4" t="s">
        <v>138</v>
      </c>
      <c r="C4" t="s">
        <v>138</v>
      </c>
      <c r="D4" t="s">
        <v>39</v>
      </c>
      <c r="E4" t="s">
        <v>138</v>
      </c>
      <c r="F4" t="s">
        <v>138</v>
      </c>
      <c r="G4" t="s">
        <v>39</v>
      </c>
      <c r="H4" t="s">
        <v>138</v>
      </c>
      <c r="I4" t="s">
        <v>138</v>
      </c>
      <c r="J4" t="s">
        <v>39</v>
      </c>
    </row>
    <row r="5" spans="1:10" x14ac:dyDescent="0.25">
      <c r="A5" t="s">
        <v>50</v>
      </c>
      <c r="B5">
        <v>311.74</v>
      </c>
      <c r="C5">
        <v>332.94</v>
      </c>
      <c r="D5">
        <v>6.8</v>
      </c>
      <c r="E5">
        <v>321.19</v>
      </c>
      <c r="F5">
        <v>395.72</v>
      </c>
      <c r="G5">
        <v>23.21</v>
      </c>
      <c r="H5">
        <v>632.92999999999995</v>
      </c>
      <c r="I5">
        <v>728.65</v>
      </c>
      <c r="J5">
        <v>15.12</v>
      </c>
    </row>
    <row r="6" spans="1:10" x14ac:dyDescent="0.25">
      <c r="A6" t="s">
        <v>45</v>
      </c>
      <c r="B6">
        <v>212.94</v>
      </c>
      <c r="C6">
        <v>216.99</v>
      </c>
      <c r="D6">
        <v>1.9</v>
      </c>
      <c r="E6">
        <v>294.57</v>
      </c>
      <c r="F6">
        <v>338.61</v>
      </c>
      <c r="G6">
        <v>14.95</v>
      </c>
      <c r="H6">
        <v>507.51</v>
      </c>
      <c r="I6">
        <v>555.6</v>
      </c>
      <c r="J6">
        <v>9.48</v>
      </c>
    </row>
    <row r="7" spans="1:10" x14ac:dyDescent="0.25">
      <c r="A7" t="s">
        <v>53</v>
      </c>
      <c r="B7">
        <v>134.31</v>
      </c>
      <c r="C7">
        <v>176.38</v>
      </c>
      <c r="D7">
        <v>31.32</v>
      </c>
      <c r="E7">
        <v>221.38</v>
      </c>
      <c r="F7">
        <v>304.86</v>
      </c>
      <c r="G7">
        <v>37.71</v>
      </c>
      <c r="H7">
        <v>355.69</v>
      </c>
      <c r="I7">
        <v>481.23</v>
      </c>
      <c r="J7">
        <v>35.299999999999997</v>
      </c>
    </row>
    <row r="8" spans="1:10" x14ac:dyDescent="0.25">
      <c r="A8" t="s">
        <v>49</v>
      </c>
      <c r="B8">
        <v>178.52</v>
      </c>
      <c r="C8">
        <v>263.17</v>
      </c>
      <c r="D8">
        <v>47.42</v>
      </c>
      <c r="E8">
        <v>122.86</v>
      </c>
      <c r="F8">
        <v>203.44</v>
      </c>
      <c r="G8">
        <v>65.59</v>
      </c>
      <c r="H8">
        <v>301.38</v>
      </c>
      <c r="I8">
        <v>466.61</v>
      </c>
      <c r="J8">
        <v>54.83</v>
      </c>
    </row>
    <row r="9" spans="1:10" x14ac:dyDescent="0.25">
      <c r="A9" t="s">
        <v>51</v>
      </c>
      <c r="B9">
        <v>95.66</v>
      </c>
      <c r="C9">
        <v>114.33</v>
      </c>
      <c r="D9">
        <v>19.52</v>
      </c>
      <c r="E9">
        <v>120.5</v>
      </c>
      <c r="F9">
        <v>162.91999999999999</v>
      </c>
      <c r="G9">
        <v>35.21</v>
      </c>
      <c r="H9">
        <v>216.16</v>
      </c>
      <c r="I9">
        <v>277.25</v>
      </c>
      <c r="J9">
        <v>28.26</v>
      </c>
    </row>
    <row r="10" spans="1:10" x14ac:dyDescent="0.25">
      <c r="A10" t="s">
        <v>48</v>
      </c>
      <c r="B10">
        <v>97.25</v>
      </c>
      <c r="C10">
        <v>88.56</v>
      </c>
      <c r="D10">
        <v>-8.94</v>
      </c>
      <c r="E10">
        <v>89.48</v>
      </c>
      <c r="F10">
        <v>62.23</v>
      </c>
      <c r="G10">
        <v>-30.46</v>
      </c>
      <c r="H10">
        <v>186.73</v>
      </c>
      <c r="I10">
        <v>150.79</v>
      </c>
      <c r="J10">
        <v>-19.25</v>
      </c>
    </row>
    <row r="11" spans="1:10" x14ac:dyDescent="0.25">
      <c r="A11" t="s">
        <v>143</v>
      </c>
      <c r="B11">
        <v>77.03</v>
      </c>
      <c r="C11">
        <v>97.78</v>
      </c>
      <c r="D11">
        <v>26.93</v>
      </c>
      <c r="E11">
        <v>80.489999999999995</v>
      </c>
      <c r="F11">
        <v>76.94</v>
      </c>
      <c r="G11">
        <v>-4.41</v>
      </c>
      <c r="H11">
        <v>157.52000000000001</v>
      </c>
      <c r="I11">
        <v>174.71</v>
      </c>
      <c r="J11">
        <v>10.92</v>
      </c>
    </row>
    <row r="12" spans="1:10" x14ac:dyDescent="0.25">
      <c r="A12" t="s">
        <v>52</v>
      </c>
      <c r="B12">
        <v>46.4</v>
      </c>
      <c r="C12">
        <v>79.209999999999994</v>
      </c>
      <c r="D12">
        <v>70.709999999999994</v>
      </c>
      <c r="E12">
        <v>49.16</v>
      </c>
      <c r="F12">
        <v>90.02</v>
      </c>
      <c r="G12">
        <v>83.11</v>
      </c>
      <c r="H12">
        <v>95.57</v>
      </c>
      <c r="I12">
        <v>169.24</v>
      </c>
      <c r="J12">
        <v>77.09</v>
      </c>
    </row>
    <row r="13" spans="1:10" x14ac:dyDescent="0.25">
      <c r="A13" t="s">
        <v>144</v>
      </c>
      <c r="B13">
        <v>33.5</v>
      </c>
      <c r="C13">
        <v>33.869999999999997</v>
      </c>
      <c r="D13">
        <v>1.1100000000000001</v>
      </c>
      <c r="E13">
        <v>73.13</v>
      </c>
      <c r="F13">
        <v>85.38</v>
      </c>
      <c r="G13">
        <v>16.75</v>
      </c>
      <c r="H13">
        <v>106.63</v>
      </c>
      <c r="I13">
        <v>119.25</v>
      </c>
      <c r="J13">
        <v>11.84</v>
      </c>
    </row>
    <row r="14" spans="1:10" x14ac:dyDescent="0.25">
      <c r="A14" t="s">
        <v>145</v>
      </c>
      <c r="B14">
        <v>41.86</v>
      </c>
      <c r="C14">
        <v>41.85</v>
      </c>
      <c r="D14">
        <v>-0.02</v>
      </c>
      <c r="E14">
        <v>41.24</v>
      </c>
      <c r="F14">
        <v>57.42</v>
      </c>
      <c r="G14">
        <v>39.25</v>
      </c>
      <c r="H14">
        <v>83.1</v>
      </c>
      <c r="I14">
        <v>99.28</v>
      </c>
      <c r="J14">
        <v>19.47</v>
      </c>
    </row>
    <row r="15" spans="1:10" x14ac:dyDescent="0.25">
      <c r="A15" t="s">
        <v>55</v>
      </c>
      <c r="B15">
        <v>50.46</v>
      </c>
      <c r="C15">
        <v>47.46</v>
      </c>
      <c r="D15">
        <v>-5.95</v>
      </c>
      <c r="E15">
        <v>29.56</v>
      </c>
      <c r="F15">
        <v>40.07</v>
      </c>
      <c r="G15">
        <v>35.549999999999997</v>
      </c>
      <c r="H15">
        <v>80.02</v>
      </c>
      <c r="I15">
        <v>87.53</v>
      </c>
      <c r="J15">
        <v>9.3800000000000008</v>
      </c>
    </row>
    <row r="16" spans="1:10" x14ac:dyDescent="0.25">
      <c r="A16" t="s">
        <v>54</v>
      </c>
      <c r="B16">
        <v>29.21</v>
      </c>
      <c r="C16">
        <v>36.090000000000003</v>
      </c>
      <c r="D16">
        <v>23.54</v>
      </c>
      <c r="E16">
        <v>37.74</v>
      </c>
      <c r="F16">
        <v>45.47</v>
      </c>
      <c r="G16">
        <v>20.46</v>
      </c>
      <c r="H16">
        <v>66.959999999999994</v>
      </c>
      <c r="I16">
        <v>81.56</v>
      </c>
      <c r="J16">
        <v>21.8</v>
      </c>
    </row>
    <row r="17" spans="1:12" x14ac:dyDescent="0.25">
      <c r="A17" t="s">
        <v>146</v>
      </c>
      <c r="B17">
        <v>23.72</v>
      </c>
      <c r="C17">
        <v>24.55</v>
      </c>
      <c r="D17">
        <v>3.49</v>
      </c>
      <c r="E17">
        <v>44.48</v>
      </c>
      <c r="F17">
        <v>53.41</v>
      </c>
      <c r="G17">
        <v>20.079999999999998</v>
      </c>
      <c r="H17">
        <v>68.2</v>
      </c>
      <c r="I17">
        <v>77.959999999999994</v>
      </c>
      <c r="J17">
        <v>14.31</v>
      </c>
    </row>
    <row r="18" spans="1:12" x14ac:dyDescent="0.25">
      <c r="A18" t="s">
        <v>47</v>
      </c>
      <c r="B18">
        <v>21.4</v>
      </c>
      <c r="C18">
        <v>48.64</v>
      </c>
      <c r="D18">
        <v>127.22</v>
      </c>
      <c r="E18">
        <v>26.56</v>
      </c>
      <c r="F18">
        <v>63.07</v>
      </c>
      <c r="G18">
        <v>137.44</v>
      </c>
      <c r="H18">
        <v>47.97</v>
      </c>
      <c r="I18">
        <v>111.7</v>
      </c>
      <c r="J18">
        <v>132.88</v>
      </c>
    </row>
    <row r="19" spans="1:12" x14ac:dyDescent="0.25">
      <c r="A19" t="s">
        <v>46</v>
      </c>
      <c r="B19">
        <v>26.69</v>
      </c>
      <c r="C19">
        <v>26.36</v>
      </c>
      <c r="D19">
        <v>-1.23</v>
      </c>
      <c r="E19">
        <v>29.96</v>
      </c>
      <c r="F19">
        <v>39.4</v>
      </c>
      <c r="G19">
        <v>31.51</v>
      </c>
      <c r="H19">
        <v>56.65</v>
      </c>
      <c r="I19">
        <v>65.760000000000005</v>
      </c>
      <c r="J19">
        <v>16.079999999999998</v>
      </c>
    </row>
    <row r="20" spans="1:12" x14ac:dyDescent="0.25">
      <c r="A20" t="s">
        <v>56</v>
      </c>
      <c r="B20">
        <v>194.99</v>
      </c>
      <c r="C20">
        <v>237.97</v>
      </c>
      <c r="D20">
        <v>22.05</v>
      </c>
      <c r="E20">
        <v>243.31</v>
      </c>
      <c r="F20">
        <v>326.07</v>
      </c>
      <c r="G20">
        <v>34.01</v>
      </c>
      <c r="H20">
        <v>438.3</v>
      </c>
      <c r="I20">
        <v>564.04</v>
      </c>
      <c r="J20">
        <v>28.69</v>
      </c>
    </row>
    <row r="21" spans="1:12" x14ac:dyDescent="0.25">
      <c r="A21" t="s">
        <v>147</v>
      </c>
      <c r="B21">
        <v>1575.69</v>
      </c>
      <c r="C21">
        <v>1866.13</v>
      </c>
      <c r="D21">
        <v>18.43</v>
      </c>
      <c r="E21">
        <v>1825.61</v>
      </c>
      <c r="F21">
        <v>2345.0300000000002</v>
      </c>
      <c r="G21">
        <v>28.45</v>
      </c>
      <c r="H21">
        <v>3401.3</v>
      </c>
      <c r="I21">
        <v>4211.17</v>
      </c>
      <c r="J21">
        <v>23.81</v>
      </c>
      <c r="K21" t="s">
        <v>50</v>
      </c>
      <c r="L21">
        <v>728.65</v>
      </c>
    </row>
    <row r="22" spans="1:12" x14ac:dyDescent="0.25">
      <c r="A22" t="s">
        <v>57</v>
      </c>
      <c r="B22">
        <v>16.260000000000002</v>
      </c>
      <c r="C22">
        <v>15.02</v>
      </c>
      <c r="E22">
        <v>16.100000000000001</v>
      </c>
      <c r="F22">
        <v>15.56</v>
      </c>
      <c r="H22">
        <v>16.170000000000002</v>
      </c>
      <c r="I22">
        <v>15.32</v>
      </c>
      <c r="K22" t="s">
        <v>45</v>
      </c>
      <c r="L22">
        <v>555.6</v>
      </c>
    </row>
    <row r="23" spans="1:12" x14ac:dyDescent="0.25">
      <c r="A23" t="s">
        <v>58</v>
      </c>
      <c r="B23">
        <v>9691.26</v>
      </c>
      <c r="C23">
        <v>12427.28</v>
      </c>
      <c r="D23">
        <v>28.23</v>
      </c>
      <c r="E23">
        <v>11341.75</v>
      </c>
      <c r="F23">
        <v>15069.72</v>
      </c>
      <c r="G23">
        <v>32.869999999999997</v>
      </c>
      <c r="H23">
        <v>21033.01</v>
      </c>
      <c r="I23">
        <v>27497</v>
      </c>
      <c r="J23">
        <v>30.73</v>
      </c>
      <c r="K23" t="s">
        <v>53</v>
      </c>
      <c r="L23">
        <v>481.23</v>
      </c>
    </row>
    <row r="24" spans="1:12" x14ac:dyDescent="0.25">
      <c r="K24" t="s">
        <v>49</v>
      </c>
      <c r="L24">
        <v>466.61</v>
      </c>
    </row>
    <row r="25" spans="1:12" x14ac:dyDescent="0.25">
      <c r="K25" t="s">
        <v>51</v>
      </c>
      <c r="L25">
        <v>277.25</v>
      </c>
    </row>
    <row r="26" spans="1:12" x14ac:dyDescent="0.25">
      <c r="K26" t="s">
        <v>48</v>
      </c>
      <c r="L26">
        <v>150.79</v>
      </c>
    </row>
    <row r="27" spans="1:12" x14ac:dyDescent="0.25">
      <c r="K27" t="s">
        <v>143</v>
      </c>
      <c r="L27">
        <v>174.71</v>
      </c>
    </row>
    <row r="28" spans="1:12" x14ac:dyDescent="0.25">
      <c r="K28" t="s">
        <v>52</v>
      </c>
      <c r="L28">
        <v>169.24</v>
      </c>
    </row>
    <row r="29" spans="1:12" x14ac:dyDescent="0.25">
      <c r="K29" t="s">
        <v>144</v>
      </c>
      <c r="L29">
        <v>119.25</v>
      </c>
    </row>
    <row r="30" spans="1:12" x14ac:dyDescent="0.25">
      <c r="K30" t="s">
        <v>145</v>
      </c>
      <c r="L30">
        <v>99.28</v>
      </c>
    </row>
    <row r="31" spans="1:12" x14ac:dyDescent="0.25">
      <c r="K31" t="s">
        <v>55</v>
      </c>
      <c r="L31">
        <v>87.53</v>
      </c>
    </row>
    <row r="32" spans="1:12" x14ac:dyDescent="0.25">
      <c r="K32" t="s">
        <v>54</v>
      </c>
      <c r="L32">
        <v>81.56</v>
      </c>
    </row>
    <row r="33" spans="11:12" x14ac:dyDescent="0.25">
      <c r="K33" t="s">
        <v>146</v>
      </c>
      <c r="L33">
        <v>77.959999999999994</v>
      </c>
    </row>
    <row r="34" spans="11:12" x14ac:dyDescent="0.25">
      <c r="K34" t="s">
        <v>47</v>
      </c>
      <c r="L34">
        <v>111.7</v>
      </c>
    </row>
    <row r="35" spans="11:12" x14ac:dyDescent="0.25">
      <c r="K35" t="s">
        <v>46</v>
      </c>
      <c r="L35">
        <v>65.760000000000005</v>
      </c>
    </row>
    <row r="36" spans="11:12" x14ac:dyDescent="0.25">
      <c r="K36" t="s">
        <v>56</v>
      </c>
      <c r="L36">
        <v>564.04</v>
      </c>
    </row>
    <row r="37" spans="11:12" x14ac:dyDescent="0.25">
      <c r="K37" t="s">
        <v>147</v>
      </c>
      <c r="L37">
        <v>4211.17</v>
      </c>
    </row>
  </sheetData>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79"/>
  <sheetViews>
    <sheetView topLeftCell="A54" zoomScale="70" zoomScaleNormal="70" workbookViewId="0">
      <selection activeCell="D74" sqref="D74:E75"/>
    </sheetView>
  </sheetViews>
  <sheetFormatPr defaultRowHeight="15" x14ac:dyDescent="0.25"/>
  <cols>
    <col min="1" max="1" width="14.42578125" bestFit="1" customWidth="1"/>
    <col min="2" max="3" width="8.42578125" bestFit="1" customWidth="1"/>
    <col min="5" max="6" width="8.42578125" bestFit="1" customWidth="1"/>
    <col min="8" max="9" width="9" bestFit="1" customWidth="1"/>
  </cols>
  <sheetData>
    <row r="1" spans="1:10" x14ac:dyDescent="0.25">
      <c r="A1" t="s">
        <v>139</v>
      </c>
      <c r="B1" t="s">
        <v>1</v>
      </c>
      <c r="C1" t="s">
        <v>1</v>
      </c>
      <c r="D1" t="s">
        <v>1</v>
      </c>
      <c r="E1" t="s">
        <v>2</v>
      </c>
      <c r="F1" t="s">
        <v>2</v>
      </c>
      <c r="G1" t="s">
        <v>2</v>
      </c>
      <c r="H1" t="s">
        <v>137</v>
      </c>
      <c r="I1" t="s">
        <v>137</v>
      </c>
      <c r="J1" t="s">
        <v>137</v>
      </c>
    </row>
    <row r="2" spans="1:10" x14ac:dyDescent="0.25">
      <c r="A2" t="s">
        <v>139</v>
      </c>
      <c r="B2" t="s">
        <v>138</v>
      </c>
      <c r="C2" t="s">
        <v>138</v>
      </c>
      <c r="D2" t="s">
        <v>39</v>
      </c>
      <c r="E2" t="s">
        <v>138</v>
      </c>
      <c r="F2" t="s">
        <v>138</v>
      </c>
      <c r="G2" t="s">
        <v>39</v>
      </c>
      <c r="H2" t="s">
        <v>138</v>
      </c>
      <c r="I2" t="s">
        <v>138</v>
      </c>
      <c r="J2" t="s">
        <v>39</v>
      </c>
    </row>
    <row r="3" spans="1:10" x14ac:dyDescent="0.25">
      <c r="A3" t="s">
        <v>139</v>
      </c>
      <c r="B3" t="s">
        <v>9</v>
      </c>
      <c r="C3" t="s">
        <v>140</v>
      </c>
      <c r="D3" t="s">
        <v>39</v>
      </c>
      <c r="E3" t="s">
        <v>9</v>
      </c>
      <c r="F3" t="s">
        <v>140</v>
      </c>
      <c r="G3" t="s">
        <v>39</v>
      </c>
      <c r="H3" t="s">
        <v>9</v>
      </c>
      <c r="I3" t="s">
        <v>140</v>
      </c>
      <c r="J3" t="s">
        <v>39</v>
      </c>
    </row>
    <row r="4" spans="1:10" x14ac:dyDescent="0.25">
      <c r="A4" t="s">
        <v>10</v>
      </c>
      <c r="B4">
        <v>5.74</v>
      </c>
      <c r="C4">
        <v>8.34</v>
      </c>
      <c r="D4">
        <v>45.32</v>
      </c>
      <c r="E4">
        <v>15.75</v>
      </c>
      <c r="F4">
        <v>22.04</v>
      </c>
      <c r="G4">
        <v>39.93</v>
      </c>
      <c r="H4">
        <v>21.49</v>
      </c>
      <c r="I4">
        <v>30.38</v>
      </c>
      <c r="J4">
        <v>41.37</v>
      </c>
    </row>
    <row r="5" spans="1:10" x14ac:dyDescent="0.25">
      <c r="A5" t="s">
        <v>11</v>
      </c>
      <c r="B5">
        <v>145.18</v>
      </c>
      <c r="C5">
        <v>149.71</v>
      </c>
      <c r="D5">
        <v>3.12</v>
      </c>
      <c r="E5">
        <v>217.43</v>
      </c>
      <c r="F5">
        <v>317.77</v>
      </c>
      <c r="G5">
        <v>46.15</v>
      </c>
      <c r="H5">
        <v>362.62</v>
      </c>
      <c r="I5">
        <v>467.49</v>
      </c>
      <c r="J5">
        <v>28.92</v>
      </c>
    </row>
    <row r="6" spans="1:10" x14ac:dyDescent="0.25">
      <c r="A6" t="s">
        <v>12</v>
      </c>
      <c r="B6">
        <v>0.24</v>
      </c>
      <c r="C6">
        <v>0.16</v>
      </c>
      <c r="D6">
        <v>-32.630000000000003</v>
      </c>
      <c r="E6">
        <v>0.65</v>
      </c>
      <c r="F6">
        <v>0.79</v>
      </c>
      <c r="G6">
        <v>21.48</v>
      </c>
      <c r="H6">
        <v>0.89</v>
      </c>
      <c r="I6">
        <v>0.96</v>
      </c>
      <c r="J6">
        <v>6.86</v>
      </c>
    </row>
    <row r="7" spans="1:10" x14ac:dyDescent="0.25">
      <c r="A7" t="s">
        <v>13</v>
      </c>
      <c r="B7">
        <v>209.57</v>
      </c>
      <c r="C7">
        <v>258.5</v>
      </c>
      <c r="D7">
        <v>23.35</v>
      </c>
      <c r="E7">
        <v>369.17</v>
      </c>
      <c r="F7">
        <v>499.45</v>
      </c>
      <c r="G7">
        <v>35.29</v>
      </c>
      <c r="H7">
        <v>578.73</v>
      </c>
      <c r="I7">
        <v>757.95</v>
      </c>
      <c r="J7">
        <v>30.97</v>
      </c>
    </row>
    <row r="8" spans="1:10" x14ac:dyDescent="0.25">
      <c r="A8" t="s">
        <v>14</v>
      </c>
      <c r="B8">
        <v>4.93</v>
      </c>
      <c r="C8">
        <v>3.01</v>
      </c>
      <c r="D8">
        <v>-38.92</v>
      </c>
      <c r="E8">
        <v>15.86</v>
      </c>
      <c r="F8">
        <v>18.16</v>
      </c>
      <c r="G8">
        <v>14.5</v>
      </c>
      <c r="H8">
        <v>20.79</v>
      </c>
      <c r="I8">
        <v>21.17</v>
      </c>
      <c r="J8">
        <v>1.84</v>
      </c>
    </row>
    <row r="9" spans="1:10" x14ac:dyDescent="0.25">
      <c r="A9" t="s">
        <v>15</v>
      </c>
      <c r="B9">
        <v>446.43</v>
      </c>
      <c r="C9">
        <v>516.75</v>
      </c>
      <c r="D9">
        <v>15.75</v>
      </c>
      <c r="E9">
        <v>719.22</v>
      </c>
      <c r="F9">
        <v>966.84</v>
      </c>
      <c r="G9">
        <v>34.43</v>
      </c>
      <c r="H9">
        <v>1165.6500000000001</v>
      </c>
      <c r="I9">
        <v>1483.59</v>
      </c>
      <c r="J9">
        <v>27.28</v>
      </c>
    </row>
    <row r="10" spans="1:10" x14ac:dyDescent="0.25">
      <c r="A10" t="s">
        <v>16</v>
      </c>
      <c r="B10">
        <v>1642.96</v>
      </c>
      <c r="C10">
        <v>1975.3</v>
      </c>
      <c r="D10">
        <v>20.23</v>
      </c>
      <c r="E10">
        <v>2090.06</v>
      </c>
      <c r="F10">
        <v>2702.61</v>
      </c>
      <c r="G10">
        <v>29.31</v>
      </c>
      <c r="H10">
        <v>3733.01</v>
      </c>
      <c r="I10">
        <v>4677.91</v>
      </c>
      <c r="J10">
        <v>25.31</v>
      </c>
    </row>
    <row r="11" spans="1:10" x14ac:dyDescent="0.25">
      <c r="A11" t="s">
        <v>17</v>
      </c>
      <c r="B11">
        <v>5.15</v>
      </c>
      <c r="C11">
        <v>7.09</v>
      </c>
      <c r="D11">
        <v>37.700000000000003</v>
      </c>
      <c r="E11">
        <v>17.61</v>
      </c>
      <c r="F11">
        <v>27.34</v>
      </c>
      <c r="G11">
        <v>55.2</v>
      </c>
      <c r="H11">
        <v>22.76</v>
      </c>
      <c r="I11">
        <v>34.42</v>
      </c>
      <c r="J11">
        <v>51.24</v>
      </c>
    </row>
    <row r="12" spans="1:10" x14ac:dyDescent="0.25">
      <c r="A12" t="s">
        <v>18</v>
      </c>
      <c r="B12">
        <v>269.08</v>
      </c>
      <c r="C12">
        <v>304.67</v>
      </c>
      <c r="D12">
        <v>13.23</v>
      </c>
      <c r="E12">
        <v>576.46</v>
      </c>
      <c r="F12">
        <v>686.61</v>
      </c>
      <c r="G12">
        <v>19.11</v>
      </c>
      <c r="H12">
        <v>845.54</v>
      </c>
      <c r="I12">
        <v>991.29</v>
      </c>
      <c r="J12">
        <v>17.239999999999998</v>
      </c>
    </row>
    <row r="13" spans="1:10" x14ac:dyDescent="0.25">
      <c r="A13" t="s">
        <v>19</v>
      </c>
      <c r="B13">
        <v>35.67</v>
      </c>
      <c r="C13">
        <v>46.92</v>
      </c>
      <c r="D13">
        <v>31.56</v>
      </c>
      <c r="E13">
        <v>63.55</v>
      </c>
      <c r="F13">
        <v>90.92</v>
      </c>
      <c r="G13">
        <v>43.08</v>
      </c>
      <c r="H13">
        <v>99.21</v>
      </c>
      <c r="I13">
        <v>137.84</v>
      </c>
      <c r="J13">
        <v>38.94</v>
      </c>
    </row>
    <row r="14" spans="1:10" x14ac:dyDescent="0.25">
      <c r="A14" t="s">
        <v>20</v>
      </c>
      <c r="B14">
        <v>288.83999999999997</v>
      </c>
      <c r="C14">
        <v>400.11</v>
      </c>
      <c r="D14">
        <v>38.520000000000003</v>
      </c>
      <c r="E14">
        <v>421.9</v>
      </c>
      <c r="F14">
        <v>555.48</v>
      </c>
      <c r="G14">
        <v>31.66</v>
      </c>
      <c r="H14">
        <v>710.75</v>
      </c>
      <c r="I14">
        <v>955.59</v>
      </c>
      <c r="J14">
        <v>34.450000000000003</v>
      </c>
    </row>
    <row r="15" spans="1:10" x14ac:dyDescent="0.25">
      <c r="A15" t="s">
        <v>21</v>
      </c>
      <c r="B15">
        <v>11.99</v>
      </c>
      <c r="C15">
        <v>16.09</v>
      </c>
      <c r="D15">
        <v>34.229999999999997</v>
      </c>
      <c r="E15">
        <v>25.96</v>
      </c>
      <c r="F15">
        <v>36.5</v>
      </c>
      <c r="G15">
        <v>40.590000000000003</v>
      </c>
      <c r="H15">
        <v>37.950000000000003</v>
      </c>
      <c r="I15">
        <v>52.59</v>
      </c>
      <c r="J15">
        <v>38.58</v>
      </c>
    </row>
    <row r="16" spans="1:10" x14ac:dyDescent="0.25">
      <c r="A16" t="s">
        <v>22</v>
      </c>
      <c r="B16">
        <v>2.2000000000000002</v>
      </c>
      <c r="C16">
        <v>2.25</v>
      </c>
      <c r="D16">
        <v>1.88</v>
      </c>
      <c r="E16">
        <v>7.12</v>
      </c>
      <c r="F16">
        <v>12.1</v>
      </c>
      <c r="G16">
        <v>69.89</v>
      </c>
      <c r="H16">
        <v>9.33</v>
      </c>
      <c r="I16">
        <v>14.35</v>
      </c>
      <c r="J16">
        <v>53.81</v>
      </c>
    </row>
    <row r="17" spans="1:10" x14ac:dyDescent="0.25">
      <c r="A17" t="s">
        <v>23</v>
      </c>
      <c r="B17">
        <v>622.89</v>
      </c>
      <c r="C17">
        <v>830.84</v>
      </c>
      <c r="D17">
        <v>33.39</v>
      </c>
      <c r="E17">
        <v>843.86</v>
      </c>
      <c r="F17">
        <v>1149.0899999999999</v>
      </c>
      <c r="G17">
        <v>36.17</v>
      </c>
      <c r="H17">
        <v>1466.74</v>
      </c>
      <c r="I17">
        <v>1979.94</v>
      </c>
      <c r="J17">
        <v>34.99</v>
      </c>
    </row>
    <row r="18" spans="1:10" x14ac:dyDescent="0.25">
      <c r="A18" t="s">
        <v>24</v>
      </c>
      <c r="B18">
        <v>151.57</v>
      </c>
      <c r="C18">
        <v>155.78</v>
      </c>
      <c r="D18">
        <v>2.78</v>
      </c>
      <c r="E18">
        <v>265.8</v>
      </c>
      <c r="F18">
        <v>329.97</v>
      </c>
      <c r="G18">
        <v>24.14</v>
      </c>
      <c r="H18">
        <v>417.37</v>
      </c>
      <c r="I18">
        <v>485.75</v>
      </c>
      <c r="J18">
        <v>16.38</v>
      </c>
    </row>
    <row r="19" spans="1:10" x14ac:dyDescent="0.25">
      <c r="A19" t="s">
        <v>26</v>
      </c>
      <c r="B19">
        <v>0.21</v>
      </c>
      <c r="C19">
        <v>0.16</v>
      </c>
      <c r="D19">
        <v>-23.74</v>
      </c>
      <c r="E19">
        <v>1.64</v>
      </c>
      <c r="F19">
        <v>0.69</v>
      </c>
      <c r="G19">
        <v>-57.97</v>
      </c>
      <c r="H19">
        <v>1.85</v>
      </c>
      <c r="I19">
        <v>0.85</v>
      </c>
      <c r="J19">
        <v>-54.14</v>
      </c>
    </row>
    <row r="20" spans="1:10" x14ac:dyDescent="0.25">
      <c r="A20" t="s">
        <v>27</v>
      </c>
      <c r="B20">
        <v>87.99</v>
      </c>
      <c r="C20">
        <v>84.75</v>
      </c>
      <c r="D20">
        <v>-3.68</v>
      </c>
      <c r="E20">
        <v>68.52</v>
      </c>
      <c r="F20">
        <v>88.52</v>
      </c>
      <c r="G20">
        <v>29.19</v>
      </c>
      <c r="H20">
        <v>156.51</v>
      </c>
      <c r="I20">
        <v>173.27</v>
      </c>
      <c r="J20">
        <v>10.71</v>
      </c>
    </row>
    <row r="21" spans="1:10" x14ac:dyDescent="0.25">
      <c r="A21" t="s">
        <v>28</v>
      </c>
      <c r="B21">
        <v>0.01</v>
      </c>
      <c r="C21">
        <v>0.05</v>
      </c>
      <c r="D21">
        <v>329.03</v>
      </c>
      <c r="E21">
        <v>0.66</v>
      </c>
      <c r="F21">
        <v>0.67</v>
      </c>
      <c r="G21">
        <v>1</v>
      </c>
      <c r="H21">
        <v>0.68</v>
      </c>
      <c r="I21">
        <v>0.72</v>
      </c>
      <c r="J21">
        <v>6.87</v>
      </c>
    </row>
    <row r="22" spans="1:10" x14ac:dyDescent="0.25">
      <c r="A22" t="s">
        <v>29</v>
      </c>
      <c r="B22">
        <v>10.76</v>
      </c>
      <c r="C22">
        <v>19.100000000000001</v>
      </c>
      <c r="D22">
        <v>77.599999999999994</v>
      </c>
      <c r="E22">
        <v>44.57</v>
      </c>
      <c r="F22">
        <v>65.25</v>
      </c>
      <c r="G22">
        <v>46.4</v>
      </c>
      <c r="H22">
        <v>55.33</v>
      </c>
      <c r="I22">
        <v>84.35</v>
      </c>
      <c r="J22">
        <v>52.45</v>
      </c>
    </row>
    <row r="23" spans="1:10" x14ac:dyDescent="0.25">
      <c r="A23" t="s">
        <v>30</v>
      </c>
      <c r="B23">
        <v>7.0000000000000007E-2</v>
      </c>
      <c r="C23">
        <v>0.12</v>
      </c>
      <c r="D23">
        <v>84.6</v>
      </c>
      <c r="E23">
        <v>0.48</v>
      </c>
      <c r="F23">
        <v>0.59</v>
      </c>
      <c r="G23">
        <v>22.73</v>
      </c>
      <c r="H23">
        <v>0.55000000000000004</v>
      </c>
      <c r="I23">
        <v>0.71</v>
      </c>
      <c r="J23">
        <v>30.17</v>
      </c>
    </row>
    <row r="24" spans="1:10" x14ac:dyDescent="0.25">
      <c r="A24" t="s">
        <v>31</v>
      </c>
      <c r="B24">
        <v>0.26</v>
      </c>
      <c r="C24">
        <v>0.15</v>
      </c>
      <c r="D24">
        <v>-41.79</v>
      </c>
      <c r="E24">
        <v>0.7</v>
      </c>
      <c r="F24">
        <v>0.06</v>
      </c>
      <c r="G24">
        <v>-91.82</v>
      </c>
      <c r="H24">
        <v>0.96</v>
      </c>
      <c r="I24">
        <v>0.21</v>
      </c>
      <c r="J24">
        <v>-78.430000000000007</v>
      </c>
    </row>
    <row r="25" spans="1:10" x14ac:dyDescent="0.25">
      <c r="A25" t="s">
        <v>32</v>
      </c>
      <c r="B25">
        <v>0.04</v>
      </c>
      <c r="C25">
        <v>0.02</v>
      </c>
      <c r="D25">
        <v>-58.49</v>
      </c>
      <c r="E25">
        <v>0.68</v>
      </c>
      <c r="F25">
        <v>0.08</v>
      </c>
      <c r="G25">
        <v>-87.97</v>
      </c>
      <c r="H25">
        <v>0.72</v>
      </c>
      <c r="I25">
        <v>0.1</v>
      </c>
      <c r="J25">
        <v>-86.21</v>
      </c>
    </row>
    <row r="26" spans="1:10" x14ac:dyDescent="0.25">
      <c r="A26" t="s">
        <v>33</v>
      </c>
      <c r="B26">
        <v>371.41</v>
      </c>
      <c r="C26">
        <v>483.06</v>
      </c>
      <c r="D26">
        <v>30.06</v>
      </c>
      <c r="E26">
        <v>572.92999999999995</v>
      </c>
      <c r="F26">
        <v>800.73</v>
      </c>
      <c r="G26">
        <v>39.76</v>
      </c>
      <c r="H26">
        <v>944.34</v>
      </c>
      <c r="I26">
        <v>1283.79</v>
      </c>
      <c r="J26">
        <v>35.950000000000003</v>
      </c>
    </row>
    <row r="27" spans="1:10" x14ac:dyDescent="0.25">
      <c r="A27" t="s">
        <v>34</v>
      </c>
      <c r="B27">
        <v>17.88</v>
      </c>
      <c r="C27">
        <v>12.65</v>
      </c>
      <c r="D27">
        <v>-29.25</v>
      </c>
      <c r="E27">
        <v>35.99</v>
      </c>
      <c r="F27">
        <v>36.340000000000003</v>
      </c>
      <c r="G27">
        <v>0.98</v>
      </c>
      <c r="H27">
        <v>53.87</v>
      </c>
      <c r="I27">
        <v>48.99</v>
      </c>
      <c r="J27">
        <v>-9.0500000000000007</v>
      </c>
    </row>
    <row r="28" spans="1:10" x14ac:dyDescent="0.25">
      <c r="A28" t="s">
        <v>35</v>
      </c>
      <c r="B28">
        <v>10.34</v>
      </c>
      <c r="C28">
        <v>13.82</v>
      </c>
      <c r="D28">
        <v>33.659999999999997</v>
      </c>
      <c r="E28">
        <v>32.19</v>
      </c>
      <c r="F28">
        <v>50.47</v>
      </c>
      <c r="G28">
        <v>56.79</v>
      </c>
      <c r="H28">
        <v>42.53</v>
      </c>
      <c r="I28">
        <v>64.290000000000006</v>
      </c>
      <c r="J28">
        <v>51.16</v>
      </c>
    </row>
    <row r="29" spans="1:10" x14ac:dyDescent="0.25">
      <c r="A29" t="s">
        <v>36</v>
      </c>
      <c r="B29">
        <v>2.42</v>
      </c>
      <c r="C29">
        <v>2.87</v>
      </c>
      <c r="D29">
        <v>18.39</v>
      </c>
      <c r="E29">
        <v>6.17</v>
      </c>
      <c r="F29">
        <v>7.28</v>
      </c>
      <c r="G29">
        <v>17.899999999999999</v>
      </c>
      <c r="H29">
        <v>8.6</v>
      </c>
      <c r="I29">
        <v>10.15</v>
      </c>
      <c r="J29">
        <v>18.04</v>
      </c>
    </row>
    <row r="30" spans="1:10" x14ac:dyDescent="0.25">
      <c r="A30" t="s">
        <v>141</v>
      </c>
      <c r="B30">
        <v>0.01</v>
      </c>
      <c r="C30">
        <v>0.12</v>
      </c>
      <c r="D30">
        <v>754.24</v>
      </c>
      <c r="E30">
        <v>0.69</v>
      </c>
      <c r="F30">
        <v>0.94</v>
      </c>
      <c r="G30">
        <v>36.19</v>
      </c>
      <c r="H30">
        <v>0.7</v>
      </c>
      <c r="I30">
        <v>1.06</v>
      </c>
      <c r="J30">
        <v>51.07</v>
      </c>
    </row>
    <row r="31" spans="1:10" x14ac:dyDescent="0.25">
      <c r="A31" t="s">
        <v>37</v>
      </c>
      <c r="B31">
        <v>4343.83</v>
      </c>
      <c r="C31">
        <v>5292.41</v>
      </c>
      <c r="D31">
        <v>21.84</v>
      </c>
      <c r="E31">
        <v>6415.64</v>
      </c>
      <c r="F31">
        <v>8467.31</v>
      </c>
      <c r="G31">
        <v>31.98</v>
      </c>
      <c r="H31">
        <v>10759.47</v>
      </c>
      <c r="I31">
        <v>13759.71</v>
      </c>
      <c r="J31">
        <v>27.88</v>
      </c>
    </row>
    <row r="32" spans="1:10" x14ac:dyDescent="0.25">
      <c r="A32" t="s">
        <v>38</v>
      </c>
      <c r="B32">
        <v>44.82</v>
      </c>
      <c r="C32">
        <v>42.59</v>
      </c>
      <c r="E32">
        <v>56.57</v>
      </c>
      <c r="F32">
        <v>56.19</v>
      </c>
      <c r="H32">
        <v>51.16</v>
      </c>
      <c r="I32">
        <v>50.04</v>
      </c>
    </row>
    <row r="33" spans="1:10" x14ac:dyDescent="0.25">
      <c r="A33" t="s">
        <v>40</v>
      </c>
      <c r="B33">
        <v>2550.65</v>
      </c>
      <c r="C33">
        <v>3736.63</v>
      </c>
      <c r="D33">
        <v>46.5</v>
      </c>
      <c r="E33">
        <v>1307.95</v>
      </c>
      <c r="F33">
        <v>2038.34</v>
      </c>
      <c r="G33">
        <v>55.84</v>
      </c>
      <c r="H33">
        <v>3858.6</v>
      </c>
      <c r="I33">
        <v>5774.97</v>
      </c>
      <c r="J33">
        <v>49.66</v>
      </c>
    </row>
    <row r="34" spans="1:10" x14ac:dyDescent="0.25">
      <c r="A34" t="s">
        <v>41</v>
      </c>
      <c r="B34">
        <v>26.32</v>
      </c>
      <c r="C34">
        <v>30.07</v>
      </c>
      <c r="E34">
        <v>11.53</v>
      </c>
      <c r="F34">
        <v>13.53</v>
      </c>
      <c r="H34">
        <v>18.350000000000001</v>
      </c>
      <c r="I34">
        <v>21</v>
      </c>
    </row>
    <row r="35" spans="1:10" x14ac:dyDescent="0.25">
      <c r="A35" t="s">
        <v>25</v>
      </c>
      <c r="B35">
        <v>886.22</v>
      </c>
      <c r="C35">
        <v>1134.6400000000001</v>
      </c>
      <c r="D35">
        <v>28.03</v>
      </c>
      <c r="E35">
        <v>1476.4</v>
      </c>
      <c r="F35">
        <v>1799.4</v>
      </c>
      <c r="G35">
        <v>21.88</v>
      </c>
      <c r="H35">
        <v>2362.62</v>
      </c>
      <c r="I35">
        <v>2934.04</v>
      </c>
      <c r="J35">
        <v>24.19</v>
      </c>
    </row>
    <row r="36" spans="1:10" x14ac:dyDescent="0.25">
      <c r="A36" t="s">
        <v>142</v>
      </c>
      <c r="B36">
        <v>9.14</v>
      </c>
      <c r="C36">
        <v>9.1300000000000008</v>
      </c>
      <c r="E36">
        <v>13.02</v>
      </c>
      <c r="F36">
        <v>11.94</v>
      </c>
      <c r="H36">
        <v>11.23</v>
      </c>
      <c r="I36">
        <v>10.67</v>
      </c>
    </row>
    <row r="37" spans="1:10" x14ac:dyDescent="0.25">
      <c r="A37" t="s">
        <v>42</v>
      </c>
      <c r="B37">
        <v>334.86</v>
      </c>
      <c r="C37">
        <v>397.46</v>
      </c>
      <c r="D37">
        <v>18.690000000000001</v>
      </c>
      <c r="E37">
        <v>316.16000000000003</v>
      </c>
      <c r="F37">
        <v>419.64</v>
      </c>
      <c r="G37">
        <v>32.729999999999997</v>
      </c>
      <c r="H37">
        <v>651.02</v>
      </c>
      <c r="I37">
        <v>817.1</v>
      </c>
      <c r="J37">
        <v>25.51</v>
      </c>
    </row>
    <row r="38" spans="1:10" x14ac:dyDescent="0.25">
      <c r="A38" t="s">
        <v>43</v>
      </c>
      <c r="B38">
        <v>3.46</v>
      </c>
      <c r="C38">
        <v>3.2</v>
      </c>
      <c r="E38">
        <v>2.79</v>
      </c>
      <c r="F38">
        <v>2.78</v>
      </c>
      <c r="H38">
        <v>3.1</v>
      </c>
      <c r="I38">
        <v>2.97</v>
      </c>
    </row>
    <row r="63" spans="2:5" x14ac:dyDescent="0.25">
      <c r="B63" t="s">
        <v>139</v>
      </c>
      <c r="C63" t="s">
        <v>140</v>
      </c>
      <c r="D63" t="s">
        <v>27</v>
      </c>
      <c r="E63">
        <v>173.27</v>
      </c>
    </row>
    <row r="64" spans="2:5" x14ac:dyDescent="0.25">
      <c r="B64" t="s">
        <v>10</v>
      </c>
      <c r="C64">
        <v>30.38</v>
      </c>
      <c r="D64" t="s">
        <v>28</v>
      </c>
      <c r="E64">
        <v>0.72</v>
      </c>
    </row>
    <row r="65" spans="2:5" x14ac:dyDescent="0.25">
      <c r="B65" t="s">
        <v>11</v>
      </c>
      <c r="C65">
        <v>467.49</v>
      </c>
      <c r="D65" t="s">
        <v>29</v>
      </c>
      <c r="E65">
        <v>84.35</v>
      </c>
    </row>
    <row r="66" spans="2:5" x14ac:dyDescent="0.25">
      <c r="B66" t="s">
        <v>12</v>
      </c>
      <c r="C66">
        <v>0.96</v>
      </c>
      <c r="D66" t="s">
        <v>30</v>
      </c>
      <c r="E66">
        <v>0.71</v>
      </c>
    </row>
    <row r="67" spans="2:5" x14ac:dyDescent="0.25">
      <c r="B67" t="s">
        <v>13</v>
      </c>
      <c r="C67">
        <v>757.95</v>
      </c>
      <c r="D67" t="s">
        <v>31</v>
      </c>
      <c r="E67">
        <v>0.21</v>
      </c>
    </row>
    <row r="68" spans="2:5" x14ac:dyDescent="0.25">
      <c r="B68" t="s">
        <v>14</v>
      </c>
      <c r="C68">
        <v>21.17</v>
      </c>
      <c r="D68" t="s">
        <v>32</v>
      </c>
      <c r="E68">
        <v>0.1</v>
      </c>
    </row>
    <row r="69" spans="2:5" x14ac:dyDescent="0.25">
      <c r="B69" t="s">
        <v>15</v>
      </c>
      <c r="C69">
        <v>1483.59</v>
      </c>
      <c r="D69" t="s">
        <v>33</v>
      </c>
      <c r="E69">
        <v>1283.79</v>
      </c>
    </row>
    <row r="70" spans="2:5" x14ac:dyDescent="0.25">
      <c r="B70" t="s">
        <v>16</v>
      </c>
      <c r="C70">
        <v>4677.91</v>
      </c>
      <c r="D70" t="s">
        <v>34</v>
      </c>
      <c r="E70">
        <v>48.99</v>
      </c>
    </row>
    <row r="71" spans="2:5" x14ac:dyDescent="0.25">
      <c r="B71" t="s">
        <v>17</v>
      </c>
      <c r="C71">
        <v>34.42</v>
      </c>
      <c r="D71" t="s">
        <v>35</v>
      </c>
      <c r="E71">
        <v>64.290000000000006</v>
      </c>
    </row>
    <row r="72" spans="2:5" x14ac:dyDescent="0.25">
      <c r="B72" t="s">
        <v>18</v>
      </c>
      <c r="C72">
        <v>991.29</v>
      </c>
      <c r="D72" t="s">
        <v>36</v>
      </c>
      <c r="E72">
        <v>10.15</v>
      </c>
    </row>
    <row r="73" spans="2:5" x14ac:dyDescent="0.25">
      <c r="B73" t="s">
        <v>19</v>
      </c>
      <c r="C73">
        <v>137.84</v>
      </c>
      <c r="D73" t="s">
        <v>141</v>
      </c>
      <c r="E73">
        <v>1.06</v>
      </c>
    </row>
    <row r="74" spans="2:5" x14ac:dyDescent="0.25">
      <c r="B74" t="s">
        <v>20</v>
      </c>
      <c r="C74">
        <v>955.59</v>
      </c>
      <c r="D74" t="s">
        <v>37</v>
      </c>
      <c r="E74">
        <v>13759.71</v>
      </c>
    </row>
    <row r="75" spans="2:5" x14ac:dyDescent="0.25">
      <c r="B75" t="s">
        <v>21</v>
      </c>
      <c r="C75">
        <v>52.59</v>
      </c>
      <c r="D75" t="s">
        <v>38</v>
      </c>
      <c r="E75">
        <v>50.04</v>
      </c>
    </row>
    <row r="76" spans="2:5" x14ac:dyDescent="0.25">
      <c r="B76" t="s">
        <v>22</v>
      </c>
      <c r="C76">
        <v>14.35</v>
      </c>
    </row>
    <row r="77" spans="2:5" x14ac:dyDescent="0.25">
      <c r="B77" t="s">
        <v>23</v>
      </c>
      <c r="C77">
        <v>1979.94</v>
      </c>
    </row>
    <row r="78" spans="2:5" x14ac:dyDescent="0.25">
      <c r="B78" t="s">
        <v>24</v>
      </c>
      <c r="C78">
        <v>485.75</v>
      </c>
    </row>
    <row r="79" spans="2:5" x14ac:dyDescent="0.25">
      <c r="B79" t="s">
        <v>26</v>
      </c>
      <c r="C79">
        <v>0.85</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18"/>
  <sheetViews>
    <sheetView workbookViewId="0">
      <selection activeCell="A2" sqref="A2:A18"/>
    </sheetView>
  </sheetViews>
  <sheetFormatPr defaultRowHeight="15" x14ac:dyDescent="0.25"/>
  <cols>
    <col min="1" max="1" width="12.85546875" bestFit="1" customWidth="1"/>
    <col min="2" max="2" width="10.140625" bestFit="1" customWidth="1"/>
    <col min="3" max="3" width="12.42578125" bestFit="1" customWidth="1"/>
    <col min="4" max="5" width="10.140625" bestFit="1" customWidth="1"/>
    <col min="6" max="6" width="12.42578125" bestFit="1" customWidth="1"/>
    <col min="7" max="7" width="10.140625" bestFit="1" customWidth="1"/>
    <col min="8" max="8" width="22.85546875" customWidth="1"/>
    <col min="10" max="11" width="15.7109375" bestFit="1" customWidth="1"/>
  </cols>
  <sheetData>
    <row r="1" spans="1:9" s="39" customFormat="1" x14ac:dyDescent="0.25">
      <c r="A1" s="39" t="s">
        <v>127</v>
      </c>
      <c r="B1" s="39" t="s">
        <v>128</v>
      </c>
      <c r="C1" s="39" t="s">
        <v>128</v>
      </c>
      <c r="D1" s="39" t="s">
        <v>128</v>
      </c>
      <c r="E1" s="39" t="s">
        <v>129</v>
      </c>
      <c r="F1" s="39" t="s">
        <v>129</v>
      </c>
      <c r="G1" s="39" t="s">
        <v>129</v>
      </c>
      <c r="H1" s="39" t="s">
        <v>128</v>
      </c>
      <c r="I1" s="39" t="s">
        <v>129</v>
      </c>
    </row>
    <row r="2" spans="1:9" x14ac:dyDescent="0.25">
      <c r="A2" t="s">
        <v>127</v>
      </c>
      <c r="B2" t="s">
        <v>130</v>
      </c>
      <c r="C2" t="s">
        <v>131</v>
      </c>
      <c r="D2" t="s">
        <v>132</v>
      </c>
      <c r="E2" t="s">
        <v>130</v>
      </c>
      <c r="F2" t="s">
        <v>131</v>
      </c>
      <c r="G2" t="s">
        <v>132</v>
      </c>
    </row>
    <row r="3" spans="1:9" x14ac:dyDescent="0.25">
      <c r="A3" t="s">
        <v>133</v>
      </c>
      <c r="B3">
        <v>8041.3</v>
      </c>
      <c r="C3">
        <v>5932.38</v>
      </c>
      <c r="D3">
        <v>13973.68</v>
      </c>
      <c r="E3">
        <v>9544.39</v>
      </c>
      <c r="F3">
        <v>6442.46</v>
      </c>
      <c r="G3">
        <v>15986.85</v>
      </c>
      <c r="H3">
        <v>-19.11</v>
      </c>
      <c r="I3">
        <v>14.41</v>
      </c>
    </row>
    <row r="4" spans="1:9" x14ac:dyDescent="0.25">
      <c r="A4" t="s">
        <v>16</v>
      </c>
      <c r="B4">
        <v>2656.91</v>
      </c>
      <c r="C4">
        <v>2136.11</v>
      </c>
      <c r="D4">
        <v>4793.03</v>
      </c>
      <c r="E4">
        <v>3094.01</v>
      </c>
      <c r="F4">
        <v>2518.67</v>
      </c>
      <c r="G4">
        <v>5612.68</v>
      </c>
      <c r="H4">
        <v>-17.940000000000001</v>
      </c>
      <c r="I4">
        <v>17.100000000000001</v>
      </c>
    </row>
    <row r="5" spans="1:9" x14ac:dyDescent="0.25">
      <c r="A5" t="s">
        <v>134</v>
      </c>
      <c r="B5">
        <v>1708.94</v>
      </c>
      <c r="C5">
        <v>1464.28</v>
      </c>
      <c r="D5">
        <v>3173.23</v>
      </c>
      <c r="E5">
        <v>2113.5500000000002</v>
      </c>
      <c r="F5">
        <v>1331.02</v>
      </c>
      <c r="G5">
        <v>3444.57</v>
      </c>
      <c r="H5">
        <v>-17.77</v>
      </c>
      <c r="I5">
        <v>8.5500000000000007</v>
      </c>
    </row>
    <row r="6" spans="1:9" x14ac:dyDescent="0.25">
      <c r="A6" t="s">
        <v>135</v>
      </c>
      <c r="B6">
        <v>1373.61</v>
      </c>
      <c r="C6">
        <v>3772.93</v>
      </c>
      <c r="D6">
        <v>5146.53</v>
      </c>
      <c r="E6">
        <v>2058.69</v>
      </c>
      <c r="F6">
        <v>3887.71</v>
      </c>
      <c r="G6">
        <v>5946.4</v>
      </c>
      <c r="H6">
        <v>-16.09</v>
      </c>
      <c r="I6">
        <v>15.54</v>
      </c>
    </row>
    <row r="7" spans="1:9" x14ac:dyDescent="0.25">
      <c r="A7" t="s">
        <v>23</v>
      </c>
      <c r="B7">
        <v>1082.81</v>
      </c>
      <c r="C7">
        <v>936.4</v>
      </c>
      <c r="D7">
        <v>2019.21</v>
      </c>
      <c r="E7">
        <v>1234.01</v>
      </c>
      <c r="F7">
        <v>927.39700000000005</v>
      </c>
      <c r="G7">
        <v>2161.41</v>
      </c>
      <c r="H7">
        <v>-16.12</v>
      </c>
      <c r="I7">
        <v>7.04</v>
      </c>
    </row>
    <row r="8" spans="1:9" x14ac:dyDescent="0.25">
      <c r="A8" t="s">
        <v>15</v>
      </c>
      <c r="B8">
        <v>950.99</v>
      </c>
      <c r="C8">
        <v>618.26</v>
      </c>
      <c r="D8">
        <v>1569.25</v>
      </c>
      <c r="E8">
        <v>1109.6099999999999</v>
      </c>
      <c r="F8">
        <v>659.38800000000003</v>
      </c>
      <c r="G8">
        <v>1769</v>
      </c>
      <c r="H8">
        <v>-24.07</v>
      </c>
      <c r="I8">
        <v>12.73</v>
      </c>
    </row>
    <row r="9" spans="1:9" x14ac:dyDescent="0.25">
      <c r="A9" t="s">
        <v>33</v>
      </c>
      <c r="B9">
        <v>629.42999999999995</v>
      </c>
      <c r="C9">
        <v>448.55</v>
      </c>
      <c r="D9">
        <v>1077.98</v>
      </c>
      <c r="E9">
        <v>867.92</v>
      </c>
      <c r="F9">
        <v>512.48099999999999</v>
      </c>
      <c r="G9">
        <v>1380.4</v>
      </c>
      <c r="H9">
        <v>-8.7100000000000009</v>
      </c>
      <c r="I9">
        <v>28.05</v>
      </c>
    </row>
    <row r="10" spans="1:9" x14ac:dyDescent="0.25">
      <c r="A10" t="s">
        <v>18</v>
      </c>
      <c r="B10">
        <v>770.55</v>
      </c>
      <c r="C10">
        <v>425.49</v>
      </c>
      <c r="D10">
        <v>1196.03</v>
      </c>
      <c r="E10">
        <v>834.72</v>
      </c>
      <c r="F10">
        <v>381.67700000000002</v>
      </c>
      <c r="G10">
        <v>1216.4000000000001</v>
      </c>
      <c r="H10">
        <v>-22.13</v>
      </c>
      <c r="I10">
        <v>1.7</v>
      </c>
    </row>
    <row r="11" spans="1:9" x14ac:dyDescent="0.25">
      <c r="A11" t="s">
        <v>20</v>
      </c>
      <c r="B11">
        <v>477.19</v>
      </c>
      <c r="C11">
        <v>395.02</v>
      </c>
      <c r="D11">
        <v>872.21</v>
      </c>
      <c r="E11">
        <v>621.02</v>
      </c>
      <c r="F11">
        <v>422.721</v>
      </c>
      <c r="G11">
        <v>1043.74</v>
      </c>
      <c r="H11">
        <v>-14.86</v>
      </c>
      <c r="I11">
        <v>19.670000000000002</v>
      </c>
    </row>
    <row r="12" spans="1:9" x14ac:dyDescent="0.25">
      <c r="A12" t="s">
        <v>13</v>
      </c>
      <c r="B12">
        <v>397.38</v>
      </c>
      <c r="C12">
        <v>226.42</v>
      </c>
      <c r="D12">
        <v>623.80999999999995</v>
      </c>
      <c r="E12">
        <v>542.46</v>
      </c>
      <c r="F12">
        <v>291.351</v>
      </c>
      <c r="G12">
        <v>833.81</v>
      </c>
      <c r="H12">
        <v>-11.44</v>
      </c>
      <c r="I12">
        <v>33.659999999999997</v>
      </c>
    </row>
    <row r="13" spans="1:9" x14ac:dyDescent="0.25">
      <c r="A13" t="s">
        <v>42</v>
      </c>
      <c r="B13">
        <v>395.64</v>
      </c>
      <c r="C13">
        <v>480.63</v>
      </c>
      <c r="D13">
        <v>876.27</v>
      </c>
      <c r="E13">
        <v>492.6</v>
      </c>
      <c r="F13">
        <v>502.988</v>
      </c>
      <c r="G13">
        <v>995.59</v>
      </c>
      <c r="H13">
        <v>-25.7</v>
      </c>
      <c r="I13">
        <v>13.62</v>
      </c>
    </row>
    <row r="14" spans="1:9" x14ac:dyDescent="0.25">
      <c r="A14" t="s">
        <v>50</v>
      </c>
      <c r="B14">
        <v>469.45</v>
      </c>
      <c r="C14">
        <v>492.49</v>
      </c>
      <c r="D14">
        <v>961.94</v>
      </c>
      <c r="E14">
        <v>482.77</v>
      </c>
      <c r="F14">
        <v>462.05</v>
      </c>
      <c r="G14">
        <v>944.82</v>
      </c>
      <c r="H14">
        <v>-11.86</v>
      </c>
      <c r="I14">
        <v>-1.78</v>
      </c>
    </row>
    <row r="15" spans="1:9" x14ac:dyDescent="0.25">
      <c r="A15" t="s">
        <v>45</v>
      </c>
      <c r="B15">
        <v>340.81</v>
      </c>
      <c r="C15">
        <v>260.33</v>
      </c>
      <c r="D15">
        <v>601.14</v>
      </c>
      <c r="E15">
        <v>430.38</v>
      </c>
      <c r="F15">
        <v>300.74400000000003</v>
      </c>
      <c r="G15">
        <v>731.13</v>
      </c>
      <c r="H15">
        <v>-16.48</v>
      </c>
      <c r="I15">
        <v>21.62</v>
      </c>
    </row>
    <row r="16" spans="1:9" x14ac:dyDescent="0.25">
      <c r="A16" t="s">
        <v>24</v>
      </c>
      <c r="B16">
        <v>350.95</v>
      </c>
      <c r="C16">
        <v>198.5</v>
      </c>
      <c r="D16">
        <v>549.45000000000005</v>
      </c>
      <c r="E16">
        <v>393.94</v>
      </c>
      <c r="F16">
        <v>215.607</v>
      </c>
      <c r="G16">
        <v>609.54999999999995</v>
      </c>
      <c r="H16">
        <v>-15.77</v>
      </c>
      <c r="I16">
        <v>10.94</v>
      </c>
    </row>
    <row r="17" spans="1:9" x14ac:dyDescent="0.25">
      <c r="A17" t="s">
        <v>53</v>
      </c>
      <c r="B17">
        <v>262.12</v>
      </c>
      <c r="C17">
        <v>178.76</v>
      </c>
      <c r="D17">
        <v>440.88</v>
      </c>
      <c r="E17">
        <v>373.25</v>
      </c>
      <c r="F17">
        <v>220.41399999999999</v>
      </c>
      <c r="G17">
        <v>593.66</v>
      </c>
      <c r="H17">
        <v>-9.76</v>
      </c>
      <c r="I17">
        <v>34.65</v>
      </c>
    </row>
    <row r="18" spans="1:9" x14ac:dyDescent="0.25">
      <c r="A18" t="s">
        <v>11</v>
      </c>
      <c r="B18">
        <v>310.83</v>
      </c>
      <c r="C18">
        <v>282.47000000000003</v>
      </c>
      <c r="D18">
        <v>593.29999999999995</v>
      </c>
      <c r="E18">
        <v>339.86</v>
      </c>
      <c r="F18">
        <v>221.727</v>
      </c>
      <c r="G18">
        <v>561.59</v>
      </c>
      <c r="H18">
        <v>-22.52</v>
      </c>
      <c r="I18">
        <v>-5.34</v>
      </c>
    </row>
  </sheetData>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7"/>
  <sheetViews>
    <sheetView workbookViewId="0">
      <selection activeCellId="1" sqref="C1:C7 A1:A7"/>
    </sheetView>
  </sheetViews>
  <sheetFormatPr defaultRowHeight="15" x14ac:dyDescent="0.25"/>
  <sheetData>
    <row r="1" spans="1:3" x14ac:dyDescent="0.25">
      <c r="A1" t="s">
        <v>119</v>
      </c>
      <c r="B1" t="s">
        <v>120</v>
      </c>
      <c r="C1" t="s">
        <v>121</v>
      </c>
    </row>
    <row r="2" spans="1:3" x14ac:dyDescent="0.25">
      <c r="A2" t="s">
        <v>122</v>
      </c>
      <c r="B2">
        <v>2644389093.5</v>
      </c>
      <c r="C2">
        <v>15.59</v>
      </c>
    </row>
    <row r="3" spans="1:3" x14ac:dyDescent="0.25">
      <c r="A3" t="s">
        <v>123</v>
      </c>
      <c r="B3">
        <v>143232026.80000001</v>
      </c>
      <c r="C3">
        <v>0.84</v>
      </c>
    </row>
    <row r="4" spans="1:3" x14ac:dyDescent="0.25">
      <c r="A4" t="s">
        <v>124</v>
      </c>
      <c r="B4">
        <v>74336309.780000001</v>
      </c>
      <c r="C4">
        <v>0.44</v>
      </c>
    </row>
    <row r="5" spans="1:3" x14ac:dyDescent="0.25">
      <c r="A5" t="s">
        <v>125</v>
      </c>
      <c r="B5">
        <v>1454830855.3099999</v>
      </c>
      <c r="C5">
        <v>8.58</v>
      </c>
    </row>
    <row r="6" spans="1:3" x14ac:dyDescent="0.25">
      <c r="A6" t="s">
        <v>126</v>
      </c>
      <c r="B6">
        <v>12146995153.83</v>
      </c>
      <c r="C6">
        <v>71.62</v>
      </c>
    </row>
    <row r="7" spans="1:3" x14ac:dyDescent="0.25">
      <c r="A7" t="s">
        <v>45</v>
      </c>
      <c r="B7">
        <v>495972084.87</v>
      </c>
      <c r="C7">
        <v>2.92</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5"/>
  <sheetViews>
    <sheetView topLeftCell="A4" workbookViewId="0">
      <selection activeCell="E14" sqref="E14"/>
    </sheetView>
  </sheetViews>
  <sheetFormatPr defaultRowHeight="15" x14ac:dyDescent="0.25"/>
  <sheetData>
    <row r="1" spans="1:7" ht="18.75" x14ac:dyDescent="0.3">
      <c r="A1" s="44" t="s">
        <v>189</v>
      </c>
      <c r="B1" s="45"/>
      <c r="C1" s="45"/>
      <c r="D1" s="45"/>
      <c r="E1" s="45"/>
      <c r="F1" s="45"/>
      <c r="G1" s="45"/>
    </row>
    <row r="2" spans="1:7" x14ac:dyDescent="0.25">
      <c r="A2" t="s">
        <v>176</v>
      </c>
      <c r="B2" s="43">
        <v>0.39200000000000002</v>
      </c>
    </row>
    <row r="3" spans="1:7" x14ac:dyDescent="0.25">
      <c r="A3" t="s">
        <v>177</v>
      </c>
      <c r="B3" s="43">
        <v>0.60799999999999998</v>
      </c>
    </row>
    <row r="5" spans="1:7" ht="15.75" x14ac:dyDescent="0.25">
      <c r="A5" s="52" t="s">
        <v>190</v>
      </c>
    </row>
  </sheetData>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L27"/>
  <sheetViews>
    <sheetView workbookViewId="0">
      <selection activeCell="A20" sqref="A20:XFD20"/>
    </sheetView>
  </sheetViews>
  <sheetFormatPr defaultRowHeight="12.75" x14ac:dyDescent="0.25"/>
  <cols>
    <col min="1" max="1" width="13.7109375" style="2" customWidth="1"/>
    <col min="2" max="3" width="9.28515625" style="2" customWidth="1"/>
    <col min="4" max="4" width="3.28515625" style="2" customWidth="1"/>
    <col min="5" max="5" width="5.7109375" style="2" customWidth="1"/>
    <col min="6" max="6" width="3" style="2" customWidth="1"/>
    <col min="7" max="7" width="6.140625" style="2" customWidth="1"/>
    <col min="8" max="8" width="9.140625" style="2" customWidth="1"/>
    <col min="9" max="9" width="10.140625" style="2" customWidth="1"/>
    <col min="10" max="10" width="9.7109375" style="2" customWidth="1"/>
    <col min="11" max="11" width="9.28515625" style="2" customWidth="1"/>
    <col min="12" max="12" width="9.140625" style="2" customWidth="1"/>
    <col min="13" max="13" width="5.5703125" style="2" customWidth="1"/>
    <col min="14" max="16384" width="9.140625" style="2"/>
  </cols>
  <sheetData>
    <row r="1" spans="1:12" ht="12.75" customHeight="1" x14ac:dyDescent="0.25">
      <c r="A1" s="64" t="s">
        <v>93</v>
      </c>
      <c r="B1" s="66" t="s">
        <v>94</v>
      </c>
      <c r="C1" s="68" t="s">
        <v>95</v>
      </c>
      <c r="D1" s="69"/>
      <c r="E1" s="70"/>
      <c r="F1" s="71" t="s">
        <v>96</v>
      </c>
      <c r="G1" s="72"/>
      <c r="H1" s="73"/>
      <c r="I1" s="74" t="s">
        <v>97</v>
      </c>
      <c r="J1" s="68" t="s">
        <v>98</v>
      </c>
      <c r="K1" s="69"/>
      <c r="L1" s="70"/>
    </row>
    <row r="2" spans="1:12" ht="12.75" customHeight="1" x14ac:dyDescent="0.25">
      <c r="A2" s="65"/>
      <c r="B2" s="67"/>
      <c r="C2" s="7" t="s">
        <v>99</v>
      </c>
      <c r="D2" s="76" t="s">
        <v>100</v>
      </c>
      <c r="E2" s="77"/>
      <c r="F2" s="78" t="s">
        <v>99</v>
      </c>
      <c r="G2" s="79"/>
      <c r="H2" s="7" t="s">
        <v>100</v>
      </c>
      <c r="I2" s="75"/>
      <c r="J2" s="8" t="s">
        <v>95</v>
      </c>
      <c r="K2" s="9" t="s">
        <v>96</v>
      </c>
      <c r="L2" s="10" t="s">
        <v>101</v>
      </c>
    </row>
    <row r="3" spans="1:12" ht="12.75" customHeight="1" x14ac:dyDescent="0.25">
      <c r="A3" s="11" t="s">
        <v>102</v>
      </c>
      <c r="B3" s="12">
        <v>22924</v>
      </c>
      <c r="C3" s="13">
        <v>6614.77</v>
      </c>
      <c r="D3" s="54">
        <v>8432.4</v>
      </c>
      <c r="E3" s="54"/>
      <c r="F3" s="55">
        <v>7131.62</v>
      </c>
      <c r="G3" s="55"/>
      <c r="H3" s="13">
        <v>9482.06</v>
      </c>
      <c r="I3" s="14">
        <v>17914.5</v>
      </c>
      <c r="J3" s="12">
        <v>36.78</v>
      </c>
      <c r="K3" s="15">
        <v>41.36</v>
      </c>
      <c r="L3" s="16">
        <v>78.150000000000006</v>
      </c>
    </row>
    <row r="4" spans="1:12" ht="12.75" customHeight="1" x14ac:dyDescent="0.25">
      <c r="A4" s="17" t="s">
        <v>103</v>
      </c>
      <c r="B4" s="18">
        <v>24287.7</v>
      </c>
      <c r="C4" s="19">
        <v>9559.98</v>
      </c>
      <c r="D4" s="59">
        <v>9603.34</v>
      </c>
      <c r="E4" s="59"/>
      <c r="F4" s="57">
        <v>10800.1</v>
      </c>
      <c r="G4" s="57"/>
      <c r="H4" s="19">
        <v>9486.39</v>
      </c>
      <c r="I4" s="20">
        <v>19089.7</v>
      </c>
      <c r="J4" s="18">
        <v>39.54</v>
      </c>
      <c r="K4" s="21">
        <v>39.11</v>
      </c>
      <c r="L4" s="22">
        <v>78.599999999999994</v>
      </c>
    </row>
    <row r="5" spans="1:12" ht="12.75" customHeight="1" x14ac:dyDescent="0.25">
      <c r="A5" s="11" t="s">
        <v>104</v>
      </c>
      <c r="B5" s="12">
        <v>27027.360000000001</v>
      </c>
      <c r="C5" s="13">
        <v>10927.37</v>
      </c>
      <c r="D5" s="54">
        <v>11039.85</v>
      </c>
      <c r="E5" s="54"/>
      <c r="F5" s="55">
        <v>10610.89</v>
      </c>
      <c r="G5" s="55"/>
      <c r="H5" s="13">
        <v>10475.879999999999</v>
      </c>
      <c r="I5" s="14">
        <v>21515.73</v>
      </c>
      <c r="J5" s="12">
        <v>40.85</v>
      </c>
      <c r="K5" s="15">
        <v>38.76</v>
      </c>
      <c r="L5" s="16">
        <v>79.61</v>
      </c>
    </row>
    <row r="6" spans="1:12" ht="12.75" customHeight="1" x14ac:dyDescent="0.25">
      <c r="A6" s="17" t="s">
        <v>105</v>
      </c>
      <c r="B6" s="18">
        <v>30176.799999999999</v>
      </c>
      <c r="C6" s="19">
        <v>12571.46</v>
      </c>
      <c r="D6" s="59">
        <v>12442.07</v>
      </c>
      <c r="E6" s="59"/>
      <c r="F6" s="57">
        <v>11575.85</v>
      </c>
      <c r="G6" s="57"/>
      <c r="H6" s="19">
        <v>12049.81</v>
      </c>
      <c r="I6" s="20">
        <v>24491.88</v>
      </c>
      <c r="J6" s="18">
        <v>41.23</v>
      </c>
      <c r="K6" s="21">
        <v>39.93</v>
      </c>
      <c r="L6" s="22">
        <v>81.16</v>
      </c>
    </row>
    <row r="7" spans="1:12" ht="12.75" customHeight="1" x14ac:dyDescent="0.25">
      <c r="A7" s="11" t="s">
        <v>106</v>
      </c>
      <c r="B7" s="12">
        <v>31208.94</v>
      </c>
      <c r="C7" s="13">
        <v>13681.77</v>
      </c>
      <c r="D7" s="54">
        <v>13064.61</v>
      </c>
      <c r="E7" s="54"/>
      <c r="F7" s="55">
        <v>13215.61</v>
      </c>
      <c r="G7" s="55"/>
      <c r="H7" s="13">
        <v>12426.79</v>
      </c>
      <c r="I7" s="14">
        <v>25491.4</v>
      </c>
      <c r="J7" s="12">
        <v>41.86</v>
      </c>
      <c r="K7" s="15">
        <v>39.82</v>
      </c>
      <c r="L7" s="16">
        <v>81.680000000000007</v>
      </c>
    </row>
    <row r="8" spans="1:12" ht="12.75" customHeight="1" x14ac:dyDescent="0.25">
      <c r="A8" s="17" t="s">
        <v>107</v>
      </c>
      <c r="B8" s="18">
        <v>34241.82</v>
      </c>
      <c r="C8" s="19">
        <v>14105.42</v>
      </c>
      <c r="D8" s="59">
        <v>14738.74</v>
      </c>
      <c r="E8" s="59"/>
      <c r="F8" s="57">
        <v>13266.21</v>
      </c>
      <c r="G8" s="57"/>
      <c r="H8" s="19">
        <v>13355.42</v>
      </c>
      <c r="I8" s="20">
        <v>28094.16</v>
      </c>
      <c r="J8" s="18">
        <v>43.04</v>
      </c>
      <c r="K8" s="21">
        <v>39</v>
      </c>
      <c r="L8" s="22">
        <v>82.05</v>
      </c>
    </row>
    <row r="9" spans="1:12" ht="12.75" customHeight="1" x14ac:dyDescent="0.25">
      <c r="A9" s="11" t="s">
        <v>108</v>
      </c>
      <c r="B9" s="12">
        <v>34655.919999999998</v>
      </c>
      <c r="C9" s="13">
        <v>16210</v>
      </c>
      <c r="D9" s="54">
        <v>14392.59</v>
      </c>
      <c r="E9" s="54"/>
      <c r="F9" s="55">
        <v>14169</v>
      </c>
      <c r="G9" s="55"/>
      <c r="H9" s="13">
        <v>13757.3</v>
      </c>
      <c r="I9" s="14">
        <v>28149.89</v>
      </c>
      <c r="J9" s="12">
        <v>41.53</v>
      </c>
      <c r="K9" s="15">
        <v>39.700000000000003</v>
      </c>
      <c r="L9" s="16">
        <v>81.23</v>
      </c>
    </row>
    <row r="10" spans="1:12" ht="12.75" customHeight="1" x14ac:dyDescent="0.25">
      <c r="A10" s="17" t="s">
        <v>109</v>
      </c>
      <c r="B10" s="18">
        <v>36668.17</v>
      </c>
      <c r="C10" s="19">
        <v>15060</v>
      </c>
      <c r="D10" s="59">
        <v>15426.25</v>
      </c>
      <c r="E10" s="59"/>
      <c r="F10" s="57">
        <v>15100</v>
      </c>
      <c r="G10" s="57"/>
      <c r="H10" s="19">
        <v>15188.51</v>
      </c>
      <c r="I10" s="20">
        <v>30614.76</v>
      </c>
      <c r="J10" s="18">
        <v>42.07</v>
      </c>
      <c r="K10" s="21">
        <v>41.42</v>
      </c>
      <c r="L10" s="22">
        <v>83.49</v>
      </c>
    </row>
    <row r="11" spans="1:12" ht="12.75" customHeight="1" x14ac:dyDescent="0.25">
      <c r="A11" s="23" t="s">
        <v>110</v>
      </c>
      <c r="B11" s="24">
        <v>40535.040000000001</v>
      </c>
      <c r="C11" s="25">
        <v>16539</v>
      </c>
      <c r="D11" s="62">
        <v>17244.73</v>
      </c>
      <c r="E11" s="62"/>
      <c r="F11" s="63">
        <v>16150</v>
      </c>
      <c r="G11" s="63"/>
      <c r="H11" s="25">
        <v>16888.54</v>
      </c>
      <c r="I11" s="26">
        <v>34133.269999999997</v>
      </c>
      <c r="J11" s="24">
        <v>42.54</v>
      </c>
      <c r="K11" s="27">
        <v>41.66</v>
      </c>
      <c r="L11" s="28">
        <v>84.21</v>
      </c>
    </row>
    <row r="12" spans="1:12" ht="12.75" customHeight="1" x14ac:dyDescent="0.25">
      <c r="A12" s="17" t="s">
        <v>111</v>
      </c>
      <c r="B12" s="18">
        <v>9647.99</v>
      </c>
      <c r="C12" s="19">
        <v>4612.95</v>
      </c>
      <c r="D12" s="59">
        <v>3887.34</v>
      </c>
      <c r="E12" s="59"/>
      <c r="F12" s="57">
        <v>4493.76</v>
      </c>
      <c r="G12" s="57"/>
      <c r="H12" s="19">
        <v>4170.22</v>
      </c>
      <c r="I12" s="20">
        <v>8057.56</v>
      </c>
      <c r="J12" s="18">
        <v>40.29</v>
      </c>
      <c r="K12" s="21">
        <v>43.22</v>
      </c>
      <c r="L12" s="22">
        <v>83.52</v>
      </c>
    </row>
    <row r="13" spans="1:12" ht="12.75" customHeight="1" x14ac:dyDescent="0.25">
      <c r="A13" s="11" t="s">
        <v>112</v>
      </c>
      <c r="B13" s="12">
        <v>9654.17</v>
      </c>
      <c r="C13" s="13">
        <v>4797.1000000000004</v>
      </c>
      <c r="D13" s="54">
        <v>3930.88</v>
      </c>
      <c r="E13" s="54"/>
      <c r="F13" s="55">
        <v>4673.1400000000003</v>
      </c>
      <c r="G13" s="55"/>
      <c r="H13" s="13">
        <v>4035.58</v>
      </c>
      <c r="I13" s="14">
        <v>7966.46</v>
      </c>
      <c r="J13" s="12">
        <v>40.72</v>
      </c>
      <c r="K13" s="15">
        <v>41.8</v>
      </c>
      <c r="L13" s="16">
        <v>82.52</v>
      </c>
    </row>
    <row r="14" spans="1:12" ht="12.75" customHeight="1" x14ac:dyDescent="0.25">
      <c r="A14" s="17" t="s">
        <v>113</v>
      </c>
      <c r="B14" s="18">
        <v>9671.67</v>
      </c>
      <c r="C14" s="19">
        <v>5004.21</v>
      </c>
      <c r="D14" s="59">
        <v>4330.95</v>
      </c>
      <c r="E14" s="59"/>
      <c r="F14" s="57">
        <v>4874.8999999999996</v>
      </c>
      <c r="G14" s="57"/>
      <c r="H14" s="19">
        <v>3748.75</v>
      </c>
      <c r="I14" s="20">
        <v>8079.7</v>
      </c>
      <c r="J14" s="18">
        <v>44.78</v>
      </c>
      <c r="K14" s="21">
        <v>38.76</v>
      </c>
      <c r="L14" s="22">
        <v>83.54</v>
      </c>
    </row>
    <row r="15" spans="1:12" ht="12.75" customHeight="1" x14ac:dyDescent="0.25">
      <c r="A15" s="11" t="s">
        <v>114</v>
      </c>
      <c r="B15" s="12">
        <v>4700.26</v>
      </c>
      <c r="C15" s="13">
        <v>4935.74</v>
      </c>
      <c r="D15" s="54">
        <v>1892.02</v>
      </c>
      <c r="E15" s="54"/>
      <c r="F15" s="55">
        <v>4808.2</v>
      </c>
      <c r="G15" s="55"/>
      <c r="H15" s="13">
        <v>1953.45</v>
      </c>
      <c r="I15" s="14">
        <v>3845.47</v>
      </c>
      <c r="J15" s="12">
        <v>40.25</v>
      </c>
      <c r="K15" s="15">
        <v>41.56</v>
      </c>
      <c r="L15" s="16">
        <v>81.81</v>
      </c>
    </row>
    <row r="16" spans="1:12" ht="12.75" customHeight="1" x14ac:dyDescent="0.25">
      <c r="A16" s="29" t="s">
        <v>115</v>
      </c>
      <c r="B16" s="30">
        <v>33674.089999999997</v>
      </c>
      <c r="C16" s="31">
        <v>19350</v>
      </c>
      <c r="D16" s="60">
        <v>14041.19</v>
      </c>
      <c r="E16" s="60"/>
      <c r="F16" s="61">
        <v>18850</v>
      </c>
      <c r="G16" s="61"/>
      <c r="H16" s="31">
        <v>13908</v>
      </c>
      <c r="I16" s="32">
        <v>27949.19</v>
      </c>
      <c r="J16" s="30">
        <v>41.7</v>
      </c>
      <c r="K16" s="33">
        <v>41.3</v>
      </c>
      <c r="L16" s="34">
        <v>83</v>
      </c>
    </row>
    <row r="17" spans="1:12" ht="12.75" customHeight="1" x14ac:dyDescent="0.25">
      <c r="A17" s="11" t="s">
        <v>116</v>
      </c>
      <c r="B17" s="12">
        <v>9896.84</v>
      </c>
      <c r="C17" s="13">
        <v>4025.39</v>
      </c>
      <c r="D17" s="54">
        <v>3662.72</v>
      </c>
      <c r="E17" s="54"/>
      <c r="F17" s="55">
        <v>3934.68</v>
      </c>
      <c r="G17" s="55"/>
      <c r="H17" s="13">
        <v>4463.66</v>
      </c>
      <c r="I17" s="14">
        <v>8126.38</v>
      </c>
      <c r="J17" s="12">
        <v>37.01</v>
      </c>
      <c r="K17" s="15">
        <v>45.1</v>
      </c>
      <c r="L17" s="16">
        <v>82.11</v>
      </c>
    </row>
    <row r="18" spans="1:12" ht="12.75" customHeight="1" x14ac:dyDescent="0.25">
      <c r="A18" s="17" t="s">
        <v>117</v>
      </c>
      <c r="B18" s="35">
        <v>9336.61</v>
      </c>
      <c r="C18" s="36">
        <v>4173.74</v>
      </c>
      <c r="D18" s="56">
        <v>3356.67</v>
      </c>
      <c r="E18" s="56"/>
      <c r="F18" s="57">
        <v>4079.69</v>
      </c>
      <c r="G18" s="57"/>
      <c r="H18" s="19">
        <v>4062.51</v>
      </c>
      <c r="I18" s="20">
        <v>7419.18</v>
      </c>
      <c r="J18" s="18">
        <v>35.950000000000003</v>
      </c>
      <c r="K18" s="21">
        <v>43.51</v>
      </c>
      <c r="L18" s="22">
        <v>79.459999999999994</v>
      </c>
    </row>
    <row r="19" spans="1:12" ht="14.25" customHeight="1" x14ac:dyDescent="0.25">
      <c r="A19" s="11" t="s">
        <v>118</v>
      </c>
      <c r="B19" s="37">
        <v>9704.9</v>
      </c>
      <c r="C19" s="38">
        <v>4418.3500000000004</v>
      </c>
      <c r="D19" s="58">
        <v>3814.35</v>
      </c>
      <c r="E19" s="58"/>
      <c r="F19" s="55">
        <v>4318.78</v>
      </c>
      <c r="G19" s="55"/>
      <c r="H19" s="13">
        <v>4128.01</v>
      </c>
      <c r="I19" s="14">
        <v>7942.36</v>
      </c>
      <c r="J19" s="12">
        <v>39.299999999999997</v>
      </c>
      <c r="K19" s="15">
        <v>42.54</v>
      </c>
      <c r="L19" s="16">
        <v>81.84</v>
      </c>
    </row>
    <row r="20" spans="1:12" ht="14.25" customHeight="1" x14ac:dyDescent="0.25">
      <c r="A20" s="53"/>
      <c r="B20" s="53"/>
      <c r="C20" s="53"/>
      <c r="D20" s="53"/>
    </row>
    <row r="21" spans="1:12" ht="408.95" customHeight="1" x14ac:dyDescent="0.25">
      <c r="A21" s="53"/>
      <c r="B21" s="53"/>
      <c r="C21" s="53"/>
      <c r="D21" s="53"/>
    </row>
    <row r="22" spans="1:12" ht="197.25" customHeight="1" x14ac:dyDescent="0.25">
      <c r="A22" s="53"/>
      <c r="B22" s="53"/>
      <c r="C22" s="53"/>
      <c r="D22" s="53"/>
    </row>
    <row r="23" spans="1:12" ht="21.75" customHeight="1" x14ac:dyDescent="0.25">
      <c r="A23" s="53"/>
      <c r="B23" s="53"/>
      <c r="C23" s="53"/>
      <c r="D23" s="53"/>
    </row>
    <row r="24" spans="1:12" ht="21.75" customHeight="1" x14ac:dyDescent="0.25"/>
    <row r="25" spans="1:12" ht="21.75" customHeight="1" x14ac:dyDescent="0.25"/>
    <row r="26" spans="1:12" ht="21.75" customHeight="1" x14ac:dyDescent="0.25"/>
    <row r="27" spans="1:12" ht="21.75" customHeight="1" x14ac:dyDescent="0.25"/>
  </sheetData>
  <mergeCells count="46">
    <mergeCell ref="I1:I2"/>
    <mergeCell ref="J1:L1"/>
    <mergeCell ref="D2:E2"/>
    <mergeCell ref="F2:G2"/>
    <mergeCell ref="D3:E3"/>
    <mergeCell ref="F3:G3"/>
    <mergeCell ref="D4:E4"/>
    <mergeCell ref="F4:G4"/>
    <mergeCell ref="A1:A2"/>
    <mergeCell ref="B1:B2"/>
    <mergeCell ref="C1:E1"/>
    <mergeCell ref="F1:H1"/>
    <mergeCell ref="D5:E5"/>
    <mergeCell ref="F5:G5"/>
    <mergeCell ref="D6:E6"/>
    <mergeCell ref="F6:G6"/>
    <mergeCell ref="D7:E7"/>
    <mergeCell ref="F7:G7"/>
    <mergeCell ref="D8:E8"/>
    <mergeCell ref="F8:G8"/>
    <mergeCell ref="D9:E9"/>
    <mergeCell ref="F9:G9"/>
    <mergeCell ref="D10:E10"/>
    <mergeCell ref="F10:G10"/>
    <mergeCell ref="D11:E11"/>
    <mergeCell ref="F11:G11"/>
    <mergeCell ref="D12:E12"/>
    <mergeCell ref="F12:G12"/>
    <mergeCell ref="D13:E13"/>
    <mergeCell ref="F13:G13"/>
    <mergeCell ref="D14:E14"/>
    <mergeCell ref="F14:G14"/>
    <mergeCell ref="D15:E15"/>
    <mergeCell ref="F15:G15"/>
    <mergeCell ref="D16:E16"/>
    <mergeCell ref="F16:G16"/>
    <mergeCell ref="F17:G17"/>
    <mergeCell ref="D18:E18"/>
    <mergeCell ref="F18:G18"/>
    <mergeCell ref="D19:E19"/>
    <mergeCell ref="F19:G19"/>
    <mergeCell ref="A22:D22"/>
    <mergeCell ref="A23:D23"/>
    <mergeCell ref="A20:D20"/>
    <mergeCell ref="A21:D21"/>
    <mergeCell ref="D17:E17"/>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F17"/>
  <sheetViews>
    <sheetView workbookViewId="0">
      <selection sqref="A1:E14"/>
    </sheetView>
  </sheetViews>
  <sheetFormatPr defaultRowHeight="12.75" x14ac:dyDescent="0.25"/>
  <cols>
    <col min="1" max="1" width="18.85546875" style="2" customWidth="1"/>
    <col min="2" max="2" width="21" style="2" customWidth="1"/>
    <col min="3" max="3" width="10.7109375" style="2" customWidth="1"/>
    <col min="4" max="4" width="19.5703125" style="2" customWidth="1"/>
    <col min="5" max="5" width="25" style="2" customWidth="1"/>
    <col min="6" max="6" width="9" style="2" customWidth="1"/>
    <col min="7" max="16384" width="9.140625" style="2"/>
  </cols>
  <sheetData>
    <row r="1" spans="1:6" ht="31.5" customHeight="1" x14ac:dyDescent="0.25">
      <c r="A1" s="3" t="s">
        <v>76</v>
      </c>
      <c r="B1" s="3" t="s">
        <v>77</v>
      </c>
      <c r="C1" s="82" t="s">
        <v>78</v>
      </c>
      <c r="D1" s="83"/>
      <c r="E1" s="3" t="s">
        <v>79</v>
      </c>
    </row>
    <row r="2" spans="1:6" ht="17.45" customHeight="1" x14ac:dyDescent="0.25">
      <c r="A2" s="4" t="s">
        <v>80</v>
      </c>
      <c r="B2" s="5">
        <v>8061.65</v>
      </c>
      <c r="C2" s="80">
        <v>3172.35</v>
      </c>
      <c r="D2" s="81"/>
      <c r="E2" s="5">
        <v>4889.3</v>
      </c>
    </row>
    <row r="3" spans="1:6" ht="14.25" customHeight="1" x14ac:dyDescent="0.25">
      <c r="A3" s="4" t="s">
        <v>81</v>
      </c>
      <c r="B3" s="5">
        <v>7780.32</v>
      </c>
      <c r="C3" s="80">
        <v>3137.07</v>
      </c>
      <c r="D3" s="81"/>
      <c r="E3" s="5">
        <v>4643.25</v>
      </c>
    </row>
    <row r="4" spans="1:6" ht="14.25" customHeight="1" x14ac:dyDescent="0.25">
      <c r="A4" s="4" t="s">
        <v>82</v>
      </c>
      <c r="B4" s="5">
        <v>8191.67</v>
      </c>
      <c r="C4" s="80">
        <v>3240.83</v>
      </c>
      <c r="D4" s="81"/>
      <c r="E4" s="5">
        <v>4950.84</v>
      </c>
    </row>
    <row r="5" spans="1:6" ht="14.25" customHeight="1" x14ac:dyDescent="0.25">
      <c r="A5" s="4" t="s">
        <v>83</v>
      </c>
      <c r="B5" s="5">
        <v>8893.24</v>
      </c>
      <c r="C5" s="80">
        <v>3040.68</v>
      </c>
      <c r="D5" s="81"/>
      <c r="E5" s="5">
        <v>5852.56</v>
      </c>
    </row>
    <row r="6" spans="1:6" ht="14.25" customHeight="1" x14ac:dyDescent="0.25">
      <c r="A6" s="4" t="s">
        <v>84</v>
      </c>
      <c r="B6" s="5">
        <v>8866.51</v>
      </c>
      <c r="C6" s="80">
        <v>3088.16</v>
      </c>
      <c r="D6" s="81"/>
      <c r="E6" s="5">
        <v>5778.35</v>
      </c>
    </row>
    <row r="7" spans="1:6" ht="14.25" customHeight="1" x14ac:dyDescent="0.25">
      <c r="A7" s="4" t="s">
        <v>85</v>
      </c>
      <c r="B7" s="5">
        <v>8181.85</v>
      </c>
      <c r="C7" s="80">
        <v>2808.64</v>
      </c>
      <c r="D7" s="81"/>
      <c r="E7" s="5">
        <v>5373.21</v>
      </c>
    </row>
    <row r="8" spans="1:6" ht="14.25" customHeight="1" x14ac:dyDescent="0.25">
      <c r="A8" s="4" t="s">
        <v>86</v>
      </c>
      <c r="B8" s="5">
        <v>8057.56</v>
      </c>
      <c r="C8" s="80">
        <v>3349.17</v>
      </c>
      <c r="D8" s="81"/>
      <c r="E8" s="5">
        <v>4708.3900000000003</v>
      </c>
    </row>
    <row r="9" spans="1:6" ht="14.25" customHeight="1" x14ac:dyDescent="0.25">
      <c r="A9" s="4" t="s">
        <v>87</v>
      </c>
      <c r="B9" s="5">
        <v>7966.46</v>
      </c>
      <c r="C9" s="80">
        <v>3201.95</v>
      </c>
      <c r="D9" s="81"/>
      <c r="E9" s="5">
        <v>4764.51</v>
      </c>
    </row>
    <row r="10" spans="1:6" ht="14.25" customHeight="1" x14ac:dyDescent="0.25">
      <c r="A10" s="4" t="s">
        <v>88</v>
      </c>
      <c r="B10" s="5">
        <v>8079.7</v>
      </c>
      <c r="C10" s="80">
        <v>3427.93</v>
      </c>
      <c r="D10" s="81"/>
      <c r="E10" s="5">
        <v>4651.7700000000004</v>
      </c>
    </row>
    <row r="11" spans="1:6" ht="14.25" customHeight="1" x14ac:dyDescent="0.25">
      <c r="A11" s="4" t="s">
        <v>89</v>
      </c>
      <c r="B11" s="5">
        <v>3845.47</v>
      </c>
      <c r="C11" s="80">
        <v>2290.85</v>
      </c>
      <c r="D11" s="81"/>
      <c r="E11" s="5">
        <v>1554.62</v>
      </c>
    </row>
    <row r="12" spans="1:6" ht="14.25" customHeight="1" x14ac:dyDescent="0.25">
      <c r="A12" s="4" t="s">
        <v>90</v>
      </c>
      <c r="B12" s="5">
        <v>8126.38</v>
      </c>
      <c r="C12" s="80">
        <v>2845.83</v>
      </c>
      <c r="D12" s="81"/>
      <c r="E12" s="5">
        <v>5280.55</v>
      </c>
    </row>
    <row r="13" spans="1:6" ht="14.25" customHeight="1" x14ac:dyDescent="0.25">
      <c r="A13" s="4" t="s">
        <v>91</v>
      </c>
      <c r="B13" s="5">
        <v>7419.18</v>
      </c>
      <c r="C13" s="80">
        <v>2847.81</v>
      </c>
      <c r="D13" s="81"/>
      <c r="E13" s="5">
        <v>4571.37</v>
      </c>
    </row>
    <row r="14" spans="1:6" ht="14.25" customHeight="1" x14ac:dyDescent="0.25">
      <c r="A14" s="4" t="s">
        <v>92</v>
      </c>
      <c r="B14" s="5">
        <v>7942.36</v>
      </c>
      <c r="C14" s="80">
        <v>3366.55</v>
      </c>
      <c r="D14" s="81"/>
      <c r="E14" s="5">
        <v>4575.8100000000004</v>
      </c>
    </row>
    <row r="15" spans="1:6" ht="14.25" customHeight="1" x14ac:dyDescent="0.25"/>
    <row r="16" spans="1:6" ht="194.25" customHeight="1" x14ac:dyDescent="0.25">
      <c r="F16" s="6"/>
    </row>
    <row r="17" ht="177.95" customHeight="1" x14ac:dyDescent="0.25"/>
  </sheetData>
  <mergeCells count="14">
    <mergeCell ref="C4:D4"/>
    <mergeCell ref="C1:D1"/>
    <mergeCell ref="C2:D2"/>
    <mergeCell ref="C3:D3"/>
    <mergeCell ref="C11:D11"/>
    <mergeCell ref="C12:D12"/>
    <mergeCell ref="C13:D13"/>
    <mergeCell ref="C14:D14"/>
    <mergeCell ref="C5:D5"/>
    <mergeCell ref="C6:D6"/>
    <mergeCell ref="C7:D7"/>
    <mergeCell ref="C8:D8"/>
    <mergeCell ref="C9:D9"/>
    <mergeCell ref="C10:D10"/>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historycal_export</vt:lpstr>
      <vt:lpstr>product_exported</vt:lpstr>
      <vt:lpstr>non EU country</vt:lpstr>
      <vt:lpstr>export_growth</vt:lpstr>
      <vt:lpstr>catagorized_country_</vt:lpstr>
      <vt:lpstr>export_region_share</vt:lpstr>
      <vt:lpstr>gender ratio</vt:lpstr>
      <vt:lpstr>GDP_share</vt:lpstr>
      <vt:lpstr>Table 4</vt:lpstr>
      <vt:lpstr>BGMEA_suggestion</vt:lpstr>
      <vt:lpstr>prediction</vt:lpstr>
      <vt:lpstr>yearly_export</vt:lpstr>
      <vt:lpstr>Sheet1</vt:lpstr>
      <vt:lpstr>Sheet2</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Mahade Hasan Nayem</dc:creator>
  <cp:lastModifiedBy>Mahade Hasan Nayem</cp:lastModifiedBy>
  <dcterms:created xsi:type="dcterms:W3CDTF">2022-04-16T10:58:55Z</dcterms:created>
  <dcterms:modified xsi:type="dcterms:W3CDTF">2022-05-29T17:19:51Z</dcterms:modified>
</cp:coreProperties>
</file>