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ik\Documents\GitHub\Excel_Completo\Secao3_Projeto_Recibo_de_Pagamento_Autonomo\Projeto-Recibo_de_Pagamento\"/>
    </mc:Choice>
  </mc:AlternateContent>
  <xr:revisionPtr revIDLastSave="0" documentId="13_ncr:1_{ACACDBE5-A645-4B88-9A1F-D1CE69CBA925}" xr6:coauthVersionLast="45" xr6:coauthVersionMax="45" xr10:uidLastSave="{00000000-0000-0000-0000-000000000000}"/>
  <bookViews>
    <workbookView xWindow="-120" yWindow="-120" windowWidth="20730" windowHeight="11310" xr2:uid="{5B3B07B7-BBA7-4F33-8390-D10B745ED1A3}"/>
  </bookViews>
  <sheets>
    <sheet name="RPA-set2020" sheetId="1" r:id="rId1"/>
    <sheet name="RPA-out2020" sheetId="4" r:id="rId2"/>
    <sheet name="RPA-ano2020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6" i="2"/>
  <c r="E10" i="1"/>
  <c r="H5" i="1"/>
  <c r="F5" i="1"/>
  <c r="F10" i="2" l="1"/>
  <c r="E10" i="2"/>
  <c r="D10" i="2"/>
  <c r="F7" i="2"/>
  <c r="E7" i="2"/>
  <c r="D7" i="2"/>
  <c r="C7" i="2"/>
  <c r="H7" i="4"/>
  <c r="H6" i="4"/>
  <c r="H5" i="4"/>
  <c r="G7" i="4"/>
  <c r="G6" i="4"/>
  <c r="G5" i="4"/>
  <c r="F7" i="4"/>
  <c r="F6" i="4"/>
  <c r="F5" i="4"/>
  <c r="E10" i="4"/>
  <c r="G9" i="4"/>
  <c r="F9" i="4"/>
  <c r="H9" i="4" s="1"/>
  <c r="H8" i="4"/>
  <c r="G8" i="4"/>
  <c r="F8" i="4"/>
  <c r="G10" i="4"/>
  <c r="H6" i="1"/>
  <c r="H7" i="1"/>
  <c r="H8" i="1"/>
  <c r="H9" i="1"/>
  <c r="G6" i="1"/>
  <c r="G7" i="1"/>
  <c r="G10" i="1" s="1"/>
  <c r="E6" i="2" s="1"/>
  <c r="G8" i="1"/>
  <c r="G9" i="1"/>
  <c r="D6" i="2"/>
  <c r="F10" i="1"/>
  <c r="G5" i="1"/>
  <c r="F6" i="1"/>
  <c r="F7" i="1"/>
  <c r="F8" i="1"/>
  <c r="F9" i="1"/>
  <c r="H10" i="4" l="1"/>
  <c r="F10" i="4"/>
  <c r="H10" i="1"/>
  <c r="F6" i="2" s="1"/>
</calcChain>
</file>

<file path=xl/sharedStrings.xml><?xml version="1.0" encoding="utf-8"?>
<sst xmlns="http://schemas.openxmlformats.org/spreadsheetml/2006/main" count="48" uniqueCount="31">
  <si>
    <t>RELATÓRIO DE PAGAMENTO DE RPA</t>
  </si>
  <si>
    <t>DATA</t>
  </si>
  <si>
    <t>NOME</t>
  </si>
  <si>
    <t>CPF</t>
  </si>
  <si>
    <t>INSS DESCONTADO</t>
  </si>
  <si>
    <t>INSS DA EMPRESA</t>
  </si>
  <si>
    <t>Setembro</t>
  </si>
  <si>
    <t>Mês</t>
  </si>
  <si>
    <t>Ano</t>
  </si>
  <si>
    <t>Albert Einstein</t>
  </si>
  <si>
    <t>Thomas Edison</t>
  </si>
  <si>
    <t>George Lucas</t>
  </si>
  <si>
    <t>TOTAL DO PERÍODO</t>
  </si>
  <si>
    <t>Tabela de Alíquotas do INSS</t>
  </si>
  <si>
    <t>Descontado do autônomo</t>
  </si>
  <si>
    <t>Contribuição da empresa</t>
  </si>
  <si>
    <t>VALOR DO
 SERVIÇO</t>
  </si>
  <si>
    <t>INSS
DESCONTADO</t>
  </si>
  <si>
    <t>INSS DA
EMPRESA</t>
  </si>
  <si>
    <t>VALOR LÍQUIDO
A PAGAR</t>
  </si>
  <si>
    <t>RESUMO ANUAL DO PAGAMENTO DE RPA</t>
  </si>
  <si>
    <t>ANO</t>
  </si>
  <si>
    <t>...</t>
  </si>
  <si>
    <t>TOTAL</t>
  </si>
  <si>
    <t>VALOR DOS
SERVIÇOS</t>
  </si>
  <si>
    <t>VALOR LÍQUIDO
PAGO</t>
  </si>
  <si>
    <t>MÊS</t>
  </si>
  <si>
    <t>Outubro</t>
  </si>
  <si>
    <t>Galileu Galilei</t>
  </si>
  <si>
    <t>Francis Bacon</t>
  </si>
  <si>
    <t>Isaac 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</si>
</sst>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00&quot;.&quot;000&quot;.&quot;000&quot;-&quot;00"/>
    <numFmt numFmtId="165" formatCode="#,##0.00;[Red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9" tint="-0.499984740745262"/>
      <name val="Arial Black"/>
      <family val="2"/>
    </font>
    <font>
      <b/>
      <sz val="12"/>
      <color theme="5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10" fontId="3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43" fontId="3" fillId="0" borderId="1" xfId="0" applyNumberFormat="1" applyFont="1" applyBorder="1" applyAlignment="1">
      <alignment vertical="center"/>
    </xf>
    <xf numFmtId="165" fontId="3" fillId="0" borderId="1" xfId="0" applyNumberFormat="1" applyFont="1" applyBorder="1" applyAlignment="1">
      <alignment horizontal="right" vertical="center"/>
    </xf>
    <xf numFmtId="43" fontId="3" fillId="0" borderId="1" xfId="0" applyNumberFormat="1" applyFont="1" applyBorder="1" applyAlignment="1">
      <alignment horizontal="right" vertical="center"/>
    </xf>
    <xf numFmtId="165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191F2-4197-4BC4-BFE0-85E59A9D7277}">
  <dimension ref="B1:H14"/>
  <sheetViews>
    <sheetView showGridLines="0" tabSelected="1" workbookViewId="0">
      <selection activeCell="C17" sqref="C17"/>
    </sheetView>
  </sheetViews>
  <sheetFormatPr defaultRowHeight="15" x14ac:dyDescent="0.25"/>
  <cols>
    <col min="2" max="2" width="12.140625" customWidth="1"/>
    <col min="3" max="3" width="26.85546875" customWidth="1"/>
    <col min="4" max="4" width="13.85546875" customWidth="1"/>
    <col min="5" max="5" width="16.85546875" customWidth="1"/>
    <col min="6" max="6" width="18" bestFit="1" customWidth="1"/>
    <col min="7" max="7" width="16.85546875" bestFit="1" customWidth="1"/>
    <col min="8" max="8" width="23.5703125" bestFit="1" customWidth="1"/>
  </cols>
  <sheetData>
    <row r="1" spans="2:8" ht="22.5" customHeight="1" x14ac:dyDescent="0.25"/>
    <row r="2" spans="2:8" x14ac:dyDescent="0.25">
      <c r="B2" s="23" t="s">
        <v>0</v>
      </c>
      <c r="C2" s="23"/>
      <c r="D2" s="23"/>
      <c r="E2" s="23"/>
      <c r="F2" s="23"/>
      <c r="G2" s="9" t="s">
        <v>7</v>
      </c>
      <c r="H2" s="9" t="s">
        <v>8</v>
      </c>
    </row>
    <row r="3" spans="2:8" ht="15.75" x14ac:dyDescent="0.25">
      <c r="B3" s="23"/>
      <c r="C3" s="23"/>
      <c r="D3" s="23"/>
      <c r="E3" s="23"/>
      <c r="F3" s="23"/>
      <c r="G3" s="13" t="s">
        <v>6</v>
      </c>
      <c r="H3" s="13">
        <v>2020</v>
      </c>
    </row>
    <row r="4" spans="2:8" ht="24.75" customHeight="1" x14ac:dyDescent="0.25">
      <c r="B4" s="10" t="s">
        <v>1</v>
      </c>
      <c r="C4" s="11" t="s">
        <v>2</v>
      </c>
      <c r="D4" s="11" t="s">
        <v>3</v>
      </c>
      <c r="E4" s="12" t="s">
        <v>16</v>
      </c>
      <c r="F4" s="12" t="s">
        <v>17</v>
      </c>
      <c r="G4" s="12" t="s">
        <v>18</v>
      </c>
      <c r="H4" s="12" t="s">
        <v>19</v>
      </c>
    </row>
    <row r="5" spans="2:8" x14ac:dyDescent="0.25">
      <c r="B5" s="2">
        <v>43344</v>
      </c>
      <c r="C5" s="3" t="s">
        <v>9</v>
      </c>
      <c r="D5" s="4">
        <v>12357689000</v>
      </c>
      <c r="E5" s="16">
        <v>1200</v>
      </c>
      <c r="F5" s="17">
        <f>E5*$D$13</f>
        <v>132</v>
      </c>
      <c r="G5" s="17">
        <f>E5*$D$14</f>
        <v>240</v>
      </c>
      <c r="H5" s="17">
        <f>E5-F5</f>
        <v>1068</v>
      </c>
    </row>
    <row r="6" spans="2:8" x14ac:dyDescent="0.25">
      <c r="B6" s="2">
        <v>43344</v>
      </c>
      <c r="C6" s="3" t="s">
        <v>10</v>
      </c>
      <c r="D6" s="4">
        <v>89012346956</v>
      </c>
      <c r="E6" s="16">
        <v>955</v>
      </c>
      <c r="F6" s="17">
        <f t="shared" ref="F6:F9" si="0">E6*$D$13</f>
        <v>105.05</v>
      </c>
      <c r="G6" s="17">
        <f t="shared" ref="G6:G9" si="1">E6*$D$14</f>
        <v>191</v>
      </c>
      <c r="H6" s="17">
        <f t="shared" ref="H6:H9" si="2">E6-F6</f>
        <v>849.95</v>
      </c>
    </row>
    <row r="7" spans="2:8" x14ac:dyDescent="0.25">
      <c r="B7" s="2">
        <v>43348</v>
      </c>
      <c r="C7" s="3" t="s">
        <v>11</v>
      </c>
      <c r="D7" s="4">
        <v>34567812389</v>
      </c>
      <c r="E7" s="16">
        <v>345</v>
      </c>
      <c r="F7" s="17">
        <f t="shared" si="0"/>
        <v>37.950000000000003</v>
      </c>
      <c r="G7" s="17">
        <f t="shared" si="1"/>
        <v>69</v>
      </c>
      <c r="H7" s="17">
        <f t="shared" si="2"/>
        <v>307.05</v>
      </c>
    </row>
    <row r="8" spans="2:8" x14ac:dyDescent="0.25">
      <c r="B8" s="5"/>
      <c r="C8" s="6"/>
      <c r="D8" s="7"/>
      <c r="E8" s="16"/>
      <c r="F8" s="17">
        <f t="shared" si="0"/>
        <v>0</v>
      </c>
      <c r="G8" s="17">
        <f t="shared" si="1"/>
        <v>0</v>
      </c>
      <c r="H8" s="17">
        <f t="shared" si="2"/>
        <v>0</v>
      </c>
    </row>
    <row r="9" spans="2:8" x14ac:dyDescent="0.25">
      <c r="B9" s="5"/>
      <c r="C9" s="6"/>
      <c r="D9" s="7"/>
      <c r="E9" s="16"/>
      <c r="F9" s="17">
        <f t="shared" si="0"/>
        <v>0</v>
      </c>
      <c r="G9" s="17">
        <f t="shared" si="1"/>
        <v>0</v>
      </c>
      <c r="H9" s="17">
        <f t="shared" si="2"/>
        <v>0</v>
      </c>
    </row>
    <row r="10" spans="2:8" x14ac:dyDescent="0.25">
      <c r="B10" s="24" t="s">
        <v>12</v>
      </c>
      <c r="C10" s="25"/>
      <c r="D10" s="26"/>
      <c r="E10" s="20">
        <f>SUM(E5:E9)</f>
        <v>2500</v>
      </c>
      <c r="F10" s="19">
        <f>SUM(F5:F9)</f>
        <v>275</v>
      </c>
      <c r="G10" s="19">
        <f>SUM(G5:G9)</f>
        <v>500</v>
      </c>
      <c r="H10" s="19">
        <f>SUM(H5:H9)</f>
        <v>2225</v>
      </c>
    </row>
    <row r="12" spans="2:8" x14ac:dyDescent="0.25">
      <c r="B12" s="24" t="s">
        <v>13</v>
      </c>
      <c r="C12" s="25"/>
      <c r="D12" s="26"/>
    </row>
    <row r="13" spans="2:8" x14ac:dyDescent="0.25">
      <c r="B13" s="21" t="s">
        <v>14</v>
      </c>
      <c r="C13" s="22"/>
      <c r="D13" s="8">
        <v>0.11</v>
      </c>
    </row>
    <row r="14" spans="2:8" x14ac:dyDescent="0.25">
      <c r="B14" s="21" t="s">
        <v>15</v>
      </c>
      <c r="C14" s="22"/>
      <c r="D14" s="8">
        <v>0.2</v>
      </c>
    </row>
  </sheetData>
  <mergeCells count="5">
    <mergeCell ref="B13:C13"/>
    <mergeCell ref="B14:C14"/>
    <mergeCell ref="B2:F3"/>
    <mergeCell ref="B10:D10"/>
    <mergeCell ref="B12:D1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F8FC-4AFB-4CBA-A81C-657292D17AE0}">
  <dimension ref="B1:H14"/>
  <sheetViews>
    <sheetView showGridLines="0" workbookViewId="0">
      <selection activeCell="J15" sqref="J15"/>
    </sheetView>
  </sheetViews>
  <sheetFormatPr defaultRowHeight="15" x14ac:dyDescent="0.25"/>
  <cols>
    <col min="2" max="2" width="12.140625" customWidth="1"/>
    <col min="3" max="3" width="26.85546875" customWidth="1"/>
    <col min="4" max="4" width="13.85546875" customWidth="1"/>
    <col min="5" max="5" width="16.85546875" customWidth="1"/>
    <col min="6" max="6" width="18" bestFit="1" customWidth="1"/>
    <col min="7" max="7" width="16.85546875" bestFit="1" customWidth="1"/>
    <col min="8" max="8" width="23.5703125" bestFit="1" customWidth="1"/>
  </cols>
  <sheetData>
    <row r="1" spans="2:8" ht="22.5" customHeight="1" x14ac:dyDescent="0.25"/>
    <row r="2" spans="2:8" x14ac:dyDescent="0.25">
      <c r="B2" s="23" t="s">
        <v>0</v>
      </c>
      <c r="C2" s="23"/>
      <c r="D2" s="23"/>
      <c r="E2" s="23"/>
      <c r="F2" s="23"/>
      <c r="G2" s="9" t="s">
        <v>7</v>
      </c>
      <c r="H2" s="9" t="s">
        <v>8</v>
      </c>
    </row>
    <row r="3" spans="2:8" ht="15.75" x14ac:dyDescent="0.25">
      <c r="B3" s="23"/>
      <c r="C3" s="23"/>
      <c r="D3" s="23"/>
      <c r="E3" s="23"/>
      <c r="F3" s="23"/>
      <c r="G3" s="13" t="s">
        <v>6</v>
      </c>
      <c r="H3" s="13">
        <v>2020</v>
      </c>
    </row>
    <row r="4" spans="2:8" ht="24.75" customHeight="1" x14ac:dyDescent="0.25">
      <c r="B4" s="10" t="s">
        <v>1</v>
      </c>
      <c r="C4" s="11" t="s">
        <v>2</v>
      </c>
      <c r="D4" s="11" t="s">
        <v>3</v>
      </c>
      <c r="E4" s="12" t="s">
        <v>16</v>
      </c>
      <c r="F4" s="12" t="s">
        <v>17</v>
      </c>
      <c r="G4" s="12" t="s">
        <v>18</v>
      </c>
      <c r="H4" s="12" t="s">
        <v>19</v>
      </c>
    </row>
    <row r="5" spans="2:8" x14ac:dyDescent="0.25">
      <c r="B5" s="2">
        <v>43378</v>
      </c>
      <c r="C5" s="3" t="s">
        <v>28</v>
      </c>
      <c r="D5" s="4">
        <v>9876543212</v>
      </c>
      <c r="E5" s="18">
        <v>800</v>
      </c>
      <c r="F5" s="17">
        <f>E5*$D$13</f>
        <v>88</v>
      </c>
      <c r="G5" s="17">
        <f>E5*$D$14</f>
        <v>160</v>
      </c>
      <c r="H5" s="17">
        <f>E5-F5</f>
        <v>712</v>
      </c>
    </row>
    <row r="6" spans="2:8" x14ac:dyDescent="0.25">
      <c r="B6" s="2">
        <v>43384</v>
      </c>
      <c r="C6" s="3" t="s">
        <v>29</v>
      </c>
      <c r="D6" s="4">
        <v>13579134689</v>
      </c>
      <c r="E6" s="18">
        <v>250</v>
      </c>
      <c r="F6" s="17">
        <f t="shared" ref="F6:F7" si="0">E6*$D$13</f>
        <v>27.5</v>
      </c>
      <c r="G6" s="17">
        <f t="shared" ref="G6:G7" si="1">E6*$D$14</f>
        <v>50</v>
      </c>
      <c r="H6" s="17">
        <f t="shared" ref="H6:H7" si="2">E6-F6</f>
        <v>222.5</v>
      </c>
    </row>
    <row r="7" spans="2:8" x14ac:dyDescent="0.25">
      <c r="B7" s="2">
        <v>43390</v>
      </c>
      <c r="C7" s="3" t="s">
        <v>30</v>
      </c>
      <c r="D7" s="4">
        <v>34215675623</v>
      </c>
      <c r="E7" s="18">
        <v>1345</v>
      </c>
      <c r="F7" s="17">
        <f t="shared" si="0"/>
        <v>147.94999999999999</v>
      </c>
      <c r="G7" s="17">
        <f t="shared" si="1"/>
        <v>269</v>
      </c>
      <c r="H7" s="17">
        <f t="shared" si="2"/>
        <v>1197.05</v>
      </c>
    </row>
    <row r="8" spans="2:8" x14ac:dyDescent="0.25">
      <c r="B8" s="5"/>
      <c r="C8" s="6"/>
      <c r="D8" s="7"/>
      <c r="E8" s="16"/>
      <c r="F8" s="17">
        <f t="shared" ref="F8:F9" si="3">E8*$D$13</f>
        <v>0</v>
      </c>
      <c r="G8" s="17">
        <f t="shared" ref="G8:G9" si="4">E8*$D$14</f>
        <v>0</v>
      </c>
      <c r="H8" s="17">
        <f t="shared" ref="H8:H9" si="5">E8-F8</f>
        <v>0</v>
      </c>
    </row>
    <row r="9" spans="2:8" x14ac:dyDescent="0.25">
      <c r="B9" s="5"/>
      <c r="C9" s="6"/>
      <c r="D9" s="7"/>
      <c r="E9" s="16"/>
      <c r="F9" s="17">
        <f t="shared" si="3"/>
        <v>0</v>
      </c>
      <c r="G9" s="17">
        <f t="shared" si="4"/>
        <v>0</v>
      </c>
      <c r="H9" s="17">
        <f t="shared" si="5"/>
        <v>0</v>
      </c>
    </row>
    <row r="10" spans="2:8" x14ac:dyDescent="0.25">
      <c r="B10" s="24" t="s">
        <v>12</v>
      </c>
      <c r="C10" s="25"/>
      <c r="D10" s="26"/>
      <c r="E10" s="20">
        <f>SUM(E5:E9)</f>
        <v>2395</v>
      </c>
      <c r="F10" s="19">
        <f>SUM(F5:F9)</f>
        <v>263.45</v>
      </c>
      <c r="G10" s="19">
        <f>SUM(G5:G9)</f>
        <v>479</v>
      </c>
      <c r="H10" s="19">
        <f>SUM(H5:H9)</f>
        <v>2131.5500000000002</v>
      </c>
    </row>
    <row r="12" spans="2:8" x14ac:dyDescent="0.25">
      <c r="B12" s="24" t="s">
        <v>13</v>
      </c>
      <c r="C12" s="25"/>
      <c r="D12" s="26"/>
    </row>
    <row r="13" spans="2:8" x14ac:dyDescent="0.25">
      <c r="B13" s="21" t="s">
        <v>14</v>
      </c>
      <c r="C13" s="22"/>
      <c r="D13" s="8">
        <v>0.11</v>
      </c>
    </row>
    <row r="14" spans="2:8" x14ac:dyDescent="0.25">
      <c r="B14" s="21" t="s">
        <v>15</v>
      </c>
      <c r="C14" s="22"/>
      <c r="D14" s="8">
        <v>0.2</v>
      </c>
    </row>
  </sheetData>
  <mergeCells count="5">
    <mergeCell ref="B2:F3"/>
    <mergeCell ref="B10:D10"/>
    <mergeCell ref="B12:D12"/>
    <mergeCell ref="B13:C13"/>
    <mergeCell ref="B14:C1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EF61C-E7AD-47D3-9843-9E618586BDC7}">
  <dimension ref="B1:F10"/>
  <sheetViews>
    <sheetView showGridLines="0" workbookViewId="0">
      <selection activeCell="D14" sqref="D14"/>
    </sheetView>
  </sheetViews>
  <sheetFormatPr defaultRowHeight="15" x14ac:dyDescent="0.25"/>
  <cols>
    <col min="2" max="2" width="12.7109375" customWidth="1"/>
    <col min="3" max="3" width="20.42578125" bestFit="1" customWidth="1"/>
    <col min="4" max="4" width="22.28515625" bestFit="1" customWidth="1"/>
    <col min="5" max="5" width="16.85546875" bestFit="1" customWidth="1"/>
    <col min="6" max="6" width="20.7109375" bestFit="1" customWidth="1"/>
  </cols>
  <sheetData>
    <row r="1" spans="2:6" ht="24" customHeight="1" x14ac:dyDescent="0.25"/>
    <row r="2" spans="2:6" x14ac:dyDescent="0.25">
      <c r="B2" s="23" t="s">
        <v>20</v>
      </c>
      <c r="C2" s="23"/>
      <c r="D2" s="23"/>
      <c r="E2" s="23"/>
      <c r="F2" s="10" t="s">
        <v>21</v>
      </c>
    </row>
    <row r="3" spans="2:6" ht="18" customHeight="1" x14ac:dyDescent="0.25">
      <c r="B3" s="23"/>
      <c r="C3" s="23"/>
      <c r="D3" s="23"/>
      <c r="E3" s="23"/>
      <c r="F3" s="13">
        <v>2020</v>
      </c>
    </row>
    <row r="4" spans="2:6" ht="25.5" x14ac:dyDescent="0.25">
      <c r="B4" s="10" t="s">
        <v>26</v>
      </c>
      <c r="C4" s="12" t="s">
        <v>24</v>
      </c>
      <c r="D4" s="15" t="s">
        <v>4</v>
      </c>
      <c r="E4" s="12" t="s">
        <v>5</v>
      </c>
      <c r="F4" s="12" t="s">
        <v>25</v>
      </c>
    </row>
    <row r="5" spans="2:6" x14ac:dyDescent="0.25">
      <c r="B5" s="14" t="s">
        <v>22</v>
      </c>
      <c r="C5" s="17"/>
      <c r="D5" s="17"/>
      <c r="E5" s="17"/>
      <c r="F5" s="17"/>
    </row>
    <row r="6" spans="2:6" x14ac:dyDescent="0.25">
      <c r="B6" s="14" t="s">
        <v>6</v>
      </c>
      <c r="C6" s="17">
        <f>'RPA-set2020'!E10</f>
        <v>2500</v>
      </c>
      <c r="D6" s="17">
        <f>'RPA-set2020'!F10</f>
        <v>275</v>
      </c>
      <c r="E6" s="17">
        <f>'RPA-set2020'!G10</f>
        <v>500</v>
      </c>
      <c r="F6" s="17">
        <f>'RPA-set2020'!H10</f>
        <v>2225</v>
      </c>
    </row>
    <row r="7" spans="2:6" x14ac:dyDescent="0.25">
      <c r="B7" s="14" t="s">
        <v>27</v>
      </c>
      <c r="C7" s="17">
        <f>'RPA-out2020'!E10</f>
        <v>2395</v>
      </c>
      <c r="D7" s="17">
        <f>'RPA-out2020'!F10</f>
        <v>263.45</v>
      </c>
      <c r="E7" s="17">
        <f>'RPA-out2020'!G10</f>
        <v>479</v>
      </c>
      <c r="F7" s="17">
        <f>'RPA-out2020'!H10</f>
        <v>2131.5500000000002</v>
      </c>
    </row>
    <row r="8" spans="2:6" x14ac:dyDescent="0.25">
      <c r="B8" s="14"/>
      <c r="C8" s="17"/>
      <c r="D8" s="17"/>
      <c r="E8" s="17"/>
      <c r="F8" s="17"/>
    </row>
    <row r="9" spans="2:6" x14ac:dyDescent="0.25">
      <c r="B9" s="14" t="s">
        <v>22</v>
      </c>
      <c r="C9" s="17"/>
      <c r="D9" s="17"/>
      <c r="E9" s="17"/>
      <c r="F9" s="17"/>
    </row>
    <row r="10" spans="2:6" x14ac:dyDescent="0.25">
      <c r="B10" s="1" t="s">
        <v>23</v>
      </c>
      <c r="C10" s="19">
        <f>SUM(C5:C9)</f>
        <v>4895</v>
      </c>
      <c r="D10" s="19">
        <f>SUM(D5:D9)</f>
        <v>538.45000000000005</v>
      </c>
      <c r="E10" s="19">
        <f>SUM(E5:E9)</f>
        <v>979</v>
      </c>
      <c r="F10" s="19">
        <f>SUM(F5:F9)</f>
        <v>4356.55</v>
      </c>
    </row>
  </sheetData>
  <mergeCells count="1">
    <mergeCell ref="B2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RPA-set2020</vt:lpstr>
      <vt:lpstr>RPA-out2020</vt:lpstr>
      <vt:lpstr>RPA-ano2020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WERIKE MARQUES</dc:creator>
  <cp:lastModifiedBy>WERIKE MARQUES</cp:lastModifiedBy>
  <dcterms:created xsi:type="dcterms:W3CDTF">2020-10-13T16:44:13Z</dcterms:created>
  <dcterms:modified xsi:type="dcterms:W3CDTF">2020-10-14T15:04:54Z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aa7d4fba-09e2-4f1b-91c7-86d77b02ab65</vt:lpwstr>
  </property>
</Properties>
</file>