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filterPrivacy="1"/>
  <xr:revisionPtr revIDLastSave="0" documentId="13_ncr:1_{00E0C70A-273F-4E60-845C-AD76A6A9BF5F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原始数据集" sheetId="3" r:id="rId1"/>
    <sheet name="归一化后数据集" sheetId="5" r:id="rId2"/>
    <sheet name="70%训练集" sheetId="2" r:id="rId3"/>
    <sheet name="30%测试集" sheetId="4" r:id="rId4"/>
    <sheet name="计算第一个测试数据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6" l="1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6" i="6"/>
  <c r="J7" i="6"/>
  <c r="J8" i="6"/>
  <c r="J9" i="6"/>
  <c r="J10" i="6"/>
  <c r="J11" i="6"/>
  <c r="J12" i="6"/>
  <c r="J5" i="6"/>
  <c r="J4" i="6"/>
  <c r="C5" i="6"/>
  <c r="D5" i="6"/>
  <c r="E5" i="6"/>
  <c r="F5" i="6"/>
  <c r="G5" i="6"/>
  <c r="C6" i="6"/>
  <c r="D6" i="6"/>
  <c r="E6" i="6"/>
  <c r="F6" i="6"/>
  <c r="G6" i="6"/>
  <c r="C7" i="6"/>
  <c r="D7" i="6"/>
  <c r="E7" i="6"/>
  <c r="F7" i="6"/>
  <c r="G7" i="6"/>
  <c r="C8" i="6"/>
  <c r="D8" i="6"/>
  <c r="E8" i="6"/>
  <c r="F8" i="6"/>
  <c r="G8" i="6"/>
  <c r="C9" i="6"/>
  <c r="D9" i="6"/>
  <c r="E9" i="6"/>
  <c r="F9" i="6"/>
  <c r="G9" i="6"/>
  <c r="C10" i="6"/>
  <c r="D10" i="6"/>
  <c r="E10" i="6"/>
  <c r="F10" i="6"/>
  <c r="G10" i="6"/>
  <c r="C11" i="6"/>
  <c r="D11" i="6"/>
  <c r="E11" i="6"/>
  <c r="F11" i="6"/>
  <c r="G11" i="6"/>
  <c r="C12" i="6"/>
  <c r="D12" i="6"/>
  <c r="E12" i="6"/>
  <c r="F12" i="6"/>
  <c r="G12" i="6"/>
  <c r="C13" i="6"/>
  <c r="D13" i="6"/>
  <c r="E13" i="6"/>
  <c r="F13" i="6"/>
  <c r="G13" i="6"/>
  <c r="C14" i="6"/>
  <c r="D14" i="6"/>
  <c r="E14" i="6"/>
  <c r="F14" i="6"/>
  <c r="G14" i="6"/>
  <c r="C15" i="6"/>
  <c r="D15" i="6"/>
  <c r="E15" i="6"/>
  <c r="F15" i="6"/>
  <c r="G15" i="6"/>
  <c r="C16" i="6"/>
  <c r="D16" i="6"/>
  <c r="E16" i="6"/>
  <c r="F16" i="6"/>
  <c r="G16" i="6"/>
  <c r="C17" i="6"/>
  <c r="D17" i="6"/>
  <c r="E17" i="6"/>
  <c r="F17" i="6"/>
  <c r="G17" i="6"/>
  <c r="C18" i="6"/>
  <c r="D18" i="6"/>
  <c r="E18" i="6"/>
  <c r="F18" i="6"/>
  <c r="G18" i="6"/>
  <c r="C19" i="6"/>
  <c r="D19" i="6"/>
  <c r="E19" i="6"/>
  <c r="F19" i="6"/>
  <c r="G19" i="6"/>
  <c r="C20" i="6"/>
  <c r="D20" i="6"/>
  <c r="E20" i="6"/>
  <c r="F20" i="6"/>
  <c r="G20" i="6"/>
  <c r="C21" i="6"/>
  <c r="D21" i="6"/>
  <c r="E21" i="6"/>
  <c r="F21" i="6"/>
  <c r="G21" i="6"/>
  <c r="C22" i="6"/>
  <c r="D22" i="6"/>
  <c r="E22" i="6"/>
  <c r="F22" i="6"/>
  <c r="G22" i="6"/>
  <c r="C23" i="6"/>
  <c r="D23" i="6"/>
  <c r="E23" i="6"/>
  <c r="F23" i="6"/>
  <c r="G23" i="6"/>
  <c r="C24" i="6"/>
  <c r="D24" i="6"/>
  <c r="E24" i="6"/>
  <c r="F24" i="6"/>
  <c r="G24" i="6"/>
  <c r="C25" i="6"/>
  <c r="D25" i="6"/>
  <c r="E25" i="6"/>
  <c r="F25" i="6"/>
  <c r="G25" i="6"/>
  <c r="C26" i="6"/>
  <c r="D26" i="6"/>
  <c r="E26" i="6"/>
  <c r="F26" i="6"/>
  <c r="G26" i="6"/>
  <c r="C27" i="6"/>
  <c r="D27" i="6"/>
  <c r="E27" i="6"/>
  <c r="F27" i="6"/>
  <c r="G27" i="6"/>
  <c r="C28" i="6"/>
  <c r="D28" i="6"/>
  <c r="E28" i="6"/>
  <c r="F28" i="6"/>
  <c r="G28" i="6"/>
  <c r="C29" i="6"/>
  <c r="D29" i="6"/>
  <c r="E29" i="6"/>
  <c r="F29" i="6"/>
  <c r="G29" i="6"/>
  <c r="C30" i="6"/>
  <c r="D30" i="6"/>
  <c r="E30" i="6"/>
  <c r="F30" i="6"/>
  <c r="G30" i="6"/>
  <c r="C31" i="6"/>
  <c r="D31" i="6"/>
  <c r="E31" i="6"/>
  <c r="F31" i="6"/>
  <c r="G31" i="6"/>
  <c r="C32" i="6"/>
  <c r="D32" i="6"/>
  <c r="E32" i="6"/>
  <c r="F32" i="6"/>
  <c r="G32" i="6"/>
  <c r="C33" i="6"/>
  <c r="D33" i="6"/>
  <c r="E33" i="6"/>
  <c r="F33" i="6"/>
  <c r="G33" i="6"/>
  <c r="C34" i="6"/>
  <c r="D34" i="6"/>
  <c r="E34" i="6"/>
  <c r="F34" i="6"/>
  <c r="G34" i="6"/>
  <c r="C35" i="6"/>
  <c r="D35" i="6"/>
  <c r="E35" i="6"/>
  <c r="F35" i="6"/>
  <c r="G35" i="6"/>
  <c r="C36" i="6"/>
  <c r="D36" i="6"/>
  <c r="E36" i="6"/>
  <c r="F36" i="6"/>
  <c r="G36" i="6"/>
  <c r="C37" i="6"/>
  <c r="D37" i="6"/>
  <c r="E37" i="6"/>
  <c r="F37" i="6"/>
  <c r="G37" i="6"/>
  <c r="C38" i="6"/>
  <c r="D38" i="6"/>
  <c r="E38" i="6"/>
  <c r="F38" i="6"/>
  <c r="G38" i="6"/>
  <c r="C39" i="6"/>
  <c r="D39" i="6"/>
  <c r="E39" i="6"/>
  <c r="F39" i="6"/>
  <c r="G39" i="6"/>
  <c r="C40" i="6"/>
  <c r="D40" i="6"/>
  <c r="E40" i="6"/>
  <c r="F40" i="6"/>
  <c r="G40" i="6"/>
  <c r="C41" i="6"/>
  <c r="D41" i="6"/>
  <c r="E41" i="6"/>
  <c r="F41" i="6"/>
  <c r="G41" i="6"/>
  <c r="C42" i="6"/>
  <c r="D42" i="6"/>
  <c r="E42" i="6"/>
  <c r="F42" i="6"/>
  <c r="G42" i="6"/>
  <c r="C43" i="6"/>
  <c r="D43" i="6"/>
  <c r="E43" i="6"/>
  <c r="F43" i="6"/>
  <c r="G43" i="6"/>
  <c r="C44" i="6"/>
  <c r="D44" i="6"/>
  <c r="E44" i="6"/>
  <c r="F44" i="6"/>
  <c r="G44" i="6"/>
  <c r="C45" i="6"/>
  <c r="D45" i="6"/>
  <c r="E45" i="6"/>
  <c r="F45" i="6"/>
  <c r="G45" i="6"/>
  <c r="C46" i="6"/>
  <c r="D46" i="6"/>
  <c r="E46" i="6"/>
  <c r="F46" i="6"/>
  <c r="G46" i="6"/>
  <c r="C47" i="6"/>
  <c r="D47" i="6"/>
  <c r="E47" i="6"/>
  <c r="F47" i="6"/>
  <c r="G47" i="6"/>
  <c r="C48" i="6"/>
  <c r="D48" i="6"/>
  <c r="E48" i="6"/>
  <c r="F48" i="6"/>
  <c r="G48" i="6"/>
  <c r="C49" i="6"/>
  <c r="D49" i="6"/>
  <c r="E49" i="6"/>
  <c r="F49" i="6"/>
  <c r="G49" i="6"/>
  <c r="C50" i="6"/>
  <c r="D50" i="6"/>
  <c r="E50" i="6"/>
  <c r="F50" i="6"/>
  <c r="G50" i="6"/>
  <c r="C51" i="6"/>
  <c r="D51" i="6"/>
  <c r="E51" i="6"/>
  <c r="F51" i="6"/>
  <c r="G51" i="6"/>
  <c r="C52" i="6"/>
  <c r="D52" i="6"/>
  <c r="E52" i="6"/>
  <c r="F52" i="6"/>
  <c r="G52" i="6"/>
  <c r="C53" i="6"/>
  <c r="D53" i="6"/>
  <c r="E53" i="6"/>
  <c r="F53" i="6"/>
  <c r="G53" i="6"/>
  <c r="C54" i="6"/>
  <c r="D54" i="6"/>
  <c r="E54" i="6"/>
  <c r="F54" i="6"/>
  <c r="G54" i="6"/>
  <c r="C55" i="6"/>
  <c r="D55" i="6"/>
  <c r="E55" i="6"/>
  <c r="F55" i="6"/>
  <c r="G55" i="6"/>
  <c r="C56" i="6"/>
  <c r="D56" i="6"/>
  <c r="E56" i="6"/>
  <c r="F56" i="6"/>
  <c r="G56" i="6"/>
  <c r="C57" i="6"/>
  <c r="D57" i="6"/>
  <c r="E57" i="6"/>
  <c r="F57" i="6"/>
  <c r="G57" i="6"/>
  <c r="C58" i="6"/>
  <c r="D58" i="6"/>
  <c r="E58" i="6"/>
  <c r="F58" i="6"/>
  <c r="G58" i="6"/>
  <c r="C59" i="6"/>
  <c r="D59" i="6"/>
  <c r="E59" i="6"/>
  <c r="F59" i="6"/>
  <c r="G59" i="6"/>
  <c r="C60" i="6"/>
  <c r="D60" i="6"/>
  <c r="E60" i="6"/>
  <c r="F60" i="6"/>
  <c r="G60" i="6"/>
  <c r="C61" i="6"/>
  <c r="D61" i="6"/>
  <c r="E61" i="6"/>
  <c r="F61" i="6"/>
  <c r="G61" i="6"/>
  <c r="C62" i="6"/>
  <c r="D62" i="6"/>
  <c r="E62" i="6"/>
  <c r="F62" i="6"/>
  <c r="G62" i="6"/>
  <c r="C63" i="6"/>
  <c r="D63" i="6"/>
  <c r="E63" i="6"/>
  <c r="F63" i="6"/>
  <c r="G63" i="6"/>
  <c r="C64" i="6"/>
  <c r="D64" i="6"/>
  <c r="E64" i="6"/>
  <c r="F64" i="6"/>
  <c r="G64" i="6"/>
  <c r="C65" i="6"/>
  <c r="D65" i="6"/>
  <c r="E65" i="6"/>
  <c r="F65" i="6"/>
  <c r="G65" i="6"/>
  <c r="C66" i="6"/>
  <c r="D66" i="6"/>
  <c r="E66" i="6"/>
  <c r="F66" i="6"/>
  <c r="G66" i="6"/>
  <c r="C67" i="6"/>
  <c r="D67" i="6"/>
  <c r="E67" i="6"/>
  <c r="F67" i="6"/>
  <c r="G67" i="6"/>
  <c r="C68" i="6"/>
  <c r="D68" i="6"/>
  <c r="E68" i="6"/>
  <c r="F68" i="6"/>
  <c r="G68" i="6"/>
  <c r="C69" i="6"/>
  <c r="D69" i="6"/>
  <c r="E69" i="6"/>
  <c r="F69" i="6"/>
  <c r="G69" i="6"/>
  <c r="C70" i="6"/>
  <c r="D70" i="6"/>
  <c r="E70" i="6"/>
  <c r="F70" i="6"/>
  <c r="G70" i="6"/>
  <c r="C71" i="6"/>
  <c r="D71" i="6"/>
  <c r="E71" i="6"/>
  <c r="F71" i="6"/>
  <c r="G71" i="6"/>
  <c r="C72" i="6"/>
  <c r="D72" i="6"/>
  <c r="E72" i="6"/>
  <c r="F72" i="6"/>
  <c r="G72" i="6"/>
  <c r="C73" i="6"/>
  <c r="D73" i="6"/>
  <c r="E73" i="6"/>
  <c r="F73" i="6"/>
  <c r="G73" i="6"/>
  <c r="C74" i="6"/>
  <c r="D74" i="6"/>
  <c r="E74" i="6"/>
  <c r="F74" i="6"/>
  <c r="G74" i="6"/>
  <c r="C75" i="6"/>
  <c r="D75" i="6"/>
  <c r="E75" i="6"/>
  <c r="F75" i="6"/>
  <c r="G75" i="6"/>
  <c r="C76" i="6"/>
  <c r="D76" i="6"/>
  <c r="E76" i="6"/>
  <c r="F76" i="6"/>
  <c r="G76" i="6"/>
  <c r="C77" i="6"/>
  <c r="D77" i="6"/>
  <c r="E77" i="6"/>
  <c r="F77" i="6"/>
  <c r="G77" i="6"/>
  <c r="C78" i="6"/>
  <c r="D78" i="6"/>
  <c r="E78" i="6"/>
  <c r="F78" i="6"/>
  <c r="G78" i="6"/>
  <c r="C79" i="6"/>
  <c r="D79" i="6"/>
  <c r="E79" i="6"/>
  <c r="F79" i="6"/>
  <c r="G79" i="6"/>
  <c r="C80" i="6"/>
  <c r="D80" i="6"/>
  <c r="E80" i="6"/>
  <c r="F80" i="6"/>
  <c r="G80" i="6"/>
  <c r="C81" i="6"/>
  <c r="D81" i="6"/>
  <c r="E81" i="6"/>
  <c r="F81" i="6"/>
  <c r="G81" i="6"/>
  <c r="C82" i="6"/>
  <c r="D82" i="6"/>
  <c r="E82" i="6"/>
  <c r="F82" i="6"/>
  <c r="G82" i="6"/>
  <c r="C83" i="6"/>
  <c r="D83" i="6"/>
  <c r="E83" i="6"/>
  <c r="F83" i="6"/>
  <c r="G83" i="6"/>
  <c r="C84" i="6"/>
  <c r="D84" i="6"/>
  <c r="E84" i="6"/>
  <c r="F84" i="6"/>
  <c r="G84" i="6"/>
  <c r="C85" i="6"/>
  <c r="D85" i="6"/>
  <c r="E85" i="6"/>
  <c r="F85" i="6"/>
  <c r="G85" i="6"/>
  <c r="C86" i="6"/>
  <c r="D86" i="6"/>
  <c r="E86" i="6"/>
  <c r="F86" i="6"/>
  <c r="G86" i="6"/>
  <c r="C87" i="6"/>
  <c r="D87" i="6"/>
  <c r="E87" i="6"/>
  <c r="F87" i="6"/>
  <c r="G87" i="6"/>
  <c r="C88" i="6"/>
  <c r="D88" i="6"/>
  <c r="E88" i="6"/>
  <c r="F88" i="6"/>
  <c r="G88" i="6"/>
  <c r="C89" i="6"/>
  <c r="D89" i="6"/>
  <c r="E89" i="6"/>
  <c r="F89" i="6"/>
  <c r="G89" i="6"/>
  <c r="C90" i="6"/>
  <c r="D90" i="6"/>
  <c r="E90" i="6"/>
  <c r="F90" i="6"/>
  <c r="G90" i="6"/>
  <c r="C91" i="6"/>
  <c r="D91" i="6"/>
  <c r="E91" i="6"/>
  <c r="F91" i="6"/>
  <c r="G91" i="6"/>
  <c r="D92" i="6"/>
  <c r="E92" i="6"/>
  <c r="F92" i="6"/>
  <c r="G92" i="6"/>
  <c r="C93" i="6"/>
  <c r="D93" i="6"/>
  <c r="E93" i="6"/>
  <c r="F93" i="6"/>
  <c r="G93" i="6"/>
  <c r="C94" i="6"/>
  <c r="D94" i="6"/>
  <c r="E94" i="6"/>
  <c r="F94" i="6"/>
  <c r="G94" i="6"/>
  <c r="C95" i="6"/>
  <c r="D95" i="6"/>
  <c r="E95" i="6"/>
  <c r="F95" i="6"/>
  <c r="G95" i="6"/>
  <c r="C96" i="6"/>
  <c r="D96" i="6"/>
  <c r="E96" i="6"/>
  <c r="F96" i="6"/>
  <c r="G96" i="6"/>
  <c r="C97" i="6"/>
  <c r="D97" i="6"/>
  <c r="E97" i="6"/>
  <c r="F97" i="6"/>
  <c r="G97" i="6"/>
  <c r="C98" i="6"/>
  <c r="D98" i="6"/>
  <c r="E98" i="6"/>
  <c r="F98" i="6"/>
  <c r="G98" i="6"/>
  <c r="C99" i="6"/>
  <c r="D99" i="6"/>
  <c r="E99" i="6"/>
  <c r="F99" i="6"/>
  <c r="G99" i="6"/>
  <c r="C100" i="6"/>
  <c r="D100" i="6"/>
  <c r="E100" i="6"/>
  <c r="F100" i="6"/>
  <c r="G100" i="6"/>
  <c r="C101" i="6"/>
  <c r="D101" i="6"/>
  <c r="E101" i="6"/>
  <c r="F101" i="6"/>
  <c r="G101" i="6"/>
  <c r="C102" i="6"/>
  <c r="D102" i="6"/>
  <c r="E102" i="6"/>
  <c r="F102" i="6"/>
  <c r="G102" i="6"/>
  <c r="C103" i="6"/>
  <c r="D103" i="6"/>
  <c r="E103" i="6"/>
  <c r="F103" i="6"/>
  <c r="G103" i="6"/>
  <c r="C104" i="6"/>
  <c r="D104" i="6"/>
  <c r="E104" i="6"/>
  <c r="F104" i="6"/>
  <c r="G104" i="6"/>
  <c r="C105" i="6"/>
  <c r="D105" i="6"/>
  <c r="E105" i="6"/>
  <c r="F105" i="6"/>
  <c r="G105" i="6"/>
  <c r="C106" i="6"/>
  <c r="D106" i="6"/>
  <c r="E106" i="6"/>
  <c r="F106" i="6"/>
  <c r="G106" i="6"/>
  <c r="C107" i="6"/>
  <c r="D107" i="6"/>
  <c r="E107" i="6"/>
  <c r="F107" i="6"/>
  <c r="G107" i="6"/>
  <c r="C108" i="6"/>
  <c r="D108" i="6"/>
  <c r="E108" i="6"/>
  <c r="F108" i="6"/>
  <c r="G108" i="6"/>
  <c r="G4" i="6"/>
  <c r="F4" i="6"/>
  <c r="E4" i="6"/>
  <c r="D4" i="6"/>
  <c r="C4" i="6"/>
  <c r="G1" i="6"/>
  <c r="F1" i="6"/>
  <c r="E1" i="6"/>
  <c r="D1" i="6"/>
  <c r="C1" i="6"/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E1" i="4"/>
  <c r="D1" i="4"/>
  <c r="C1" i="4"/>
  <c r="B1" i="4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E1" i="2"/>
  <c r="D1" i="2"/>
  <c r="C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" i="2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" i="5"/>
  <c r="K1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3" i="5"/>
  <c r="H4" i="5"/>
  <c r="H5" i="5"/>
  <c r="H6" i="5"/>
  <c r="H7" i="5"/>
  <c r="H8" i="5"/>
  <c r="H9" i="5"/>
  <c r="H10" i="5"/>
  <c r="H11" i="5"/>
  <c r="H2" i="5"/>
  <c r="H1" i="5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" i="2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1" i="4"/>
</calcChain>
</file>

<file path=xl/sharedStrings.xml><?xml version="1.0" encoding="utf-8"?>
<sst xmlns="http://schemas.openxmlformats.org/spreadsheetml/2006/main" count="306" uniqueCount="9">
  <si>
    <t>setosa</t>
  </si>
  <si>
    <t>versicolor</t>
  </si>
  <si>
    <t>virginica</t>
  </si>
  <si>
    <t>`</t>
    <phoneticPr fontId="1" type="noConversion"/>
  </si>
  <si>
    <t>原数据：</t>
    <phoneticPr fontId="1" type="noConversion"/>
  </si>
  <si>
    <t>70%训练集</t>
    <phoneticPr fontId="1" type="noConversion"/>
  </si>
  <si>
    <t>与每个数据的欧式距离</t>
    <phoneticPr fontId="1" type="noConversion"/>
  </si>
  <si>
    <t>最小的7个已标黄</t>
    <phoneticPr fontId="1" type="noConversion"/>
  </si>
  <si>
    <t>算出来7个最小数据的标签都是setosa，所以判断是setosa类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</si>
</sst>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常规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A5379-0C47-4935-ACDD-E41F81F89763}">
  <dimension ref="A1:F150"/>
  <sheetViews>
    <sheetView workbookViewId="0">
      <selection activeCell="F29" sqref="F29"/>
    </sheetView>
  </sheetViews>
  <sheetFormatPr defaultRowHeight="13.8" x14ac:dyDescent="0.25"/>
  <sheetData>
    <row r="1" spans="1:6" x14ac:dyDescent="0.25">
      <c r="A1">
        <v>0</v>
      </c>
      <c r="B1">
        <v>5.0999999999999996</v>
      </c>
      <c r="C1">
        <v>3.5</v>
      </c>
      <c r="D1">
        <v>1.4</v>
      </c>
      <c r="E1">
        <v>0.2</v>
      </c>
      <c r="F1" t="s">
        <v>0</v>
      </c>
    </row>
    <row r="2" spans="1:6" x14ac:dyDescent="0.25">
      <c r="A2">
        <v>1</v>
      </c>
      <c r="B2">
        <v>4.9000000000000004</v>
      </c>
      <c r="C2">
        <v>3</v>
      </c>
      <c r="D2">
        <v>1.4</v>
      </c>
      <c r="E2">
        <v>0.2</v>
      </c>
      <c r="F2" t="s">
        <v>0</v>
      </c>
    </row>
    <row r="3" spans="1:6" x14ac:dyDescent="0.25">
      <c r="A3">
        <v>2</v>
      </c>
      <c r="B3">
        <v>4.7</v>
      </c>
      <c r="C3">
        <v>3.2</v>
      </c>
      <c r="D3">
        <v>1.3</v>
      </c>
      <c r="E3">
        <v>0.2</v>
      </c>
      <c r="F3" t="s">
        <v>0</v>
      </c>
    </row>
    <row r="4" spans="1:6" x14ac:dyDescent="0.25">
      <c r="A4">
        <v>3</v>
      </c>
      <c r="B4">
        <v>4.5999999999999996</v>
      </c>
      <c r="C4">
        <v>3.1</v>
      </c>
      <c r="D4">
        <v>1.5</v>
      </c>
      <c r="E4">
        <v>0.2</v>
      </c>
      <c r="F4" t="s">
        <v>0</v>
      </c>
    </row>
    <row r="5" spans="1:6" x14ac:dyDescent="0.25">
      <c r="A5">
        <v>4</v>
      </c>
      <c r="B5">
        <v>5</v>
      </c>
      <c r="C5">
        <v>3.6</v>
      </c>
      <c r="D5">
        <v>1.4</v>
      </c>
      <c r="E5">
        <v>0.2</v>
      </c>
      <c r="F5" t="s">
        <v>0</v>
      </c>
    </row>
    <row r="6" spans="1:6" x14ac:dyDescent="0.25">
      <c r="A6">
        <v>5</v>
      </c>
      <c r="B6">
        <v>5.4</v>
      </c>
      <c r="C6">
        <v>3.9</v>
      </c>
      <c r="D6">
        <v>1.7</v>
      </c>
      <c r="E6">
        <v>0.4</v>
      </c>
      <c r="F6" t="s">
        <v>0</v>
      </c>
    </row>
    <row r="7" spans="1:6" x14ac:dyDescent="0.25">
      <c r="A7">
        <v>6</v>
      </c>
      <c r="B7">
        <v>4.5999999999999996</v>
      </c>
      <c r="C7">
        <v>3.4</v>
      </c>
      <c r="D7">
        <v>1.4</v>
      </c>
      <c r="E7">
        <v>0.3</v>
      </c>
      <c r="F7" t="s">
        <v>0</v>
      </c>
    </row>
    <row r="8" spans="1:6" x14ac:dyDescent="0.25">
      <c r="A8">
        <v>7</v>
      </c>
      <c r="B8">
        <v>5</v>
      </c>
      <c r="C8">
        <v>3.4</v>
      </c>
      <c r="D8">
        <v>1.5</v>
      </c>
      <c r="E8">
        <v>0.2</v>
      </c>
      <c r="F8" t="s">
        <v>0</v>
      </c>
    </row>
    <row r="9" spans="1:6" x14ac:dyDescent="0.25">
      <c r="A9">
        <v>8</v>
      </c>
      <c r="B9">
        <v>4.4000000000000004</v>
      </c>
      <c r="C9">
        <v>2.9</v>
      </c>
      <c r="D9">
        <v>1.4</v>
      </c>
      <c r="E9">
        <v>0.2</v>
      </c>
      <c r="F9" t="s">
        <v>0</v>
      </c>
    </row>
    <row r="10" spans="1:6" x14ac:dyDescent="0.25">
      <c r="A10">
        <v>9</v>
      </c>
      <c r="B10">
        <v>4.9000000000000004</v>
      </c>
      <c r="C10">
        <v>3.1</v>
      </c>
      <c r="D10">
        <v>1.5</v>
      </c>
      <c r="E10">
        <v>0.1</v>
      </c>
      <c r="F10" t="s">
        <v>0</v>
      </c>
    </row>
    <row r="11" spans="1:6" x14ac:dyDescent="0.25">
      <c r="A11">
        <v>10</v>
      </c>
      <c r="B11">
        <v>5.4</v>
      </c>
      <c r="C11">
        <v>3.7</v>
      </c>
      <c r="D11">
        <v>1.5</v>
      </c>
      <c r="E11">
        <v>0.2</v>
      </c>
      <c r="F11" t="s">
        <v>0</v>
      </c>
    </row>
    <row r="12" spans="1:6" x14ac:dyDescent="0.25">
      <c r="A12">
        <v>11</v>
      </c>
      <c r="B12">
        <v>4.8</v>
      </c>
      <c r="C12">
        <v>3.4</v>
      </c>
      <c r="D12">
        <v>1.6</v>
      </c>
      <c r="E12">
        <v>0.2</v>
      </c>
      <c r="F12" t="s">
        <v>0</v>
      </c>
    </row>
    <row r="13" spans="1:6" x14ac:dyDescent="0.25">
      <c r="A13">
        <v>12</v>
      </c>
      <c r="B13">
        <v>4.8</v>
      </c>
      <c r="C13">
        <v>3</v>
      </c>
      <c r="D13">
        <v>1.4</v>
      </c>
      <c r="E13">
        <v>0.1</v>
      </c>
      <c r="F13" t="s">
        <v>0</v>
      </c>
    </row>
    <row r="14" spans="1:6" x14ac:dyDescent="0.25">
      <c r="A14">
        <v>13</v>
      </c>
      <c r="B14">
        <v>4.3</v>
      </c>
      <c r="C14">
        <v>3</v>
      </c>
      <c r="D14">
        <v>1.1000000000000001</v>
      </c>
      <c r="E14">
        <v>0.1</v>
      </c>
      <c r="F14" t="s">
        <v>0</v>
      </c>
    </row>
    <row r="15" spans="1:6" x14ac:dyDescent="0.25">
      <c r="A15">
        <v>14</v>
      </c>
      <c r="B15">
        <v>5.8</v>
      </c>
      <c r="C15">
        <v>4</v>
      </c>
      <c r="D15">
        <v>1.2</v>
      </c>
      <c r="E15">
        <v>0.2</v>
      </c>
      <c r="F15" t="s">
        <v>0</v>
      </c>
    </row>
    <row r="16" spans="1:6" x14ac:dyDescent="0.25">
      <c r="A16">
        <v>15</v>
      </c>
      <c r="B16">
        <v>5.7</v>
      </c>
      <c r="C16">
        <v>4.4000000000000004</v>
      </c>
      <c r="D16">
        <v>1.5</v>
      </c>
      <c r="E16">
        <v>0.4</v>
      </c>
      <c r="F16" t="s">
        <v>0</v>
      </c>
    </row>
    <row r="17" spans="1:6" x14ac:dyDescent="0.25">
      <c r="A17">
        <v>16</v>
      </c>
      <c r="B17">
        <v>5.4</v>
      </c>
      <c r="C17">
        <v>3.9</v>
      </c>
      <c r="D17">
        <v>1.3</v>
      </c>
      <c r="E17">
        <v>0.4</v>
      </c>
      <c r="F17" t="s">
        <v>0</v>
      </c>
    </row>
    <row r="18" spans="1:6" x14ac:dyDescent="0.25">
      <c r="A18">
        <v>17</v>
      </c>
      <c r="B18">
        <v>5.0999999999999996</v>
      </c>
      <c r="C18">
        <v>3.5</v>
      </c>
      <c r="D18">
        <v>1.4</v>
      </c>
      <c r="E18">
        <v>0.3</v>
      </c>
      <c r="F18" t="s">
        <v>0</v>
      </c>
    </row>
    <row r="19" spans="1:6" x14ac:dyDescent="0.25">
      <c r="A19">
        <v>18</v>
      </c>
      <c r="B19">
        <v>5.7</v>
      </c>
      <c r="C19">
        <v>3.8</v>
      </c>
      <c r="D19">
        <v>1.7</v>
      </c>
      <c r="E19">
        <v>0.3</v>
      </c>
      <c r="F19" t="s">
        <v>0</v>
      </c>
    </row>
    <row r="20" spans="1:6" x14ac:dyDescent="0.25">
      <c r="A20">
        <v>19</v>
      </c>
      <c r="B20">
        <v>5.0999999999999996</v>
      </c>
      <c r="C20">
        <v>3.8</v>
      </c>
      <c r="D20">
        <v>1.5</v>
      </c>
      <c r="E20">
        <v>0.3</v>
      </c>
      <c r="F20" t="s">
        <v>0</v>
      </c>
    </row>
    <row r="21" spans="1:6" x14ac:dyDescent="0.25">
      <c r="A21">
        <v>20</v>
      </c>
      <c r="B21">
        <v>5.4</v>
      </c>
      <c r="C21">
        <v>3.4</v>
      </c>
      <c r="D21">
        <v>1.7</v>
      </c>
      <c r="E21">
        <v>0.2</v>
      </c>
      <c r="F21" t="s">
        <v>0</v>
      </c>
    </row>
    <row r="22" spans="1:6" x14ac:dyDescent="0.25">
      <c r="A22">
        <v>21</v>
      </c>
      <c r="B22">
        <v>5.0999999999999996</v>
      </c>
      <c r="C22">
        <v>3.7</v>
      </c>
      <c r="D22">
        <v>1.5</v>
      </c>
      <c r="E22">
        <v>0.4</v>
      </c>
      <c r="F22" t="s">
        <v>0</v>
      </c>
    </row>
    <row r="23" spans="1:6" x14ac:dyDescent="0.25">
      <c r="A23">
        <v>22</v>
      </c>
      <c r="B23">
        <v>4.5999999999999996</v>
      </c>
      <c r="C23">
        <v>3.6</v>
      </c>
      <c r="D23">
        <v>1</v>
      </c>
      <c r="E23">
        <v>0.2</v>
      </c>
      <c r="F23" t="s">
        <v>0</v>
      </c>
    </row>
    <row r="24" spans="1:6" x14ac:dyDescent="0.25">
      <c r="A24">
        <v>23</v>
      </c>
      <c r="B24">
        <v>5.0999999999999996</v>
      </c>
      <c r="C24">
        <v>3.3</v>
      </c>
      <c r="D24">
        <v>1.7</v>
      </c>
      <c r="E24">
        <v>0.5</v>
      </c>
      <c r="F24" t="s">
        <v>0</v>
      </c>
    </row>
    <row r="25" spans="1:6" x14ac:dyDescent="0.25">
      <c r="A25">
        <v>24</v>
      </c>
      <c r="B25">
        <v>4.8</v>
      </c>
      <c r="C25">
        <v>3.4</v>
      </c>
      <c r="D25">
        <v>1.9</v>
      </c>
      <c r="E25">
        <v>0.2</v>
      </c>
      <c r="F25" t="s">
        <v>0</v>
      </c>
    </row>
    <row r="26" spans="1:6" x14ac:dyDescent="0.25">
      <c r="A26">
        <v>25</v>
      </c>
      <c r="B26">
        <v>5</v>
      </c>
      <c r="C26">
        <v>3</v>
      </c>
      <c r="D26">
        <v>1.6</v>
      </c>
      <c r="E26">
        <v>0.2</v>
      </c>
      <c r="F26" t="s">
        <v>0</v>
      </c>
    </row>
    <row r="27" spans="1:6" x14ac:dyDescent="0.25">
      <c r="A27">
        <v>26</v>
      </c>
      <c r="B27">
        <v>5</v>
      </c>
      <c r="C27">
        <v>3.4</v>
      </c>
      <c r="D27">
        <v>1.6</v>
      </c>
      <c r="E27">
        <v>0.4</v>
      </c>
      <c r="F27" t="s">
        <v>0</v>
      </c>
    </row>
    <row r="28" spans="1:6" x14ac:dyDescent="0.25">
      <c r="A28">
        <v>27</v>
      </c>
      <c r="B28">
        <v>5.2</v>
      </c>
      <c r="C28">
        <v>3.5</v>
      </c>
      <c r="D28">
        <v>1.5</v>
      </c>
      <c r="E28">
        <v>0.2</v>
      </c>
      <c r="F28" t="s">
        <v>0</v>
      </c>
    </row>
    <row r="29" spans="1:6" x14ac:dyDescent="0.25">
      <c r="A29">
        <v>28</v>
      </c>
      <c r="B29">
        <v>5.2</v>
      </c>
      <c r="C29">
        <v>3.4</v>
      </c>
      <c r="D29">
        <v>1.4</v>
      </c>
      <c r="E29">
        <v>0.2</v>
      </c>
      <c r="F29" t="s">
        <v>0</v>
      </c>
    </row>
    <row r="30" spans="1:6" x14ac:dyDescent="0.25">
      <c r="A30">
        <v>29</v>
      </c>
      <c r="B30">
        <v>4.7</v>
      </c>
      <c r="C30">
        <v>3.2</v>
      </c>
      <c r="D30">
        <v>1.6</v>
      </c>
      <c r="E30">
        <v>0.2</v>
      </c>
      <c r="F30" t="s">
        <v>0</v>
      </c>
    </row>
    <row r="31" spans="1:6" x14ac:dyDescent="0.25">
      <c r="A31">
        <v>30</v>
      </c>
      <c r="B31">
        <v>4.8</v>
      </c>
      <c r="C31">
        <v>3.1</v>
      </c>
      <c r="D31">
        <v>1.6</v>
      </c>
      <c r="E31">
        <v>0.2</v>
      </c>
      <c r="F31" t="s">
        <v>0</v>
      </c>
    </row>
    <row r="32" spans="1:6" x14ac:dyDescent="0.25">
      <c r="A32">
        <v>31</v>
      </c>
      <c r="B32">
        <v>5.4</v>
      </c>
      <c r="C32">
        <v>3.4</v>
      </c>
      <c r="D32">
        <v>1.5</v>
      </c>
      <c r="E32">
        <v>0.4</v>
      </c>
      <c r="F32" t="s">
        <v>0</v>
      </c>
    </row>
    <row r="33" spans="1:6" x14ac:dyDescent="0.25">
      <c r="A33">
        <v>32</v>
      </c>
      <c r="B33">
        <v>5.2</v>
      </c>
      <c r="C33">
        <v>4.0999999999999996</v>
      </c>
      <c r="D33">
        <v>1.5</v>
      </c>
      <c r="E33">
        <v>0.1</v>
      </c>
      <c r="F33" t="s">
        <v>0</v>
      </c>
    </row>
    <row r="34" spans="1:6" x14ac:dyDescent="0.25">
      <c r="A34">
        <v>33</v>
      </c>
      <c r="B34">
        <v>5.5</v>
      </c>
      <c r="C34">
        <v>4.2</v>
      </c>
      <c r="D34">
        <v>1.4</v>
      </c>
      <c r="E34">
        <v>0.2</v>
      </c>
      <c r="F34" t="s">
        <v>0</v>
      </c>
    </row>
    <row r="35" spans="1:6" x14ac:dyDescent="0.25">
      <c r="A35">
        <v>34</v>
      </c>
      <c r="B35">
        <v>4.9000000000000004</v>
      </c>
      <c r="C35">
        <v>3.1</v>
      </c>
      <c r="D35">
        <v>1.5</v>
      </c>
      <c r="E35">
        <v>0.1</v>
      </c>
      <c r="F35" t="s">
        <v>0</v>
      </c>
    </row>
    <row r="36" spans="1:6" x14ac:dyDescent="0.25">
      <c r="A36">
        <v>35</v>
      </c>
      <c r="B36">
        <v>5</v>
      </c>
      <c r="C36">
        <v>3.2</v>
      </c>
      <c r="D36">
        <v>1.2</v>
      </c>
      <c r="E36">
        <v>0.2</v>
      </c>
      <c r="F36" t="s">
        <v>0</v>
      </c>
    </row>
    <row r="37" spans="1:6" x14ac:dyDescent="0.25">
      <c r="A37">
        <v>36</v>
      </c>
      <c r="B37">
        <v>5.5</v>
      </c>
      <c r="C37">
        <v>3.5</v>
      </c>
      <c r="D37">
        <v>1.3</v>
      </c>
      <c r="E37">
        <v>0.2</v>
      </c>
      <c r="F37" t="s">
        <v>0</v>
      </c>
    </row>
    <row r="38" spans="1:6" x14ac:dyDescent="0.25">
      <c r="A38">
        <v>37</v>
      </c>
      <c r="B38">
        <v>4.9000000000000004</v>
      </c>
      <c r="C38">
        <v>3.1</v>
      </c>
      <c r="D38">
        <v>1.5</v>
      </c>
      <c r="E38">
        <v>0.1</v>
      </c>
      <c r="F38" t="s">
        <v>0</v>
      </c>
    </row>
    <row r="39" spans="1:6" x14ac:dyDescent="0.25">
      <c r="A39">
        <v>38</v>
      </c>
      <c r="B39">
        <v>4.4000000000000004</v>
      </c>
      <c r="C39">
        <v>3</v>
      </c>
      <c r="D39">
        <v>1.3</v>
      </c>
      <c r="E39">
        <v>0.2</v>
      </c>
      <c r="F39" t="s">
        <v>0</v>
      </c>
    </row>
    <row r="40" spans="1:6" x14ac:dyDescent="0.25">
      <c r="A40">
        <v>39</v>
      </c>
      <c r="B40">
        <v>5.0999999999999996</v>
      </c>
      <c r="C40">
        <v>3.4</v>
      </c>
      <c r="D40">
        <v>1.5</v>
      </c>
      <c r="E40">
        <v>0.2</v>
      </c>
      <c r="F40" t="s">
        <v>0</v>
      </c>
    </row>
    <row r="41" spans="1:6" x14ac:dyDescent="0.25">
      <c r="A41">
        <v>40</v>
      </c>
      <c r="B41">
        <v>5</v>
      </c>
      <c r="C41">
        <v>3.5</v>
      </c>
      <c r="D41">
        <v>1.3</v>
      </c>
      <c r="E41">
        <v>0.3</v>
      </c>
      <c r="F41" t="s">
        <v>0</v>
      </c>
    </row>
    <row r="42" spans="1:6" x14ac:dyDescent="0.25">
      <c r="A42">
        <v>41</v>
      </c>
      <c r="B42">
        <v>4.5</v>
      </c>
      <c r="C42">
        <v>2.2999999999999998</v>
      </c>
      <c r="D42">
        <v>1.3</v>
      </c>
      <c r="E42">
        <v>0.3</v>
      </c>
      <c r="F42" t="s">
        <v>0</v>
      </c>
    </row>
    <row r="43" spans="1:6" x14ac:dyDescent="0.25">
      <c r="A43">
        <v>42</v>
      </c>
      <c r="B43">
        <v>4.4000000000000004</v>
      </c>
      <c r="C43">
        <v>3.2</v>
      </c>
      <c r="D43">
        <v>1.3</v>
      </c>
      <c r="E43">
        <v>0.2</v>
      </c>
      <c r="F43" t="s">
        <v>0</v>
      </c>
    </row>
    <row r="44" spans="1:6" x14ac:dyDescent="0.25">
      <c r="A44">
        <v>43</v>
      </c>
      <c r="B44">
        <v>5</v>
      </c>
      <c r="C44">
        <v>3.5</v>
      </c>
      <c r="D44">
        <v>1.6</v>
      </c>
      <c r="E44">
        <v>0.6</v>
      </c>
      <c r="F44" t="s">
        <v>0</v>
      </c>
    </row>
    <row r="45" spans="1:6" x14ac:dyDescent="0.25">
      <c r="A45">
        <v>44</v>
      </c>
      <c r="B45">
        <v>5.0999999999999996</v>
      </c>
      <c r="C45">
        <v>3.8</v>
      </c>
      <c r="D45">
        <v>1.9</v>
      </c>
      <c r="E45">
        <v>0.4</v>
      </c>
      <c r="F45" t="s">
        <v>0</v>
      </c>
    </row>
    <row r="46" spans="1:6" x14ac:dyDescent="0.25">
      <c r="A46">
        <v>45</v>
      </c>
      <c r="B46">
        <v>4.8</v>
      </c>
      <c r="C46">
        <v>3</v>
      </c>
      <c r="D46">
        <v>1.4</v>
      </c>
      <c r="E46">
        <v>0.3</v>
      </c>
      <c r="F46" t="s">
        <v>0</v>
      </c>
    </row>
    <row r="47" spans="1:6" x14ac:dyDescent="0.25">
      <c r="A47">
        <v>46</v>
      </c>
      <c r="B47">
        <v>5.0999999999999996</v>
      </c>
      <c r="C47">
        <v>3.8</v>
      </c>
      <c r="D47">
        <v>1.6</v>
      </c>
      <c r="E47">
        <v>0.2</v>
      </c>
      <c r="F47" t="s">
        <v>0</v>
      </c>
    </row>
    <row r="48" spans="1:6" x14ac:dyDescent="0.25">
      <c r="A48">
        <v>47</v>
      </c>
      <c r="B48">
        <v>4.5999999999999996</v>
      </c>
      <c r="C48">
        <v>3.2</v>
      </c>
      <c r="D48">
        <v>1.4</v>
      </c>
      <c r="E48">
        <v>0.2</v>
      </c>
      <c r="F48" t="s">
        <v>0</v>
      </c>
    </row>
    <row r="49" spans="1:6" x14ac:dyDescent="0.25">
      <c r="A49">
        <v>48</v>
      </c>
      <c r="B49">
        <v>5.3</v>
      </c>
      <c r="C49">
        <v>3.7</v>
      </c>
      <c r="D49">
        <v>1.5</v>
      </c>
      <c r="E49">
        <v>0.2</v>
      </c>
      <c r="F49" t="s">
        <v>0</v>
      </c>
    </row>
    <row r="50" spans="1:6" x14ac:dyDescent="0.25">
      <c r="A50">
        <v>49</v>
      </c>
      <c r="B50">
        <v>5</v>
      </c>
      <c r="C50">
        <v>3.3</v>
      </c>
      <c r="D50">
        <v>1.4</v>
      </c>
      <c r="E50">
        <v>0.2</v>
      </c>
      <c r="F50" t="s">
        <v>0</v>
      </c>
    </row>
    <row r="51" spans="1:6" x14ac:dyDescent="0.25">
      <c r="A51">
        <v>50</v>
      </c>
      <c r="B51">
        <v>7</v>
      </c>
      <c r="C51">
        <v>3.2</v>
      </c>
      <c r="D51">
        <v>4.7</v>
      </c>
      <c r="E51">
        <v>1.4</v>
      </c>
      <c r="F51" t="s">
        <v>1</v>
      </c>
    </row>
    <row r="52" spans="1:6" x14ac:dyDescent="0.25">
      <c r="A52">
        <v>51</v>
      </c>
      <c r="B52">
        <v>6.4</v>
      </c>
      <c r="C52">
        <v>3.2</v>
      </c>
      <c r="D52">
        <v>4.5</v>
      </c>
      <c r="E52">
        <v>1.5</v>
      </c>
      <c r="F52" t="s">
        <v>1</v>
      </c>
    </row>
    <row r="53" spans="1:6" x14ac:dyDescent="0.25">
      <c r="A53">
        <v>52</v>
      </c>
      <c r="B53">
        <v>6.9</v>
      </c>
      <c r="C53">
        <v>3.1</v>
      </c>
      <c r="D53">
        <v>4.9000000000000004</v>
      </c>
      <c r="E53">
        <v>1.5</v>
      </c>
      <c r="F53" t="s">
        <v>1</v>
      </c>
    </row>
    <row r="54" spans="1:6" x14ac:dyDescent="0.25">
      <c r="A54">
        <v>53</v>
      </c>
      <c r="B54">
        <v>5.5</v>
      </c>
      <c r="C54">
        <v>2.2999999999999998</v>
      </c>
      <c r="D54">
        <v>4</v>
      </c>
      <c r="E54">
        <v>1.3</v>
      </c>
      <c r="F54" t="s">
        <v>1</v>
      </c>
    </row>
    <row r="55" spans="1:6" x14ac:dyDescent="0.25">
      <c r="A55">
        <v>54</v>
      </c>
      <c r="B55">
        <v>6.5</v>
      </c>
      <c r="C55">
        <v>2.8</v>
      </c>
      <c r="D55">
        <v>4.5999999999999996</v>
      </c>
      <c r="E55">
        <v>1.5</v>
      </c>
      <c r="F55" t="s">
        <v>1</v>
      </c>
    </row>
    <row r="56" spans="1:6" x14ac:dyDescent="0.25">
      <c r="A56">
        <v>55</v>
      </c>
      <c r="B56">
        <v>5.7</v>
      </c>
      <c r="C56">
        <v>2.8</v>
      </c>
      <c r="D56">
        <v>4.5</v>
      </c>
      <c r="E56">
        <v>1.3</v>
      </c>
      <c r="F56" t="s">
        <v>1</v>
      </c>
    </row>
    <row r="57" spans="1:6" x14ac:dyDescent="0.25">
      <c r="A57">
        <v>56</v>
      </c>
      <c r="B57">
        <v>6.3</v>
      </c>
      <c r="C57">
        <v>3.3</v>
      </c>
      <c r="D57">
        <v>4.7</v>
      </c>
      <c r="E57">
        <v>1.6</v>
      </c>
      <c r="F57" t="s">
        <v>1</v>
      </c>
    </row>
    <row r="58" spans="1:6" x14ac:dyDescent="0.25">
      <c r="A58">
        <v>57</v>
      </c>
      <c r="B58">
        <v>4.9000000000000004</v>
      </c>
      <c r="C58">
        <v>2.4</v>
      </c>
      <c r="D58">
        <v>3.3</v>
      </c>
      <c r="E58">
        <v>1</v>
      </c>
      <c r="F58" t="s">
        <v>1</v>
      </c>
    </row>
    <row r="59" spans="1:6" x14ac:dyDescent="0.25">
      <c r="A59">
        <v>58</v>
      </c>
      <c r="B59">
        <v>6.6</v>
      </c>
      <c r="C59">
        <v>2.9</v>
      </c>
      <c r="D59">
        <v>4.5999999999999996</v>
      </c>
      <c r="E59">
        <v>1.3</v>
      </c>
      <c r="F59" t="s">
        <v>1</v>
      </c>
    </row>
    <row r="60" spans="1:6" x14ac:dyDescent="0.25">
      <c r="A60">
        <v>59</v>
      </c>
      <c r="B60">
        <v>5.2</v>
      </c>
      <c r="C60">
        <v>2.7</v>
      </c>
      <c r="D60">
        <v>3.9</v>
      </c>
      <c r="E60">
        <v>1.4</v>
      </c>
      <c r="F60" t="s">
        <v>1</v>
      </c>
    </row>
    <row r="61" spans="1:6" x14ac:dyDescent="0.25">
      <c r="A61">
        <v>60</v>
      </c>
      <c r="B61">
        <v>5</v>
      </c>
      <c r="C61">
        <v>2</v>
      </c>
      <c r="D61">
        <v>3.5</v>
      </c>
      <c r="E61">
        <v>1</v>
      </c>
      <c r="F61" t="s">
        <v>1</v>
      </c>
    </row>
    <row r="62" spans="1:6" x14ac:dyDescent="0.25">
      <c r="A62">
        <v>61</v>
      </c>
      <c r="B62">
        <v>5.9</v>
      </c>
      <c r="C62">
        <v>3</v>
      </c>
      <c r="D62">
        <v>4.2</v>
      </c>
      <c r="E62">
        <v>1.5</v>
      </c>
      <c r="F62" t="s">
        <v>1</v>
      </c>
    </row>
    <row r="63" spans="1:6" x14ac:dyDescent="0.25">
      <c r="A63">
        <v>62</v>
      </c>
      <c r="B63">
        <v>6</v>
      </c>
      <c r="C63">
        <v>2.2000000000000002</v>
      </c>
      <c r="D63">
        <v>4</v>
      </c>
      <c r="E63">
        <v>1</v>
      </c>
      <c r="F63" t="s">
        <v>1</v>
      </c>
    </row>
    <row r="64" spans="1:6" x14ac:dyDescent="0.25">
      <c r="A64">
        <v>63</v>
      </c>
      <c r="B64">
        <v>6.1</v>
      </c>
      <c r="C64">
        <v>2.9</v>
      </c>
      <c r="D64">
        <v>4.7</v>
      </c>
      <c r="E64">
        <v>1.4</v>
      </c>
      <c r="F64" t="s">
        <v>1</v>
      </c>
    </row>
    <row r="65" spans="1:6" x14ac:dyDescent="0.25">
      <c r="A65">
        <v>64</v>
      </c>
      <c r="B65">
        <v>5.6</v>
      </c>
      <c r="C65">
        <v>2.9</v>
      </c>
      <c r="D65">
        <v>3.6</v>
      </c>
      <c r="E65">
        <v>1.3</v>
      </c>
      <c r="F65" t="s">
        <v>1</v>
      </c>
    </row>
    <row r="66" spans="1:6" x14ac:dyDescent="0.25">
      <c r="A66">
        <v>65</v>
      </c>
      <c r="B66">
        <v>6.7</v>
      </c>
      <c r="C66">
        <v>3.1</v>
      </c>
      <c r="D66">
        <v>4.4000000000000004</v>
      </c>
      <c r="E66">
        <v>1.4</v>
      </c>
      <c r="F66" t="s">
        <v>1</v>
      </c>
    </row>
    <row r="67" spans="1:6" x14ac:dyDescent="0.25">
      <c r="A67">
        <v>66</v>
      </c>
      <c r="B67">
        <v>5.6</v>
      </c>
      <c r="C67">
        <v>3</v>
      </c>
      <c r="D67">
        <v>4.5</v>
      </c>
      <c r="E67">
        <v>1.5</v>
      </c>
      <c r="F67" t="s">
        <v>1</v>
      </c>
    </row>
    <row r="68" spans="1:6" x14ac:dyDescent="0.25">
      <c r="A68">
        <v>67</v>
      </c>
      <c r="B68">
        <v>5.8</v>
      </c>
      <c r="C68">
        <v>2.7</v>
      </c>
      <c r="D68">
        <v>4.0999999999999996</v>
      </c>
      <c r="E68">
        <v>1</v>
      </c>
      <c r="F68" t="s">
        <v>1</v>
      </c>
    </row>
    <row r="69" spans="1:6" x14ac:dyDescent="0.25">
      <c r="A69">
        <v>68</v>
      </c>
      <c r="B69">
        <v>6.2</v>
      </c>
      <c r="C69">
        <v>2.2000000000000002</v>
      </c>
      <c r="D69">
        <v>4.5</v>
      </c>
      <c r="E69">
        <v>1.5</v>
      </c>
      <c r="F69" t="s">
        <v>1</v>
      </c>
    </row>
    <row r="70" spans="1:6" x14ac:dyDescent="0.25">
      <c r="A70">
        <v>69</v>
      </c>
      <c r="B70">
        <v>5.6</v>
      </c>
      <c r="C70">
        <v>2.5</v>
      </c>
      <c r="D70">
        <v>3.9</v>
      </c>
      <c r="E70">
        <v>1.1000000000000001</v>
      </c>
      <c r="F70" t="s">
        <v>1</v>
      </c>
    </row>
    <row r="71" spans="1:6" x14ac:dyDescent="0.25">
      <c r="A71">
        <v>70</v>
      </c>
      <c r="B71">
        <v>5.9</v>
      </c>
      <c r="C71">
        <v>3.2</v>
      </c>
      <c r="D71">
        <v>4.8</v>
      </c>
      <c r="E71">
        <v>1.8</v>
      </c>
      <c r="F71" t="s">
        <v>1</v>
      </c>
    </row>
    <row r="72" spans="1:6" x14ac:dyDescent="0.25">
      <c r="A72">
        <v>71</v>
      </c>
      <c r="B72">
        <v>6.1</v>
      </c>
      <c r="C72">
        <v>2.8</v>
      </c>
      <c r="D72">
        <v>4</v>
      </c>
      <c r="E72">
        <v>1.3</v>
      </c>
      <c r="F72" t="s">
        <v>1</v>
      </c>
    </row>
    <row r="73" spans="1:6" x14ac:dyDescent="0.25">
      <c r="A73">
        <v>72</v>
      </c>
      <c r="B73">
        <v>6.3</v>
      </c>
      <c r="C73">
        <v>2.5</v>
      </c>
      <c r="D73">
        <v>4.9000000000000004</v>
      </c>
      <c r="E73">
        <v>1.5</v>
      </c>
      <c r="F73" t="s">
        <v>1</v>
      </c>
    </row>
    <row r="74" spans="1:6" x14ac:dyDescent="0.25">
      <c r="A74">
        <v>73</v>
      </c>
      <c r="B74">
        <v>6.1</v>
      </c>
      <c r="C74">
        <v>2.8</v>
      </c>
      <c r="D74">
        <v>4.7</v>
      </c>
      <c r="E74">
        <v>1.2</v>
      </c>
      <c r="F74" t="s">
        <v>1</v>
      </c>
    </row>
    <row r="75" spans="1:6" x14ac:dyDescent="0.25">
      <c r="A75">
        <v>74</v>
      </c>
      <c r="B75">
        <v>6.4</v>
      </c>
      <c r="C75">
        <v>2.9</v>
      </c>
      <c r="D75">
        <v>4.3</v>
      </c>
      <c r="E75">
        <v>1.3</v>
      </c>
      <c r="F75" t="s">
        <v>1</v>
      </c>
    </row>
    <row r="76" spans="1:6" x14ac:dyDescent="0.25">
      <c r="A76">
        <v>75</v>
      </c>
      <c r="B76">
        <v>6.6</v>
      </c>
      <c r="C76">
        <v>3</v>
      </c>
      <c r="D76">
        <v>4.4000000000000004</v>
      </c>
      <c r="E76">
        <v>1.4</v>
      </c>
      <c r="F76" t="s">
        <v>1</v>
      </c>
    </row>
    <row r="77" spans="1:6" x14ac:dyDescent="0.25">
      <c r="A77">
        <v>76</v>
      </c>
      <c r="B77">
        <v>6.8</v>
      </c>
      <c r="C77">
        <v>2.8</v>
      </c>
      <c r="D77">
        <v>4.8</v>
      </c>
      <c r="E77">
        <v>1.4</v>
      </c>
      <c r="F77" t="s">
        <v>1</v>
      </c>
    </row>
    <row r="78" spans="1:6" x14ac:dyDescent="0.25">
      <c r="A78">
        <v>77</v>
      </c>
      <c r="B78">
        <v>6.7</v>
      </c>
      <c r="C78">
        <v>3</v>
      </c>
      <c r="D78">
        <v>5</v>
      </c>
      <c r="E78">
        <v>1.7</v>
      </c>
      <c r="F78" t="s">
        <v>1</v>
      </c>
    </row>
    <row r="79" spans="1:6" x14ac:dyDescent="0.25">
      <c r="A79">
        <v>78</v>
      </c>
      <c r="B79">
        <v>6</v>
      </c>
      <c r="C79">
        <v>2.9</v>
      </c>
      <c r="D79">
        <v>4.5</v>
      </c>
      <c r="E79">
        <v>1.5</v>
      </c>
      <c r="F79" t="s">
        <v>1</v>
      </c>
    </row>
    <row r="80" spans="1:6" x14ac:dyDescent="0.25">
      <c r="A80">
        <v>79</v>
      </c>
      <c r="B80">
        <v>5.7</v>
      </c>
      <c r="C80">
        <v>2.6</v>
      </c>
      <c r="D80">
        <v>3.5</v>
      </c>
      <c r="E80">
        <v>1</v>
      </c>
      <c r="F80" t="s">
        <v>1</v>
      </c>
    </row>
    <row r="81" spans="1:6" x14ac:dyDescent="0.25">
      <c r="A81">
        <v>80</v>
      </c>
      <c r="B81">
        <v>5.5</v>
      </c>
      <c r="C81">
        <v>2.4</v>
      </c>
      <c r="D81">
        <v>3.8</v>
      </c>
      <c r="E81">
        <v>1.1000000000000001</v>
      </c>
      <c r="F81" t="s">
        <v>1</v>
      </c>
    </row>
    <row r="82" spans="1:6" x14ac:dyDescent="0.25">
      <c r="A82">
        <v>81</v>
      </c>
      <c r="B82">
        <v>5.5</v>
      </c>
      <c r="C82">
        <v>2.4</v>
      </c>
      <c r="D82">
        <v>3.7</v>
      </c>
      <c r="E82">
        <v>1</v>
      </c>
      <c r="F82" t="s">
        <v>1</v>
      </c>
    </row>
    <row r="83" spans="1:6" x14ac:dyDescent="0.25">
      <c r="A83">
        <v>82</v>
      </c>
      <c r="B83">
        <v>5.8</v>
      </c>
      <c r="C83">
        <v>2.7</v>
      </c>
      <c r="D83">
        <v>3.9</v>
      </c>
      <c r="E83">
        <v>1.2</v>
      </c>
      <c r="F83" t="s">
        <v>1</v>
      </c>
    </row>
    <row r="84" spans="1:6" x14ac:dyDescent="0.25">
      <c r="A84">
        <v>83</v>
      </c>
      <c r="B84">
        <v>6</v>
      </c>
      <c r="C84">
        <v>2.7</v>
      </c>
      <c r="D84">
        <v>5.0999999999999996</v>
      </c>
      <c r="E84">
        <v>1.6</v>
      </c>
      <c r="F84" t="s">
        <v>1</v>
      </c>
    </row>
    <row r="85" spans="1:6" x14ac:dyDescent="0.25">
      <c r="A85">
        <v>84</v>
      </c>
      <c r="B85">
        <v>5.4</v>
      </c>
      <c r="C85">
        <v>3</v>
      </c>
      <c r="D85">
        <v>4.5</v>
      </c>
      <c r="E85">
        <v>1.5</v>
      </c>
      <c r="F85" t="s">
        <v>1</v>
      </c>
    </row>
    <row r="86" spans="1:6" x14ac:dyDescent="0.25">
      <c r="A86">
        <v>85</v>
      </c>
      <c r="B86">
        <v>6</v>
      </c>
      <c r="C86">
        <v>3.4</v>
      </c>
      <c r="D86">
        <v>4.5</v>
      </c>
      <c r="E86">
        <v>1.6</v>
      </c>
      <c r="F86" t="s">
        <v>1</v>
      </c>
    </row>
    <row r="87" spans="1:6" x14ac:dyDescent="0.25">
      <c r="A87">
        <v>86</v>
      </c>
      <c r="B87">
        <v>6.7</v>
      </c>
      <c r="C87">
        <v>3.1</v>
      </c>
      <c r="D87">
        <v>4.7</v>
      </c>
      <c r="E87">
        <v>1.5</v>
      </c>
      <c r="F87" t="s">
        <v>1</v>
      </c>
    </row>
    <row r="88" spans="1:6" x14ac:dyDescent="0.25">
      <c r="A88">
        <v>87</v>
      </c>
      <c r="B88">
        <v>6.3</v>
      </c>
      <c r="C88">
        <v>2.2999999999999998</v>
      </c>
      <c r="D88">
        <v>4.4000000000000004</v>
      </c>
      <c r="E88">
        <v>1.3</v>
      </c>
      <c r="F88" t="s">
        <v>1</v>
      </c>
    </row>
    <row r="89" spans="1:6" x14ac:dyDescent="0.25">
      <c r="A89">
        <v>88</v>
      </c>
      <c r="B89">
        <v>5.6</v>
      </c>
      <c r="C89">
        <v>3</v>
      </c>
      <c r="D89">
        <v>4.0999999999999996</v>
      </c>
      <c r="E89">
        <v>1.3</v>
      </c>
      <c r="F89" t="s">
        <v>1</v>
      </c>
    </row>
    <row r="90" spans="1:6" x14ac:dyDescent="0.25">
      <c r="A90">
        <v>89</v>
      </c>
      <c r="B90">
        <v>5.5</v>
      </c>
      <c r="C90">
        <v>2.5</v>
      </c>
      <c r="D90">
        <v>4</v>
      </c>
      <c r="E90">
        <v>1.3</v>
      </c>
      <c r="F90" t="s">
        <v>1</v>
      </c>
    </row>
    <row r="91" spans="1:6" x14ac:dyDescent="0.25">
      <c r="A91">
        <v>90</v>
      </c>
      <c r="B91">
        <v>5.5</v>
      </c>
      <c r="C91">
        <v>2.6</v>
      </c>
      <c r="D91">
        <v>4.4000000000000004</v>
      </c>
      <c r="E91">
        <v>1.2</v>
      </c>
      <c r="F91" t="s">
        <v>1</v>
      </c>
    </row>
    <row r="92" spans="1:6" x14ac:dyDescent="0.25">
      <c r="A92">
        <v>91</v>
      </c>
      <c r="B92">
        <v>6.1</v>
      </c>
      <c r="C92">
        <v>3</v>
      </c>
      <c r="D92">
        <v>4.5999999999999996</v>
      </c>
      <c r="E92">
        <v>1.4</v>
      </c>
      <c r="F92" t="s">
        <v>1</v>
      </c>
    </row>
    <row r="93" spans="1:6" x14ac:dyDescent="0.25">
      <c r="A93">
        <v>92</v>
      </c>
      <c r="B93">
        <v>5.8</v>
      </c>
      <c r="C93">
        <v>2.6</v>
      </c>
      <c r="D93">
        <v>4</v>
      </c>
      <c r="E93">
        <v>1.2</v>
      </c>
      <c r="F93" t="s">
        <v>1</v>
      </c>
    </row>
    <row r="94" spans="1:6" x14ac:dyDescent="0.25">
      <c r="A94">
        <v>93</v>
      </c>
      <c r="B94">
        <v>5</v>
      </c>
      <c r="C94">
        <v>2.2999999999999998</v>
      </c>
      <c r="D94">
        <v>3.3</v>
      </c>
      <c r="E94">
        <v>1</v>
      </c>
      <c r="F94" t="s">
        <v>1</v>
      </c>
    </row>
    <row r="95" spans="1:6" x14ac:dyDescent="0.25">
      <c r="A95">
        <v>94</v>
      </c>
      <c r="B95">
        <v>5.6</v>
      </c>
      <c r="C95">
        <v>2.7</v>
      </c>
      <c r="D95">
        <v>4.2</v>
      </c>
      <c r="E95">
        <v>1.3</v>
      </c>
      <c r="F95" t="s">
        <v>1</v>
      </c>
    </row>
    <row r="96" spans="1:6" x14ac:dyDescent="0.25">
      <c r="A96">
        <v>95</v>
      </c>
      <c r="B96">
        <v>5.7</v>
      </c>
      <c r="C96">
        <v>3</v>
      </c>
      <c r="D96">
        <v>4.2</v>
      </c>
      <c r="E96">
        <v>1.2</v>
      </c>
      <c r="F96" t="s">
        <v>1</v>
      </c>
    </row>
    <row r="97" spans="1:6" x14ac:dyDescent="0.25">
      <c r="A97">
        <v>96</v>
      </c>
      <c r="B97">
        <v>5.7</v>
      </c>
      <c r="C97">
        <v>2.9</v>
      </c>
      <c r="D97">
        <v>4.2</v>
      </c>
      <c r="E97">
        <v>1.3</v>
      </c>
      <c r="F97" t="s">
        <v>1</v>
      </c>
    </row>
    <row r="98" spans="1:6" x14ac:dyDescent="0.25">
      <c r="A98">
        <v>97</v>
      </c>
      <c r="B98">
        <v>6.2</v>
      </c>
      <c r="C98">
        <v>2.9</v>
      </c>
      <c r="D98">
        <v>4.3</v>
      </c>
      <c r="E98">
        <v>1.3</v>
      </c>
      <c r="F98" t="s">
        <v>1</v>
      </c>
    </row>
    <row r="99" spans="1:6" x14ac:dyDescent="0.25">
      <c r="A99">
        <v>98</v>
      </c>
      <c r="B99">
        <v>5.0999999999999996</v>
      </c>
      <c r="C99">
        <v>2.5</v>
      </c>
      <c r="D99">
        <v>3</v>
      </c>
      <c r="E99">
        <v>1.1000000000000001</v>
      </c>
      <c r="F99" t="s">
        <v>1</v>
      </c>
    </row>
    <row r="100" spans="1:6" x14ac:dyDescent="0.25">
      <c r="A100">
        <v>99</v>
      </c>
      <c r="B100">
        <v>5.7</v>
      </c>
      <c r="C100">
        <v>2.8</v>
      </c>
      <c r="D100">
        <v>4.0999999999999996</v>
      </c>
      <c r="E100">
        <v>1.3</v>
      </c>
      <c r="F100" t="s">
        <v>1</v>
      </c>
    </row>
    <row r="101" spans="1:6" x14ac:dyDescent="0.25">
      <c r="A101">
        <v>100</v>
      </c>
      <c r="B101">
        <v>6.3</v>
      </c>
      <c r="C101">
        <v>3.3</v>
      </c>
      <c r="D101">
        <v>6</v>
      </c>
      <c r="E101">
        <v>2.5</v>
      </c>
      <c r="F101" t="s">
        <v>2</v>
      </c>
    </row>
    <row r="102" spans="1:6" x14ac:dyDescent="0.25">
      <c r="A102">
        <v>101</v>
      </c>
      <c r="B102">
        <v>5.8</v>
      </c>
      <c r="C102">
        <v>2.7</v>
      </c>
      <c r="D102">
        <v>5.0999999999999996</v>
      </c>
      <c r="E102">
        <v>1.9</v>
      </c>
      <c r="F102" t="s">
        <v>2</v>
      </c>
    </row>
    <row r="103" spans="1:6" x14ac:dyDescent="0.25">
      <c r="A103">
        <v>102</v>
      </c>
      <c r="B103">
        <v>7.1</v>
      </c>
      <c r="C103">
        <v>3</v>
      </c>
      <c r="D103">
        <v>5.9</v>
      </c>
      <c r="E103">
        <v>2.1</v>
      </c>
      <c r="F103" t="s">
        <v>2</v>
      </c>
    </row>
    <row r="104" spans="1:6" x14ac:dyDescent="0.25">
      <c r="A104">
        <v>103</v>
      </c>
      <c r="B104">
        <v>6.3</v>
      </c>
      <c r="C104">
        <v>2.9</v>
      </c>
      <c r="D104">
        <v>5.6</v>
      </c>
      <c r="E104">
        <v>1.8</v>
      </c>
      <c r="F104" t="s">
        <v>2</v>
      </c>
    </row>
    <row r="105" spans="1:6" x14ac:dyDescent="0.25">
      <c r="A105">
        <v>104</v>
      </c>
      <c r="B105">
        <v>6.5</v>
      </c>
      <c r="C105">
        <v>3</v>
      </c>
      <c r="D105">
        <v>5.8</v>
      </c>
      <c r="E105">
        <v>2.2000000000000002</v>
      </c>
      <c r="F105" t="s">
        <v>2</v>
      </c>
    </row>
    <row r="106" spans="1:6" x14ac:dyDescent="0.25">
      <c r="A106">
        <v>105</v>
      </c>
      <c r="B106">
        <v>7.6</v>
      </c>
      <c r="C106">
        <v>3</v>
      </c>
      <c r="D106">
        <v>6.6</v>
      </c>
      <c r="E106">
        <v>2.1</v>
      </c>
      <c r="F106" t="s">
        <v>2</v>
      </c>
    </row>
    <row r="107" spans="1:6" x14ac:dyDescent="0.25">
      <c r="A107">
        <v>106</v>
      </c>
      <c r="B107">
        <v>4.9000000000000004</v>
      </c>
      <c r="C107">
        <v>2.5</v>
      </c>
      <c r="D107">
        <v>4.5</v>
      </c>
      <c r="E107">
        <v>1.7</v>
      </c>
      <c r="F107" t="s">
        <v>2</v>
      </c>
    </row>
    <row r="108" spans="1:6" x14ac:dyDescent="0.25">
      <c r="A108">
        <v>107</v>
      </c>
      <c r="B108">
        <v>7.3</v>
      </c>
      <c r="C108">
        <v>2.9</v>
      </c>
      <c r="D108">
        <v>6.3</v>
      </c>
      <c r="E108">
        <v>1.8</v>
      </c>
      <c r="F108" t="s">
        <v>2</v>
      </c>
    </row>
    <row r="109" spans="1:6" x14ac:dyDescent="0.25">
      <c r="A109">
        <v>108</v>
      </c>
      <c r="B109">
        <v>6.7</v>
      </c>
      <c r="C109">
        <v>2.5</v>
      </c>
      <c r="D109">
        <v>5.8</v>
      </c>
      <c r="E109">
        <v>1.8</v>
      </c>
      <c r="F109" t="s">
        <v>2</v>
      </c>
    </row>
    <row r="110" spans="1:6" x14ac:dyDescent="0.25">
      <c r="A110">
        <v>109</v>
      </c>
      <c r="B110">
        <v>7.2</v>
      </c>
      <c r="C110">
        <v>3.6</v>
      </c>
      <c r="D110">
        <v>6.1</v>
      </c>
      <c r="E110">
        <v>2.5</v>
      </c>
      <c r="F110" t="s">
        <v>2</v>
      </c>
    </row>
    <row r="111" spans="1:6" x14ac:dyDescent="0.25">
      <c r="A111">
        <v>110</v>
      </c>
      <c r="B111">
        <v>6.5</v>
      </c>
      <c r="C111">
        <v>3.2</v>
      </c>
      <c r="D111">
        <v>5.0999999999999996</v>
      </c>
      <c r="E111">
        <v>2</v>
      </c>
      <c r="F111" t="s">
        <v>2</v>
      </c>
    </row>
    <row r="112" spans="1:6" x14ac:dyDescent="0.25">
      <c r="A112">
        <v>111</v>
      </c>
      <c r="B112">
        <v>6.4</v>
      </c>
      <c r="C112">
        <v>2.7</v>
      </c>
      <c r="D112">
        <v>5.3</v>
      </c>
      <c r="E112">
        <v>1.9</v>
      </c>
      <c r="F112" t="s">
        <v>2</v>
      </c>
    </row>
    <row r="113" spans="1:6" x14ac:dyDescent="0.25">
      <c r="A113">
        <v>112</v>
      </c>
      <c r="B113">
        <v>6.8</v>
      </c>
      <c r="C113">
        <v>3</v>
      </c>
      <c r="D113">
        <v>5.5</v>
      </c>
      <c r="E113">
        <v>2.1</v>
      </c>
      <c r="F113" t="s">
        <v>2</v>
      </c>
    </row>
    <row r="114" spans="1:6" x14ac:dyDescent="0.25">
      <c r="A114">
        <v>113</v>
      </c>
      <c r="B114">
        <v>5.7</v>
      </c>
      <c r="C114">
        <v>2.5</v>
      </c>
      <c r="D114">
        <v>5</v>
      </c>
      <c r="E114">
        <v>2</v>
      </c>
      <c r="F114" t="s">
        <v>2</v>
      </c>
    </row>
    <row r="115" spans="1:6" x14ac:dyDescent="0.25">
      <c r="A115">
        <v>114</v>
      </c>
      <c r="B115">
        <v>5.8</v>
      </c>
      <c r="C115">
        <v>2.8</v>
      </c>
      <c r="D115">
        <v>5.0999999999999996</v>
      </c>
      <c r="E115">
        <v>2.4</v>
      </c>
      <c r="F115" t="s">
        <v>2</v>
      </c>
    </row>
    <row r="116" spans="1:6" x14ac:dyDescent="0.25">
      <c r="A116">
        <v>115</v>
      </c>
      <c r="B116">
        <v>6.4</v>
      </c>
      <c r="C116">
        <v>3.2</v>
      </c>
      <c r="D116">
        <v>5.3</v>
      </c>
      <c r="E116">
        <v>2.2999999999999998</v>
      </c>
      <c r="F116" t="s">
        <v>2</v>
      </c>
    </row>
    <row r="117" spans="1:6" x14ac:dyDescent="0.25">
      <c r="A117">
        <v>116</v>
      </c>
      <c r="B117">
        <v>6.5</v>
      </c>
      <c r="C117">
        <v>3</v>
      </c>
      <c r="D117">
        <v>5.5</v>
      </c>
      <c r="E117">
        <v>1.8</v>
      </c>
      <c r="F117" t="s">
        <v>2</v>
      </c>
    </row>
    <row r="118" spans="1:6" x14ac:dyDescent="0.25">
      <c r="A118">
        <v>117</v>
      </c>
      <c r="B118">
        <v>7.7</v>
      </c>
      <c r="C118">
        <v>3.8</v>
      </c>
      <c r="D118">
        <v>6.7</v>
      </c>
      <c r="E118">
        <v>2.2000000000000002</v>
      </c>
      <c r="F118" t="s">
        <v>2</v>
      </c>
    </row>
    <row r="119" spans="1:6" x14ac:dyDescent="0.25">
      <c r="A119">
        <v>118</v>
      </c>
      <c r="B119">
        <v>7.7</v>
      </c>
      <c r="C119">
        <v>2.6</v>
      </c>
      <c r="D119">
        <v>6.9</v>
      </c>
      <c r="E119">
        <v>2.2999999999999998</v>
      </c>
      <c r="F119" t="s">
        <v>2</v>
      </c>
    </row>
    <row r="120" spans="1:6" x14ac:dyDescent="0.25">
      <c r="A120">
        <v>119</v>
      </c>
      <c r="B120">
        <v>6</v>
      </c>
      <c r="C120">
        <v>2.2000000000000002</v>
      </c>
      <c r="D120">
        <v>5</v>
      </c>
      <c r="E120">
        <v>1.5</v>
      </c>
      <c r="F120" t="s">
        <v>2</v>
      </c>
    </row>
    <row r="121" spans="1:6" x14ac:dyDescent="0.25">
      <c r="A121">
        <v>120</v>
      </c>
      <c r="B121">
        <v>6.9</v>
      </c>
      <c r="C121">
        <v>3.2</v>
      </c>
      <c r="D121">
        <v>5.7</v>
      </c>
      <c r="E121">
        <v>2.2999999999999998</v>
      </c>
      <c r="F121" t="s">
        <v>2</v>
      </c>
    </row>
    <row r="122" spans="1:6" x14ac:dyDescent="0.25">
      <c r="A122">
        <v>121</v>
      </c>
      <c r="B122">
        <v>5.6</v>
      </c>
      <c r="C122">
        <v>2.8</v>
      </c>
      <c r="D122">
        <v>4.9000000000000004</v>
      </c>
      <c r="E122">
        <v>2</v>
      </c>
      <c r="F122" t="s">
        <v>2</v>
      </c>
    </row>
    <row r="123" spans="1:6" x14ac:dyDescent="0.25">
      <c r="A123">
        <v>122</v>
      </c>
      <c r="B123">
        <v>7.7</v>
      </c>
      <c r="C123">
        <v>2.8</v>
      </c>
      <c r="D123">
        <v>6.7</v>
      </c>
      <c r="E123">
        <v>2</v>
      </c>
      <c r="F123" t="s">
        <v>2</v>
      </c>
    </row>
    <row r="124" spans="1:6" x14ac:dyDescent="0.25">
      <c r="A124">
        <v>123</v>
      </c>
      <c r="B124">
        <v>6.3</v>
      </c>
      <c r="C124">
        <v>2.7</v>
      </c>
      <c r="D124">
        <v>4.9000000000000004</v>
      </c>
      <c r="E124">
        <v>1.8</v>
      </c>
      <c r="F124" t="s">
        <v>2</v>
      </c>
    </row>
    <row r="125" spans="1:6" x14ac:dyDescent="0.25">
      <c r="A125">
        <v>124</v>
      </c>
      <c r="B125">
        <v>6.7</v>
      </c>
      <c r="C125">
        <v>3.3</v>
      </c>
      <c r="D125">
        <v>5.7</v>
      </c>
      <c r="E125">
        <v>2.1</v>
      </c>
      <c r="F125" t="s">
        <v>2</v>
      </c>
    </row>
    <row r="126" spans="1:6" x14ac:dyDescent="0.25">
      <c r="A126">
        <v>125</v>
      </c>
      <c r="B126">
        <v>7.2</v>
      </c>
      <c r="C126">
        <v>3.2</v>
      </c>
      <c r="D126">
        <v>6</v>
      </c>
      <c r="E126">
        <v>1.8</v>
      </c>
      <c r="F126" t="s">
        <v>2</v>
      </c>
    </row>
    <row r="127" spans="1:6" x14ac:dyDescent="0.25">
      <c r="A127">
        <v>126</v>
      </c>
      <c r="B127">
        <v>6.2</v>
      </c>
      <c r="C127">
        <v>2.8</v>
      </c>
      <c r="D127">
        <v>4.8</v>
      </c>
      <c r="E127">
        <v>1.8</v>
      </c>
      <c r="F127" t="s">
        <v>2</v>
      </c>
    </row>
    <row r="128" spans="1:6" x14ac:dyDescent="0.25">
      <c r="A128">
        <v>127</v>
      </c>
      <c r="B128">
        <v>6.1</v>
      </c>
      <c r="C128">
        <v>3</v>
      </c>
      <c r="D128">
        <v>4.9000000000000004</v>
      </c>
      <c r="E128">
        <v>1.8</v>
      </c>
      <c r="F128" t="s">
        <v>2</v>
      </c>
    </row>
    <row r="129" spans="1:6" x14ac:dyDescent="0.25">
      <c r="A129">
        <v>128</v>
      </c>
      <c r="B129">
        <v>6.4</v>
      </c>
      <c r="C129">
        <v>2.8</v>
      </c>
      <c r="D129">
        <v>5.6</v>
      </c>
      <c r="E129">
        <v>2.1</v>
      </c>
      <c r="F129" t="s">
        <v>2</v>
      </c>
    </row>
    <row r="130" spans="1:6" x14ac:dyDescent="0.25">
      <c r="A130">
        <v>129</v>
      </c>
      <c r="B130">
        <v>7.2</v>
      </c>
      <c r="C130">
        <v>3</v>
      </c>
      <c r="D130">
        <v>5.8</v>
      </c>
      <c r="E130">
        <v>1.6</v>
      </c>
      <c r="F130" t="s">
        <v>2</v>
      </c>
    </row>
    <row r="131" spans="1:6" x14ac:dyDescent="0.25">
      <c r="A131">
        <v>130</v>
      </c>
      <c r="B131">
        <v>7.4</v>
      </c>
      <c r="C131">
        <v>2.8</v>
      </c>
      <c r="D131">
        <v>6.1</v>
      </c>
      <c r="E131">
        <v>1.9</v>
      </c>
      <c r="F131" t="s">
        <v>2</v>
      </c>
    </row>
    <row r="132" spans="1:6" x14ac:dyDescent="0.25">
      <c r="A132">
        <v>131</v>
      </c>
      <c r="B132">
        <v>7.9</v>
      </c>
      <c r="C132">
        <v>3.8</v>
      </c>
      <c r="D132">
        <v>6.4</v>
      </c>
      <c r="E132">
        <v>2</v>
      </c>
      <c r="F132" t="s">
        <v>2</v>
      </c>
    </row>
    <row r="133" spans="1:6" x14ac:dyDescent="0.25">
      <c r="A133">
        <v>132</v>
      </c>
      <c r="B133">
        <v>6.4</v>
      </c>
      <c r="C133">
        <v>2.8</v>
      </c>
      <c r="D133">
        <v>5.6</v>
      </c>
      <c r="E133">
        <v>2.2000000000000002</v>
      </c>
      <c r="F133" t="s">
        <v>2</v>
      </c>
    </row>
    <row r="134" spans="1:6" x14ac:dyDescent="0.25">
      <c r="A134">
        <v>133</v>
      </c>
      <c r="B134">
        <v>6.3</v>
      </c>
      <c r="C134">
        <v>2.8</v>
      </c>
      <c r="D134">
        <v>5.0999999999999996</v>
      </c>
      <c r="E134">
        <v>1.5</v>
      </c>
      <c r="F134" t="s">
        <v>2</v>
      </c>
    </row>
    <row r="135" spans="1:6" x14ac:dyDescent="0.25">
      <c r="A135">
        <v>134</v>
      </c>
      <c r="B135">
        <v>6.1</v>
      </c>
      <c r="C135">
        <v>2.6</v>
      </c>
      <c r="D135">
        <v>5.6</v>
      </c>
      <c r="E135">
        <v>1.4</v>
      </c>
      <c r="F135" t="s">
        <v>2</v>
      </c>
    </row>
    <row r="136" spans="1:6" x14ac:dyDescent="0.25">
      <c r="A136">
        <v>135</v>
      </c>
      <c r="B136">
        <v>7.7</v>
      </c>
      <c r="C136">
        <v>3</v>
      </c>
      <c r="D136">
        <v>6.1</v>
      </c>
      <c r="E136">
        <v>2.2999999999999998</v>
      </c>
      <c r="F136" t="s">
        <v>2</v>
      </c>
    </row>
    <row r="137" spans="1:6" x14ac:dyDescent="0.25">
      <c r="A137">
        <v>136</v>
      </c>
      <c r="B137">
        <v>6.3</v>
      </c>
      <c r="C137">
        <v>3.4</v>
      </c>
      <c r="D137">
        <v>5.6</v>
      </c>
      <c r="E137">
        <v>2.4</v>
      </c>
      <c r="F137" t="s">
        <v>2</v>
      </c>
    </row>
    <row r="138" spans="1:6" x14ac:dyDescent="0.25">
      <c r="A138">
        <v>137</v>
      </c>
      <c r="B138">
        <v>6.4</v>
      </c>
      <c r="C138">
        <v>3.1</v>
      </c>
      <c r="D138">
        <v>5.5</v>
      </c>
      <c r="E138">
        <v>1.8</v>
      </c>
      <c r="F138" t="s">
        <v>2</v>
      </c>
    </row>
    <row r="139" spans="1:6" x14ac:dyDescent="0.25">
      <c r="A139">
        <v>138</v>
      </c>
      <c r="B139">
        <v>6</v>
      </c>
      <c r="C139">
        <v>3</v>
      </c>
      <c r="D139">
        <v>4.8</v>
      </c>
      <c r="E139">
        <v>1.8</v>
      </c>
      <c r="F139" t="s">
        <v>2</v>
      </c>
    </row>
    <row r="140" spans="1:6" x14ac:dyDescent="0.25">
      <c r="A140">
        <v>139</v>
      </c>
      <c r="B140">
        <v>6.9</v>
      </c>
      <c r="C140">
        <v>3.1</v>
      </c>
      <c r="D140">
        <v>5.4</v>
      </c>
      <c r="E140">
        <v>2.1</v>
      </c>
      <c r="F140" t="s">
        <v>2</v>
      </c>
    </row>
    <row r="141" spans="1:6" x14ac:dyDescent="0.25">
      <c r="A141">
        <v>140</v>
      </c>
      <c r="B141">
        <v>6.7</v>
      </c>
      <c r="C141">
        <v>3.1</v>
      </c>
      <c r="D141">
        <v>5.6</v>
      </c>
      <c r="E141">
        <v>2.4</v>
      </c>
      <c r="F141" t="s">
        <v>2</v>
      </c>
    </row>
    <row r="142" spans="1:6" x14ac:dyDescent="0.25">
      <c r="A142">
        <v>141</v>
      </c>
      <c r="B142">
        <v>6.9</v>
      </c>
      <c r="C142">
        <v>3.1</v>
      </c>
      <c r="D142">
        <v>5.0999999999999996</v>
      </c>
      <c r="E142">
        <v>2.2999999999999998</v>
      </c>
      <c r="F142" t="s">
        <v>2</v>
      </c>
    </row>
    <row r="143" spans="1:6" x14ac:dyDescent="0.25">
      <c r="A143">
        <v>142</v>
      </c>
      <c r="B143">
        <v>5.8</v>
      </c>
      <c r="C143">
        <v>2.7</v>
      </c>
      <c r="D143">
        <v>5.0999999999999996</v>
      </c>
      <c r="E143">
        <v>1.9</v>
      </c>
      <c r="F143" t="s">
        <v>2</v>
      </c>
    </row>
    <row r="144" spans="1:6" x14ac:dyDescent="0.25">
      <c r="A144">
        <v>143</v>
      </c>
      <c r="B144">
        <v>6.8</v>
      </c>
      <c r="C144">
        <v>3.2</v>
      </c>
      <c r="D144">
        <v>5.9</v>
      </c>
      <c r="E144">
        <v>2.2999999999999998</v>
      </c>
      <c r="F144" t="s">
        <v>2</v>
      </c>
    </row>
    <row r="145" spans="1:6" x14ac:dyDescent="0.25">
      <c r="A145">
        <v>144</v>
      </c>
      <c r="B145">
        <v>6.7</v>
      </c>
      <c r="C145">
        <v>3.3</v>
      </c>
      <c r="D145">
        <v>5.7</v>
      </c>
      <c r="E145">
        <v>2.5</v>
      </c>
      <c r="F145" t="s">
        <v>2</v>
      </c>
    </row>
    <row r="146" spans="1:6" x14ac:dyDescent="0.25">
      <c r="A146">
        <v>145</v>
      </c>
      <c r="B146">
        <v>6.7</v>
      </c>
      <c r="C146">
        <v>3</v>
      </c>
      <c r="D146">
        <v>5.2</v>
      </c>
      <c r="E146">
        <v>2.2999999999999998</v>
      </c>
      <c r="F146" t="s">
        <v>2</v>
      </c>
    </row>
    <row r="147" spans="1:6" x14ac:dyDescent="0.25">
      <c r="A147">
        <v>146</v>
      </c>
      <c r="B147">
        <v>6.3</v>
      </c>
      <c r="C147">
        <v>2.5</v>
      </c>
      <c r="D147">
        <v>5</v>
      </c>
      <c r="E147">
        <v>1.9</v>
      </c>
      <c r="F147" t="s">
        <v>2</v>
      </c>
    </row>
    <row r="148" spans="1:6" x14ac:dyDescent="0.25">
      <c r="A148">
        <v>147</v>
      </c>
      <c r="B148">
        <v>6.5</v>
      </c>
      <c r="C148">
        <v>3</v>
      </c>
      <c r="D148">
        <v>5.2</v>
      </c>
      <c r="E148">
        <v>2</v>
      </c>
      <c r="F148" t="s">
        <v>2</v>
      </c>
    </row>
    <row r="149" spans="1:6" x14ac:dyDescent="0.25">
      <c r="A149">
        <v>148</v>
      </c>
      <c r="B149">
        <v>6.2</v>
      </c>
      <c r="C149">
        <v>3.4</v>
      </c>
      <c r="D149">
        <v>5.4</v>
      </c>
      <c r="E149">
        <v>2.2999999999999998</v>
      </c>
      <c r="F149" t="s">
        <v>2</v>
      </c>
    </row>
    <row r="150" spans="1:6" x14ac:dyDescent="0.25">
      <c r="A150">
        <v>149</v>
      </c>
      <c r="B150">
        <v>5.9</v>
      </c>
      <c r="C150">
        <v>3</v>
      </c>
      <c r="D150">
        <v>5.0999999999999996</v>
      </c>
      <c r="E150">
        <v>1.8</v>
      </c>
      <c r="F150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F2530-5892-4BC3-B532-40D7FA39F04F}">
  <dimension ref="A1:K150"/>
  <sheetViews>
    <sheetView tabSelected="1" topLeftCell="A16" workbookViewId="0">
      <selection activeCell="F50" sqref="F50"/>
    </sheetView>
  </sheetViews>
  <sheetFormatPr defaultRowHeight="13.8" x14ac:dyDescent="0.25"/>
  <sheetData>
    <row r="1" spans="1:11" x14ac:dyDescent="0.25">
      <c r="A1">
        <v>0</v>
      </c>
      <c r="B1">
        <v>5.0999999999999996</v>
      </c>
      <c r="C1">
        <v>3.5</v>
      </c>
      <c r="D1">
        <v>1.4</v>
      </c>
      <c r="E1">
        <v>0.2</v>
      </c>
      <c r="F1" t="s">
        <v>0</v>
      </c>
      <c r="H1">
        <f>(B1-MIN(B:B))/(MAX(B:B)-MIN(B:B))</f>
        <v>0.22222222222222213</v>
      </c>
      <c r="I1">
        <f>(C1-MIN(C:C))/(MAX(C:C)-MIN(C:C))</f>
        <v>0.62499999999999989</v>
      </c>
      <c r="J1">
        <f>(D1-MIN(D:D))/(MAX(D:D)-MIN(D:D))</f>
        <v>6.7796610169491511E-2</v>
      </c>
      <c r="K1">
        <f>(E1-MIN(E:E))/(MAX(E:E)-MIN(E:E))</f>
        <v>4.1666666666666671E-2</v>
      </c>
    </row>
    <row r="2" spans="1:11" x14ac:dyDescent="0.25">
      <c r="A2">
        <v>1</v>
      </c>
      <c r="B2">
        <v>4.9000000000000004</v>
      </c>
      <c r="C2">
        <v>3</v>
      </c>
      <c r="D2">
        <v>1.4</v>
      </c>
      <c r="E2">
        <v>0.2</v>
      </c>
      <c r="F2" t="s">
        <v>0</v>
      </c>
      <c r="H2">
        <f>(B2-MIN(B:B))/(MAX(B:B)-MIN(B:B))</f>
        <v>0.1666666666666668</v>
      </c>
      <c r="I2">
        <f t="shared" ref="I2:I65" si="0">(C2-MIN(C:C))/(MAX(C:C)-MIN(C:C))</f>
        <v>0.41666666666666663</v>
      </c>
      <c r="J2">
        <f t="shared" ref="J2:J65" si="1">(D2-MIN(D:D))/(MAX(D:D)-MIN(D:D))</f>
        <v>6.7796610169491511E-2</v>
      </c>
      <c r="K2">
        <f t="shared" ref="K2:K65" si="2">(E2-MIN(E:E))/(MAX(E:E)-MIN(E:E))</f>
        <v>4.1666666666666671E-2</v>
      </c>
    </row>
    <row r="3" spans="1:11" x14ac:dyDescent="0.25">
      <c r="A3">
        <v>2</v>
      </c>
      <c r="B3">
        <v>4.7</v>
      </c>
      <c r="C3">
        <v>3.2</v>
      </c>
      <c r="D3">
        <v>1.3</v>
      </c>
      <c r="E3">
        <v>0.2</v>
      </c>
      <c r="F3" t="s">
        <v>0</v>
      </c>
      <c r="H3">
        <f t="shared" ref="H3:H66" si="3">(B3-MIN(B:B))/(MAX(B:B)-MIN(B:B))</f>
        <v>0.11111111111111119</v>
      </c>
      <c r="I3">
        <f t="shared" si="0"/>
        <v>0.5</v>
      </c>
      <c r="J3">
        <f t="shared" si="1"/>
        <v>5.0847457627118647E-2</v>
      </c>
      <c r="K3">
        <f t="shared" si="2"/>
        <v>4.1666666666666671E-2</v>
      </c>
    </row>
    <row r="4" spans="1:11" x14ac:dyDescent="0.25">
      <c r="A4">
        <v>3</v>
      </c>
      <c r="B4">
        <v>4.5999999999999996</v>
      </c>
      <c r="C4">
        <v>3.1</v>
      </c>
      <c r="D4">
        <v>1.5</v>
      </c>
      <c r="E4">
        <v>0.2</v>
      </c>
      <c r="F4" t="s">
        <v>0</v>
      </c>
      <c r="H4">
        <f t="shared" si="3"/>
        <v>8.3333333333333273E-2</v>
      </c>
      <c r="I4">
        <f t="shared" si="0"/>
        <v>0.45833333333333331</v>
      </c>
      <c r="J4">
        <f t="shared" si="1"/>
        <v>8.4745762711864403E-2</v>
      </c>
      <c r="K4">
        <f t="shared" si="2"/>
        <v>4.1666666666666671E-2</v>
      </c>
    </row>
    <row r="5" spans="1:11" x14ac:dyDescent="0.25">
      <c r="A5">
        <v>4</v>
      </c>
      <c r="B5">
        <v>5</v>
      </c>
      <c r="C5">
        <v>3.6</v>
      </c>
      <c r="D5">
        <v>1.4</v>
      </c>
      <c r="E5">
        <v>0.2</v>
      </c>
      <c r="F5" t="s">
        <v>0</v>
      </c>
      <c r="H5">
        <f t="shared" si="3"/>
        <v>0.19444444444444448</v>
      </c>
      <c r="I5">
        <f t="shared" si="0"/>
        <v>0.66666666666666663</v>
      </c>
      <c r="J5">
        <f t="shared" si="1"/>
        <v>6.7796610169491511E-2</v>
      </c>
      <c r="K5">
        <f t="shared" si="2"/>
        <v>4.1666666666666671E-2</v>
      </c>
    </row>
    <row r="6" spans="1:11" x14ac:dyDescent="0.25">
      <c r="A6">
        <v>5</v>
      </c>
      <c r="B6">
        <v>5.4</v>
      </c>
      <c r="C6">
        <v>3.9</v>
      </c>
      <c r="D6">
        <v>1.7</v>
      </c>
      <c r="E6">
        <v>0.4</v>
      </c>
      <c r="F6" t="s">
        <v>0</v>
      </c>
      <c r="H6">
        <f t="shared" si="3"/>
        <v>0.30555555555555564</v>
      </c>
      <c r="I6">
        <f t="shared" si="0"/>
        <v>0.79166666666666652</v>
      </c>
      <c r="J6">
        <f t="shared" si="1"/>
        <v>0.11864406779661016</v>
      </c>
      <c r="K6">
        <f t="shared" si="2"/>
        <v>0.12500000000000003</v>
      </c>
    </row>
    <row r="7" spans="1:11" x14ac:dyDescent="0.25">
      <c r="A7">
        <v>6</v>
      </c>
      <c r="B7">
        <v>4.5999999999999996</v>
      </c>
      <c r="C7">
        <v>3.4</v>
      </c>
      <c r="D7">
        <v>1.4</v>
      </c>
      <c r="E7">
        <v>0.3</v>
      </c>
      <c r="F7" t="s">
        <v>0</v>
      </c>
      <c r="H7">
        <f t="shared" si="3"/>
        <v>8.3333333333333273E-2</v>
      </c>
      <c r="I7">
        <f t="shared" si="0"/>
        <v>0.58333333333333326</v>
      </c>
      <c r="J7">
        <f t="shared" si="1"/>
        <v>6.7796610169491511E-2</v>
      </c>
      <c r="K7">
        <f t="shared" si="2"/>
        <v>8.3333333333333329E-2</v>
      </c>
    </row>
    <row r="8" spans="1:11" x14ac:dyDescent="0.25">
      <c r="A8">
        <v>7</v>
      </c>
      <c r="B8">
        <v>5</v>
      </c>
      <c r="C8">
        <v>3.4</v>
      </c>
      <c r="D8">
        <v>1.5</v>
      </c>
      <c r="E8">
        <v>0.2</v>
      </c>
      <c r="F8" t="s">
        <v>0</v>
      </c>
      <c r="H8">
        <f t="shared" si="3"/>
        <v>0.19444444444444448</v>
      </c>
      <c r="I8">
        <f t="shared" si="0"/>
        <v>0.58333333333333326</v>
      </c>
      <c r="J8">
        <f t="shared" si="1"/>
        <v>8.4745762711864403E-2</v>
      </c>
      <c r="K8">
        <f t="shared" si="2"/>
        <v>4.1666666666666671E-2</v>
      </c>
    </row>
    <row r="9" spans="1:11" x14ac:dyDescent="0.25">
      <c r="A9">
        <v>8</v>
      </c>
      <c r="B9">
        <v>4.4000000000000004</v>
      </c>
      <c r="C9">
        <v>2.9</v>
      </c>
      <c r="D9">
        <v>1.4</v>
      </c>
      <c r="E9">
        <v>0.2</v>
      </c>
      <c r="F9" t="s">
        <v>0</v>
      </c>
      <c r="H9">
        <f t="shared" si="3"/>
        <v>2.7777777777777922E-2</v>
      </c>
      <c r="I9">
        <f t="shared" si="0"/>
        <v>0.37499999999999989</v>
      </c>
      <c r="J9">
        <f t="shared" si="1"/>
        <v>6.7796610169491511E-2</v>
      </c>
      <c r="K9">
        <f t="shared" si="2"/>
        <v>4.1666666666666671E-2</v>
      </c>
    </row>
    <row r="10" spans="1:11" x14ac:dyDescent="0.25">
      <c r="A10">
        <v>9</v>
      </c>
      <c r="B10">
        <v>4.9000000000000004</v>
      </c>
      <c r="C10">
        <v>3.1</v>
      </c>
      <c r="D10">
        <v>1.5</v>
      </c>
      <c r="E10">
        <v>0.1</v>
      </c>
      <c r="F10" t="s">
        <v>0</v>
      </c>
      <c r="H10">
        <f t="shared" si="3"/>
        <v>0.1666666666666668</v>
      </c>
      <c r="I10">
        <f t="shared" si="0"/>
        <v>0.45833333333333331</v>
      </c>
      <c r="J10">
        <f t="shared" si="1"/>
        <v>8.4745762711864403E-2</v>
      </c>
      <c r="K10">
        <f t="shared" si="2"/>
        <v>0</v>
      </c>
    </row>
    <row r="11" spans="1:11" x14ac:dyDescent="0.25">
      <c r="A11">
        <v>10</v>
      </c>
      <c r="B11">
        <v>5.4</v>
      </c>
      <c r="C11">
        <v>3.7</v>
      </c>
      <c r="D11">
        <v>1.5</v>
      </c>
      <c r="E11">
        <v>0.2</v>
      </c>
      <c r="F11" t="s">
        <v>0</v>
      </c>
      <c r="H11">
        <f t="shared" si="3"/>
        <v>0.30555555555555564</v>
      </c>
      <c r="I11">
        <f t="shared" si="0"/>
        <v>0.70833333333333326</v>
      </c>
      <c r="J11">
        <f t="shared" si="1"/>
        <v>8.4745762711864403E-2</v>
      </c>
      <c r="K11">
        <f t="shared" si="2"/>
        <v>4.1666666666666671E-2</v>
      </c>
    </row>
    <row r="12" spans="1:11" x14ac:dyDescent="0.25">
      <c r="A12">
        <v>11</v>
      </c>
      <c r="B12">
        <v>4.8</v>
      </c>
      <c r="C12">
        <v>3.4</v>
      </c>
      <c r="D12">
        <v>1.6</v>
      </c>
      <c r="E12">
        <v>0.2</v>
      </c>
      <c r="F12" t="s">
        <v>0</v>
      </c>
      <c r="H12">
        <f t="shared" si="3"/>
        <v>0.13888888888888887</v>
      </c>
      <c r="I12">
        <f t="shared" si="0"/>
        <v>0.58333333333333326</v>
      </c>
      <c r="J12">
        <f t="shared" si="1"/>
        <v>0.10169491525423729</v>
      </c>
      <c r="K12">
        <f t="shared" si="2"/>
        <v>4.1666666666666671E-2</v>
      </c>
    </row>
    <row r="13" spans="1:11" x14ac:dyDescent="0.25">
      <c r="A13">
        <v>12</v>
      </c>
      <c r="B13">
        <v>4.8</v>
      </c>
      <c r="C13">
        <v>3</v>
      </c>
      <c r="D13">
        <v>1.4</v>
      </c>
      <c r="E13">
        <v>0.1</v>
      </c>
      <c r="F13" t="s">
        <v>0</v>
      </c>
      <c r="H13">
        <f t="shared" si="3"/>
        <v>0.13888888888888887</v>
      </c>
      <c r="I13">
        <f t="shared" si="0"/>
        <v>0.41666666666666663</v>
      </c>
      <c r="J13">
        <f t="shared" si="1"/>
        <v>6.7796610169491511E-2</v>
      </c>
      <c r="K13">
        <f t="shared" si="2"/>
        <v>0</v>
      </c>
    </row>
    <row r="14" spans="1:11" x14ac:dyDescent="0.25">
      <c r="A14">
        <v>13</v>
      </c>
      <c r="B14">
        <v>4.3</v>
      </c>
      <c r="C14">
        <v>3</v>
      </c>
      <c r="D14">
        <v>1.1000000000000001</v>
      </c>
      <c r="E14">
        <v>0.1</v>
      </c>
      <c r="F14" t="s">
        <v>0</v>
      </c>
      <c r="H14">
        <f t="shared" si="3"/>
        <v>0</v>
      </c>
      <c r="I14">
        <f t="shared" si="0"/>
        <v>0.41666666666666663</v>
      </c>
      <c r="J14">
        <f t="shared" si="1"/>
        <v>1.6949152542372895E-2</v>
      </c>
      <c r="K14">
        <f t="shared" si="2"/>
        <v>0</v>
      </c>
    </row>
    <row r="15" spans="1:11" x14ac:dyDescent="0.25">
      <c r="A15">
        <v>14</v>
      </c>
      <c r="B15">
        <v>5.8</v>
      </c>
      <c r="C15">
        <v>4</v>
      </c>
      <c r="D15">
        <v>1.2</v>
      </c>
      <c r="E15">
        <v>0.2</v>
      </c>
      <c r="F15" t="s">
        <v>0</v>
      </c>
      <c r="H15">
        <f t="shared" si="3"/>
        <v>0.41666666666666663</v>
      </c>
      <c r="I15">
        <f t="shared" si="0"/>
        <v>0.83333333333333326</v>
      </c>
      <c r="J15">
        <f t="shared" si="1"/>
        <v>3.3898305084745756E-2</v>
      </c>
      <c r="K15">
        <f t="shared" si="2"/>
        <v>4.1666666666666671E-2</v>
      </c>
    </row>
    <row r="16" spans="1:11" x14ac:dyDescent="0.25">
      <c r="A16">
        <v>15</v>
      </c>
      <c r="B16">
        <v>5.7</v>
      </c>
      <c r="C16">
        <v>4.4000000000000004</v>
      </c>
      <c r="D16">
        <v>1.5</v>
      </c>
      <c r="E16">
        <v>0.4</v>
      </c>
      <c r="F16" t="s">
        <v>0</v>
      </c>
      <c r="H16">
        <f t="shared" si="3"/>
        <v>0.38888888888888895</v>
      </c>
      <c r="I16">
        <f t="shared" si="0"/>
        <v>1</v>
      </c>
      <c r="J16">
        <f t="shared" si="1"/>
        <v>8.4745762711864403E-2</v>
      </c>
      <c r="K16">
        <f t="shared" si="2"/>
        <v>0.12500000000000003</v>
      </c>
    </row>
    <row r="17" spans="1:11" x14ac:dyDescent="0.25">
      <c r="A17">
        <v>16</v>
      </c>
      <c r="B17">
        <v>5.4</v>
      </c>
      <c r="C17">
        <v>3.9</v>
      </c>
      <c r="D17">
        <v>1.3</v>
      </c>
      <c r="E17">
        <v>0.4</v>
      </c>
      <c r="F17" t="s">
        <v>0</v>
      </c>
      <c r="H17">
        <f t="shared" si="3"/>
        <v>0.30555555555555564</v>
      </c>
      <c r="I17">
        <f t="shared" si="0"/>
        <v>0.79166666666666652</v>
      </c>
      <c r="J17">
        <f t="shared" si="1"/>
        <v>5.0847457627118647E-2</v>
      </c>
      <c r="K17">
        <f t="shared" si="2"/>
        <v>0.12500000000000003</v>
      </c>
    </row>
    <row r="18" spans="1:11" x14ac:dyDescent="0.25">
      <c r="A18">
        <v>17</v>
      </c>
      <c r="B18">
        <v>5.0999999999999996</v>
      </c>
      <c r="C18">
        <v>3.5</v>
      </c>
      <c r="D18">
        <v>1.4</v>
      </c>
      <c r="E18">
        <v>0.3</v>
      </c>
      <c r="F18" t="s">
        <v>0</v>
      </c>
      <c r="H18">
        <f t="shared" si="3"/>
        <v>0.22222222222222213</v>
      </c>
      <c r="I18">
        <f t="shared" si="0"/>
        <v>0.62499999999999989</v>
      </c>
      <c r="J18">
        <f t="shared" si="1"/>
        <v>6.7796610169491511E-2</v>
      </c>
      <c r="K18">
        <f t="shared" si="2"/>
        <v>8.3333333333333329E-2</v>
      </c>
    </row>
    <row r="19" spans="1:11" x14ac:dyDescent="0.25">
      <c r="A19">
        <v>18</v>
      </c>
      <c r="B19">
        <v>5.7</v>
      </c>
      <c r="C19">
        <v>3.8</v>
      </c>
      <c r="D19">
        <v>1.7</v>
      </c>
      <c r="E19">
        <v>0.3</v>
      </c>
      <c r="F19" t="s">
        <v>0</v>
      </c>
      <c r="H19">
        <f t="shared" si="3"/>
        <v>0.38888888888888895</v>
      </c>
      <c r="I19">
        <f t="shared" si="0"/>
        <v>0.74999999999999978</v>
      </c>
      <c r="J19">
        <f t="shared" si="1"/>
        <v>0.11864406779661016</v>
      </c>
      <c r="K19">
        <f t="shared" si="2"/>
        <v>8.3333333333333329E-2</v>
      </c>
    </row>
    <row r="20" spans="1:11" x14ac:dyDescent="0.25">
      <c r="A20">
        <v>19</v>
      </c>
      <c r="B20">
        <v>5.0999999999999996</v>
      </c>
      <c r="C20">
        <v>3.8</v>
      </c>
      <c r="D20">
        <v>1.5</v>
      </c>
      <c r="E20">
        <v>0.3</v>
      </c>
      <c r="F20" t="s">
        <v>0</v>
      </c>
      <c r="H20">
        <f t="shared" si="3"/>
        <v>0.22222222222222213</v>
      </c>
      <c r="I20">
        <f t="shared" si="0"/>
        <v>0.74999999999999978</v>
      </c>
      <c r="J20">
        <f t="shared" si="1"/>
        <v>8.4745762711864403E-2</v>
      </c>
      <c r="K20">
        <f t="shared" si="2"/>
        <v>8.3333333333333329E-2</v>
      </c>
    </row>
    <row r="21" spans="1:11" x14ac:dyDescent="0.25">
      <c r="A21">
        <v>20</v>
      </c>
      <c r="B21">
        <v>5.4</v>
      </c>
      <c r="C21">
        <v>3.4</v>
      </c>
      <c r="D21">
        <v>1.7</v>
      </c>
      <c r="E21">
        <v>0.2</v>
      </c>
      <c r="F21" t="s">
        <v>0</v>
      </c>
      <c r="H21">
        <f t="shared" si="3"/>
        <v>0.30555555555555564</v>
      </c>
      <c r="I21">
        <f t="shared" si="0"/>
        <v>0.58333333333333326</v>
      </c>
      <c r="J21">
        <f t="shared" si="1"/>
        <v>0.11864406779661016</v>
      </c>
      <c r="K21">
        <f t="shared" si="2"/>
        <v>4.1666666666666671E-2</v>
      </c>
    </row>
    <row r="22" spans="1:11" x14ac:dyDescent="0.25">
      <c r="A22">
        <v>21</v>
      </c>
      <c r="B22">
        <v>5.0999999999999996</v>
      </c>
      <c r="C22">
        <v>3.7</v>
      </c>
      <c r="D22">
        <v>1.5</v>
      </c>
      <c r="E22">
        <v>0.4</v>
      </c>
      <c r="F22" t="s">
        <v>0</v>
      </c>
      <c r="H22">
        <f t="shared" si="3"/>
        <v>0.22222222222222213</v>
      </c>
      <c r="I22">
        <f t="shared" si="0"/>
        <v>0.70833333333333326</v>
      </c>
      <c r="J22">
        <f t="shared" si="1"/>
        <v>8.4745762711864403E-2</v>
      </c>
      <c r="K22">
        <f t="shared" si="2"/>
        <v>0.12500000000000003</v>
      </c>
    </row>
    <row r="23" spans="1:11" x14ac:dyDescent="0.25">
      <c r="A23">
        <v>22</v>
      </c>
      <c r="B23">
        <v>4.5999999999999996</v>
      </c>
      <c r="C23">
        <v>3.6</v>
      </c>
      <c r="D23">
        <v>1</v>
      </c>
      <c r="E23">
        <v>0.2</v>
      </c>
      <c r="F23" t="s">
        <v>0</v>
      </c>
      <c r="H23">
        <f t="shared" si="3"/>
        <v>8.3333333333333273E-2</v>
      </c>
      <c r="I23">
        <f t="shared" si="0"/>
        <v>0.66666666666666663</v>
      </c>
      <c r="J23">
        <f t="shared" si="1"/>
        <v>0</v>
      </c>
      <c r="K23">
        <f t="shared" si="2"/>
        <v>4.1666666666666671E-2</v>
      </c>
    </row>
    <row r="24" spans="1:11" x14ac:dyDescent="0.25">
      <c r="A24">
        <v>23</v>
      </c>
      <c r="B24">
        <v>5.0999999999999996</v>
      </c>
      <c r="C24">
        <v>3.3</v>
      </c>
      <c r="D24">
        <v>1.7</v>
      </c>
      <c r="E24">
        <v>0.5</v>
      </c>
      <c r="F24" t="s">
        <v>0</v>
      </c>
      <c r="H24">
        <f t="shared" si="3"/>
        <v>0.22222222222222213</v>
      </c>
      <c r="I24">
        <f t="shared" si="0"/>
        <v>0.54166666666666652</v>
      </c>
      <c r="J24">
        <f t="shared" si="1"/>
        <v>0.11864406779661016</v>
      </c>
      <c r="K24">
        <f t="shared" si="2"/>
        <v>0.16666666666666669</v>
      </c>
    </row>
    <row r="25" spans="1:11" x14ac:dyDescent="0.25">
      <c r="A25">
        <v>24</v>
      </c>
      <c r="B25">
        <v>4.8</v>
      </c>
      <c r="C25">
        <v>3.4</v>
      </c>
      <c r="D25">
        <v>1.9</v>
      </c>
      <c r="E25">
        <v>0.2</v>
      </c>
      <c r="F25" t="s">
        <v>0</v>
      </c>
      <c r="H25">
        <f t="shared" si="3"/>
        <v>0.13888888888888887</v>
      </c>
      <c r="I25">
        <f t="shared" si="0"/>
        <v>0.58333333333333326</v>
      </c>
      <c r="J25">
        <f t="shared" si="1"/>
        <v>0.15254237288135591</v>
      </c>
      <c r="K25">
        <f t="shared" si="2"/>
        <v>4.1666666666666671E-2</v>
      </c>
    </row>
    <row r="26" spans="1:11" x14ac:dyDescent="0.25">
      <c r="A26">
        <v>25</v>
      </c>
      <c r="B26">
        <v>5</v>
      </c>
      <c r="C26">
        <v>3</v>
      </c>
      <c r="D26">
        <v>1.6</v>
      </c>
      <c r="E26">
        <v>0.2</v>
      </c>
      <c r="F26" t="s">
        <v>0</v>
      </c>
      <c r="H26">
        <f t="shared" si="3"/>
        <v>0.19444444444444448</v>
      </c>
      <c r="I26">
        <f t="shared" si="0"/>
        <v>0.41666666666666663</v>
      </c>
      <c r="J26">
        <f t="shared" si="1"/>
        <v>0.10169491525423729</v>
      </c>
      <c r="K26">
        <f t="shared" si="2"/>
        <v>4.1666666666666671E-2</v>
      </c>
    </row>
    <row r="27" spans="1:11" x14ac:dyDescent="0.25">
      <c r="A27">
        <v>26</v>
      </c>
      <c r="B27">
        <v>5</v>
      </c>
      <c r="C27">
        <v>3.4</v>
      </c>
      <c r="D27">
        <v>1.6</v>
      </c>
      <c r="E27">
        <v>0.4</v>
      </c>
      <c r="F27" t="s">
        <v>0</v>
      </c>
      <c r="H27">
        <f t="shared" si="3"/>
        <v>0.19444444444444448</v>
      </c>
      <c r="I27">
        <f t="shared" si="0"/>
        <v>0.58333333333333326</v>
      </c>
      <c r="J27">
        <f t="shared" si="1"/>
        <v>0.10169491525423729</v>
      </c>
      <c r="K27">
        <f t="shared" si="2"/>
        <v>0.12500000000000003</v>
      </c>
    </row>
    <row r="28" spans="1:11" x14ac:dyDescent="0.25">
      <c r="A28">
        <v>27</v>
      </c>
      <c r="B28">
        <v>5.2</v>
      </c>
      <c r="C28">
        <v>3.5</v>
      </c>
      <c r="D28">
        <v>1.5</v>
      </c>
      <c r="E28">
        <v>0.2</v>
      </c>
      <c r="F28" t="s">
        <v>0</v>
      </c>
      <c r="H28">
        <f t="shared" si="3"/>
        <v>0.25000000000000006</v>
      </c>
      <c r="I28">
        <f t="shared" si="0"/>
        <v>0.62499999999999989</v>
      </c>
      <c r="J28">
        <f t="shared" si="1"/>
        <v>8.4745762711864403E-2</v>
      </c>
      <c r="K28">
        <f t="shared" si="2"/>
        <v>4.1666666666666671E-2</v>
      </c>
    </row>
    <row r="29" spans="1:11" x14ac:dyDescent="0.25">
      <c r="A29">
        <v>28</v>
      </c>
      <c r="B29">
        <v>5.2</v>
      </c>
      <c r="C29">
        <v>3.4</v>
      </c>
      <c r="D29">
        <v>1.4</v>
      </c>
      <c r="E29">
        <v>0.2</v>
      </c>
      <c r="F29" t="s">
        <v>0</v>
      </c>
      <c r="H29">
        <f t="shared" si="3"/>
        <v>0.25000000000000006</v>
      </c>
      <c r="I29">
        <f t="shared" si="0"/>
        <v>0.58333333333333326</v>
      </c>
      <c r="J29">
        <f t="shared" si="1"/>
        <v>6.7796610169491511E-2</v>
      </c>
      <c r="K29">
        <f t="shared" si="2"/>
        <v>4.1666666666666671E-2</v>
      </c>
    </row>
    <row r="30" spans="1:11" x14ac:dyDescent="0.25">
      <c r="A30">
        <v>29</v>
      </c>
      <c r="B30">
        <v>4.7</v>
      </c>
      <c r="C30">
        <v>3.2</v>
      </c>
      <c r="D30">
        <v>1.6</v>
      </c>
      <c r="E30">
        <v>0.2</v>
      </c>
      <c r="F30" t="s">
        <v>0</v>
      </c>
      <c r="H30">
        <f t="shared" si="3"/>
        <v>0.11111111111111119</v>
      </c>
      <c r="I30">
        <f t="shared" si="0"/>
        <v>0.5</v>
      </c>
      <c r="J30">
        <f t="shared" si="1"/>
        <v>0.10169491525423729</v>
      </c>
      <c r="K30">
        <f t="shared" si="2"/>
        <v>4.1666666666666671E-2</v>
      </c>
    </row>
    <row r="31" spans="1:11" x14ac:dyDescent="0.25">
      <c r="A31">
        <v>30</v>
      </c>
      <c r="B31">
        <v>4.8</v>
      </c>
      <c r="C31">
        <v>3.1</v>
      </c>
      <c r="D31">
        <v>1.6</v>
      </c>
      <c r="E31">
        <v>0.2</v>
      </c>
      <c r="F31" t="s">
        <v>0</v>
      </c>
      <c r="H31">
        <f t="shared" si="3"/>
        <v>0.13888888888888887</v>
      </c>
      <c r="I31">
        <f t="shared" si="0"/>
        <v>0.45833333333333331</v>
      </c>
      <c r="J31">
        <f t="shared" si="1"/>
        <v>0.10169491525423729</v>
      </c>
      <c r="K31">
        <f t="shared" si="2"/>
        <v>4.1666666666666671E-2</v>
      </c>
    </row>
    <row r="32" spans="1:11" x14ac:dyDescent="0.25">
      <c r="A32">
        <v>31</v>
      </c>
      <c r="B32">
        <v>5.4</v>
      </c>
      <c r="C32">
        <v>3.4</v>
      </c>
      <c r="D32">
        <v>1.5</v>
      </c>
      <c r="E32">
        <v>0.4</v>
      </c>
      <c r="F32" t="s">
        <v>0</v>
      </c>
      <c r="H32">
        <f t="shared" si="3"/>
        <v>0.30555555555555564</v>
      </c>
      <c r="I32">
        <f t="shared" si="0"/>
        <v>0.58333333333333326</v>
      </c>
      <c r="J32">
        <f t="shared" si="1"/>
        <v>8.4745762711864403E-2</v>
      </c>
      <c r="K32">
        <f t="shared" si="2"/>
        <v>0.12500000000000003</v>
      </c>
    </row>
    <row r="33" spans="1:11" x14ac:dyDescent="0.25">
      <c r="A33">
        <v>32</v>
      </c>
      <c r="B33">
        <v>5.2</v>
      </c>
      <c r="C33">
        <v>4.0999999999999996</v>
      </c>
      <c r="D33">
        <v>1.5</v>
      </c>
      <c r="E33">
        <v>0.1</v>
      </c>
      <c r="F33" t="s">
        <v>0</v>
      </c>
      <c r="H33">
        <f t="shared" si="3"/>
        <v>0.25000000000000006</v>
      </c>
      <c r="I33">
        <f t="shared" si="0"/>
        <v>0.87499999999999978</v>
      </c>
      <c r="J33">
        <f t="shared" si="1"/>
        <v>8.4745762711864403E-2</v>
      </c>
      <c r="K33">
        <f t="shared" si="2"/>
        <v>0</v>
      </c>
    </row>
    <row r="34" spans="1:11" x14ac:dyDescent="0.25">
      <c r="A34">
        <v>33</v>
      </c>
      <c r="B34">
        <v>5.5</v>
      </c>
      <c r="C34">
        <v>4.2</v>
      </c>
      <c r="D34">
        <v>1.4</v>
      </c>
      <c r="E34">
        <v>0.2</v>
      </c>
      <c r="F34" t="s">
        <v>0</v>
      </c>
      <c r="H34">
        <f t="shared" si="3"/>
        <v>0.33333333333333331</v>
      </c>
      <c r="I34">
        <f t="shared" si="0"/>
        <v>0.91666666666666663</v>
      </c>
      <c r="J34">
        <f t="shared" si="1"/>
        <v>6.7796610169491511E-2</v>
      </c>
      <c r="K34">
        <f t="shared" si="2"/>
        <v>4.1666666666666671E-2</v>
      </c>
    </row>
    <row r="35" spans="1:11" x14ac:dyDescent="0.25">
      <c r="A35">
        <v>34</v>
      </c>
      <c r="B35">
        <v>4.9000000000000004</v>
      </c>
      <c r="C35">
        <v>3.1</v>
      </c>
      <c r="D35">
        <v>1.5</v>
      </c>
      <c r="E35">
        <v>0.1</v>
      </c>
      <c r="F35" t="s">
        <v>0</v>
      </c>
      <c r="H35">
        <f t="shared" si="3"/>
        <v>0.1666666666666668</v>
      </c>
      <c r="I35">
        <f t="shared" si="0"/>
        <v>0.45833333333333331</v>
      </c>
      <c r="J35">
        <f t="shared" si="1"/>
        <v>8.4745762711864403E-2</v>
      </c>
      <c r="K35">
        <f t="shared" si="2"/>
        <v>0</v>
      </c>
    </row>
    <row r="36" spans="1:11" x14ac:dyDescent="0.25">
      <c r="A36">
        <v>35</v>
      </c>
      <c r="B36">
        <v>5</v>
      </c>
      <c r="C36">
        <v>3.2</v>
      </c>
      <c r="D36">
        <v>1.2</v>
      </c>
      <c r="E36">
        <v>0.2</v>
      </c>
      <c r="F36" t="s">
        <v>0</v>
      </c>
      <c r="H36">
        <f t="shared" si="3"/>
        <v>0.19444444444444448</v>
      </c>
      <c r="I36">
        <f t="shared" si="0"/>
        <v>0.5</v>
      </c>
      <c r="J36">
        <f t="shared" si="1"/>
        <v>3.3898305084745756E-2</v>
      </c>
      <c r="K36">
        <f t="shared" si="2"/>
        <v>4.1666666666666671E-2</v>
      </c>
    </row>
    <row r="37" spans="1:11" x14ac:dyDescent="0.25">
      <c r="A37">
        <v>36</v>
      </c>
      <c r="B37">
        <v>5.5</v>
      </c>
      <c r="C37">
        <v>3.5</v>
      </c>
      <c r="D37">
        <v>1.3</v>
      </c>
      <c r="E37">
        <v>0.2</v>
      </c>
      <c r="F37" t="s">
        <v>0</v>
      </c>
      <c r="H37">
        <f t="shared" si="3"/>
        <v>0.33333333333333331</v>
      </c>
      <c r="I37">
        <f t="shared" si="0"/>
        <v>0.62499999999999989</v>
      </c>
      <c r="J37">
        <f t="shared" si="1"/>
        <v>5.0847457627118647E-2</v>
      </c>
      <c r="K37">
        <f t="shared" si="2"/>
        <v>4.1666666666666671E-2</v>
      </c>
    </row>
    <row r="38" spans="1:11" x14ac:dyDescent="0.25">
      <c r="A38">
        <v>37</v>
      </c>
      <c r="B38">
        <v>4.9000000000000004</v>
      </c>
      <c r="C38">
        <v>3.1</v>
      </c>
      <c r="D38">
        <v>1.5</v>
      </c>
      <c r="E38">
        <v>0.1</v>
      </c>
      <c r="F38" t="s">
        <v>0</v>
      </c>
      <c r="H38">
        <f t="shared" si="3"/>
        <v>0.1666666666666668</v>
      </c>
      <c r="I38">
        <f t="shared" si="0"/>
        <v>0.45833333333333331</v>
      </c>
      <c r="J38">
        <f t="shared" si="1"/>
        <v>8.4745762711864403E-2</v>
      </c>
      <c r="K38">
        <f t="shared" si="2"/>
        <v>0</v>
      </c>
    </row>
    <row r="39" spans="1:11" x14ac:dyDescent="0.25">
      <c r="A39">
        <v>38</v>
      </c>
      <c r="B39">
        <v>4.4000000000000004</v>
      </c>
      <c r="C39">
        <v>3</v>
      </c>
      <c r="D39">
        <v>1.3</v>
      </c>
      <c r="E39">
        <v>0.2</v>
      </c>
      <c r="F39" t="s">
        <v>0</v>
      </c>
      <c r="H39">
        <f t="shared" si="3"/>
        <v>2.7777777777777922E-2</v>
      </c>
      <c r="I39">
        <f t="shared" si="0"/>
        <v>0.41666666666666663</v>
      </c>
      <c r="J39">
        <f t="shared" si="1"/>
        <v>5.0847457627118647E-2</v>
      </c>
      <c r="K39">
        <f t="shared" si="2"/>
        <v>4.1666666666666671E-2</v>
      </c>
    </row>
    <row r="40" spans="1:11" x14ac:dyDescent="0.25">
      <c r="A40">
        <v>39</v>
      </c>
      <c r="B40">
        <v>5.0999999999999996</v>
      </c>
      <c r="C40">
        <v>3.4</v>
      </c>
      <c r="D40">
        <v>1.5</v>
      </c>
      <c r="E40">
        <v>0.2</v>
      </c>
      <c r="F40" t="s">
        <v>0</v>
      </c>
      <c r="H40">
        <f t="shared" si="3"/>
        <v>0.22222222222222213</v>
      </c>
      <c r="I40">
        <f t="shared" si="0"/>
        <v>0.58333333333333326</v>
      </c>
      <c r="J40">
        <f t="shared" si="1"/>
        <v>8.4745762711864403E-2</v>
      </c>
      <c r="K40">
        <f t="shared" si="2"/>
        <v>4.1666666666666671E-2</v>
      </c>
    </row>
    <row r="41" spans="1:11" x14ac:dyDescent="0.25">
      <c r="A41">
        <v>40</v>
      </c>
      <c r="B41">
        <v>5</v>
      </c>
      <c r="C41">
        <v>3.5</v>
      </c>
      <c r="D41">
        <v>1.3</v>
      </c>
      <c r="E41">
        <v>0.3</v>
      </c>
      <c r="F41" t="s">
        <v>0</v>
      </c>
      <c r="H41">
        <f t="shared" si="3"/>
        <v>0.19444444444444448</v>
      </c>
      <c r="I41">
        <f t="shared" si="0"/>
        <v>0.62499999999999989</v>
      </c>
      <c r="J41">
        <f t="shared" si="1"/>
        <v>5.0847457627118647E-2</v>
      </c>
      <c r="K41">
        <f t="shared" si="2"/>
        <v>8.3333333333333329E-2</v>
      </c>
    </row>
    <row r="42" spans="1:11" x14ac:dyDescent="0.25">
      <c r="A42">
        <v>41</v>
      </c>
      <c r="B42">
        <v>4.5</v>
      </c>
      <c r="C42">
        <v>2.2999999999999998</v>
      </c>
      <c r="D42">
        <v>1.3</v>
      </c>
      <c r="E42">
        <v>0.3</v>
      </c>
      <c r="F42" t="s">
        <v>0</v>
      </c>
      <c r="H42">
        <f t="shared" si="3"/>
        <v>5.5555555555555594E-2</v>
      </c>
      <c r="I42">
        <f t="shared" si="0"/>
        <v>0.1249999999999999</v>
      </c>
      <c r="J42">
        <f t="shared" si="1"/>
        <v>5.0847457627118647E-2</v>
      </c>
      <c r="K42">
        <f t="shared" si="2"/>
        <v>8.3333333333333329E-2</v>
      </c>
    </row>
    <row r="43" spans="1:11" x14ac:dyDescent="0.25">
      <c r="A43">
        <v>42</v>
      </c>
      <c r="B43">
        <v>4.4000000000000004</v>
      </c>
      <c r="C43">
        <v>3.2</v>
      </c>
      <c r="D43">
        <v>1.3</v>
      </c>
      <c r="E43">
        <v>0.2</v>
      </c>
      <c r="F43" t="s">
        <v>0</v>
      </c>
      <c r="H43">
        <f t="shared" si="3"/>
        <v>2.7777777777777922E-2</v>
      </c>
      <c r="I43">
        <f t="shared" si="0"/>
        <v>0.5</v>
      </c>
      <c r="J43">
        <f t="shared" si="1"/>
        <v>5.0847457627118647E-2</v>
      </c>
      <c r="K43">
        <f t="shared" si="2"/>
        <v>4.1666666666666671E-2</v>
      </c>
    </row>
    <row r="44" spans="1:11" x14ac:dyDescent="0.25">
      <c r="A44">
        <v>43</v>
      </c>
      <c r="B44">
        <v>5</v>
      </c>
      <c r="C44">
        <v>3.5</v>
      </c>
      <c r="D44">
        <v>1.6</v>
      </c>
      <c r="E44">
        <v>0.6</v>
      </c>
      <c r="F44" t="s">
        <v>0</v>
      </c>
      <c r="H44">
        <f t="shared" si="3"/>
        <v>0.19444444444444448</v>
      </c>
      <c r="I44">
        <f t="shared" si="0"/>
        <v>0.62499999999999989</v>
      </c>
      <c r="J44">
        <f t="shared" si="1"/>
        <v>0.10169491525423729</v>
      </c>
      <c r="K44">
        <f t="shared" si="2"/>
        <v>0.20833333333333334</v>
      </c>
    </row>
    <row r="45" spans="1:11" x14ac:dyDescent="0.25">
      <c r="A45">
        <v>44</v>
      </c>
      <c r="B45">
        <v>5.0999999999999996</v>
      </c>
      <c r="C45">
        <v>3.8</v>
      </c>
      <c r="D45">
        <v>1.9</v>
      </c>
      <c r="E45">
        <v>0.4</v>
      </c>
      <c r="F45" t="s">
        <v>0</v>
      </c>
      <c r="H45">
        <f t="shared" si="3"/>
        <v>0.22222222222222213</v>
      </c>
      <c r="I45">
        <f t="shared" si="0"/>
        <v>0.74999999999999978</v>
      </c>
      <c r="J45">
        <f t="shared" si="1"/>
        <v>0.15254237288135591</v>
      </c>
      <c r="K45">
        <f t="shared" si="2"/>
        <v>0.12500000000000003</v>
      </c>
    </row>
    <row r="46" spans="1:11" x14ac:dyDescent="0.25">
      <c r="A46">
        <v>45</v>
      </c>
      <c r="B46">
        <v>4.8</v>
      </c>
      <c r="C46">
        <v>3</v>
      </c>
      <c r="D46">
        <v>1.4</v>
      </c>
      <c r="E46">
        <v>0.3</v>
      </c>
      <c r="F46" t="s">
        <v>0</v>
      </c>
      <c r="H46">
        <f t="shared" si="3"/>
        <v>0.13888888888888887</v>
      </c>
      <c r="I46">
        <f t="shared" si="0"/>
        <v>0.41666666666666663</v>
      </c>
      <c r="J46">
        <f t="shared" si="1"/>
        <v>6.7796610169491511E-2</v>
      </c>
      <c r="K46">
        <f t="shared" si="2"/>
        <v>8.3333333333333329E-2</v>
      </c>
    </row>
    <row r="47" spans="1:11" x14ac:dyDescent="0.25">
      <c r="A47">
        <v>46</v>
      </c>
      <c r="B47">
        <v>5.0999999999999996</v>
      </c>
      <c r="C47">
        <v>3.8</v>
      </c>
      <c r="D47">
        <v>1.6</v>
      </c>
      <c r="E47">
        <v>0.2</v>
      </c>
      <c r="F47" t="s">
        <v>0</v>
      </c>
      <c r="H47">
        <f t="shared" si="3"/>
        <v>0.22222222222222213</v>
      </c>
      <c r="I47">
        <f t="shared" si="0"/>
        <v>0.74999999999999978</v>
      </c>
      <c r="J47">
        <f t="shared" si="1"/>
        <v>0.10169491525423729</v>
      </c>
      <c r="K47">
        <f t="shared" si="2"/>
        <v>4.1666666666666671E-2</v>
      </c>
    </row>
    <row r="48" spans="1:11" x14ac:dyDescent="0.25">
      <c r="A48">
        <v>47</v>
      </c>
      <c r="B48">
        <v>4.5999999999999996</v>
      </c>
      <c r="C48">
        <v>3.2</v>
      </c>
      <c r="D48">
        <v>1.4</v>
      </c>
      <c r="E48">
        <v>0.2</v>
      </c>
      <c r="F48" t="s">
        <v>0</v>
      </c>
      <c r="H48">
        <f t="shared" si="3"/>
        <v>8.3333333333333273E-2</v>
      </c>
      <c r="I48">
        <f t="shared" si="0"/>
        <v>0.5</v>
      </c>
      <c r="J48">
        <f t="shared" si="1"/>
        <v>6.7796610169491511E-2</v>
      </c>
      <c r="K48">
        <f t="shared" si="2"/>
        <v>4.1666666666666671E-2</v>
      </c>
    </row>
    <row r="49" spans="1:11" x14ac:dyDescent="0.25">
      <c r="A49">
        <v>48</v>
      </c>
      <c r="B49">
        <v>5.3</v>
      </c>
      <c r="C49">
        <v>3.7</v>
      </c>
      <c r="D49">
        <v>1.5</v>
      </c>
      <c r="E49">
        <v>0.2</v>
      </c>
      <c r="F49" t="s">
        <v>0</v>
      </c>
      <c r="H49">
        <f t="shared" si="3"/>
        <v>0.27777777777777773</v>
      </c>
      <c r="I49">
        <f t="shared" si="0"/>
        <v>0.70833333333333326</v>
      </c>
      <c r="J49">
        <f t="shared" si="1"/>
        <v>8.4745762711864403E-2</v>
      </c>
      <c r="K49">
        <f t="shared" si="2"/>
        <v>4.1666666666666671E-2</v>
      </c>
    </row>
    <row r="50" spans="1:11" x14ac:dyDescent="0.25">
      <c r="A50">
        <v>49</v>
      </c>
      <c r="B50">
        <v>5</v>
      </c>
      <c r="C50">
        <v>3.3</v>
      </c>
      <c r="D50">
        <v>1.4</v>
      </c>
      <c r="E50">
        <v>0.2</v>
      </c>
      <c r="F50" t="s">
        <v>0</v>
      </c>
      <c r="H50">
        <f t="shared" si="3"/>
        <v>0.19444444444444448</v>
      </c>
      <c r="I50">
        <f t="shared" si="0"/>
        <v>0.54166666666666652</v>
      </c>
      <c r="J50">
        <f t="shared" si="1"/>
        <v>6.7796610169491511E-2</v>
      </c>
      <c r="K50">
        <f t="shared" si="2"/>
        <v>4.1666666666666671E-2</v>
      </c>
    </row>
    <row r="51" spans="1:11" x14ac:dyDescent="0.25">
      <c r="A51">
        <v>50</v>
      </c>
      <c r="B51">
        <v>7</v>
      </c>
      <c r="C51">
        <v>3.2</v>
      </c>
      <c r="D51">
        <v>4.7</v>
      </c>
      <c r="E51">
        <v>1.4</v>
      </c>
      <c r="F51" t="s">
        <v>1</v>
      </c>
      <c r="H51">
        <f t="shared" si="3"/>
        <v>0.74999999999999989</v>
      </c>
      <c r="I51">
        <f t="shared" si="0"/>
        <v>0.5</v>
      </c>
      <c r="J51">
        <f t="shared" si="1"/>
        <v>0.6271186440677966</v>
      </c>
      <c r="K51">
        <f t="shared" si="2"/>
        <v>0.54166666666666663</v>
      </c>
    </row>
    <row r="52" spans="1:11" x14ac:dyDescent="0.25">
      <c r="A52">
        <v>51</v>
      </c>
      <c r="B52">
        <v>6.4</v>
      </c>
      <c r="C52">
        <v>3.2</v>
      </c>
      <c r="D52">
        <v>4.5</v>
      </c>
      <c r="E52">
        <v>1.5</v>
      </c>
      <c r="F52" t="s">
        <v>1</v>
      </c>
      <c r="H52">
        <f t="shared" si="3"/>
        <v>0.58333333333333337</v>
      </c>
      <c r="I52">
        <f t="shared" si="0"/>
        <v>0.5</v>
      </c>
      <c r="J52">
        <f t="shared" si="1"/>
        <v>0.59322033898305082</v>
      </c>
      <c r="K52">
        <f t="shared" si="2"/>
        <v>0.58333333333333337</v>
      </c>
    </row>
    <row r="53" spans="1:11" x14ac:dyDescent="0.25">
      <c r="A53">
        <v>52</v>
      </c>
      <c r="B53">
        <v>6.9</v>
      </c>
      <c r="C53">
        <v>3.1</v>
      </c>
      <c r="D53">
        <v>4.9000000000000004</v>
      </c>
      <c r="E53">
        <v>1.5</v>
      </c>
      <c r="F53" t="s">
        <v>1</v>
      </c>
      <c r="H53">
        <f t="shared" si="3"/>
        <v>0.72222222222222221</v>
      </c>
      <c r="I53">
        <f t="shared" si="0"/>
        <v>0.45833333333333331</v>
      </c>
      <c r="J53">
        <f t="shared" si="1"/>
        <v>0.66101694915254239</v>
      </c>
      <c r="K53">
        <f t="shared" si="2"/>
        <v>0.58333333333333337</v>
      </c>
    </row>
    <row r="54" spans="1:11" x14ac:dyDescent="0.25">
      <c r="A54">
        <v>53</v>
      </c>
      <c r="B54">
        <v>5.5</v>
      </c>
      <c r="C54">
        <v>2.2999999999999998</v>
      </c>
      <c r="D54">
        <v>4</v>
      </c>
      <c r="E54">
        <v>1.3</v>
      </c>
      <c r="F54" t="s">
        <v>1</v>
      </c>
      <c r="H54">
        <f t="shared" si="3"/>
        <v>0.33333333333333331</v>
      </c>
      <c r="I54">
        <f t="shared" si="0"/>
        <v>0.1249999999999999</v>
      </c>
      <c r="J54">
        <f t="shared" si="1"/>
        <v>0.50847457627118642</v>
      </c>
      <c r="K54">
        <f t="shared" si="2"/>
        <v>0.5</v>
      </c>
    </row>
    <row r="55" spans="1:11" x14ac:dyDescent="0.25">
      <c r="A55">
        <v>54</v>
      </c>
      <c r="B55">
        <v>6.5</v>
      </c>
      <c r="C55">
        <v>2.8</v>
      </c>
      <c r="D55">
        <v>4.5999999999999996</v>
      </c>
      <c r="E55">
        <v>1.5</v>
      </c>
      <c r="F55" t="s">
        <v>1</v>
      </c>
      <c r="H55">
        <f t="shared" si="3"/>
        <v>0.61111111111111105</v>
      </c>
      <c r="I55">
        <f t="shared" si="0"/>
        <v>0.3333333333333332</v>
      </c>
      <c r="J55">
        <f t="shared" si="1"/>
        <v>0.61016949152542366</v>
      </c>
      <c r="K55">
        <f t="shared" si="2"/>
        <v>0.58333333333333337</v>
      </c>
    </row>
    <row r="56" spans="1:11" x14ac:dyDescent="0.25">
      <c r="A56">
        <v>55</v>
      </c>
      <c r="B56">
        <v>5.7</v>
      </c>
      <c r="C56">
        <v>2.8</v>
      </c>
      <c r="D56">
        <v>4.5</v>
      </c>
      <c r="E56">
        <v>1.3</v>
      </c>
      <c r="F56" t="s">
        <v>1</v>
      </c>
      <c r="H56">
        <f t="shared" si="3"/>
        <v>0.38888888888888895</v>
      </c>
      <c r="I56">
        <f t="shared" si="0"/>
        <v>0.3333333333333332</v>
      </c>
      <c r="J56">
        <f t="shared" si="1"/>
        <v>0.59322033898305082</v>
      </c>
      <c r="K56">
        <f t="shared" si="2"/>
        <v>0.5</v>
      </c>
    </row>
    <row r="57" spans="1:11" x14ac:dyDescent="0.25">
      <c r="A57">
        <v>56</v>
      </c>
      <c r="B57">
        <v>6.3</v>
      </c>
      <c r="C57">
        <v>3.3</v>
      </c>
      <c r="D57">
        <v>4.7</v>
      </c>
      <c r="E57">
        <v>1.6</v>
      </c>
      <c r="F57" t="s">
        <v>1</v>
      </c>
      <c r="H57">
        <f t="shared" si="3"/>
        <v>0.55555555555555547</v>
      </c>
      <c r="I57">
        <f t="shared" si="0"/>
        <v>0.54166666666666652</v>
      </c>
      <c r="J57">
        <f t="shared" si="1"/>
        <v>0.6271186440677966</v>
      </c>
      <c r="K57">
        <f t="shared" si="2"/>
        <v>0.625</v>
      </c>
    </row>
    <row r="58" spans="1:11" x14ac:dyDescent="0.25">
      <c r="A58">
        <v>57</v>
      </c>
      <c r="B58">
        <v>4.9000000000000004</v>
      </c>
      <c r="C58">
        <v>2.4</v>
      </c>
      <c r="D58">
        <v>3.3</v>
      </c>
      <c r="E58">
        <v>1</v>
      </c>
      <c r="F58" t="s">
        <v>1</v>
      </c>
      <c r="H58">
        <f t="shared" si="3"/>
        <v>0.1666666666666668</v>
      </c>
      <c r="I58">
        <f t="shared" si="0"/>
        <v>0.1666666666666666</v>
      </c>
      <c r="J58">
        <f t="shared" si="1"/>
        <v>0.38983050847457623</v>
      </c>
      <c r="K58">
        <f t="shared" si="2"/>
        <v>0.375</v>
      </c>
    </row>
    <row r="59" spans="1:11" x14ac:dyDescent="0.25">
      <c r="A59">
        <v>58</v>
      </c>
      <c r="B59">
        <v>6.6</v>
      </c>
      <c r="C59">
        <v>2.9</v>
      </c>
      <c r="D59">
        <v>4.5999999999999996</v>
      </c>
      <c r="E59">
        <v>1.3</v>
      </c>
      <c r="F59" t="s">
        <v>1</v>
      </c>
      <c r="H59">
        <f t="shared" si="3"/>
        <v>0.63888888888888873</v>
      </c>
      <c r="I59">
        <f t="shared" si="0"/>
        <v>0.37499999999999989</v>
      </c>
      <c r="J59">
        <f t="shared" si="1"/>
        <v>0.61016949152542366</v>
      </c>
      <c r="K59">
        <f t="shared" si="2"/>
        <v>0.5</v>
      </c>
    </row>
    <row r="60" spans="1:11" x14ac:dyDescent="0.25">
      <c r="A60">
        <v>59</v>
      </c>
      <c r="B60">
        <v>5.2</v>
      </c>
      <c r="C60">
        <v>2.7</v>
      </c>
      <c r="D60">
        <v>3.9</v>
      </c>
      <c r="E60">
        <v>1.4</v>
      </c>
      <c r="F60" t="s">
        <v>1</v>
      </c>
      <c r="H60">
        <f t="shared" si="3"/>
        <v>0.25000000000000006</v>
      </c>
      <c r="I60">
        <f t="shared" si="0"/>
        <v>0.29166666666666669</v>
      </c>
      <c r="J60">
        <f t="shared" si="1"/>
        <v>0.49152542372881353</v>
      </c>
      <c r="K60">
        <f t="shared" si="2"/>
        <v>0.54166666666666663</v>
      </c>
    </row>
    <row r="61" spans="1:11" x14ac:dyDescent="0.25">
      <c r="A61">
        <v>60</v>
      </c>
      <c r="B61">
        <v>5</v>
      </c>
      <c r="C61">
        <v>2</v>
      </c>
      <c r="D61">
        <v>3.5</v>
      </c>
      <c r="E61">
        <v>1</v>
      </c>
      <c r="F61" t="s">
        <v>1</v>
      </c>
      <c r="H61">
        <f t="shared" si="3"/>
        <v>0.19444444444444448</v>
      </c>
      <c r="I61">
        <f t="shared" si="0"/>
        <v>0</v>
      </c>
      <c r="J61">
        <f t="shared" si="1"/>
        <v>0.42372881355932202</v>
      </c>
      <c r="K61">
        <f t="shared" si="2"/>
        <v>0.375</v>
      </c>
    </row>
    <row r="62" spans="1:11" x14ac:dyDescent="0.25">
      <c r="A62">
        <v>61</v>
      </c>
      <c r="B62">
        <v>5.9</v>
      </c>
      <c r="C62">
        <v>3</v>
      </c>
      <c r="D62">
        <v>4.2</v>
      </c>
      <c r="E62">
        <v>1.5</v>
      </c>
      <c r="F62" t="s">
        <v>1</v>
      </c>
      <c r="H62">
        <f t="shared" si="3"/>
        <v>0.44444444444444453</v>
      </c>
      <c r="I62">
        <f t="shared" si="0"/>
        <v>0.41666666666666663</v>
      </c>
      <c r="J62">
        <f t="shared" si="1"/>
        <v>0.5423728813559322</v>
      </c>
      <c r="K62">
        <f t="shared" si="2"/>
        <v>0.58333333333333337</v>
      </c>
    </row>
    <row r="63" spans="1:11" x14ac:dyDescent="0.25">
      <c r="A63">
        <v>62</v>
      </c>
      <c r="B63">
        <v>6</v>
      </c>
      <c r="C63">
        <v>2.2000000000000002</v>
      </c>
      <c r="D63">
        <v>4</v>
      </c>
      <c r="E63">
        <v>1</v>
      </c>
      <c r="F63" t="s">
        <v>1</v>
      </c>
      <c r="H63">
        <f t="shared" si="3"/>
        <v>0.47222222222222221</v>
      </c>
      <c r="I63">
        <f t="shared" si="0"/>
        <v>8.3333333333333398E-2</v>
      </c>
      <c r="J63">
        <f t="shared" si="1"/>
        <v>0.50847457627118642</v>
      </c>
      <c r="K63">
        <f t="shared" si="2"/>
        <v>0.375</v>
      </c>
    </row>
    <row r="64" spans="1:11" x14ac:dyDescent="0.25">
      <c r="A64">
        <v>63</v>
      </c>
      <c r="B64">
        <v>6.1</v>
      </c>
      <c r="C64">
        <v>2.9</v>
      </c>
      <c r="D64">
        <v>4.7</v>
      </c>
      <c r="E64">
        <v>1.4</v>
      </c>
      <c r="F64" t="s">
        <v>1</v>
      </c>
      <c r="H64">
        <f t="shared" si="3"/>
        <v>0.49999999999999989</v>
      </c>
      <c r="I64">
        <f t="shared" si="0"/>
        <v>0.37499999999999989</v>
      </c>
      <c r="J64">
        <f t="shared" si="1"/>
        <v>0.6271186440677966</v>
      </c>
      <c r="K64">
        <f t="shared" si="2"/>
        <v>0.54166666666666663</v>
      </c>
    </row>
    <row r="65" spans="1:11" x14ac:dyDescent="0.25">
      <c r="A65">
        <v>64</v>
      </c>
      <c r="B65">
        <v>5.6</v>
      </c>
      <c r="C65">
        <v>2.9</v>
      </c>
      <c r="D65">
        <v>3.6</v>
      </c>
      <c r="E65">
        <v>1.3</v>
      </c>
      <c r="F65" t="s">
        <v>1</v>
      </c>
      <c r="H65">
        <f t="shared" si="3"/>
        <v>0.36111111111111099</v>
      </c>
      <c r="I65">
        <f t="shared" si="0"/>
        <v>0.37499999999999989</v>
      </c>
      <c r="J65">
        <f t="shared" si="1"/>
        <v>0.44067796610169491</v>
      </c>
      <c r="K65">
        <f t="shared" si="2"/>
        <v>0.5</v>
      </c>
    </row>
    <row r="66" spans="1:11" x14ac:dyDescent="0.25">
      <c r="A66">
        <v>65</v>
      </c>
      <c r="B66">
        <v>6.7</v>
      </c>
      <c r="C66">
        <v>3.1</v>
      </c>
      <c r="D66">
        <v>4.4000000000000004</v>
      </c>
      <c r="E66">
        <v>1.4</v>
      </c>
      <c r="F66" t="s">
        <v>1</v>
      </c>
      <c r="H66">
        <f t="shared" si="3"/>
        <v>0.66666666666666663</v>
      </c>
      <c r="I66">
        <f t="shared" ref="I66:I129" si="4">(C66-MIN(C:C))/(MAX(C:C)-MIN(C:C))</f>
        <v>0.45833333333333331</v>
      </c>
      <c r="J66">
        <f t="shared" ref="J66:J129" si="5">(D66-MIN(D:D))/(MAX(D:D)-MIN(D:D))</f>
        <v>0.57627118644067798</v>
      </c>
      <c r="K66">
        <f t="shared" ref="K66:K129" si="6">(E66-MIN(E:E))/(MAX(E:E)-MIN(E:E))</f>
        <v>0.54166666666666663</v>
      </c>
    </row>
    <row r="67" spans="1:11" x14ac:dyDescent="0.25">
      <c r="A67">
        <v>66</v>
      </c>
      <c r="B67">
        <v>5.6</v>
      </c>
      <c r="C67">
        <v>3</v>
      </c>
      <c r="D67">
        <v>4.5</v>
      </c>
      <c r="E67">
        <v>1.5</v>
      </c>
      <c r="F67" t="s">
        <v>1</v>
      </c>
      <c r="H67">
        <f t="shared" ref="H67:H130" si="7">(B67-MIN(B:B))/(MAX(B:B)-MIN(B:B))</f>
        <v>0.36111111111111099</v>
      </c>
      <c r="I67">
        <f t="shared" si="4"/>
        <v>0.41666666666666663</v>
      </c>
      <c r="J67">
        <f t="shared" si="5"/>
        <v>0.59322033898305082</v>
      </c>
      <c r="K67">
        <f t="shared" si="6"/>
        <v>0.58333333333333337</v>
      </c>
    </row>
    <row r="68" spans="1:11" x14ac:dyDescent="0.25">
      <c r="A68">
        <v>67</v>
      </c>
      <c r="B68">
        <v>5.8</v>
      </c>
      <c r="C68">
        <v>2.7</v>
      </c>
      <c r="D68">
        <v>4.0999999999999996</v>
      </c>
      <c r="E68">
        <v>1</v>
      </c>
      <c r="F68" t="s">
        <v>1</v>
      </c>
      <c r="H68">
        <f t="shared" si="7"/>
        <v>0.41666666666666663</v>
      </c>
      <c r="I68">
        <f t="shared" si="4"/>
        <v>0.29166666666666669</v>
      </c>
      <c r="J68">
        <f t="shared" si="5"/>
        <v>0.52542372881355925</v>
      </c>
      <c r="K68">
        <f t="shared" si="6"/>
        <v>0.375</v>
      </c>
    </row>
    <row r="69" spans="1:11" x14ac:dyDescent="0.25">
      <c r="A69">
        <v>68</v>
      </c>
      <c r="B69">
        <v>6.2</v>
      </c>
      <c r="C69">
        <v>2.2000000000000002</v>
      </c>
      <c r="D69">
        <v>4.5</v>
      </c>
      <c r="E69">
        <v>1.5</v>
      </c>
      <c r="F69" t="s">
        <v>1</v>
      </c>
      <c r="H69">
        <f t="shared" si="7"/>
        <v>0.52777777777777779</v>
      </c>
      <c r="I69">
        <f t="shared" si="4"/>
        <v>8.3333333333333398E-2</v>
      </c>
      <c r="J69">
        <f t="shared" si="5"/>
        <v>0.59322033898305082</v>
      </c>
      <c r="K69">
        <f t="shared" si="6"/>
        <v>0.58333333333333337</v>
      </c>
    </row>
    <row r="70" spans="1:11" x14ac:dyDescent="0.25">
      <c r="A70">
        <v>69</v>
      </c>
      <c r="B70">
        <v>5.6</v>
      </c>
      <c r="C70">
        <v>2.5</v>
      </c>
      <c r="D70">
        <v>3.9</v>
      </c>
      <c r="E70">
        <v>1.1000000000000001</v>
      </c>
      <c r="F70" t="s">
        <v>1</v>
      </c>
      <c r="H70">
        <f t="shared" si="7"/>
        <v>0.36111111111111099</v>
      </c>
      <c r="I70">
        <f t="shared" si="4"/>
        <v>0.20833333333333331</v>
      </c>
      <c r="J70">
        <f t="shared" si="5"/>
        <v>0.49152542372881353</v>
      </c>
      <c r="K70">
        <f t="shared" si="6"/>
        <v>0.41666666666666669</v>
      </c>
    </row>
    <row r="71" spans="1:11" x14ac:dyDescent="0.25">
      <c r="A71">
        <v>70</v>
      </c>
      <c r="B71">
        <v>5.9</v>
      </c>
      <c r="C71">
        <v>3.2</v>
      </c>
      <c r="D71">
        <v>4.8</v>
      </c>
      <c r="E71">
        <v>1.8</v>
      </c>
      <c r="F71" t="s">
        <v>1</v>
      </c>
      <c r="H71">
        <f t="shared" si="7"/>
        <v>0.44444444444444453</v>
      </c>
      <c r="I71">
        <f t="shared" si="4"/>
        <v>0.5</v>
      </c>
      <c r="J71">
        <f t="shared" si="5"/>
        <v>0.64406779661016944</v>
      </c>
      <c r="K71">
        <f t="shared" si="6"/>
        <v>0.70833333333333337</v>
      </c>
    </row>
    <row r="72" spans="1:11" x14ac:dyDescent="0.25">
      <c r="A72">
        <v>71</v>
      </c>
      <c r="B72">
        <v>6.1</v>
      </c>
      <c r="C72">
        <v>2.8</v>
      </c>
      <c r="D72">
        <v>4</v>
      </c>
      <c r="E72">
        <v>1.3</v>
      </c>
      <c r="F72" t="s">
        <v>1</v>
      </c>
      <c r="H72">
        <f t="shared" si="7"/>
        <v>0.49999999999999989</v>
      </c>
      <c r="I72">
        <f t="shared" si="4"/>
        <v>0.3333333333333332</v>
      </c>
      <c r="J72">
        <f t="shared" si="5"/>
        <v>0.50847457627118642</v>
      </c>
      <c r="K72">
        <f t="shared" si="6"/>
        <v>0.5</v>
      </c>
    </row>
    <row r="73" spans="1:11" x14ac:dyDescent="0.25">
      <c r="A73">
        <v>72</v>
      </c>
      <c r="B73">
        <v>6.3</v>
      </c>
      <c r="C73">
        <v>2.5</v>
      </c>
      <c r="D73">
        <v>4.9000000000000004</v>
      </c>
      <c r="E73">
        <v>1.5</v>
      </c>
      <c r="F73" t="s">
        <v>1</v>
      </c>
      <c r="H73">
        <f t="shared" si="7"/>
        <v>0.55555555555555547</v>
      </c>
      <c r="I73">
        <f t="shared" si="4"/>
        <v>0.20833333333333331</v>
      </c>
      <c r="J73">
        <f t="shared" si="5"/>
        <v>0.66101694915254239</v>
      </c>
      <c r="K73">
        <f t="shared" si="6"/>
        <v>0.58333333333333337</v>
      </c>
    </row>
    <row r="74" spans="1:11" x14ac:dyDescent="0.25">
      <c r="A74">
        <v>73</v>
      </c>
      <c r="B74">
        <v>6.1</v>
      </c>
      <c r="C74">
        <v>2.8</v>
      </c>
      <c r="D74">
        <v>4.7</v>
      </c>
      <c r="E74">
        <v>1.2</v>
      </c>
      <c r="F74" t="s">
        <v>1</v>
      </c>
      <c r="H74">
        <f t="shared" si="7"/>
        <v>0.49999999999999989</v>
      </c>
      <c r="I74">
        <f t="shared" si="4"/>
        <v>0.3333333333333332</v>
      </c>
      <c r="J74">
        <f t="shared" si="5"/>
        <v>0.6271186440677966</v>
      </c>
      <c r="K74">
        <f t="shared" si="6"/>
        <v>0.45833333333333331</v>
      </c>
    </row>
    <row r="75" spans="1:11" x14ac:dyDescent="0.25">
      <c r="A75">
        <v>74</v>
      </c>
      <c r="B75">
        <v>6.4</v>
      </c>
      <c r="C75">
        <v>2.9</v>
      </c>
      <c r="D75">
        <v>4.3</v>
      </c>
      <c r="E75">
        <v>1.3</v>
      </c>
      <c r="F75" t="s">
        <v>1</v>
      </c>
      <c r="H75">
        <f t="shared" si="7"/>
        <v>0.58333333333333337</v>
      </c>
      <c r="I75">
        <f t="shared" si="4"/>
        <v>0.37499999999999989</v>
      </c>
      <c r="J75">
        <f t="shared" si="5"/>
        <v>0.55932203389830504</v>
      </c>
      <c r="K75">
        <f t="shared" si="6"/>
        <v>0.5</v>
      </c>
    </row>
    <row r="76" spans="1:11" x14ac:dyDescent="0.25">
      <c r="A76">
        <v>75</v>
      </c>
      <c r="B76">
        <v>6.6</v>
      </c>
      <c r="C76">
        <v>3</v>
      </c>
      <c r="D76">
        <v>4.4000000000000004</v>
      </c>
      <c r="E76">
        <v>1.4</v>
      </c>
      <c r="F76" t="s">
        <v>1</v>
      </c>
      <c r="H76">
        <f t="shared" si="7"/>
        <v>0.63888888888888873</v>
      </c>
      <c r="I76">
        <f t="shared" si="4"/>
        <v>0.41666666666666663</v>
      </c>
      <c r="J76">
        <f t="shared" si="5"/>
        <v>0.57627118644067798</v>
      </c>
      <c r="K76">
        <f t="shared" si="6"/>
        <v>0.54166666666666663</v>
      </c>
    </row>
    <row r="77" spans="1:11" x14ac:dyDescent="0.25">
      <c r="A77">
        <v>76</v>
      </c>
      <c r="B77">
        <v>6.8</v>
      </c>
      <c r="C77">
        <v>2.8</v>
      </c>
      <c r="D77">
        <v>4.8</v>
      </c>
      <c r="E77">
        <v>1.4</v>
      </c>
      <c r="F77" t="s">
        <v>1</v>
      </c>
      <c r="H77">
        <f t="shared" si="7"/>
        <v>0.69444444444444431</v>
      </c>
      <c r="I77">
        <f t="shared" si="4"/>
        <v>0.3333333333333332</v>
      </c>
      <c r="J77">
        <f t="shared" si="5"/>
        <v>0.64406779661016944</v>
      </c>
      <c r="K77">
        <f t="shared" si="6"/>
        <v>0.54166666666666663</v>
      </c>
    </row>
    <row r="78" spans="1:11" x14ac:dyDescent="0.25">
      <c r="A78">
        <v>77</v>
      </c>
      <c r="B78">
        <v>6.7</v>
      </c>
      <c r="C78">
        <v>3</v>
      </c>
      <c r="D78">
        <v>5</v>
      </c>
      <c r="E78">
        <v>1.7</v>
      </c>
      <c r="F78" t="s">
        <v>1</v>
      </c>
      <c r="H78">
        <f t="shared" si="7"/>
        <v>0.66666666666666663</v>
      </c>
      <c r="I78">
        <f t="shared" si="4"/>
        <v>0.41666666666666663</v>
      </c>
      <c r="J78">
        <f t="shared" si="5"/>
        <v>0.67796610169491522</v>
      </c>
      <c r="K78">
        <f t="shared" si="6"/>
        <v>0.66666666666666663</v>
      </c>
    </row>
    <row r="79" spans="1:11" x14ac:dyDescent="0.25">
      <c r="A79">
        <v>78</v>
      </c>
      <c r="B79">
        <v>6</v>
      </c>
      <c r="C79">
        <v>2.9</v>
      </c>
      <c r="D79">
        <v>4.5</v>
      </c>
      <c r="E79">
        <v>1.5</v>
      </c>
      <c r="F79" t="s">
        <v>1</v>
      </c>
      <c r="H79">
        <f t="shared" si="7"/>
        <v>0.47222222222222221</v>
      </c>
      <c r="I79">
        <f t="shared" si="4"/>
        <v>0.37499999999999989</v>
      </c>
      <c r="J79">
        <f t="shared" si="5"/>
        <v>0.59322033898305082</v>
      </c>
      <c r="K79">
        <f t="shared" si="6"/>
        <v>0.58333333333333337</v>
      </c>
    </row>
    <row r="80" spans="1:11" x14ac:dyDescent="0.25">
      <c r="A80">
        <v>79</v>
      </c>
      <c r="B80">
        <v>5.7</v>
      </c>
      <c r="C80">
        <v>2.6</v>
      </c>
      <c r="D80">
        <v>3.5</v>
      </c>
      <c r="E80">
        <v>1</v>
      </c>
      <c r="F80" t="s">
        <v>1</v>
      </c>
      <c r="H80">
        <f t="shared" si="7"/>
        <v>0.38888888888888895</v>
      </c>
      <c r="I80">
        <f t="shared" si="4"/>
        <v>0.25</v>
      </c>
      <c r="J80">
        <f t="shared" si="5"/>
        <v>0.42372881355932202</v>
      </c>
      <c r="K80">
        <f t="shared" si="6"/>
        <v>0.375</v>
      </c>
    </row>
    <row r="81" spans="1:11" x14ac:dyDescent="0.25">
      <c r="A81">
        <v>80</v>
      </c>
      <c r="B81">
        <v>5.5</v>
      </c>
      <c r="C81">
        <v>2.4</v>
      </c>
      <c r="D81">
        <v>3.8</v>
      </c>
      <c r="E81">
        <v>1.1000000000000001</v>
      </c>
      <c r="F81" t="s">
        <v>1</v>
      </c>
      <c r="H81">
        <f t="shared" si="7"/>
        <v>0.33333333333333331</v>
      </c>
      <c r="I81">
        <f t="shared" si="4"/>
        <v>0.1666666666666666</v>
      </c>
      <c r="J81">
        <f t="shared" si="5"/>
        <v>0.47457627118644063</v>
      </c>
      <c r="K81">
        <f t="shared" si="6"/>
        <v>0.41666666666666669</v>
      </c>
    </row>
    <row r="82" spans="1:11" x14ac:dyDescent="0.25">
      <c r="A82">
        <v>81</v>
      </c>
      <c r="B82">
        <v>5.5</v>
      </c>
      <c r="C82">
        <v>2.4</v>
      </c>
      <c r="D82">
        <v>3.7</v>
      </c>
      <c r="E82">
        <v>1</v>
      </c>
      <c r="F82" t="s">
        <v>1</v>
      </c>
      <c r="H82">
        <f t="shared" si="7"/>
        <v>0.33333333333333331</v>
      </c>
      <c r="I82">
        <f t="shared" si="4"/>
        <v>0.1666666666666666</v>
      </c>
      <c r="J82">
        <f t="shared" si="5"/>
        <v>0.4576271186440678</v>
      </c>
      <c r="K82">
        <f t="shared" si="6"/>
        <v>0.375</v>
      </c>
    </row>
    <row r="83" spans="1:11" x14ac:dyDescent="0.25">
      <c r="A83">
        <v>82</v>
      </c>
      <c r="B83">
        <v>5.8</v>
      </c>
      <c r="C83">
        <v>2.7</v>
      </c>
      <c r="D83">
        <v>3.9</v>
      </c>
      <c r="E83">
        <v>1.2</v>
      </c>
      <c r="F83" t="s">
        <v>1</v>
      </c>
      <c r="H83">
        <f t="shared" si="7"/>
        <v>0.41666666666666663</v>
      </c>
      <c r="I83">
        <f t="shared" si="4"/>
        <v>0.29166666666666669</v>
      </c>
      <c r="J83">
        <f t="shared" si="5"/>
        <v>0.49152542372881353</v>
      </c>
      <c r="K83">
        <f t="shared" si="6"/>
        <v>0.45833333333333331</v>
      </c>
    </row>
    <row r="84" spans="1:11" x14ac:dyDescent="0.25">
      <c r="A84">
        <v>83</v>
      </c>
      <c r="B84">
        <v>6</v>
      </c>
      <c r="C84">
        <v>2.7</v>
      </c>
      <c r="D84">
        <v>5.0999999999999996</v>
      </c>
      <c r="E84">
        <v>1.6</v>
      </c>
      <c r="F84" t="s">
        <v>1</v>
      </c>
      <c r="H84">
        <f t="shared" si="7"/>
        <v>0.47222222222222221</v>
      </c>
      <c r="I84">
        <f t="shared" si="4"/>
        <v>0.29166666666666669</v>
      </c>
      <c r="J84">
        <f t="shared" si="5"/>
        <v>0.69491525423728806</v>
      </c>
      <c r="K84">
        <f t="shared" si="6"/>
        <v>0.625</v>
      </c>
    </row>
    <row r="85" spans="1:11" x14ac:dyDescent="0.25">
      <c r="A85">
        <v>84</v>
      </c>
      <c r="B85">
        <v>5.4</v>
      </c>
      <c r="C85">
        <v>3</v>
      </c>
      <c r="D85">
        <v>4.5</v>
      </c>
      <c r="E85">
        <v>1.5</v>
      </c>
      <c r="F85" t="s">
        <v>1</v>
      </c>
      <c r="H85">
        <f t="shared" si="7"/>
        <v>0.30555555555555564</v>
      </c>
      <c r="I85">
        <f t="shared" si="4"/>
        <v>0.41666666666666663</v>
      </c>
      <c r="J85">
        <f t="shared" si="5"/>
        <v>0.59322033898305082</v>
      </c>
      <c r="K85">
        <f t="shared" si="6"/>
        <v>0.58333333333333337</v>
      </c>
    </row>
    <row r="86" spans="1:11" x14ac:dyDescent="0.25">
      <c r="A86">
        <v>85</v>
      </c>
      <c r="B86">
        <v>6</v>
      </c>
      <c r="C86">
        <v>3.4</v>
      </c>
      <c r="D86">
        <v>4.5</v>
      </c>
      <c r="E86">
        <v>1.6</v>
      </c>
      <c r="F86" t="s">
        <v>1</v>
      </c>
      <c r="H86">
        <f t="shared" si="7"/>
        <v>0.47222222222222221</v>
      </c>
      <c r="I86">
        <f t="shared" si="4"/>
        <v>0.58333333333333326</v>
      </c>
      <c r="J86">
        <f t="shared" si="5"/>
        <v>0.59322033898305082</v>
      </c>
      <c r="K86">
        <f t="shared" si="6"/>
        <v>0.625</v>
      </c>
    </row>
    <row r="87" spans="1:11" x14ac:dyDescent="0.25">
      <c r="A87">
        <v>86</v>
      </c>
      <c r="B87">
        <v>6.7</v>
      </c>
      <c r="C87">
        <v>3.1</v>
      </c>
      <c r="D87">
        <v>4.7</v>
      </c>
      <c r="E87">
        <v>1.5</v>
      </c>
      <c r="F87" t="s">
        <v>1</v>
      </c>
      <c r="H87">
        <f t="shared" si="7"/>
        <v>0.66666666666666663</v>
      </c>
      <c r="I87">
        <f t="shared" si="4"/>
        <v>0.45833333333333331</v>
      </c>
      <c r="J87">
        <f t="shared" si="5"/>
        <v>0.6271186440677966</v>
      </c>
      <c r="K87">
        <f t="shared" si="6"/>
        <v>0.58333333333333337</v>
      </c>
    </row>
    <row r="88" spans="1:11" x14ac:dyDescent="0.25">
      <c r="A88">
        <v>87</v>
      </c>
      <c r="B88">
        <v>6.3</v>
      </c>
      <c r="C88">
        <v>2.2999999999999998</v>
      </c>
      <c r="D88">
        <v>4.4000000000000004</v>
      </c>
      <c r="E88">
        <v>1.3</v>
      </c>
      <c r="F88" t="s">
        <v>1</v>
      </c>
      <c r="H88">
        <f t="shared" si="7"/>
        <v>0.55555555555555547</v>
      </c>
      <c r="I88">
        <f t="shared" si="4"/>
        <v>0.1249999999999999</v>
      </c>
      <c r="J88">
        <f t="shared" si="5"/>
        <v>0.57627118644067798</v>
      </c>
      <c r="K88">
        <f t="shared" si="6"/>
        <v>0.5</v>
      </c>
    </row>
    <row r="89" spans="1:11" x14ac:dyDescent="0.25">
      <c r="A89">
        <v>88</v>
      </c>
      <c r="B89">
        <v>5.6</v>
      </c>
      <c r="C89">
        <v>3</v>
      </c>
      <c r="D89">
        <v>4.0999999999999996</v>
      </c>
      <c r="E89">
        <v>1.3</v>
      </c>
      <c r="F89" t="s">
        <v>1</v>
      </c>
      <c r="H89">
        <f t="shared" si="7"/>
        <v>0.36111111111111099</v>
      </c>
      <c r="I89">
        <f t="shared" si="4"/>
        <v>0.41666666666666663</v>
      </c>
      <c r="J89">
        <f t="shared" si="5"/>
        <v>0.52542372881355925</v>
      </c>
      <c r="K89">
        <f t="shared" si="6"/>
        <v>0.5</v>
      </c>
    </row>
    <row r="90" spans="1:11" x14ac:dyDescent="0.25">
      <c r="A90">
        <v>89</v>
      </c>
      <c r="B90">
        <v>5.5</v>
      </c>
      <c r="C90">
        <v>2.5</v>
      </c>
      <c r="D90">
        <v>4</v>
      </c>
      <c r="E90">
        <v>1.3</v>
      </c>
      <c r="F90" t="s">
        <v>1</v>
      </c>
      <c r="H90">
        <f t="shared" si="7"/>
        <v>0.33333333333333331</v>
      </c>
      <c r="I90">
        <f t="shared" si="4"/>
        <v>0.20833333333333331</v>
      </c>
      <c r="J90">
        <f t="shared" si="5"/>
        <v>0.50847457627118642</v>
      </c>
      <c r="K90">
        <f t="shared" si="6"/>
        <v>0.5</v>
      </c>
    </row>
    <row r="91" spans="1:11" x14ac:dyDescent="0.25">
      <c r="A91">
        <v>90</v>
      </c>
      <c r="B91">
        <v>5.5</v>
      </c>
      <c r="C91">
        <v>2.6</v>
      </c>
      <c r="D91">
        <v>4.4000000000000004</v>
      </c>
      <c r="E91">
        <v>1.2</v>
      </c>
      <c r="F91" t="s">
        <v>1</v>
      </c>
      <c r="H91">
        <f t="shared" si="7"/>
        <v>0.33333333333333331</v>
      </c>
      <c r="I91">
        <f t="shared" si="4"/>
        <v>0.25</v>
      </c>
      <c r="J91">
        <f t="shared" si="5"/>
        <v>0.57627118644067798</v>
      </c>
      <c r="K91">
        <f t="shared" si="6"/>
        <v>0.45833333333333331</v>
      </c>
    </row>
    <row r="92" spans="1:11" x14ac:dyDescent="0.25">
      <c r="A92">
        <v>91</v>
      </c>
      <c r="B92">
        <v>6.1</v>
      </c>
      <c r="C92">
        <v>3</v>
      </c>
      <c r="D92">
        <v>4.5999999999999996</v>
      </c>
      <c r="E92">
        <v>1.4</v>
      </c>
      <c r="F92" t="s">
        <v>1</v>
      </c>
      <c r="H92">
        <f t="shared" si="7"/>
        <v>0.49999999999999989</v>
      </c>
      <c r="I92">
        <f t="shared" si="4"/>
        <v>0.41666666666666663</v>
      </c>
      <c r="J92">
        <f t="shared" si="5"/>
        <v>0.61016949152542366</v>
      </c>
      <c r="K92">
        <f t="shared" si="6"/>
        <v>0.54166666666666663</v>
      </c>
    </row>
    <row r="93" spans="1:11" x14ac:dyDescent="0.25">
      <c r="A93">
        <v>92</v>
      </c>
      <c r="B93">
        <v>5.8</v>
      </c>
      <c r="C93">
        <v>2.6</v>
      </c>
      <c r="D93">
        <v>4</v>
      </c>
      <c r="E93">
        <v>1.2</v>
      </c>
      <c r="F93" t="s">
        <v>1</v>
      </c>
      <c r="H93">
        <f t="shared" si="7"/>
        <v>0.41666666666666663</v>
      </c>
      <c r="I93">
        <f t="shared" si="4"/>
        <v>0.25</v>
      </c>
      <c r="J93">
        <f t="shared" si="5"/>
        <v>0.50847457627118642</v>
      </c>
      <c r="K93">
        <f t="shared" si="6"/>
        <v>0.45833333333333331</v>
      </c>
    </row>
    <row r="94" spans="1:11" x14ac:dyDescent="0.25">
      <c r="A94">
        <v>93</v>
      </c>
      <c r="B94">
        <v>5</v>
      </c>
      <c r="C94">
        <v>2.2999999999999998</v>
      </c>
      <c r="D94">
        <v>3.3</v>
      </c>
      <c r="E94">
        <v>1</v>
      </c>
      <c r="F94" t="s">
        <v>1</v>
      </c>
      <c r="H94">
        <f t="shared" si="7"/>
        <v>0.19444444444444448</v>
      </c>
      <c r="I94">
        <f t="shared" si="4"/>
        <v>0.1249999999999999</v>
      </c>
      <c r="J94">
        <f t="shared" si="5"/>
        <v>0.38983050847457623</v>
      </c>
      <c r="K94">
        <f t="shared" si="6"/>
        <v>0.375</v>
      </c>
    </row>
    <row r="95" spans="1:11" x14ac:dyDescent="0.25">
      <c r="A95">
        <v>94</v>
      </c>
      <c r="B95">
        <v>5.6</v>
      </c>
      <c r="C95">
        <v>2.7</v>
      </c>
      <c r="D95">
        <v>4.2</v>
      </c>
      <c r="E95">
        <v>1.3</v>
      </c>
      <c r="F95" t="s">
        <v>1</v>
      </c>
      <c r="H95">
        <f t="shared" si="7"/>
        <v>0.36111111111111099</v>
      </c>
      <c r="I95">
        <f t="shared" si="4"/>
        <v>0.29166666666666669</v>
      </c>
      <c r="J95">
        <f t="shared" si="5"/>
        <v>0.5423728813559322</v>
      </c>
      <c r="K95">
        <f t="shared" si="6"/>
        <v>0.5</v>
      </c>
    </row>
    <row r="96" spans="1:11" x14ac:dyDescent="0.25">
      <c r="A96">
        <v>95</v>
      </c>
      <c r="B96">
        <v>5.7</v>
      </c>
      <c r="C96">
        <v>3</v>
      </c>
      <c r="D96">
        <v>4.2</v>
      </c>
      <c r="E96">
        <v>1.2</v>
      </c>
      <c r="F96" t="s">
        <v>1</v>
      </c>
      <c r="H96">
        <f t="shared" si="7"/>
        <v>0.38888888888888895</v>
      </c>
      <c r="I96">
        <f t="shared" si="4"/>
        <v>0.41666666666666663</v>
      </c>
      <c r="J96">
        <f t="shared" si="5"/>
        <v>0.5423728813559322</v>
      </c>
      <c r="K96">
        <f t="shared" si="6"/>
        <v>0.45833333333333331</v>
      </c>
    </row>
    <row r="97" spans="1:11" x14ac:dyDescent="0.25">
      <c r="A97">
        <v>96</v>
      </c>
      <c r="B97">
        <v>5.7</v>
      </c>
      <c r="C97">
        <v>2.9</v>
      </c>
      <c r="D97">
        <v>4.2</v>
      </c>
      <c r="E97">
        <v>1.3</v>
      </c>
      <c r="F97" t="s">
        <v>1</v>
      </c>
      <c r="H97">
        <f t="shared" si="7"/>
        <v>0.38888888888888895</v>
      </c>
      <c r="I97">
        <f t="shared" si="4"/>
        <v>0.37499999999999989</v>
      </c>
      <c r="J97">
        <f t="shared" si="5"/>
        <v>0.5423728813559322</v>
      </c>
      <c r="K97">
        <f t="shared" si="6"/>
        <v>0.5</v>
      </c>
    </row>
    <row r="98" spans="1:11" x14ac:dyDescent="0.25">
      <c r="A98">
        <v>97</v>
      </c>
      <c r="B98">
        <v>6.2</v>
      </c>
      <c r="C98">
        <v>2.9</v>
      </c>
      <c r="D98">
        <v>4.3</v>
      </c>
      <c r="E98">
        <v>1.3</v>
      </c>
      <c r="F98" t="s">
        <v>1</v>
      </c>
      <c r="H98">
        <f t="shared" si="7"/>
        <v>0.52777777777777779</v>
      </c>
      <c r="I98">
        <f t="shared" si="4"/>
        <v>0.37499999999999989</v>
      </c>
      <c r="J98">
        <f t="shared" si="5"/>
        <v>0.55932203389830504</v>
      </c>
      <c r="K98">
        <f t="shared" si="6"/>
        <v>0.5</v>
      </c>
    </row>
    <row r="99" spans="1:11" x14ac:dyDescent="0.25">
      <c r="A99">
        <v>98</v>
      </c>
      <c r="B99">
        <v>5.0999999999999996</v>
      </c>
      <c r="C99">
        <v>2.5</v>
      </c>
      <c r="D99">
        <v>3</v>
      </c>
      <c r="E99">
        <v>1.1000000000000001</v>
      </c>
      <c r="F99" t="s">
        <v>1</v>
      </c>
      <c r="H99">
        <f t="shared" si="7"/>
        <v>0.22222222222222213</v>
      </c>
      <c r="I99">
        <f t="shared" si="4"/>
        <v>0.20833333333333331</v>
      </c>
      <c r="J99">
        <f t="shared" si="5"/>
        <v>0.33898305084745761</v>
      </c>
      <c r="K99">
        <f t="shared" si="6"/>
        <v>0.41666666666666669</v>
      </c>
    </row>
    <row r="100" spans="1:11" x14ac:dyDescent="0.25">
      <c r="A100">
        <v>99</v>
      </c>
      <c r="B100">
        <v>5.7</v>
      </c>
      <c r="C100">
        <v>2.8</v>
      </c>
      <c r="D100">
        <v>4.0999999999999996</v>
      </c>
      <c r="E100">
        <v>1.3</v>
      </c>
      <c r="F100" t="s">
        <v>1</v>
      </c>
      <c r="H100">
        <f t="shared" si="7"/>
        <v>0.38888888888888895</v>
      </c>
      <c r="I100">
        <f t="shared" si="4"/>
        <v>0.3333333333333332</v>
      </c>
      <c r="J100">
        <f t="shared" si="5"/>
        <v>0.52542372881355925</v>
      </c>
      <c r="K100">
        <f t="shared" si="6"/>
        <v>0.5</v>
      </c>
    </row>
    <row r="101" spans="1:11" x14ac:dyDescent="0.25">
      <c r="A101">
        <v>100</v>
      </c>
      <c r="B101">
        <v>6.3</v>
      </c>
      <c r="C101">
        <v>3.3</v>
      </c>
      <c r="D101">
        <v>6</v>
      </c>
      <c r="E101">
        <v>2.5</v>
      </c>
      <c r="F101" t="s">
        <v>2</v>
      </c>
      <c r="H101">
        <f t="shared" si="7"/>
        <v>0.55555555555555547</v>
      </c>
      <c r="I101">
        <f t="shared" si="4"/>
        <v>0.54166666666666652</v>
      </c>
      <c r="J101">
        <f t="shared" si="5"/>
        <v>0.84745762711864403</v>
      </c>
      <c r="K101">
        <f t="shared" si="6"/>
        <v>1</v>
      </c>
    </row>
    <row r="102" spans="1:11" x14ac:dyDescent="0.25">
      <c r="A102">
        <v>101</v>
      </c>
      <c r="B102">
        <v>5.8</v>
      </c>
      <c r="C102">
        <v>2.7</v>
      </c>
      <c r="D102">
        <v>5.0999999999999996</v>
      </c>
      <c r="E102">
        <v>1.9</v>
      </c>
      <c r="F102" t="s">
        <v>2</v>
      </c>
      <c r="H102">
        <f t="shared" si="7"/>
        <v>0.41666666666666663</v>
      </c>
      <c r="I102">
        <f t="shared" si="4"/>
        <v>0.29166666666666669</v>
      </c>
      <c r="J102">
        <f t="shared" si="5"/>
        <v>0.69491525423728806</v>
      </c>
      <c r="K102">
        <f t="shared" si="6"/>
        <v>0.75</v>
      </c>
    </row>
    <row r="103" spans="1:11" x14ac:dyDescent="0.25">
      <c r="A103">
        <v>102</v>
      </c>
      <c r="B103">
        <v>7.1</v>
      </c>
      <c r="C103">
        <v>3</v>
      </c>
      <c r="D103">
        <v>5.9</v>
      </c>
      <c r="E103">
        <v>2.1</v>
      </c>
      <c r="F103" t="s">
        <v>2</v>
      </c>
      <c r="H103">
        <f t="shared" si="7"/>
        <v>0.77777777777777757</v>
      </c>
      <c r="I103">
        <f t="shared" si="4"/>
        <v>0.41666666666666663</v>
      </c>
      <c r="J103">
        <f t="shared" si="5"/>
        <v>0.83050847457627119</v>
      </c>
      <c r="K103">
        <f t="shared" si="6"/>
        <v>0.83333333333333337</v>
      </c>
    </row>
    <row r="104" spans="1:11" x14ac:dyDescent="0.25">
      <c r="A104">
        <v>103</v>
      </c>
      <c r="B104">
        <v>6.3</v>
      </c>
      <c r="C104">
        <v>2.9</v>
      </c>
      <c r="D104">
        <v>5.6</v>
      </c>
      <c r="E104">
        <v>1.8</v>
      </c>
      <c r="F104" t="s">
        <v>2</v>
      </c>
      <c r="H104">
        <f t="shared" si="7"/>
        <v>0.55555555555555547</v>
      </c>
      <c r="I104">
        <f t="shared" si="4"/>
        <v>0.37499999999999989</v>
      </c>
      <c r="J104">
        <f t="shared" si="5"/>
        <v>0.77966101694915246</v>
      </c>
      <c r="K104">
        <f t="shared" si="6"/>
        <v>0.70833333333333337</v>
      </c>
    </row>
    <row r="105" spans="1:11" x14ac:dyDescent="0.25">
      <c r="A105">
        <v>104</v>
      </c>
      <c r="B105">
        <v>6.5</v>
      </c>
      <c r="C105">
        <v>3</v>
      </c>
      <c r="D105">
        <v>5.8</v>
      </c>
      <c r="E105">
        <v>2.2000000000000002</v>
      </c>
      <c r="F105" t="s">
        <v>2</v>
      </c>
      <c r="H105">
        <f t="shared" si="7"/>
        <v>0.61111111111111105</v>
      </c>
      <c r="I105">
        <f t="shared" si="4"/>
        <v>0.41666666666666663</v>
      </c>
      <c r="J105">
        <f t="shared" si="5"/>
        <v>0.81355932203389825</v>
      </c>
      <c r="K105">
        <f t="shared" si="6"/>
        <v>0.87500000000000011</v>
      </c>
    </row>
    <row r="106" spans="1:11" x14ac:dyDescent="0.25">
      <c r="A106">
        <v>105</v>
      </c>
      <c r="B106">
        <v>7.6</v>
      </c>
      <c r="C106">
        <v>3</v>
      </c>
      <c r="D106">
        <v>6.6</v>
      </c>
      <c r="E106">
        <v>2.1</v>
      </c>
      <c r="F106" t="s">
        <v>2</v>
      </c>
      <c r="H106">
        <f t="shared" si="7"/>
        <v>0.91666666666666652</v>
      </c>
      <c r="I106">
        <f t="shared" si="4"/>
        <v>0.41666666666666663</v>
      </c>
      <c r="J106">
        <f t="shared" si="5"/>
        <v>0.94915254237288127</v>
      </c>
      <c r="K106">
        <f t="shared" si="6"/>
        <v>0.83333333333333337</v>
      </c>
    </row>
    <row r="107" spans="1:11" x14ac:dyDescent="0.25">
      <c r="A107">
        <v>106</v>
      </c>
      <c r="B107">
        <v>4.9000000000000004</v>
      </c>
      <c r="C107">
        <v>2.5</v>
      </c>
      <c r="D107">
        <v>4.5</v>
      </c>
      <c r="E107">
        <v>1.7</v>
      </c>
      <c r="F107" t="s">
        <v>2</v>
      </c>
      <c r="H107">
        <f t="shared" si="7"/>
        <v>0.1666666666666668</v>
      </c>
      <c r="I107">
        <f t="shared" si="4"/>
        <v>0.20833333333333331</v>
      </c>
      <c r="J107">
        <f t="shared" si="5"/>
        <v>0.59322033898305082</v>
      </c>
      <c r="K107">
        <f t="shared" si="6"/>
        <v>0.66666666666666663</v>
      </c>
    </row>
    <row r="108" spans="1:11" x14ac:dyDescent="0.25">
      <c r="A108">
        <v>107</v>
      </c>
      <c r="B108">
        <v>7.3</v>
      </c>
      <c r="C108">
        <v>2.9</v>
      </c>
      <c r="D108">
        <v>6.3</v>
      </c>
      <c r="E108">
        <v>1.8</v>
      </c>
      <c r="F108" t="s">
        <v>2</v>
      </c>
      <c r="H108">
        <f t="shared" si="7"/>
        <v>0.83333333333333326</v>
      </c>
      <c r="I108">
        <f t="shared" si="4"/>
        <v>0.37499999999999989</v>
      </c>
      <c r="J108">
        <f t="shared" si="5"/>
        <v>0.89830508474576265</v>
      </c>
      <c r="K108">
        <f t="shared" si="6"/>
        <v>0.70833333333333337</v>
      </c>
    </row>
    <row r="109" spans="1:11" x14ac:dyDescent="0.25">
      <c r="A109">
        <v>108</v>
      </c>
      <c r="B109">
        <v>6.7</v>
      </c>
      <c r="C109">
        <v>2.5</v>
      </c>
      <c r="D109">
        <v>5.8</v>
      </c>
      <c r="E109">
        <v>1.8</v>
      </c>
      <c r="F109" t="s">
        <v>2</v>
      </c>
      <c r="H109">
        <f t="shared" si="7"/>
        <v>0.66666666666666663</v>
      </c>
      <c r="I109">
        <f t="shared" si="4"/>
        <v>0.20833333333333331</v>
      </c>
      <c r="J109">
        <f t="shared" si="5"/>
        <v>0.81355932203389825</v>
      </c>
      <c r="K109">
        <f t="shared" si="6"/>
        <v>0.70833333333333337</v>
      </c>
    </row>
    <row r="110" spans="1:11" x14ac:dyDescent="0.25">
      <c r="A110">
        <v>109</v>
      </c>
      <c r="B110">
        <v>7.2</v>
      </c>
      <c r="C110">
        <v>3.6</v>
      </c>
      <c r="D110">
        <v>6.1</v>
      </c>
      <c r="E110">
        <v>2.5</v>
      </c>
      <c r="F110" t="s">
        <v>2</v>
      </c>
      <c r="H110">
        <f t="shared" si="7"/>
        <v>0.80555555555555558</v>
      </c>
      <c r="I110">
        <f t="shared" si="4"/>
        <v>0.66666666666666663</v>
      </c>
      <c r="J110">
        <f t="shared" si="5"/>
        <v>0.86440677966101687</v>
      </c>
      <c r="K110">
        <f t="shared" si="6"/>
        <v>1</v>
      </c>
    </row>
    <row r="111" spans="1:11" x14ac:dyDescent="0.25">
      <c r="A111">
        <v>110</v>
      </c>
      <c r="B111">
        <v>6.5</v>
      </c>
      <c r="C111">
        <v>3.2</v>
      </c>
      <c r="D111">
        <v>5.0999999999999996</v>
      </c>
      <c r="E111">
        <v>2</v>
      </c>
      <c r="F111" t="s">
        <v>2</v>
      </c>
      <c r="H111">
        <f t="shared" si="7"/>
        <v>0.61111111111111105</v>
      </c>
      <c r="I111">
        <f t="shared" si="4"/>
        <v>0.5</v>
      </c>
      <c r="J111">
        <f t="shared" si="5"/>
        <v>0.69491525423728806</v>
      </c>
      <c r="K111">
        <f t="shared" si="6"/>
        <v>0.79166666666666663</v>
      </c>
    </row>
    <row r="112" spans="1:11" x14ac:dyDescent="0.25">
      <c r="A112">
        <v>111</v>
      </c>
      <c r="B112">
        <v>6.4</v>
      </c>
      <c r="C112">
        <v>2.7</v>
      </c>
      <c r="D112">
        <v>5.3</v>
      </c>
      <c r="E112">
        <v>1.9</v>
      </c>
      <c r="F112" t="s">
        <v>2</v>
      </c>
      <c r="H112">
        <f t="shared" si="7"/>
        <v>0.58333333333333337</v>
      </c>
      <c r="I112">
        <f t="shared" si="4"/>
        <v>0.29166666666666669</v>
      </c>
      <c r="J112">
        <f t="shared" si="5"/>
        <v>0.72881355932203384</v>
      </c>
      <c r="K112">
        <f t="shared" si="6"/>
        <v>0.75</v>
      </c>
    </row>
    <row r="113" spans="1:11" x14ac:dyDescent="0.25">
      <c r="A113">
        <v>112</v>
      </c>
      <c r="B113">
        <v>6.8</v>
      </c>
      <c r="C113">
        <v>3</v>
      </c>
      <c r="D113">
        <v>5.5</v>
      </c>
      <c r="E113">
        <v>2.1</v>
      </c>
      <c r="F113" t="s">
        <v>2</v>
      </c>
      <c r="H113">
        <f t="shared" si="7"/>
        <v>0.69444444444444431</v>
      </c>
      <c r="I113">
        <f t="shared" si="4"/>
        <v>0.41666666666666663</v>
      </c>
      <c r="J113">
        <f t="shared" si="5"/>
        <v>0.76271186440677963</v>
      </c>
      <c r="K113">
        <f t="shared" si="6"/>
        <v>0.83333333333333337</v>
      </c>
    </row>
    <row r="114" spans="1:11" x14ac:dyDescent="0.25">
      <c r="A114">
        <v>113</v>
      </c>
      <c r="B114">
        <v>5.7</v>
      </c>
      <c r="C114">
        <v>2.5</v>
      </c>
      <c r="D114">
        <v>5</v>
      </c>
      <c r="E114">
        <v>2</v>
      </c>
      <c r="F114" t="s">
        <v>2</v>
      </c>
      <c r="H114">
        <f t="shared" si="7"/>
        <v>0.38888888888888895</v>
      </c>
      <c r="I114">
        <f t="shared" si="4"/>
        <v>0.20833333333333331</v>
      </c>
      <c r="J114">
        <f t="shared" si="5"/>
        <v>0.67796610169491522</v>
      </c>
      <c r="K114">
        <f t="shared" si="6"/>
        <v>0.79166666666666663</v>
      </c>
    </row>
    <row r="115" spans="1:11" x14ac:dyDescent="0.25">
      <c r="A115">
        <v>114</v>
      </c>
      <c r="B115">
        <v>5.8</v>
      </c>
      <c r="C115">
        <v>2.8</v>
      </c>
      <c r="D115">
        <v>5.0999999999999996</v>
      </c>
      <c r="E115">
        <v>2.4</v>
      </c>
      <c r="F115" t="s">
        <v>2</v>
      </c>
      <c r="H115">
        <f t="shared" si="7"/>
        <v>0.41666666666666663</v>
      </c>
      <c r="I115">
        <f t="shared" si="4"/>
        <v>0.3333333333333332</v>
      </c>
      <c r="J115">
        <f t="shared" si="5"/>
        <v>0.69491525423728806</v>
      </c>
      <c r="K115">
        <f t="shared" si="6"/>
        <v>0.95833333333333326</v>
      </c>
    </row>
    <row r="116" spans="1:11" x14ac:dyDescent="0.25">
      <c r="A116">
        <v>115</v>
      </c>
      <c r="B116">
        <v>6.4</v>
      </c>
      <c r="C116">
        <v>3.2</v>
      </c>
      <c r="D116">
        <v>5.3</v>
      </c>
      <c r="E116">
        <v>2.2999999999999998</v>
      </c>
      <c r="F116" t="s">
        <v>2</v>
      </c>
      <c r="H116">
        <f t="shared" si="7"/>
        <v>0.58333333333333337</v>
      </c>
      <c r="I116">
        <f t="shared" si="4"/>
        <v>0.5</v>
      </c>
      <c r="J116">
        <f t="shared" si="5"/>
        <v>0.72881355932203384</v>
      </c>
      <c r="K116">
        <f t="shared" si="6"/>
        <v>0.91666666666666663</v>
      </c>
    </row>
    <row r="117" spans="1:11" x14ac:dyDescent="0.25">
      <c r="A117">
        <v>116</v>
      </c>
      <c r="B117">
        <v>6.5</v>
      </c>
      <c r="C117">
        <v>3</v>
      </c>
      <c r="D117">
        <v>5.5</v>
      </c>
      <c r="E117">
        <v>1.8</v>
      </c>
      <c r="F117" t="s">
        <v>2</v>
      </c>
      <c r="H117">
        <f t="shared" si="7"/>
        <v>0.61111111111111105</v>
      </c>
      <c r="I117">
        <f t="shared" si="4"/>
        <v>0.41666666666666663</v>
      </c>
      <c r="J117">
        <f t="shared" si="5"/>
        <v>0.76271186440677963</v>
      </c>
      <c r="K117">
        <f t="shared" si="6"/>
        <v>0.70833333333333337</v>
      </c>
    </row>
    <row r="118" spans="1:11" x14ac:dyDescent="0.25">
      <c r="A118">
        <v>117</v>
      </c>
      <c r="B118">
        <v>7.7</v>
      </c>
      <c r="C118">
        <v>3.8</v>
      </c>
      <c r="D118">
        <v>6.7</v>
      </c>
      <c r="E118">
        <v>2.2000000000000002</v>
      </c>
      <c r="F118" t="s">
        <v>2</v>
      </c>
      <c r="H118">
        <f t="shared" si="7"/>
        <v>0.94444444444444442</v>
      </c>
      <c r="I118">
        <f t="shared" si="4"/>
        <v>0.74999999999999978</v>
      </c>
      <c r="J118">
        <f t="shared" si="5"/>
        <v>0.96610169491525422</v>
      </c>
      <c r="K118">
        <f t="shared" si="6"/>
        <v>0.87500000000000011</v>
      </c>
    </row>
    <row r="119" spans="1:11" x14ac:dyDescent="0.25">
      <c r="A119">
        <v>118</v>
      </c>
      <c r="B119">
        <v>7.7</v>
      </c>
      <c r="C119">
        <v>2.6</v>
      </c>
      <c r="D119">
        <v>6.9</v>
      </c>
      <c r="E119">
        <v>2.2999999999999998</v>
      </c>
      <c r="F119" t="s">
        <v>2</v>
      </c>
      <c r="H119">
        <f t="shared" si="7"/>
        <v>0.94444444444444442</v>
      </c>
      <c r="I119">
        <f t="shared" si="4"/>
        <v>0.25</v>
      </c>
      <c r="J119">
        <f t="shared" si="5"/>
        <v>1</v>
      </c>
      <c r="K119">
        <f t="shared" si="6"/>
        <v>0.91666666666666663</v>
      </c>
    </row>
    <row r="120" spans="1:11" x14ac:dyDescent="0.25">
      <c r="A120">
        <v>119</v>
      </c>
      <c r="B120">
        <v>6</v>
      </c>
      <c r="C120">
        <v>2.2000000000000002</v>
      </c>
      <c r="D120">
        <v>5</v>
      </c>
      <c r="E120">
        <v>1.5</v>
      </c>
      <c r="F120" t="s">
        <v>2</v>
      </c>
      <c r="H120">
        <f t="shared" si="7"/>
        <v>0.47222222222222221</v>
      </c>
      <c r="I120">
        <f t="shared" si="4"/>
        <v>8.3333333333333398E-2</v>
      </c>
      <c r="J120">
        <f t="shared" si="5"/>
        <v>0.67796610169491522</v>
      </c>
      <c r="K120">
        <f t="shared" si="6"/>
        <v>0.58333333333333337</v>
      </c>
    </row>
    <row r="121" spans="1:11" x14ac:dyDescent="0.25">
      <c r="A121">
        <v>120</v>
      </c>
      <c r="B121">
        <v>6.9</v>
      </c>
      <c r="C121">
        <v>3.2</v>
      </c>
      <c r="D121">
        <v>5.7</v>
      </c>
      <c r="E121">
        <v>2.2999999999999998</v>
      </c>
      <c r="F121" t="s">
        <v>2</v>
      </c>
      <c r="H121">
        <f t="shared" si="7"/>
        <v>0.72222222222222221</v>
      </c>
      <c r="I121">
        <f t="shared" si="4"/>
        <v>0.5</v>
      </c>
      <c r="J121">
        <f t="shared" si="5"/>
        <v>0.79661016949152541</v>
      </c>
      <c r="K121">
        <f t="shared" si="6"/>
        <v>0.91666666666666663</v>
      </c>
    </row>
    <row r="122" spans="1:11" x14ac:dyDescent="0.25">
      <c r="A122">
        <v>121</v>
      </c>
      <c r="B122">
        <v>5.6</v>
      </c>
      <c r="C122">
        <v>2.8</v>
      </c>
      <c r="D122">
        <v>4.9000000000000004</v>
      </c>
      <c r="E122">
        <v>2</v>
      </c>
      <c r="F122" t="s">
        <v>2</v>
      </c>
      <c r="H122">
        <f t="shared" si="7"/>
        <v>0.36111111111111099</v>
      </c>
      <c r="I122">
        <f t="shared" si="4"/>
        <v>0.3333333333333332</v>
      </c>
      <c r="J122">
        <f t="shared" si="5"/>
        <v>0.66101694915254239</v>
      </c>
      <c r="K122">
        <f t="shared" si="6"/>
        <v>0.79166666666666663</v>
      </c>
    </row>
    <row r="123" spans="1:11" x14ac:dyDescent="0.25">
      <c r="A123">
        <v>122</v>
      </c>
      <c r="B123">
        <v>7.7</v>
      </c>
      <c r="C123">
        <v>2.8</v>
      </c>
      <c r="D123">
        <v>6.7</v>
      </c>
      <c r="E123">
        <v>2</v>
      </c>
      <c r="F123" t="s">
        <v>2</v>
      </c>
      <c r="H123">
        <f t="shared" si="7"/>
        <v>0.94444444444444442</v>
      </c>
      <c r="I123">
        <f t="shared" si="4"/>
        <v>0.3333333333333332</v>
      </c>
      <c r="J123">
        <f t="shared" si="5"/>
        <v>0.96610169491525422</v>
      </c>
      <c r="K123">
        <f t="shared" si="6"/>
        <v>0.79166666666666663</v>
      </c>
    </row>
    <row r="124" spans="1:11" x14ac:dyDescent="0.25">
      <c r="A124">
        <v>123</v>
      </c>
      <c r="B124">
        <v>6.3</v>
      </c>
      <c r="C124">
        <v>2.7</v>
      </c>
      <c r="D124">
        <v>4.9000000000000004</v>
      </c>
      <c r="E124">
        <v>1.8</v>
      </c>
      <c r="F124" t="s">
        <v>2</v>
      </c>
      <c r="H124">
        <f t="shared" si="7"/>
        <v>0.55555555555555547</v>
      </c>
      <c r="I124">
        <f t="shared" si="4"/>
        <v>0.29166666666666669</v>
      </c>
      <c r="J124">
        <f t="shared" si="5"/>
        <v>0.66101694915254239</v>
      </c>
      <c r="K124">
        <f t="shared" si="6"/>
        <v>0.70833333333333337</v>
      </c>
    </row>
    <row r="125" spans="1:11" x14ac:dyDescent="0.25">
      <c r="A125">
        <v>124</v>
      </c>
      <c r="B125">
        <v>6.7</v>
      </c>
      <c r="C125">
        <v>3.3</v>
      </c>
      <c r="D125">
        <v>5.7</v>
      </c>
      <c r="E125">
        <v>2.1</v>
      </c>
      <c r="F125" t="s">
        <v>2</v>
      </c>
      <c r="H125">
        <f t="shared" si="7"/>
        <v>0.66666666666666663</v>
      </c>
      <c r="I125">
        <f t="shared" si="4"/>
        <v>0.54166666666666652</v>
      </c>
      <c r="J125">
        <f t="shared" si="5"/>
        <v>0.79661016949152541</v>
      </c>
      <c r="K125">
        <f t="shared" si="6"/>
        <v>0.83333333333333337</v>
      </c>
    </row>
    <row r="126" spans="1:11" x14ac:dyDescent="0.25">
      <c r="A126">
        <v>125</v>
      </c>
      <c r="B126">
        <v>7.2</v>
      </c>
      <c r="C126">
        <v>3.2</v>
      </c>
      <c r="D126">
        <v>6</v>
      </c>
      <c r="E126">
        <v>1.8</v>
      </c>
      <c r="F126" t="s">
        <v>2</v>
      </c>
      <c r="H126">
        <f t="shared" si="7"/>
        <v>0.80555555555555558</v>
      </c>
      <c r="I126">
        <f t="shared" si="4"/>
        <v>0.5</v>
      </c>
      <c r="J126">
        <f t="shared" si="5"/>
        <v>0.84745762711864403</v>
      </c>
      <c r="K126">
        <f t="shared" si="6"/>
        <v>0.70833333333333337</v>
      </c>
    </row>
    <row r="127" spans="1:11" x14ac:dyDescent="0.25">
      <c r="A127">
        <v>126</v>
      </c>
      <c r="B127">
        <v>6.2</v>
      </c>
      <c r="C127">
        <v>2.8</v>
      </c>
      <c r="D127">
        <v>4.8</v>
      </c>
      <c r="E127">
        <v>1.8</v>
      </c>
      <c r="F127" t="s">
        <v>2</v>
      </c>
      <c r="H127" t="s">
        <v>3</v>
      </c>
      <c r="I127">
        <f t="shared" si="4"/>
        <v>0.3333333333333332</v>
      </c>
      <c r="J127">
        <f t="shared" si="5"/>
        <v>0.64406779661016944</v>
      </c>
      <c r="K127">
        <f t="shared" si="6"/>
        <v>0.70833333333333337</v>
      </c>
    </row>
    <row r="128" spans="1:11" x14ac:dyDescent="0.25">
      <c r="A128">
        <v>127</v>
      </c>
      <c r="B128">
        <v>6.1</v>
      </c>
      <c r="C128">
        <v>3</v>
      </c>
      <c r="D128">
        <v>4.9000000000000004</v>
      </c>
      <c r="E128">
        <v>1.8</v>
      </c>
      <c r="F128" t="s">
        <v>2</v>
      </c>
      <c r="H128">
        <f t="shared" si="7"/>
        <v>0.49999999999999989</v>
      </c>
      <c r="I128">
        <f t="shared" si="4"/>
        <v>0.41666666666666663</v>
      </c>
      <c r="J128">
        <f t="shared" si="5"/>
        <v>0.66101694915254239</v>
      </c>
      <c r="K128">
        <f t="shared" si="6"/>
        <v>0.70833333333333337</v>
      </c>
    </row>
    <row r="129" spans="1:11" x14ac:dyDescent="0.25">
      <c r="A129">
        <v>128</v>
      </c>
      <c r="B129">
        <v>6.4</v>
      </c>
      <c r="C129">
        <v>2.8</v>
      </c>
      <c r="D129">
        <v>5.6</v>
      </c>
      <c r="E129">
        <v>2.1</v>
      </c>
      <c r="F129" t="s">
        <v>2</v>
      </c>
      <c r="H129">
        <f t="shared" si="7"/>
        <v>0.58333333333333337</v>
      </c>
      <c r="I129">
        <f t="shared" si="4"/>
        <v>0.3333333333333332</v>
      </c>
      <c r="J129">
        <f t="shared" si="5"/>
        <v>0.77966101694915246</v>
      </c>
      <c r="K129">
        <f t="shared" si="6"/>
        <v>0.83333333333333337</v>
      </c>
    </row>
    <row r="130" spans="1:11" x14ac:dyDescent="0.25">
      <c r="A130">
        <v>129</v>
      </c>
      <c r="B130">
        <v>7.2</v>
      </c>
      <c r="C130">
        <v>3</v>
      </c>
      <c r="D130">
        <v>5.8</v>
      </c>
      <c r="E130">
        <v>1.6</v>
      </c>
      <c r="F130" t="s">
        <v>2</v>
      </c>
      <c r="H130">
        <f t="shared" si="7"/>
        <v>0.80555555555555558</v>
      </c>
      <c r="I130">
        <f t="shared" ref="I130:I150" si="8">(C130-MIN(C:C))/(MAX(C:C)-MIN(C:C))</f>
        <v>0.41666666666666663</v>
      </c>
      <c r="J130">
        <f t="shared" ref="J130:J150" si="9">(D130-MIN(D:D))/(MAX(D:D)-MIN(D:D))</f>
        <v>0.81355932203389825</v>
      </c>
      <c r="K130">
        <f t="shared" ref="K130:K150" si="10">(E130-MIN(E:E))/(MAX(E:E)-MIN(E:E))</f>
        <v>0.625</v>
      </c>
    </row>
    <row r="131" spans="1:11" x14ac:dyDescent="0.25">
      <c r="A131">
        <v>130</v>
      </c>
      <c r="B131">
        <v>7.4</v>
      </c>
      <c r="C131">
        <v>2.8</v>
      </c>
      <c r="D131">
        <v>6.1</v>
      </c>
      <c r="E131">
        <v>1.9</v>
      </c>
      <c r="F131" t="s">
        <v>2</v>
      </c>
      <c r="H131">
        <f t="shared" ref="H131:H150" si="11">(B131-MIN(B:B))/(MAX(B:B)-MIN(B:B))</f>
        <v>0.86111111111111116</v>
      </c>
      <c r="I131">
        <f t="shared" si="8"/>
        <v>0.3333333333333332</v>
      </c>
      <c r="J131">
        <f t="shared" si="9"/>
        <v>0.86440677966101687</v>
      </c>
      <c r="K131">
        <f t="shared" si="10"/>
        <v>0.75</v>
      </c>
    </row>
    <row r="132" spans="1:11" x14ac:dyDescent="0.25">
      <c r="A132">
        <v>131</v>
      </c>
      <c r="B132">
        <v>7.9</v>
      </c>
      <c r="C132">
        <v>3.8</v>
      </c>
      <c r="D132">
        <v>6.4</v>
      </c>
      <c r="E132">
        <v>2</v>
      </c>
      <c r="F132" t="s">
        <v>2</v>
      </c>
      <c r="H132">
        <f t="shared" si="11"/>
        <v>1</v>
      </c>
      <c r="I132">
        <f t="shared" si="8"/>
        <v>0.74999999999999978</v>
      </c>
      <c r="J132">
        <f t="shared" si="9"/>
        <v>0.9152542372881356</v>
      </c>
      <c r="K132">
        <f t="shared" si="10"/>
        <v>0.79166666666666663</v>
      </c>
    </row>
    <row r="133" spans="1:11" x14ac:dyDescent="0.25">
      <c r="A133">
        <v>132</v>
      </c>
      <c r="B133">
        <v>6.4</v>
      </c>
      <c r="C133">
        <v>2.8</v>
      </c>
      <c r="D133">
        <v>5.6</v>
      </c>
      <c r="E133">
        <v>2.2000000000000002</v>
      </c>
      <c r="F133" t="s">
        <v>2</v>
      </c>
      <c r="H133">
        <f t="shared" si="11"/>
        <v>0.58333333333333337</v>
      </c>
      <c r="I133">
        <f t="shared" si="8"/>
        <v>0.3333333333333332</v>
      </c>
      <c r="J133">
        <f t="shared" si="9"/>
        <v>0.77966101694915246</v>
      </c>
      <c r="K133">
        <f t="shared" si="10"/>
        <v>0.87500000000000011</v>
      </c>
    </row>
    <row r="134" spans="1:11" x14ac:dyDescent="0.25">
      <c r="A134">
        <v>133</v>
      </c>
      <c r="B134">
        <v>6.3</v>
      </c>
      <c r="C134">
        <v>2.8</v>
      </c>
      <c r="D134">
        <v>5.0999999999999996</v>
      </c>
      <c r="E134">
        <v>1.5</v>
      </c>
      <c r="F134" t="s">
        <v>2</v>
      </c>
      <c r="H134">
        <f t="shared" si="11"/>
        <v>0.55555555555555547</v>
      </c>
      <c r="I134">
        <f t="shared" si="8"/>
        <v>0.3333333333333332</v>
      </c>
      <c r="J134">
        <f t="shared" si="9"/>
        <v>0.69491525423728806</v>
      </c>
      <c r="K134">
        <f t="shared" si="10"/>
        <v>0.58333333333333337</v>
      </c>
    </row>
    <row r="135" spans="1:11" x14ac:dyDescent="0.25">
      <c r="A135">
        <v>134</v>
      </c>
      <c r="B135">
        <v>6.1</v>
      </c>
      <c r="C135">
        <v>2.6</v>
      </c>
      <c r="D135">
        <v>5.6</v>
      </c>
      <c r="E135">
        <v>1.4</v>
      </c>
      <c r="F135" t="s">
        <v>2</v>
      </c>
      <c r="H135">
        <f t="shared" si="11"/>
        <v>0.49999999999999989</v>
      </c>
      <c r="I135">
        <f t="shared" si="8"/>
        <v>0.25</v>
      </c>
      <c r="J135">
        <f t="shared" si="9"/>
        <v>0.77966101694915246</v>
      </c>
      <c r="K135">
        <f t="shared" si="10"/>
        <v>0.54166666666666663</v>
      </c>
    </row>
    <row r="136" spans="1:11" x14ac:dyDescent="0.25">
      <c r="A136">
        <v>135</v>
      </c>
      <c r="B136">
        <v>7.7</v>
      </c>
      <c r="C136">
        <v>3</v>
      </c>
      <c r="D136">
        <v>6.1</v>
      </c>
      <c r="E136">
        <v>2.2999999999999998</v>
      </c>
      <c r="F136" t="s">
        <v>2</v>
      </c>
      <c r="H136">
        <f t="shared" si="11"/>
        <v>0.94444444444444442</v>
      </c>
      <c r="I136">
        <f t="shared" si="8"/>
        <v>0.41666666666666663</v>
      </c>
      <c r="J136">
        <f t="shared" si="9"/>
        <v>0.86440677966101687</v>
      </c>
      <c r="K136">
        <f t="shared" si="10"/>
        <v>0.91666666666666663</v>
      </c>
    </row>
    <row r="137" spans="1:11" x14ac:dyDescent="0.25">
      <c r="A137">
        <v>136</v>
      </c>
      <c r="B137">
        <v>6.3</v>
      </c>
      <c r="C137">
        <v>3.4</v>
      </c>
      <c r="D137">
        <v>5.6</v>
      </c>
      <c r="E137">
        <v>2.4</v>
      </c>
      <c r="F137" t="s">
        <v>2</v>
      </c>
      <c r="H137">
        <f t="shared" si="11"/>
        <v>0.55555555555555547</v>
      </c>
      <c r="I137">
        <f t="shared" si="8"/>
        <v>0.58333333333333326</v>
      </c>
      <c r="J137">
        <f t="shared" si="9"/>
        <v>0.77966101694915246</v>
      </c>
      <c r="K137">
        <f t="shared" si="10"/>
        <v>0.95833333333333326</v>
      </c>
    </row>
    <row r="138" spans="1:11" x14ac:dyDescent="0.25">
      <c r="A138">
        <v>137</v>
      </c>
      <c r="B138">
        <v>6.4</v>
      </c>
      <c r="C138">
        <v>3.1</v>
      </c>
      <c r="D138">
        <v>5.5</v>
      </c>
      <c r="E138">
        <v>1.8</v>
      </c>
      <c r="F138" t="s">
        <v>2</v>
      </c>
      <c r="H138">
        <f t="shared" si="11"/>
        <v>0.58333333333333337</v>
      </c>
      <c r="I138">
        <f t="shared" si="8"/>
        <v>0.45833333333333331</v>
      </c>
      <c r="J138">
        <f t="shared" si="9"/>
        <v>0.76271186440677963</v>
      </c>
      <c r="K138">
        <f t="shared" si="10"/>
        <v>0.70833333333333337</v>
      </c>
    </row>
    <row r="139" spans="1:11" x14ac:dyDescent="0.25">
      <c r="A139">
        <v>138</v>
      </c>
      <c r="B139">
        <v>6</v>
      </c>
      <c r="C139">
        <v>3</v>
      </c>
      <c r="D139">
        <v>4.8</v>
      </c>
      <c r="E139">
        <v>1.8</v>
      </c>
      <c r="F139" t="s">
        <v>2</v>
      </c>
      <c r="H139">
        <f t="shared" si="11"/>
        <v>0.47222222222222221</v>
      </c>
      <c r="I139">
        <f t="shared" si="8"/>
        <v>0.41666666666666663</v>
      </c>
      <c r="J139">
        <f t="shared" si="9"/>
        <v>0.64406779661016944</v>
      </c>
      <c r="K139">
        <f t="shared" si="10"/>
        <v>0.70833333333333337</v>
      </c>
    </row>
    <row r="140" spans="1:11" x14ac:dyDescent="0.25">
      <c r="A140">
        <v>139</v>
      </c>
      <c r="B140">
        <v>6.9</v>
      </c>
      <c r="C140">
        <v>3.1</v>
      </c>
      <c r="D140">
        <v>5.4</v>
      </c>
      <c r="E140">
        <v>2.1</v>
      </c>
      <c r="F140" t="s">
        <v>2</v>
      </c>
      <c r="H140">
        <f t="shared" si="11"/>
        <v>0.72222222222222221</v>
      </c>
      <c r="I140">
        <f t="shared" si="8"/>
        <v>0.45833333333333331</v>
      </c>
      <c r="J140">
        <f t="shared" si="9"/>
        <v>0.74576271186440679</v>
      </c>
      <c r="K140">
        <f t="shared" si="10"/>
        <v>0.83333333333333337</v>
      </c>
    </row>
    <row r="141" spans="1:11" x14ac:dyDescent="0.25">
      <c r="A141">
        <v>140</v>
      </c>
      <c r="B141">
        <v>6.7</v>
      </c>
      <c r="C141">
        <v>3.1</v>
      </c>
      <c r="D141">
        <v>5.6</v>
      </c>
      <c r="E141">
        <v>2.4</v>
      </c>
      <c r="F141" t="s">
        <v>2</v>
      </c>
      <c r="H141">
        <f t="shared" si="11"/>
        <v>0.66666666666666663</v>
      </c>
      <c r="I141">
        <f t="shared" si="8"/>
        <v>0.45833333333333331</v>
      </c>
      <c r="J141">
        <f t="shared" si="9"/>
        <v>0.77966101694915246</v>
      </c>
      <c r="K141">
        <f t="shared" si="10"/>
        <v>0.95833333333333326</v>
      </c>
    </row>
    <row r="142" spans="1:11" x14ac:dyDescent="0.25">
      <c r="A142">
        <v>141</v>
      </c>
      <c r="B142">
        <v>6.9</v>
      </c>
      <c r="C142">
        <v>3.1</v>
      </c>
      <c r="D142">
        <v>5.0999999999999996</v>
      </c>
      <c r="E142">
        <v>2.2999999999999998</v>
      </c>
      <c r="F142" t="s">
        <v>2</v>
      </c>
      <c r="H142">
        <f t="shared" si="11"/>
        <v>0.72222222222222221</v>
      </c>
      <c r="I142">
        <f t="shared" si="8"/>
        <v>0.45833333333333331</v>
      </c>
      <c r="J142">
        <f t="shared" si="9"/>
        <v>0.69491525423728806</v>
      </c>
      <c r="K142">
        <f t="shared" si="10"/>
        <v>0.91666666666666663</v>
      </c>
    </row>
    <row r="143" spans="1:11" x14ac:dyDescent="0.25">
      <c r="A143">
        <v>142</v>
      </c>
      <c r="B143">
        <v>5.8</v>
      </c>
      <c r="C143">
        <v>2.7</v>
      </c>
      <c r="D143">
        <v>5.0999999999999996</v>
      </c>
      <c r="E143">
        <v>1.9</v>
      </c>
      <c r="F143" t="s">
        <v>2</v>
      </c>
      <c r="H143">
        <f t="shared" si="11"/>
        <v>0.41666666666666663</v>
      </c>
      <c r="I143">
        <f t="shared" si="8"/>
        <v>0.29166666666666669</v>
      </c>
      <c r="J143">
        <f t="shared" si="9"/>
        <v>0.69491525423728806</v>
      </c>
      <c r="K143">
        <f t="shared" si="10"/>
        <v>0.75</v>
      </c>
    </row>
    <row r="144" spans="1:11" x14ac:dyDescent="0.25">
      <c r="A144">
        <v>143</v>
      </c>
      <c r="B144">
        <v>6.8</v>
      </c>
      <c r="C144">
        <v>3.2</v>
      </c>
      <c r="D144">
        <v>5.9</v>
      </c>
      <c r="E144">
        <v>2.2999999999999998</v>
      </c>
      <c r="F144" t="s">
        <v>2</v>
      </c>
      <c r="H144">
        <f t="shared" si="11"/>
        <v>0.69444444444444431</v>
      </c>
      <c r="I144">
        <f t="shared" si="8"/>
        <v>0.5</v>
      </c>
      <c r="J144">
        <f t="shared" si="9"/>
        <v>0.83050847457627119</v>
      </c>
      <c r="K144">
        <f t="shared" si="10"/>
        <v>0.91666666666666663</v>
      </c>
    </row>
    <row r="145" spans="1:11" x14ac:dyDescent="0.25">
      <c r="A145">
        <v>144</v>
      </c>
      <c r="B145">
        <v>6.7</v>
      </c>
      <c r="C145">
        <v>3.3</v>
      </c>
      <c r="D145">
        <v>5.7</v>
      </c>
      <c r="E145">
        <v>2.5</v>
      </c>
      <c r="F145" t="s">
        <v>2</v>
      </c>
      <c r="H145">
        <f t="shared" si="11"/>
        <v>0.66666666666666663</v>
      </c>
      <c r="I145">
        <f t="shared" si="8"/>
        <v>0.54166666666666652</v>
      </c>
      <c r="J145">
        <f t="shared" si="9"/>
        <v>0.79661016949152541</v>
      </c>
      <c r="K145">
        <f t="shared" si="10"/>
        <v>1</v>
      </c>
    </row>
    <row r="146" spans="1:11" x14ac:dyDescent="0.25">
      <c r="A146">
        <v>145</v>
      </c>
      <c r="B146">
        <v>6.7</v>
      </c>
      <c r="C146">
        <v>3</v>
      </c>
      <c r="D146">
        <v>5.2</v>
      </c>
      <c r="E146">
        <v>2.2999999999999998</v>
      </c>
      <c r="F146" t="s">
        <v>2</v>
      </c>
      <c r="H146">
        <f t="shared" si="11"/>
        <v>0.66666666666666663</v>
      </c>
      <c r="I146">
        <f t="shared" si="8"/>
        <v>0.41666666666666663</v>
      </c>
      <c r="J146">
        <f t="shared" si="9"/>
        <v>0.71186440677966101</v>
      </c>
      <c r="K146">
        <f t="shared" si="10"/>
        <v>0.91666666666666663</v>
      </c>
    </row>
    <row r="147" spans="1:11" x14ac:dyDescent="0.25">
      <c r="A147">
        <v>146</v>
      </c>
      <c r="B147">
        <v>6.3</v>
      </c>
      <c r="C147">
        <v>2.5</v>
      </c>
      <c r="D147">
        <v>5</v>
      </c>
      <c r="E147">
        <v>1.9</v>
      </c>
      <c r="F147" t="s">
        <v>2</v>
      </c>
      <c r="H147">
        <f t="shared" si="11"/>
        <v>0.55555555555555547</v>
      </c>
      <c r="I147">
        <f t="shared" si="8"/>
        <v>0.20833333333333331</v>
      </c>
      <c r="J147">
        <f t="shared" si="9"/>
        <v>0.67796610169491522</v>
      </c>
      <c r="K147">
        <f t="shared" si="10"/>
        <v>0.75</v>
      </c>
    </row>
    <row r="148" spans="1:11" x14ac:dyDescent="0.25">
      <c r="A148">
        <v>147</v>
      </c>
      <c r="B148">
        <v>6.5</v>
      </c>
      <c r="C148">
        <v>3</v>
      </c>
      <c r="D148">
        <v>5.2</v>
      </c>
      <c r="E148">
        <v>2</v>
      </c>
      <c r="F148" t="s">
        <v>2</v>
      </c>
      <c r="H148">
        <f t="shared" si="11"/>
        <v>0.61111111111111105</v>
      </c>
      <c r="I148">
        <f t="shared" si="8"/>
        <v>0.41666666666666663</v>
      </c>
      <c r="J148">
        <f t="shared" si="9"/>
        <v>0.71186440677966101</v>
      </c>
      <c r="K148">
        <f t="shared" si="10"/>
        <v>0.79166666666666663</v>
      </c>
    </row>
    <row r="149" spans="1:11" x14ac:dyDescent="0.25">
      <c r="A149">
        <v>148</v>
      </c>
      <c r="B149">
        <v>6.2</v>
      </c>
      <c r="C149">
        <v>3.4</v>
      </c>
      <c r="D149">
        <v>5.4</v>
      </c>
      <c r="E149">
        <v>2.2999999999999998</v>
      </c>
      <c r="F149" t="s">
        <v>2</v>
      </c>
      <c r="H149">
        <f t="shared" si="11"/>
        <v>0.52777777777777779</v>
      </c>
      <c r="I149">
        <f t="shared" si="8"/>
        <v>0.58333333333333326</v>
      </c>
      <c r="J149">
        <f t="shared" si="9"/>
        <v>0.74576271186440679</v>
      </c>
      <c r="K149">
        <f t="shared" si="10"/>
        <v>0.91666666666666663</v>
      </c>
    </row>
    <row r="150" spans="1:11" x14ac:dyDescent="0.25">
      <c r="A150">
        <v>149</v>
      </c>
      <c r="B150">
        <v>5.9</v>
      </c>
      <c r="C150">
        <v>3</v>
      </c>
      <c r="D150">
        <v>5.0999999999999996</v>
      </c>
      <c r="E150">
        <v>1.8</v>
      </c>
      <c r="F150" t="s">
        <v>2</v>
      </c>
      <c r="H150">
        <f t="shared" si="11"/>
        <v>0.44444444444444453</v>
      </c>
      <c r="I150">
        <f t="shared" si="8"/>
        <v>0.41666666666666663</v>
      </c>
      <c r="J150">
        <f t="shared" si="9"/>
        <v>0.69491525423728806</v>
      </c>
      <c r="K150">
        <f t="shared" si="10"/>
        <v>0.70833333333333337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0B246-04B8-4620-AB05-EA1FFD3C2BB4}">
  <dimension ref="A1:F105"/>
  <sheetViews>
    <sheetView topLeftCell="A61" workbookViewId="0">
      <selection activeCell="K93" sqref="K93"/>
    </sheetView>
  </sheetViews>
  <sheetFormatPr defaultRowHeight="13.8" x14ac:dyDescent="0.25"/>
  <sheetData>
    <row r="1" spans="1:6" x14ac:dyDescent="0.25">
      <c r="A1">
        <v>1</v>
      </c>
      <c r="B1">
        <f>VLOOKUP(A1,归一化后数据集!$A$1:$K$150,8,FALSE)</f>
        <v>0.1666666666666668</v>
      </c>
      <c r="C1">
        <f>VLOOKUP(A1,归一化后数据集!$A$1:$K$150,9,FALSE)</f>
        <v>0.41666666666666663</v>
      </c>
      <c r="D1">
        <f>VLOOKUP(A1,归一化后数据集!$A$1:$K$150,10,FALSE)</f>
        <v>6.7796610169491511E-2</v>
      </c>
      <c r="E1">
        <f>VLOOKUP(A1,归一化后数据集!$A$1:$K$150,11,FALSE)</f>
        <v>4.1666666666666671E-2</v>
      </c>
      <c r="F1" t="str">
        <f>VLOOKUP(A1,原始数据集!$A$1:$F$150,6,FALSE)</f>
        <v>setosa</v>
      </c>
    </row>
    <row r="2" spans="1:6" x14ac:dyDescent="0.25">
      <c r="A2">
        <v>2</v>
      </c>
      <c r="B2">
        <f>VLOOKUP(A2,归一化后数据集!$A$1:$K$150,8,FALSE)</f>
        <v>0.11111111111111119</v>
      </c>
      <c r="C2">
        <f>VLOOKUP(A2,归一化后数据集!$A$1:$K$150,9,FALSE)</f>
        <v>0.5</v>
      </c>
      <c r="D2">
        <f>VLOOKUP(A2,归一化后数据集!$A$1:$K$150,10,FALSE)</f>
        <v>5.0847457627118647E-2</v>
      </c>
      <c r="E2">
        <f>VLOOKUP(A2,归一化后数据集!$A$1:$K$150,11,FALSE)</f>
        <v>4.1666666666666671E-2</v>
      </c>
      <c r="F2" t="str">
        <f>VLOOKUP(A2,原始数据集!$A$1:$F$150,6,FALSE)</f>
        <v>setosa</v>
      </c>
    </row>
    <row r="3" spans="1:6" x14ac:dyDescent="0.25">
      <c r="A3">
        <v>3</v>
      </c>
      <c r="B3">
        <f>VLOOKUP(A3,归一化后数据集!$A$1:$K$150,8,FALSE)</f>
        <v>8.3333333333333273E-2</v>
      </c>
      <c r="C3">
        <f>VLOOKUP(A3,归一化后数据集!$A$1:$K$150,9,FALSE)</f>
        <v>0.45833333333333331</v>
      </c>
      <c r="D3">
        <f>VLOOKUP(A3,归一化后数据集!$A$1:$K$150,10,FALSE)</f>
        <v>8.4745762711864403E-2</v>
      </c>
      <c r="E3">
        <f>VLOOKUP(A3,归一化后数据集!$A$1:$K$150,11,FALSE)</f>
        <v>4.1666666666666671E-2</v>
      </c>
      <c r="F3" t="str">
        <f>VLOOKUP(A3,原始数据集!$A$1:$F$150,6,FALSE)</f>
        <v>setosa</v>
      </c>
    </row>
    <row r="4" spans="1:6" x14ac:dyDescent="0.25">
      <c r="A4">
        <v>4</v>
      </c>
      <c r="B4">
        <f>VLOOKUP(A4,归一化后数据集!$A$1:$K$150,8,FALSE)</f>
        <v>0.19444444444444448</v>
      </c>
      <c r="C4">
        <f>VLOOKUP(A4,归一化后数据集!$A$1:$K$150,9,FALSE)</f>
        <v>0.66666666666666663</v>
      </c>
      <c r="D4">
        <f>VLOOKUP(A4,归一化后数据集!$A$1:$K$150,10,FALSE)</f>
        <v>6.7796610169491511E-2</v>
      </c>
      <c r="E4">
        <f>VLOOKUP(A4,归一化后数据集!$A$1:$K$150,11,FALSE)</f>
        <v>4.1666666666666671E-2</v>
      </c>
      <c r="F4" t="str">
        <f>VLOOKUP(A4,原始数据集!$A$1:$F$150,6,FALSE)</f>
        <v>setosa</v>
      </c>
    </row>
    <row r="5" spans="1:6" x14ac:dyDescent="0.25">
      <c r="A5">
        <v>5</v>
      </c>
      <c r="B5">
        <f>VLOOKUP(A5,归一化后数据集!$A$1:$K$150,8,FALSE)</f>
        <v>0.30555555555555564</v>
      </c>
      <c r="C5">
        <f>VLOOKUP(A5,归一化后数据集!$A$1:$K$150,9,FALSE)</f>
        <v>0.79166666666666652</v>
      </c>
      <c r="D5">
        <f>VLOOKUP(A5,归一化后数据集!$A$1:$K$150,10,FALSE)</f>
        <v>0.11864406779661016</v>
      </c>
      <c r="E5">
        <f>VLOOKUP(A5,归一化后数据集!$A$1:$K$150,11,FALSE)</f>
        <v>0.12500000000000003</v>
      </c>
      <c r="F5" t="str">
        <f>VLOOKUP(A5,原始数据集!$A$1:$F$150,6,FALSE)</f>
        <v>setosa</v>
      </c>
    </row>
    <row r="6" spans="1:6" x14ac:dyDescent="0.25">
      <c r="A6">
        <v>6</v>
      </c>
      <c r="B6">
        <f>VLOOKUP(A6,归一化后数据集!$A$1:$K$150,8,FALSE)</f>
        <v>8.3333333333333273E-2</v>
      </c>
      <c r="C6">
        <f>VLOOKUP(A6,归一化后数据集!$A$1:$K$150,9,FALSE)</f>
        <v>0.58333333333333326</v>
      </c>
      <c r="D6">
        <f>VLOOKUP(A6,归一化后数据集!$A$1:$K$150,10,FALSE)</f>
        <v>6.7796610169491511E-2</v>
      </c>
      <c r="E6">
        <f>VLOOKUP(A6,归一化后数据集!$A$1:$K$150,11,FALSE)</f>
        <v>8.3333333333333329E-2</v>
      </c>
      <c r="F6" t="str">
        <f>VLOOKUP(A6,原始数据集!$A$1:$F$150,6,FALSE)</f>
        <v>setosa</v>
      </c>
    </row>
    <row r="7" spans="1:6" x14ac:dyDescent="0.25">
      <c r="A7">
        <v>7</v>
      </c>
      <c r="B7">
        <f>VLOOKUP(A7,归一化后数据集!$A$1:$K$150,8,FALSE)</f>
        <v>0.19444444444444448</v>
      </c>
      <c r="C7">
        <f>VLOOKUP(A7,归一化后数据集!$A$1:$K$150,9,FALSE)</f>
        <v>0.58333333333333326</v>
      </c>
      <c r="D7">
        <f>VLOOKUP(A7,归一化后数据集!$A$1:$K$150,10,FALSE)</f>
        <v>8.4745762711864403E-2</v>
      </c>
      <c r="E7">
        <f>VLOOKUP(A7,归一化后数据集!$A$1:$K$150,11,FALSE)</f>
        <v>4.1666666666666671E-2</v>
      </c>
      <c r="F7" t="str">
        <f>VLOOKUP(A7,原始数据集!$A$1:$F$150,6,FALSE)</f>
        <v>setosa</v>
      </c>
    </row>
    <row r="8" spans="1:6" x14ac:dyDescent="0.25">
      <c r="A8">
        <v>8</v>
      </c>
      <c r="B8">
        <f>VLOOKUP(A8,归一化后数据集!$A$1:$K$150,8,FALSE)</f>
        <v>2.7777777777777922E-2</v>
      </c>
      <c r="C8">
        <f>VLOOKUP(A8,归一化后数据集!$A$1:$K$150,9,FALSE)</f>
        <v>0.37499999999999989</v>
      </c>
      <c r="D8">
        <f>VLOOKUP(A8,归一化后数据集!$A$1:$K$150,10,FALSE)</f>
        <v>6.7796610169491511E-2</v>
      </c>
      <c r="E8">
        <f>VLOOKUP(A8,归一化后数据集!$A$1:$K$150,11,FALSE)</f>
        <v>4.1666666666666671E-2</v>
      </c>
      <c r="F8" t="str">
        <f>VLOOKUP(A8,原始数据集!$A$1:$F$150,6,FALSE)</f>
        <v>setosa</v>
      </c>
    </row>
    <row r="9" spans="1:6" x14ac:dyDescent="0.25">
      <c r="A9">
        <v>10</v>
      </c>
      <c r="B9">
        <f>VLOOKUP(A9,归一化后数据集!$A$1:$K$150,8,FALSE)</f>
        <v>0.30555555555555564</v>
      </c>
      <c r="C9">
        <f>VLOOKUP(A9,归一化后数据集!$A$1:$K$150,9,FALSE)</f>
        <v>0.70833333333333326</v>
      </c>
      <c r="D9">
        <f>VLOOKUP(A9,归一化后数据集!$A$1:$K$150,10,FALSE)</f>
        <v>8.4745762711864403E-2</v>
      </c>
      <c r="E9">
        <f>VLOOKUP(A9,归一化后数据集!$A$1:$K$150,11,FALSE)</f>
        <v>4.1666666666666671E-2</v>
      </c>
      <c r="F9" t="str">
        <f>VLOOKUP(A9,原始数据集!$A$1:$F$150,6,FALSE)</f>
        <v>setosa</v>
      </c>
    </row>
    <row r="10" spans="1:6" x14ac:dyDescent="0.25">
      <c r="A10">
        <v>11</v>
      </c>
      <c r="B10">
        <f>VLOOKUP(A10,归一化后数据集!$A$1:$K$150,8,FALSE)</f>
        <v>0.13888888888888887</v>
      </c>
      <c r="C10">
        <f>VLOOKUP(A10,归一化后数据集!$A$1:$K$150,9,FALSE)</f>
        <v>0.58333333333333326</v>
      </c>
      <c r="D10">
        <f>VLOOKUP(A10,归一化后数据集!$A$1:$K$150,10,FALSE)</f>
        <v>0.10169491525423729</v>
      </c>
      <c r="E10">
        <f>VLOOKUP(A10,归一化后数据集!$A$1:$K$150,11,FALSE)</f>
        <v>4.1666666666666671E-2</v>
      </c>
      <c r="F10" t="str">
        <f>VLOOKUP(A10,原始数据集!$A$1:$F$150,6,FALSE)</f>
        <v>setosa</v>
      </c>
    </row>
    <row r="11" spans="1:6" x14ac:dyDescent="0.25">
      <c r="A11">
        <v>12</v>
      </c>
      <c r="B11">
        <f>VLOOKUP(A11,归一化后数据集!$A$1:$K$150,8,FALSE)</f>
        <v>0.13888888888888887</v>
      </c>
      <c r="C11">
        <f>VLOOKUP(A11,归一化后数据集!$A$1:$K$150,9,FALSE)</f>
        <v>0.41666666666666663</v>
      </c>
      <c r="D11">
        <f>VLOOKUP(A11,归一化后数据集!$A$1:$K$150,10,FALSE)</f>
        <v>6.7796610169491511E-2</v>
      </c>
      <c r="E11">
        <f>VLOOKUP(A11,归一化后数据集!$A$1:$K$150,11,FALSE)</f>
        <v>0</v>
      </c>
      <c r="F11" t="str">
        <f>VLOOKUP(A11,原始数据集!$A$1:$F$150,6,FALSE)</f>
        <v>setosa</v>
      </c>
    </row>
    <row r="12" spans="1:6" x14ac:dyDescent="0.25">
      <c r="A12">
        <v>13</v>
      </c>
      <c r="B12">
        <f>VLOOKUP(A12,归一化后数据集!$A$1:$K$150,8,FALSE)</f>
        <v>0</v>
      </c>
      <c r="C12">
        <f>VLOOKUP(A12,归一化后数据集!$A$1:$K$150,9,FALSE)</f>
        <v>0.41666666666666663</v>
      </c>
      <c r="D12">
        <f>VLOOKUP(A12,归一化后数据集!$A$1:$K$150,10,FALSE)</f>
        <v>1.6949152542372895E-2</v>
      </c>
      <c r="E12">
        <f>VLOOKUP(A12,归一化后数据集!$A$1:$K$150,11,FALSE)</f>
        <v>0</v>
      </c>
      <c r="F12" t="str">
        <f>VLOOKUP(A12,原始数据集!$A$1:$F$150,6,FALSE)</f>
        <v>setosa</v>
      </c>
    </row>
    <row r="13" spans="1:6" x14ac:dyDescent="0.25">
      <c r="A13">
        <v>15</v>
      </c>
      <c r="B13">
        <f>VLOOKUP(A13,归一化后数据集!$A$1:$K$150,8,FALSE)</f>
        <v>0.38888888888888895</v>
      </c>
      <c r="C13">
        <f>VLOOKUP(A13,归一化后数据集!$A$1:$K$150,9,FALSE)</f>
        <v>1</v>
      </c>
      <c r="D13">
        <f>VLOOKUP(A13,归一化后数据集!$A$1:$K$150,10,FALSE)</f>
        <v>8.4745762711864403E-2</v>
      </c>
      <c r="E13">
        <f>VLOOKUP(A13,归一化后数据集!$A$1:$K$150,11,FALSE)</f>
        <v>0.12500000000000003</v>
      </c>
      <c r="F13" t="str">
        <f>VLOOKUP(A13,原始数据集!$A$1:$F$150,6,FALSE)</f>
        <v>setosa</v>
      </c>
    </row>
    <row r="14" spans="1:6" x14ac:dyDescent="0.25">
      <c r="A14">
        <v>16</v>
      </c>
      <c r="B14">
        <f>VLOOKUP(A14,归一化后数据集!$A$1:$K$150,8,FALSE)</f>
        <v>0.30555555555555564</v>
      </c>
      <c r="C14">
        <f>VLOOKUP(A14,归一化后数据集!$A$1:$K$150,9,FALSE)</f>
        <v>0.79166666666666652</v>
      </c>
      <c r="D14">
        <f>VLOOKUP(A14,归一化后数据集!$A$1:$K$150,10,FALSE)</f>
        <v>5.0847457627118647E-2</v>
      </c>
      <c r="E14">
        <f>VLOOKUP(A14,归一化后数据集!$A$1:$K$150,11,FALSE)</f>
        <v>0.12500000000000003</v>
      </c>
      <c r="F14" t="str">
        <f>VLOOKUP(A14,原始数据集!$A$1:$F$150,6,FALSE)</f>
        <v>setosa</v>
      </c>
    </row>
    <row r="15" spans="1:6" x14ac:dyDescent="0.25">
      <c r="A15">
        <v>17</v>
      </c>
      <c r="B15">
        <f>VLOOKUP(A15,归一化后数据集!$A$1:$K$150,8,FALSE)</f>
        <v>0.22222222222222213</v>
      </c>
      <c r="C15">
        <f>VLOOKUP(A15,归一化后数据集!$A$1:$K$150,9,FALSE)</f>
        <v>0.62499999999999989</v>
      </c>
      <c r="D15">
        <f>VLOOKUP(A15,归一化后数据集!$A$1:$K$150,10,FALSE)</f>
        <v>6.7796610169491511E-2</v>
      </c>
      <c r="E15">
        <f>VLOOKUP(A15,归一化后数据集!$A$1:$K$150,11,FALSE)</f>
        <v>8.3333333333333329E-2</v>
      </c>
      <c r="F15" t="str">
        <f>VLOOKUP(A15,原始数据集!$A$1:$F$150,6,FALSE)</f>
        <v>setosa</v>
      </c>
    </row>
    <row r="16" spans="1:6" x14ac:dyDescent="0.25">
      <c r="A16">
        <v>18</v>
      </c>
      <c r="B16">
        <f>VLOOKUP(A16,归一化后数据集!$A$1:$K$150,8,FALSE)</f>
        <v>0.38888888888888895</v>
      </c>
      <c r="C16">
        <f>VLOOKUP(A16,归一化后数据集!$A$1:$K$150,9,FALSE)</f>
        <v>0.74999999999999978</v>
      </c>
      <c r="D16">
        <f>VLOOKUP(A16,归一化后数据集!$A$1:$K$150,10,FALSE)</f>
        <v>0.11864406779661016</v>
      </c>
      <c r="E16">
        <f>VLOOKUP(A16,归一化后数据集!$A$1:$K$150,11,FALSE)</f>
        <v>8.3333333333333329E-2</v>
      </c>
      <c r="F16" t="str">
        <f>VLOOKUP(A16,原始数据集!$A$1:$F$150,6,FALSE)</f>
        <v>setosa</v>
      </c>
    </row>
    <row r="17" spans="1:6" x14ac:dyDescent="0.25">
      <c r="A17">
        <v>20</v>
      </c>
      <c r="B17">
        <f>VLOOKUP(A17,归一化后数据集!$A$1:$K$150,8,FALSE)</f>
        <v>0.30555555555555564</v>
      </c>
      <c r="C17">
        <f>VLOOKUP(A17,归一化后数据集!$A$1:$K$150,9,FALSE)</f>
        <v>0.58333333333333326</v>
      </c>
      <c r="D17">
        <f>VLOOKUP(A17,归一化后数据集!$A$1:$K$150,10,FALSE)</f>
        <v>0.11864406779661016</v>
      </c>
      <c r="E17">
        <f>VLOOKUP(A17,归一化后数据集!$A$1:$K$150,11,FALSE)</f>
        <v>4.1666666666666671E-2</v>
      </c>
      <c r="F17" t="str">
        <f>VLOOKUP(A17,原始数据集!$A$1:$F$150,6,FALSE)</f>
        <v>setosa</v>
      </c>
    </row>
    <row r="18" spans="1:6" x14ac:dyDescent="0.25">
      <c r="A18">
        <v>22</v>
      </c>
      <c r="B18">
        <f>VLOOKUP(A18,归一化后数据集!$A$1:$K$150,8,FALSE)</f>
        <v>8.3333333333333273E-2</v>
      </c>
      <c r="C18">
        <f>VLOOKUP(A18,归一化后数据集!$A$1:$K$150,9,FALSE)</f>
        <v>0.66666666666666663</v>
      </c>
      <c r="D18">
        <f>VLOOKUP(A18,归一化后数据集!$A$1:$K$150,10,FALSE)</f>
        <v>0</v>
      </c>
      <c r="E18">
        <f>VLOOKUP(A18,归一化后数据集!$A$1:$K$150,11,FALSE)</f>
        <v>4.1666666666666671E-2</v>
      </c>
      <c r="F18" t="str">
        <f>VLOOKUP(A18,原始数据集!$A$1:$F$150,6,FALSE)</f>
        <v>setosa</v>
      </c>
    </row>
    <row r="19" spans="1:6" x14ac:dyDescent="0.25">
      <c r="A19">
        <v>24</v>
      </c>
      <c r="B19">
        <f>VLOOKUP(A19,归一化后数据集!$A$1:$K$150,8,FALSE)</f>
        <v>0.13888888888888887</v>
      </c>
      <c r="C19">
        <f>VLOOKUP(A19,归一化后数据集!$A$1:$K$150,9,FALSE)</f>
        <v>0.58333333333333326</v>
      </c>
      <c r="D19">
        <f>VLOOKUP(A19,归一化后数据集!$A$1:$K$150,10,FALSE)</f>
        <v>0.15254237288135591</v>
      </c>
      <c r="E19">
        <f>VLOOKUP(A19,归一化后数据集!$A$1:$K$150,11,FALSE)</f>
        <v>4.1666666666666671E-2</v>
      </c>
      <c r="F19" t="str">
        <f>VLOOKUP(A19,原始数据集!$A$1:$F$150,6,FALSE)</f>
        <v>setosa</v>
      </c>
    </row>
    <row r="20" spans="1:6" x14ac:dyDescent="0.25">
      <c r="A20">
        <v>26</v>
      </c>
      <c r="B20">
        <f>VLOOKUP(A20,归一化后数据集!$A$1:$K$150,8,FALSE)</f>
        <v>0.19444444444444448</v>
      </c>
      <c r="C20">
        <f>VLOOKUP(A20,归一化后数据集!$A$1:$K$150,9,FALSE)</f>
        <v>0.58333333333333326</v>
      </c>
      <c r="D20">
        <f>VLOOKUP(A20,归一化后数据集!$A$1:$K$150,10,FALSE)</f>
        <v>0.10169491525423729</v>
      </c>
      <c r="E20">
        <f>VLOOKUP(A20,归一化后数据集!$A$1:$K$150,11,FALSE)</f>
        <v>0.12500000000000003</v>
      </c>
      <c r="F20" t="str">
        <f>VLOOKUP(A20,原始数据集!$A$1:$F$150,6,FALSE)</f>
        <v>setosa</v>
      </c>
    </row>
    <row r="21" spans="1:6" x14ac:dyDescent="0.25">
      <c r="A21">
        <v>27</v>
      </c>
      <c r="B21">
        <f>VLOOKUP(A21,归一化后数据集!$A$1:$K$150,8,FALSE)</f>
        <v>0.25000000000000006</v>
      </c>
      <c r="C21">
        <f>VLOOKUP(A21,归一化后数据集!$A$1:$K$150,9,FALSE)</f>
        <v>0.62499999999999989</v>
      </c>
      <c r="D21">
        <f>VLOOKUP(A21,归一化后数据集!$A$1:$K$150,10,FALSE)</f>
        <v>8.4745762711864403E-2</v>
      </c>
      <c r="E21">
        <f>VLOOKUP(A21,归一化后数据集!$A$1:$K$150,11,FALSE)</f>
        <v>4.1666666666666671E-2</v>
      </c>
      <c r="F21" t="str">
        <f>VLOOKUP(A21,原始数据集!$A$1:$F$150,6,FALSE)</f>
        <v>setosa</v>
      </c>
    </row>
    <row r="22" spans="1:6" x14ac:dyDescent="0.25">
      <c r="A22">
        <v>30</v>
      </c>
      <c r="B22">
        <f>VLOOKUP(A22,归一化后数据集!$A$1:$K$150,8,FALSE)</f>
        <v>0.13888888888888887</v>
      </c>
      <c r="C22">
        <f>VLOOKUP(A22,归一化后数据集!$A$1:$K$150,9,FALSE)</f>
        <v>0.45833333333333331</v>
      </c>
      <c r="D22">
        <f>VLOOKUP(A22,归一化后数据集!$A$1:$K$150,10,FALSE)</f>
        <v>0.10169491525423729</v>
      </c>
      <c r="E22">
        <f>VLOOKUP(A22,归一化后数据集!$A$1:$K$150,11,FALSE)</f>
        <v>4.1666666666666671E-2</v>
      </c>
      <c r="F22" t="str">
        <f>VLOOKUP(A22,原始数据集!$A$1:$F$150,6,FALSE)</f>
        <v>setosa</v>
      </c>
    </row>
    <row r="23" spans="1:6" x14ac:dyDescent="0.25">
      <c r="A23">
        <v>33</v>
      </c>
      <c r="B23">
        <f>VLOOKUP(A23,归一化后数据集!$A$1:$K$150,8,FALSE)</f>
        <v>0.33333333333333331</v>
      </c>
      <c r="C23">
        <f>VLOOKUP(A23,归一化后数据集!$A$1:$K$150,9,FALSE)</f>
        <v>0.91666666666666663</v>
      </c>
      <c r="D23">
        <f>VLOOKUP(A23,归一化后数据集!$A$1:$K$150,10,FALSE)</f>
        <v>6.7796610169491511E-2</v>
      </c>
      <c r="E23">
        <f>VLOOKUP(A23,归一化后数据集!$A$1:$K$150,11,FALSE)</f>
        <v>4.1666666666666671E-2</v>
      </c>
      <c r="F23" t="str">
        <f>VLOOKUP(A23,原始数据集!$A$1:$F$150,6,FALSE)</f>
        <v>setosa</v>
      </c>
    </row>
    <row r="24" spans="1:6" x14ac:dyDescent="0.25">
      <c r="A24">
        <v>37</v>
      </c>
      <c r="B24">
        <f>VLOOKUP(A24,归一化后数据集!$A$1:$K$150,8,FALSE)</f>
        <v>0.1666666666666668</v>
      </c>
      <c r="C24">
        <f>VLOOKUP(A24,归一化后数据集!$A$1:$K$150,9,FALSE)</f>
        <v>0.45833333333333331</v>
      </c>
      <c r="D24">
        <f>VLOOKUP(A24,归一化后数据集!$A$1:$K$150,10,FALSE)</f>
        <v>8.4745762711864403E-2</v>
      </c>
      <c r="E24">
        <f>VLOOKUP(A24,归一化后数据集!$A$1:$K$150,11,FALSE)</f>
        <v>0</v>
      </c>
      <c r="F24" t="str">
        <f>VLOOKUP(A24,原始数据集!$A$1:$F$150,6,FALSE)</f>
        <v>setosa</v>
      </c>
    </row>
    <row r="25" spans="1:6" x14ac:dyDescent="0.25">
      <c r="A25">
        <v>38</v>
      </c>
      <c r="B25">
        <f>VLOOKUP(A25,归一化后数据集!$A$1:$K$150,8,FALSE)</f>
        <v>2.7777777777777922E-2</v>
      </c>
      <c r="C25">
        <f>VLOOKUP(A25,归一化后数据集!$A$1:$K$150,9,FALSE)</f>
        <v>0.41666666666666663</v>
      </c>
      <c r="D25">
        <f>VLOOKUP(A25,归一化后数据集!$A$1:$K$150,10,FALSE)</f>
        <v>5.0847457627118647E-2</v>
      </c>
      <c r="E25">
        <f>VLOOKUP(A25,归一化后数据集!$A$1:$K$150,11,FALSE)</f>
        <v>4.1666666666666671E-2</v>
      </c>
      <c r="F25" t="str">
        <f>VLOOKUP(A25,原始数据集!$A$1:$F$150,6,FALSE)</f>
        <v>setosa</v>
      </c>
    </row>
    <row r="26" spans="1:6" x14ac:dyDescent="0.25">
      <c r="A26">
        <v>40</v>
      </c>
      <c r="B26">
        <f>VLOOKUP(A26,归一化后数据集!$A$1:$K$150,8,FALSE)</f>
        <v>0.19444444444444448</v>
      </c>
      <c r="C26">
        <f>VLOOKUP(A26,归一化后数据集!$A$1:$K$150,9,FALSE)</f>
        <v>0.62499999999999989</v>
      </c>
      <c r="D26">
        <f>VLOOKUP(A26,归一化后数据集!$A$1:$K$150,10,FALSE)</f>
        <v>5.0847457627118647E-2</v>
      </c>
      <c r="E26">
        <f>VLOOKUP(A26,归一化后数据集!$A$1:$K$150,11,FALSE)</f>
        <v>8.3333333333333329E-2</v>
      </c>
      <c r="F26" t="str">
        <f>VLOOKUP(A26,原始数据集!$A$1:$F$150,6,FALSE)</f>
        <v>setosa</v>
      </c>
    </row>
    <row r="27" spans="1:6" x14ac:dyDescent="0.25">
      <c r="A27">
        <v>41</v>
      </c>
      <c r="B27">
        <f>VLOOKUP(A27,归一化后数据集!$A$1:$K$150,8,FALSE)</f>
        <v>5.5555555555555594E-2</v>
      </c>
      <c r="C27">
        <f>VLOOKUP(A27,归一化后数据集!$A$1:$K$150,9,FALSE)</f>
        <v>0.1249999999999999</v>
      </c>
      <c r="D27">
        <f>VLOOKUP(A27,归一化后数据集!$A$1:$K$150,10,FALSE)</f>
        <v>5.0847457627118647E-2</v>
      </c>
      <c r="E27">
        <f>VLOOKUP(A27,归一化后数据集!$A$1:$K$150,11,FALSE)</f>
        <v>8.3333333333333329E-2</v>
      </c>
      <c r="F27" t="str">
        <f>VLOOKUP(A27,原始数据集!$A$1:$F$150,6,FALSE)</f>
        <v>setosa</v>
      </c>
    </row>
    <row r="28" spans="1:6" x14ac:dyDescent="0.25">
      <c r="A28">
        <v>42</v>
      </c>
      <c r="B28">
        <f>VLOOKUP(A28,归一化后数据集!$A$1:$K$150,8,FALSE)</f>
        <v>2.7777777777777922E-2</v>
      </c>
      <c r="C28">
        <f>VLOOKUP(A28,归一化后数据集!$A$1:$K$150,9,FALSE)</f>
        <v>0.5</v>
      </c>
      <c r="D28">
        <f>VLOOKUP(A28,归一化后数据集!$A$1:$K$150,10,FALSE)</f>
        <v>5.0847457627118647E-2</v>
      </c>
      <c r="E28">
        <f>VLOOKUP(A28,归一化后数据集!$A$1:$K$150,11,FALSE)</f>
        <v>4.1666666666666671E-2</v>
      </c>
      <c r="F28" t="str">
        <f>VLOOKUP(A28,原始数据集!$A$1:$F$150,6,FALSE)</f>
        <v>setosa</v>
      </c>
    </row>
    <row r="29" spans="1:6" x14ac:dyDescent="0.25">
      <c r="A29">
        <v>43</v>
      </c>
      <c r="B29">
        <f>VLOOKUP(A29,归一化后数据集!$A$1:$K$150,8,FALSE)</f>
        <v>0.19444444444444448</v>
      </c>
      <c r="C29">
        <f>VLOOKUP(A29,归一化后数据集!$A$1:$K$150,9,FALSE)</f>
        <v>0.62499999999999989</v>
      </c>
      <c r="D29">
        <f>VLOOKUP(A29,归一化后数据集!$A$1:$K$150,10,FALSE)</f>
        <v>0.10169491525423729</v>
      </c>
      <c r="E29">
        <f>VLOOKUP(A29,归一化后数据集!$A$1:$K$150,11,FALSE)</f>
        <v>0.20833333333333334</v>
      </c>
      <c r="F29" t="str">
        <f>VLOOKUP(A29,原始数据集!$A$1:$F$150,6,FALSE)</f>
        <v>setosa</v>
      </c>
    </row>
    <row r="30" spans="1:6" x14ac:dyDescent="0.25">
      <c r="A30">
        <v>44</v>
      </c>
      <c r="B30">
        <f>VLOOKUP(A30,归一化后数据集!$A$1:$K$150,8,FALSE)</f>
        <v>0.22222222222222213</v>
      </c>
      <c r="C30">
        <f>VLOOKUP(A30,归一化后数据集!$A$1:$K$150,9,FALSE)</f>
        <v>0.74999999999999978</v>
      </c>
      <c r="D30">
        <f>VLOOKUP(A30,归一化后数据集!$A$1:$K$150,10,FALSE)</f>
        <v>0.15254237288135591</v>
      </c>
      <c r="E30">
        <f>VLOOKUP(A30,归一化后数据集!$A$1:$K$150,11,FALSE)</f>
        <v>0.12500000000000003</v>
      </c>
      <c r="F30" t="str">
        <f>VLOOKUP(A30,原始数据集!$A$1:$F$150,6,FALSE)</f>
        <v>setosa</v>
      </c>
    </row>
    <row r="31" spans="1:6" x14ac:dyDescent="0.25">
      <c r="A31">
        <v>45</v>
      </c>
      <c r="B31">
        <f>VLOOKUP(A31,归一化后数据集!$A$1:$K$150,8,FALSE)</f>
        <v>0.13888888888888887</v>
      </c>
      <c r="C31">
        <f>VLOOKUP(A31,归一化后数据集!$A$1:$K$150,9,FALSE)</f>
        <v>0.41666666666666663</v>
      </c>
      <c r="D31">
        <f>VLOOKUP(A31,归一化后数据集!$A$1:$K$150,10,FALSE)</f>
        <v>6.7796610169491511E-2</v>
      </c>
      <c r="E31">
        <f>VLOOKUP(A31,归一化后数据集!$A$1:$K$150,11,FALSE)</f>
        <v>8.3333333333333329E-2</v>
      </c>
      <c r="F31" t="str">
        <f>VLOOKUP(A31,原始数据集!$A$1:$F$150,6,FALSE)</f>
        <v>setosa</v>
      </c>
    </row>
    <row r="32" spans="1:6" x14ac:dyDescent="0.25">
      <c r="A32">
        <v>46</v>
      </c>
      <c r="B32">
        <f>VLOOKUP(A32,归一化后数据集!$A$1:$K$150,8,FALSE)</f>
        <v>0.22222222222222213</v>
      </c>
      <c r="C32">
        <f>VLOOKUP(A32,归一化后数据集!$A$1:$K$150,9,FALSE)</f>
        <v>0.74999999999999978</v>
      </c>
      <c r="D32">
        <f>VLOOKUP(A32,归一化后数据集!$A$1:$K$150,10,FALSE)</f>
        <v>0.10169491525423729</v>
      </c>
      <c r="E32">
        <f>VLOOKUP(A32,归一化后数据集!$A$1:$K$150,11,FALSE)</f>
        <v>4.1666666666666671E-2</v>
      </c>
      <c r="F32" t="str">
        <f>VLOOKUP(A32,原始数据集!$A$1:$F$150,6,FALSE)</f>
        <v>setosa</v>
      </c>
    </row>
    <row r="33" spans="1:6" x14ac:dyDescent="0.25">
      <c r="A33">
        <v>48</v>
      </c>
      <c r="B33">
        <f>VLOOKUP(A33,归一化后数据集!$A$1:$K$150,8,FALSE)</f>
        <v>0.27777777777777773</v>
      </c>
      <c r="C33">
        <f>VLOOKUP(A33,归一化后数据集!$A$1:$K$150,9,FALSE)</f>
        <v>0.70833333333333326</v>
      </c>
      <c r="D33">
        <f>VLOOKUP(A33,归一化后数据集!$A$1:$K$150,10,FALSE)</f>
        <v>8.4745762711864403E-2</v>
      </c>
      <c r="E33">
        <f>VLOOKUP(A33,归一化后数据集!$A$1:$K$150,11,FALSE)</f>
        <v>4.1666666666666671E-2</v>
      </c>
      <c r="F33" t="str">
        <f>VLOOKUP(A33,原始数据集!$A$1:$F$150,6,FALSE)</f>
        <v>setosa</v>
      </c>
    </row>
    <row r="34" spans="1:6" x14ac:dyDescent="0.25">
      <c r="A34">
        <v>50</v>
      </c>
      <c r="B34">
        <f>VLOOKUP(A34,归一化后数据集!$A$1:$K$150,8,FALSE)</f>
        <v>0.74999999999999989</v>
      </c>
      <c r="C34">
        <f>VLOOKUP(A34,归一化后数据集!$A$1:$K$150,9,FALSE)</f>
        <v>0.5</v>
      </c>
      <c r="D34">
        <f>VLOOKUP(A34,归一化后数据集!$A$1:$K$150,10,FALSE)</f>
        <v>0.6271186440677966</v>
      </c>
      <c r="E34">
        <f>VLOOKUP(A34,归一化后数据集!$A$1:$K$150,11,FALSE)</f>
        <v>0.54166666666666663</v>
      </c>
      <c r="F34" t="str">
        <f>VLOOKUP(A34,原始数据集!$A$1:$F$150,6,FALSE)</f>
        <v>versicolor</v>
      </c>
    </row>
    <row r="35" spans="1:6" x14ac:dyDescent="0.25">
      <c r="A35">
        <v>51</v>
      </c>
      <c r="B35">
        <f>VLOOKUP(A35,归一化后数据集!$A$1:$K$150,8,FALSE)</f>
        <v>0.58333333333333337</v>
      </c>
      <c r="C35">
        <f>VLOOKUP(A35,归一化后数据集!$A$1:$K$150,9,FALSE)</f>
        <v>0.5</v>
      </c>
      <c r="D35">
        <f>VLOOKUP(A35,归一化后数据集!$A$1:$K$150,10,FALSE)</f>
        <v>0.59322033898305082</v>
      </c>
      <c r="E35">
        <f>VLOOKUP(A35,归一化后数据集!$A$1:$K$150,11,FALSE)</f>
        <v>0.58333333333333337</v>
      </c>
      <c r="F35" t="str">
        <f>VLOOKUP(A35,原始数据集!$A$1:$F$150,6,FALSE)</f>
        <v>versicolor</v>
      </c>
    </row>
    <row r="36" spans="1:6" x14ac:dyDescent="0.25">
      <c r="A36">
        <v>52</v>
      </c>
      <c r="B36">
        <f>VLOOKUP(A36,归一化后数据集!$A$1:$K$150,8,FALSE)</f>
        <v>0.72222222222222221</v>
      </c>
      <c r="C36">
        <f>VLOOKUP(A36,归一化后数据集!$A$1:$K$150,9,FALSE)</f>
        <v>0.45833333333333331</v>
      </c>
      <c r="D36">
        <f>VLOOKUP(A36,归一化后数据集!$A$1:$K$150,10,FALSE)</f>
        <v>0.66101694915254239</v>
      </c>
      <c r="E36">
        <f>VLOOKUP(A36,归一化后数据集!$A$1:$K$150,11,FALSE)</f>
        <v>0.58333333333333337</v>
      </c>
      <c r="F36" t="str">
        <f>VLOOKUP(A36,原始数据集!$A$1:$F$150,6,FALSE)</f>
        <v>versicolor</v>
      </c>
    </row>
    <row r="37" spans="1:6" x14ac:dyDescent="0.25">
      <c r="A37">
        <v>53</v>
      </c>
      <c r="B37">
        <f>VLOOKUP(A37,归一化后数据集!$A$1:$K$150,8,FALSE)</f>
        <v>0.33333333333333331</v>
      </c>
      <c r="C37">
        <f>VLOOKUP(A37,归一化后数据集!$A$1:$K$150,9,FALSE)</f>
        <v>0.1249999999999999</v>
      </c>
      <c r="D37">
        <f>VLOOKUP(A37,归一化后数据集!$A$1:$K$150,10,FALSE)</f>
        <v>0.50847457627118642</v>
      </c>
      <c r="E37">
        <f>VLOOKUP(A37,归一化后数据集!$A$1:$K$150,11,FALSE)</f>
        <v>0.5</v>
      </c>
      <c r="F37" t="str">
        <f>VLOOKUP(A37,原始数据集!$A$1:$F$150,6,FALSE)</f>
        <v>versicolor</v>
      </c>
    </row>
    <row r="38" spans="1:6" x14ac:dyDescent="0.25">
      <c r="A38">
        <v>54</v>
      </c>
      <c r="B38">
        <f>VLOOKUP(A38,归一化后数据集!$A$1:$K$150,8,FALSE)</f>
        <v>0.61111111111111105</v>
      </c>
      <c r="C38">
        <f>VLOOKUP(A38,归一化后数据集!$A$1:$K$150,9,FALSE)</f>
        <v>0.3333333333333332</v>
      </c>
      <c r="D38">
        <f>VLOOKUP(A38,归一化后数据集!$A$1:$K$150,10,FALSE)</f>
        <v>0.61016949152542366</v>
      </c>
      <c r="E38">
        <f>VLOOKUP(A38,归一化后数据集!$A$1:$K$150,11,FALSE)</f>
        <v>0.58333333333333337</v>
      </c>
      <c r="F38" t="str">
        <f>VLOOKUP(A38,原始数据集!$A$1:$F$150,6,FALSE)</f>
        <v>versicolor</v>
      </c>
    </row>
    <row r="39" spans="1:6" x14ac:dyDescent="0.25">
      <c r="A39">
        <v>56</v>
      </c>
      <c r="B39">
        <f>VLOOKUP(A39,归一化后数据集!$A$1:$K$150,8,FALSE)</f>
        <v>0.55555555555555547</v>
      </c>
      <c r="C39">
        <f>VLOOKUP(A39,归一化后数据集!$A$1:$K$150,9,FALSE)</f>
        <v>0.54166666666666652</v>
      </c>
      <c r="D39">
        <f>VLOOKUP(A39,归一化后数据集!$A$1:$K$150,10,FALSE)</f>
        <v>0.6271186440677966</v>
      </c>
      <c r="E39">
        <f>VLOOKUP(A39,归一化后数据集!$A$1:$K$150,11,FALSE)</f>
        <v>0.625</v>
      </c>
      <c r="F39" t="str">
        <f>VLOOKUP(A39,原始数据集!$A$1:$F$150,6,FALSE)</f>
        <v>versicolor</v>
      </c>
    </row>
    <row r="40" spans="1:6" x14ac:dyDescent="0.25">
      <c r="A40">
        <v>59</v>
      </c>
      <c r="B40">
        <f>VLOOKUP(A40,归一化后数据集!$A$1:$K$150,8,FALSE)</f>
        <v>0.25000000000000006</v>
      </c>
      <c r="C40">
        <f>VLOOKUP(A40,归一化后数据集!$A$1:$K$150,9,FALSE)</f>
        <v>0.29166666666666669</v>
      </c>
      <c r="D40">
        <f>VLOOKUP(A40,归一化后数据集!$A$1:$K$150,10,FALSE)</f>
        <v>0.49152542372881353</v>
      </c>
      <c r="E40">
        <f>VLOOKUP(A40,归一化后数据集!$A$1:$K$150,11,FALSE)</f>
        <v>0.54166666666666663</v>
      </c>
      <c r="F40" t="str">
        <f>VLOOKUP(A40,原始数据集!$A$1:$F$150,6,FALSE)</f>
        <v>versicolor</v>
      </c>
    </row>
    <row r="41" spans="1:6" x14ac:dyDescent="0.25">
      <c r="A41">
        <v>60</v>
      </c>
      <c r="B41">
        <f>VLOOKUP(A41,归一化后数据集!$A$1:$K$150,8,FALSE)</f>
        <v>0.19444444444444448</v>
      </c>
      <c r="C41">
        <f>VLOOKUP(A41,归一化后数据集!$A$1:$K$150,9,FALSE)</f>
        <v>0</v>
      </c>
      <c r="D41">
        <f>VLOOKUP(A41,归一化后数据集!$A$1:$K$150,10,FALSE)</f>
        <v>0.42372881355932202</v>
      </c>
      <c r="E41">
        <f>VLOOKUP(A41,归一化后数据集!$A$1:$K$150,11,FALSE)</f>
        <v>0.375</v>
      </c>
      <c r="F41" t="str">
        <f>VLOOKUP(A41,原始数据集!$A$1:$F$150,6,FALSE)</f>
        <v>versicolor</v>
      </c>
    </row>
    <row r="42" spans="1:6" x14ac:dyDescent="0.25">
      <c r="A42">
        <v>61</v>
      </c>
      <c r="B42">
        <f>VLOOKUP(A42,归一化后数据集!$A$1:$K$150,8,FALSE)</f>
        <v>0.44444444444444453</v>
      </c>
      <c r="C42">
        <f>VLOOKUP(A42,归一化后数据集!$A$1:$K$150,9,FALSE)</f>
        <v>0.41666666666666663</v>
      </c>
      <c r="D42">
        <f>VLOOKUP(A42,归一化后数据集!$A$1:$K$150,10,FALSE)</f>
        <v>0.5423728813559322</v>
      </c>
      <c r="E42">
        <f>VLOOKUP(A42,归一化后数据集!$A$1:$K$150,11,FALSE)</f>
        <v>0.58333333333333337</v>
      </c>
      <c r="F42" t="str">
        <f>VLOOKUP(A42,原始数据集!$A$1:$F$150,6,FALSE)</f>
        <v>versicolor</v>
      </c>
    </row>
    <row r="43" spans="1:6" x14ac:dyDescent="0.25">
      <c r="A43">
        <v>62</v>
      </c>
      <c r="B43">
        <f>VLOOKUP(A43,归一化后数据集!$A$1:$K$150,8,FALSE)</f>
        <v>0.47222222222222221</v>
      </c>
      <c r="C43">
        <f>VLOOKUP(A43,归一化后数据集!$A$1:$K$150,9,FALSE)</f>
        <v>8.3333333333333398E-2</v>
      </c>
      <c r="D43">
        <f>VLOOKUP(A43,归一化后数据集!$A$1:$K$150,10,FALSE)</f>
        <v>0.50847457627118642</v>
      </c>
      <c r="E43">
        <f>VLOOKUP(A43,归一化后数据集!$A$1:$K$150,11,FALSE)</f>
        <v>0.375</v>
      </c>
      <c r="F43" t="str">
        <f>VLOOKUP(A43,原始数据集!$A$1:$F$150,6,FALSE)</f>
        <v>versicolor</v>
      </c>
    </row>
    <row r="44" spans="1:6" x14ac:dyDescent="0.25">
      <c r="A44">
        <v>63</v>
      </c>
      <c r="B44">
        <f>VLOOKUP(A44,归一化后数据集!$A$1:$K$150,8,FALSE)</f>
        <v>0.49999999999999989</v>
      </c>
      <c r="C44">
        <f>VLOOKUP(A44,归一化后数据集!$A$1:$K$150,9,FALSE)</f>
        <v>0.37499999999999989</v>
      </c>
      <c r="D44">
        <f>VLOOKUP(A44,归一化后数据集!$A$1:$K$150,10,FALSE)</f>
        <v>0.6271186440677966</v>
      </c>
      <c r="E44">
        <f>VLOOKUP(A44,归一化后数据集!$A$1:$K$150,11,FALSE)</f>
        <v>0.54166666666666663</v>
      </c>
      <c r="F44" t="str">
        <f>VLOOKUP(A44,原始数据集!$A$1:$F$150,6,FALSE)</f>
        <v>versicolor</v>
      </c>
    </row>
    <row r="45" spans="1:6" x14ac:dyDescent="0.25">
      <c r="A45">
        <v>64</v>
      </c>
      <c r="B45">
        <f>VLOOKUP(A45,归一化后数据集!$A$1:$K$150,8,FALSE)</f>
        <v>0.36111111111111099</v>
      </c>
      <c r="C45">
        <f>VLOOKUP(A45,归一化后数据集!$A$1:$K$150,9,FALSE)</f>
        <v>0.37499999999999989</v>
      </c>
      <c r="D45">
        <f>VLOOKUP(A45,归一化后数据集!$A$1:$K$150,10,FALSE)</f>
        <v>0.44067796610169491</v>
      </c>
      <c r="E45">
        <f>VLOOKUP(A45,归一化后数据集!$A$1:$K$150,11,FALSE)</f>
        <v>0.5</v>
      </c>
      <c r="F45" t="str">
        <f>VLOOKUP(A45,原始数据集!$A$1:$F$150,6,FALSE)</f>
        <v>versicolor</v>
      </c>
    </row>
    <row r="46" spans="1:6" x14ac:dyDescent="0.25">
      <c r="A46">
        <v>66</v>
      </c>
      <c r="B46">
        <f>VLOOKUP(A46,归一化后数据集!$A$1:$K$150,8,FALSE)</f>
        <v>0.36111111111111099</v>
      </c>
      <c r="C46">
        <f>VLOOKUP(A46,归一化后数据集!$A$1:$K$150,9,FALSE)</f>
        <v>0.41666666666666663</v>
      </c>
      <c r="D46">
        <f>VLOOKUP(A46,归一化后数据集!$A$1:$K$150,10,FALSE)</f>
        <v>0.59322033898305082</v>
      </c>
      <c r="E46">
        <f>VLOOKUP(A46,归一化后数据集!$A$1:$K$150,11,FALSE)</f>
        <v>0.58333333333333337</v>
      </c>
      <c r="F46" t="str">
        <f>VLOOKUP(A46,原始数据集!$A$1:$F$150,6,FALSE)</f>
        <v>versicolor</v>
      </c>
    </row>
    <row r="47" spans="1:6" x14ac:dyDescent="0.25">
      <c r="A47">
        <v>68</v>
      </c>
      <c r="B47">
        <f>VLOOKUP(A47,归一化后数据集!$A$1:$K$150,8,FALSE)</f>
        <v>0.52777777777777779</v>
      </c>
      <c r="C47">
        <f>VLOOKUP(A47,归一化后数据集!$A$1:$K$150,9,FALSE)</f>
        <v>8.3333333333333398E-2</v>
      </c>
      <c r="D47">
        <f>VLOOKUP(A47,归一化后数据集!$A$1:$K$150,10,FALSE)</f>
        <v>0.59322033898305082</v>
      </c>
      <c r="E47">
        <f>VLOOKUP(A47,归一化后数据集!$A$1:$K$150,11,FALSE)</f>
        <v>0.58333333333333337</v>
      </c>
      <c r="F47" t="str">
        <f>VLOOKUP(A47,原始数据集!$A$1:$F$150,6,FALSE)</f>
        <v>versicolor</v>
      </c>
    </row>
    <row r="48" spans="1:6" x14ac:dyDescent="0.25">
      <c r="A48">
        <v>69</v>
      </c>
      <c r="B48">
        <f>VLOOKUP(A48,归一化后数据集!$A$1:$K$150,8,FALSE)</f>
        <v>0.36111111111111099</v>
      </c>
      <c r="C48">
        <f>VLOOKUP(A48,归一化后数据集!$A$1:$K$150,9,FALSE)</f>
        <v>0.20833333333333331</v>
      </c>
      <c r="D48">
        <f>VLOOKUP(A48,归一化后数据集!$A$1:$K$150,10,FALSE)</f>
        <v>0.49152542372881353</v>
      </c>
      <c r="E48">
        <f>VLOOKUP(A48,归一化后数据集!$A$1:$K$150,11,FALSE)</f>
        <v>0.41666666666666669</v>
      </c>
      <c r="F48" t="str">
        <f>VLOOKUP(A48,原始数据集!$A$1:$F$150,6,FALSE)</f>
        <v>versicolor</v>
      </c>
    </row>
    <row r="49" spans="1:6" x14ac:dyDescent="0.25">
      <c r="A49">
        <v>71</v>
      </c>
      <c r="B49">
        <f>VLOOKUP(A49,归一化后数据集!$A$1:$K$150,8,FALSE)</f>
        <v>0.49999999999999989</v>
      </c>
      <c r="C49">
        <f>VLOOKUP(A49,归一化后数据集!$A$1:$K$150,9,FALSE)</f>
        <v>0.3333333333333332</v>
      </c>
      <c r="D49">
        <f>VLOOKUP(A49,归一化后数据集!$A$1:$K$150,10,FALSE)</f>
        <v>0.50847457627118642</v>
      </c>
      <c r="E49">
        <f>VLOOKUP(A49,归一化后数据集!$A$1:$K$150,11,FALSE)</f>
        <v>0.5</v>
      </c>
      <c r="F49" t="str">
        <f>VLOOKUP(A49,原始数据集!$A$1:$F$150,6,FALSE)</f>
        <v>versicolor</v>
      </c>
    </row>
    <row r="50" spans="1:6" x14ac:dyDescent="0.25">
      <c r="A50">
        <v>73</v>
      </c>
      <c r="B50">
        <f>VLOOKUP(A50,归一化后数据集!$A$1:$K$150,8,FALSE)</f>
        <v>0.49999999999999989</v>
      </c>
      <c r="C50">
        <f>VLOOKUP(A50,归一化后数据集!$A$1:$K$150,9,FALSE)</f>
        <v>0.3333333333333332</v>
      </c>
      <c r="D50">
        <f>VLOOKUP(A50,归一化后数据集!$A$1:$K$150,10,FALSE)</f>
        <v>0.6271186440677966</v>
      </c>
      <c r="E50">
        <f>VLOOKUP(A50,归一化后数据集!$A$1:$K$150,11,FALSE)</f>
        <v>0.45833333333333331</v>
      </c>
      <c r="F50" t="str">
        <f>VLOOKUP(A50,原始数据集!$A$1:$F$150,6,FALSE)</f>
        <v>versicolor</v>
      </c>
    </row>
    <row r="51" spans="1:6" x14ac:dyDescent="0.25">
      <c r="A51">
        <v>76</v>
      </c>
      <c r="B51">
        <f>VLOOKUP(A51,归一化后数据集!$A$1:$K$150,8,FALSE)</f>
        <v>0.69444444444444431</v>
      </c>
      <c r="C51">
        <f>VLOOKUP(A51,归一化后数据集!$A$1:$K$150,9,FALSE)</f>
        <v>0.3333333333333332</v>
      </c>
      <c r="D51">
        <f>VLOOKUP(A51,归一化后数据集!$A$1:$K$150,10,FALSE)</f>
        <v>0.64406779661016944</v>
      </c>
      <c r="E51">
        <f>VLOOKUP(A51,归一化后数据集!$A$1:$K$150,11,FALSE)</f>
        <v>0.54166666666666663</v>
      </c>
      <c r="F51" t="str">
        <f>VLOOKUP(A51,原始数据集!$A$1:$F$150,6,FALSE)</f>
        <v>versicolor</v>
      </c>
    </row>
    <row r="52" spans="1:6" x14ac:dyDescent="0.25">
      <c r="A52">
        <v>78</v>
      </c>
      <c r="B52">
        <f>VLOOKUP(A52,归一化后数据集!$A$1:$K$150,8,FALSE)</f>
        <v>0.47222222222222221</v>
      </c>
      <c r="C52">
        <f>VLOOKUP(A52,归一化后数据集!$A$1:$K$150,9,FALSE)</f>
        <v>0.37499999999999989</v>
      </c>
      <c r="D52">
        <f>VLOOKUP(A52,归一化后数据集!$A$1:$K$150,10,FALSE)</f>
        <v>0.59322033898305082</v>
      </c>
      <c r="E52">
        <f>VLOOKUP(A52,归一化后数据集!$A$1:$K$150,11,FALSE)</f>
        <v>0.58333333333333337</v>
      </c>
      <c r="F52" t="str">
        <f>VLOOKUP(A52,原始数据集!$A$1:$F$150,6,FALSE)</f>
        <v>versicolor</v>
      </c>
    </row>
    <row r="53" spans="1:6" x14ac:dyDescent="0.25">
      <c r="A53">
        <v>80</v>
      </c>
      <c r="B53">
        <f>VLOOKUP(A53,归一化后数据集!$A$1:$K$150,8,FALSE)</f>
        <v>0.33333333333333331</v>
      </c>
      <c r="C53">
        <f>VLOOKUP(A53,归一化后数据集!$A$1:$K$150,9,FALSE)</f>
        <v>0.1666666666666666</v>
      </c>
      <c r="D53">
        <f>VLOOKUP(A53,归一化后数据集!$A$1:$K$150,10,FALSE)</f>
        <v>0.47457627118644063</v>
      </c>
      <c r="E53">
        <f>VLOOKUP(A53,归一化后数据集!$A$1:$K$150,11,FALSE)</f>
        <v>0.41666666666666669</v>
      </c>
      <c r="F53" t="str">
        <f>VLOOKUP(A53,原始数据集!$A$1:$F$150,6,FALSE)</f>
        <v>versicolor</v>
      </c>
    </row>
    <row r="54" spans="1:6" x14ac:dyDescent="0.25">
      <c r="A54">
        <v>83</v>
      </c>
      <c r="B54">
        <f>VLOOKUP(A54,归一化后数据集!$A$1:$K$150,8,FALSE)</f>
        <v>0.47222222222222221</v>
      </c>
      <c r="C54">
        <f>VLOOKUP(A54,归一化后数据集!$A$1:$K$150,9,FALSE)</f>
        <v>0.29166666666666669</v>
      </c>
      <c r="D54">
        <f>VLOOKUP(A54,归一化后数据集!$A$1:$K$150,10,FALSE)</f>
        <v>0.69491525423728806</v>
      </c>
      <c r="E54">
        <f>VLOOKUP(A54,归一化后数据集!$A$1:$K$150,11,FALSE)</f>
        <v>0.625</v>
      </c>
      <c r="F54" t="str">
        <f>VLOOKUP(A54,原始数据集!$A$1:$F$150,6,FALSE)</f>
        <v>versicolor</v>
      </c>
    </row>
    <row r="55" spans="1:6" x14ac:dyDescent="0.25">
      <c r="A55">
        <v>84</v>
      </c>
      <c r="B55">
        <f>VLOOKUP(A55,归一化后数据集!$A$1:$K$150,8,FALSE)</f>
        <v>0.30555555555555564</v>
      </c>
      <c r="C55">
        <f>VLOOKUP(A55,归一化后数据集!$A$1:$K$150,9,FALSE)</f>
        <v>0.41666666666666663</v>
      </c>
      <c r="D55">
        <f>VLOOKUP(A55,归一化后数据集!$A$1:$K$150,10,FALSE)</f>
        <v>0.59322033898305082</v>
      </c>
      <c r="E55">
        <f>VLOOKUP(A55,归一化后数据集!$A$1:$K$150,11,FALSE)</f>
        <v>0.58333333333333337</v>
      </c>
      <c r="F55" t="str">
        <f>VLOOKUP(A55,原始数据集!$A$1:$F$150,6,FALSE)</f>
        <v>versicolor</v>
      </c>
    </row>
    <row r="56" spans="1:6" x14ac:dyDescent="0.25">
      <c r="A56">
        <v>85</v>
      </c>
      <c r="B56">
        <f>VLOOKUP(A56,归一化后数据集!$A$1:$K$150,8,FALSE)</f>
        <v>0.47222222222222221</v>
      </c>
      <c r="C56">
        <f>VLOOKUP(A56,归一化后数据集!$A$1:$K$150,9,FALSE)</f>
        <v>0.58333333333333326</v>
      </c>
      <c r="D56">
        <f>VLOOKUP(A56,归一化后数据集!$A$1:$K$150,10,FALSE)</f>
        <v>0.59322033898305082</v>
      </c>
      <c r="E56">
        <f>VLOOKUP(A56,归一化后数据集!$A$1:$K$150,11,FALSE)</f>
        <v>0.625</v>
      </c>
      <c r="F56" t="str">
        <f>VLOOKUP(A56,原始数据集!$A$1:$F$150,6,FALSE)</f>
        <v>versicolor</v>
      </c>
    </row>
    <row r="57" spans="1:6" x14ac:dyDescent="0.25">
      <c r="A57">
        <v>86</v>
      </c>
      <c r="B57">
        <f>VLOOKUP(A57,归一化后数据集!$A$1:$K$150,8,FALSE)</f>
        <v>0.66666666666666663</v>
      </c>
      <c r="C57">
        <f>VLOOKUP(A57,归一化后数据集!$A$1:$K$150,9,FALSE)</f>
        <v>0.45833333333333331</v>
      </c>
      <c r="D57">
        <f>VLOOKUP(A57,归一化后数据集!$A$1:$K$150,10,FALSE)</f>
        <v>0.6271186440677966</v>
      </c>
      <c r="E57">
        <f>VLOOKUP(A57,归一化后数据集!$A$1:$K$150,11,FALSE)</f>
        <v>0.58333333333333337</v>
      </c>
      <c r="F57" t="str">
        <f>VLOOKUP(A57,原始数据集!$A$1:$F$150,6,FALSE)</f>
        <v>versicolor</v>
      </c>
    </row>
    <row r="58" spans="1:6" x14ac:dyDescent="0.25">
      <c r="A58">
        <v>89</v>
      </c>
      <c r="B58">
        <f>VLOOKUP(A58,归一化后数据集!$A$1:$K$150,8,FALSE)</f>
        <v>0.33333333333333331</v>
      </c>
      <c r="C58">
        <f>VLOOKUP(A58,归一化后数据集!$A$1:$K$150,9,FALSE)</f>
        <v>0.20833333333333331</v>
      </c>
      <c r="D58">
        <f>VLOOKUP(A58,归一化后数据集!$A$1:$K$150,10,FALSE)</f>
        <v>0.50847457627118642</v>
      </c>
      <c r="E58">
        <f>VLOOKUP(A58,归一化后数据集!$A$1:$K$150,11,FALSE)</f>
        <v>0.5</v>
      </c>
      <c r="F58" t="str">
        <f>VLOOKUP(A58,原始数据集!$A$1:$F$150,6,FALSE)</f>
        <v>versicolor</v>
      </c>
    </row>
    <row r="59" spans="1:6" x14ac:dyDescent="0.25">
      <c r="A59">
        <v>90</v>
      </c>
      <c r="B59">
        <f>VLOOKUP(A59,归一化后数据集!$A$1:$K$150,8,FALSE)</f>
        <v>0.33333333333333331</v>
      </c>
      <c r="C59">
        <f>VLOOKUP(A59,归一化后数据集!$A$1:$K$150,9,FALSE)</f>
        <v>0.25</v>
      </c>
      <c r="D59">
        <f>VLOOKUP(A59,归一化后数据集!$A$1:$K$150,10,FALSE)</f>
        <v>0.57627118644067798</v>
      </c>
      <c r="E59">
        <f>VLOOKUP(A59,归一化后数据集!$A$1:$K$150,11,FALSE)</f>
        <v>0.45833333333333331</v>
      </c>
      <c r="F59" t="str">
        <f>VLOOKUP(A59,原始数据集!$A$1:$F$150,6,FALSE)</f>
        <v>versicolor</v>
      </c>
    </row>
    <row r="60" spans="1:6" x14ac:dyDescent="0.25">
      <c r="A60">
        <v>91</v>
      </c>
      <c r="B60">
        <f>VLOOKUP(A60,归一化后数据集!$A$1:$K$150,8,FALSE)</f>
        <v>0.49999999999999989</v>
      </c>
      <c r="C60">
        <f>VLOOKUP(A60,归一化后数据集!$A$1:$K$150,9,FALSE)</f>
        <v>0.41666666666666663</v>
      </c>
      <c r="D60">
        <f>VLOOKUP(A60,归一化后数据集!$A$1:$K$150,10,FALSE)</f>
        <v>0.61016949152542366</v>
      </c>
      <c r="E60">
        <f>VLOOKUP(A60,归一化后数据集!$A$1:$K$150,11,FALSE)</f>
        <v>0.54166666666666663</v>
      </c>
      <c r="F60" t="str">
        <f>VLOOKUP(A60,原始数据集!$A$1:$F$150,6,FALSE)</f>
        <v>versicolor</v>
      </c>
    </row>
    <row r="61" spans="1:6" x14ac:dyDescent="0.25">
      <c r="A61">
        <v>92</v>
      </c>
      <c r="B61">
        <f>VLOOKUP(A61,归一化后数据集!$A$1:$K$150,8,FALSE)</f>
        <v>0.41666666666666663</v>
      </c>
      <c r="C61">
        <f>VLOOKUP(A61,归一化后数据集!$A$1:$K$150,9,FALSE)</f>
        <v>0.25</v>
      </c>
      <c r="D61">
        <f>VLOOKUP(A61,归一化后数据集!$A$1:$K$150,10,FALSE)</f>
        <v>0.50847457627118642</v>
      </c>
      <c r="E61">
        <f>VLOOKUP(A61,归一化后数据集!$A$1:$K$150,11,FALSE)</f>
        <v>0.45833333333333331</v>
      </c>
      <c r="F61" t="str">
        <f>VLOOKUP(A61,原始数据集!$A$1:$F$150,6,FALSE)</f>
        <v>versicolor</v>
      </c>
    </row>
    <row r="62" spans="1:6" x14ac:dyDescent="0.25">
      <c r="A62">
        <v>93</v>
      </c>
      <c r="B62">
        <f>VLOOKUP(A62,归一化后数据集!$A$1:$K$150,8,FALSE)</f>
        <v>0.19444444444444448</v>
      </c>
      <c r="C62">
        <f>VLOOKUP(A62,归一化后数据集!$A$1:$K$150,9,FALSE)</f>
        <v>0.1249999999999999</v>
      </c>
      <c r="D62">
        <f>VLOOKUP(A62,归一化后数据集!$A$1:$K$150,10,FALSE)</f>
        <v>0.38983050847457623</v>
      </c>
      <c r="E62">
        <f>VLOOKUP(A62,归一化后数据集!$A$1:$K$150,11,FALSE)</f>
        <v>0.375</v>
      </c>
      <c r="F62" t="str">
        <f>VLOOKUP(A62,原始数据集!$A$1:$F$150,6,FALSE)</f>
        <v>versicolor</v>
      </c>
    </row>
    <row r="63" spans="1:6" x14ac:dyDescent="0.25">
      <c r="A63">
        <v>94</v>
      </c>
      <c r="B63">
        <f>VLOOKUP(A63,归一化后数据集!$A$1:$K$150,8,FALSE)</f>
        <v>0.36111111111111099</v>
      </c>
      <c r="C63">
        <f>VLOOKUP(A63,归一化后数据集!$A$1:$K$150,9,FALSE)</f>
        <v>0.29166666666666669</v>
      </c>
      <c r="D63">
        <f>VLOOKUP(A63,归一化后数据集!$A$1:$K$150,10,FALSE)</f>
        <v>0.5423728813559322</v>
      </c>
      <c r="E63">
        <f>VLOOKUP(A63,归一化后数据集!$A$1:$K$150,11,FALSE)</f>
        <v>0.5</v>
      </c>
      <c r="F63" t="str">
        <f>VLOOKUP(A63,原始数据集!$A$1:$F$150,6,FALSE)</f>
        <v>versicolor</v>
      </c>
    </row>
    <row r="64" spans="1:6" x14ac:dyDescent="0.25">
      <c r="A64">
        <v>95</v>
      </c>
      <c r="B64">
        <f>VLOOKUP(A64,归一化后数据集!$A$1:$K$150,8,FALSE)</f>
        <v>0.38888888888888895</v>
      </c>
      <c r="C64">
        <f>VLOOKUP(A64,归一化后数据集!$A$1:$K$150,9,FALSE)</f>
        <v>0.41666666666666663</v>
      </c>
      <c r="D64">
        <f>VLOOKUP(A64,归一化后数据集!$A$1:$K$150,10,FALSE)</f>
        <v>0.5423728813559322</v>
      </c>
      <c r="E64">
        <f>VLOOKUP(A64,归一化后数据集!$A$1:$K$150,11,FALSE)</f>
        <v>0.45833333333333331</v>
      </c>
      <c r="F64" t="str">
        <f>VLOOKUP(A64,原始数据集!$A$1:$F$150,6,FALSE)</f>
        <v>versicolor</v>
      </c>
    </row>
    <row r="65" spans="1:6" x14ac:dyDescent="0.25">
      <c r="A65">
        <v>96</v>
      </c>
      <c r="B65">
        <f>VLOOKUP(A65,归一化后数据集!$A$1:$K$150,8,FALSE)</f>
        <v>0.38888888888888895</v>
      </c>
      <c r="C65">
        <f>VLOOKUP(A65,归一化后数据集!$A$1:$K$150,9,FALSE)</f>
        <v>0.37499999999999989</v>
      </c>
      <c r="D65">
        <f>VLOOKUP(A65,归一化后数据集!$A$1:$K$150,10,FALSE)</f>
        <v>0.5423728813559322</v>
      </c>
      <c r="E65">
        <f>VLOOKUP(A65,归一化后数据集!$A$1:$K$150,11,FALSE)</f>
        <v>0.5</v>
      </c>
      <c r="F65" t="str">
        <f>VLOOKUP(A65,原始数据集!$A$1:$F$150,6,FALSE)</f>
        <v>versicolor</v>
      </c>
    </row>
    <row r="66" spans="1:6" x14ac:dyDescent="0.25">
      <c r="A66">
        <v>97</v>
      </c>
      <c r="B66">
        <f>VLOOKUP(A66,归一化后数据集!$A$1:$K$150,8,FALSE)</f>
        <v>0.52777777777777779</v>
      </c>
      <c r="C66">
        <f>VLOOKUP(A66,归一化后数据集!$A$1:$K$150,9,FALSE)</f>
        <v>0.37499999999999989</v>
      </c>
      <c r="D66">
        <f>VLOOKUP(A66,归一化后数据集!$A$1:$K$150,10,FALSE)</f>
        <v>0.55932203389830504</v>
      </c>
      <c r="E66">
        <f>VLOOKUP(A66,归一化后数据集!$A$1:$K$150,11,FALSE)</f>
        <v>0.5</v>
      </c>
      <c r="F66" t="str">
        <f>VLOOKUP(A66,原始数据集!$A$1:$F$150,6,FALSE)</f>
        <v>versicolor</v>
      </c>
    </row>
    <row r="67" spans="1:6" x14ac:dyDescent="0.25">
      <c r="A67">
        <v>98</v>
      </c>
      <c r="B67">
        <f>VLOOKUP(A67,归一化后数据集!$A$1:$K$150,8,FALSE)</f>
        <v>0.22222222222222213</v>
      </c>
      <c r="C67">
        <f>VLOOKUP(A67,归一化后数据集!$A$1:$K$150,9,FALSE)</f>
        <v>0.20833333333333331</v>
      </c>
      <c r="D67">
        <f>VLOOKUP(A67,归一化后数据集!$A$1:$K$150,10,FALSE)</f>
        <v>0.33898305084745761</v>
      </c>
      <c r="E67">
        <f>VLOOKUP(A67,归一化后数据集!$A$1:$K$150,11,FALSE)</f>
        <v>0.41666666666666669</v>
      </c>
      <c r="F67" t="str">
        <f>VLOOKUP(A67,原始数据集!$A$1:$F$150,6,FALSE)</f>
        <v>versicolor</v>
      </c>
    </row>
    <row r="68" spans="1:6" x14ac:dyDescent="0.25">
      <c r="A68">
        <v>100</v>
      </c>
      <c r="B68">
        <f>VLOOKUP(A68,归一化后数据集!$A$1:$K$150,8,FALSE)</f>
        <v>0.55555555555555547</v>
      </c>
      <c r="C68">
        <f>VLOOKUP(A68,归一化后数据集!$A$1:$K$150,9,FALSE)</f>
        <v>0.54166666666666652</v>
      </c>
      <c r="D68">
        <f>VLOOKUP(A68,归一化后数据集!$A$1:$K$150,10,FALSE)</f>
        <v>0.84745762711864403</v>
      </c>
      <c r="E68">
        <f>VLOOKUP(A68,归一化后数据集!$A$1:$K$150,11,FALSE)</f>
        <v>1</v>
      </c>
      <c r="F68" t="str">
        <f>VLOOKUP(A68,原始数据集!$A$1:$F$150,6,FALSE)</f>
        <v>virginica</v>
      </c>
    </row>
    <row r="69" spans="1:6" x14ac:dyDescent="0.25">
      <c r="A69">
        <v>101</v>
      </c>
      <c r="B69">
        <f>VLOOKUP(A69,归一化后数据集!$A$1:$K$150,8,FALSE)</f>
        <v>0.41666666666666663</v>
      </c>
      <c r="C69">
        <f>VLOOKUP(A69,归一化后数据集!$A$1:$K$150,9,FALSE)</f>
        <v>0.29166666666666669</v>
      </c>
      <c r="D69">
        <f>VLOOKUP(A69,归一化后数据集!$A$1:$K$150,10,FALSE)</f>
        <v>0.69491525423728806</v>
      </c>
      <c r="E69">
        <f>VLOOKUP(A69,归一化后数据集!$A$1:$K$150,11,FALSE)</f>
        <v>0.75</v>
      </c>
      <c r="F69" t="str">
        <f>VLOOKUP(A69,原始数据集!$A$1:$F$150,6,FALSE)</f>
        <v>virginica</v>
      </c>
    </row>
    <row r="70" spans="1:6" x14ac:dyDescent="0.25">
      <c r="A70">
        <v>102</v>
      </c>
      <c r="B70">
        <f>VLOOKUP(A70,归一化后数据集!$A$1:$K$150,8,FALSE)</f>
        <v>0.77777777777777757</v>
      </c>
      <c r="C70">
        <f>VLOOKUP(A70,归一化后数据集!$A$1:$K$150,9,FALSE)</f>
        <v>0.41666666666666663</v>
      </c>
      <c r="D70">
        <f>VLOOKUP(A70,归一化后数据集!$A$1:$K$150,10,FALSE)</f>
        <v>0.83050847457627119</v>
      </c>
      <c r="E70">
        <f>VLOOKUP(A70,归一化后数据集!$A$1:$K$150,11,FALSE)</f>
        <v>0.83333333333333337</v>
      </c>
      <c r="F70" t="str">
        <f>VLOOKUP(A70,原始数据集!$A$1:$F$150,6,FALSE)</f>
        <v>virginica</v>
      </c>
    </row>
    <row r="71" spans="1:6" x14ac:dyDescent="0.25">
      <c r="A71">
        <v>104</v>
      </c>
      <c r="B71">
        <f>VLOOKUP(A71,归一化后数据集!$A$1:$K$150,8,FALSE)</f>
        <v>0.61111111111111105</v>
      </c>
      <c r="C71">
        <f>VLOOKUP(A71,归一化后数据集!$A$1:$K$150,9,FALSE)</f>
        <v>0.41666666666666663</v>
      </c>
      <c r="D71">
        <f>VLOOKUP(A71,归一化后数据集!$A$1:$K$150,10,FALSE)</f>
        <v>0.81355932203389825</v>
      </c>
      <c r="E71">
        <f>VLOOKUP(A71,归一化后数据集!$A$1:$K$150,11,FALSE)</f>
        <v>0.87500000000000011</v>
      </c>
      <c r="F71" t="str">
        <f>VLOOKUP(A71,原始数据集!$A$1:$F$150,6,FALSE)</f>
        <v>virginica</v>
      </c>
    </row>
    <row r="72" spans="1:6" x14ac:dyDescent="0.25">
      <c r="A72">
        <v>105</v>
      </c>
      <c r="B72">
        <f>VLOOKUP(A72,归一化后数据集!$A$1:$K$150,8,FALSE)</f>
        <v>0.91666666666666652</v>
      </c>
      <c r="C72">
        <f>VLOOKUP(A72,归一化后数据集!$A$1:$K$150,9,FALSE)</f>
        <v>0.41666666666666663</v>
      </c>
      <c r="D72">
        <f>VLOOKUP(A72,归一化后数据集!$A$1:$K$150,10,FALSE)</f>
        <v>0.94915254237288127</v>
      </c>
      <c r="E72">
        <f>VLOOKUP(A72,归一化后数据集!$A$1:$K$150,11,FALSE)</f>
        <v>0.83333333333333337</v>
      </c>
      <c r="F72" t="str">
        <f>VLOOKUP(A72,原始数据集!$A$1:$F$150,6,FALSE)</f>
        <v>virginica</v>
      </c>
    </row>
    <row r="73" spans="1:6" x14ac:dyDescent="0.25">
      <c r="A73">
        <v>106</v>
      </c>
      <c r="B73">
        <f>VLOOKUP(A73,归一化后数据集!$A$1:$K$150,8,FALSE)</f>
        <v>0.1666666666666668</v>
      </c>
      <c r="C73">
        <f>VLOOKUP(A73,归一化后数据集!$A$1:$K$150,9,FALSE)</f>
        <v>0.20833333333333331</v>
      </c>
      <c r="D73">
        <f>VLOOKUP(A73,归一化后数据集!$A$1:$K$150,10,FALSE)</f>
        <v>0.59322033898305082</v>
      </c>
      <c r="E73">
        <f>VLOOKUP(A73,归一化后数据集!$A$1:$K$150,11,FALSE)</f>
        <v>0.66666666666666663</v>
      </c>
      <c r="F73" t="str">
        <f>VLOOKUP(A73,原始数据集!$A$1:$F$150,6,FALSE)</f>
        <v>virginica</v>
      </c>
    </row>
    <row r="74" spans="1:6" x14ac:dyDescent="0.25">
      <c r="A74">
        <v>107</v>
      </c>
      <c r="B74">
        <f>VLOOKUP(A74,归一化后数据集!$A$1:$K$150,8,FALSE)</f>
        <v>0.83333333333333326</v>
      </c>
      <c r="C74">
        <f>VLOOKUP(A74,归一化后数据集!$A$1:$K$150,9,FALSE)</f>
        <v>0.37499999999999989</v>
      </c>
      <c r="D74">
        <f>VLOOKUP(A74,归一化后数据集!$A$1:$K$150,10,FALSE)</f>
        <v>0.89830508474576265</v>
      </c>
      <c r="E74">
        <f>VLOOKUP(A74,归一化后数据集!$A$1:$K$150,11,FALSE)</f>
        <v>0.70833333333333337</v>
      </c>
      <c r="F74" t="str">
        <f>VLOOKUP(A74,原始数据集!$A$1:$F$150,6,FALSE)</f>
        <v>virginica</v>
      </c>
    </row>
    <row r="75" spans="1:6" x14ac:dyDescent="0.25">
      <c r="A75">
        <v>108</v>
      </c>
      <c r="B75">
        <f>VLOOKUP(A75,归一化后数据集!$A$1:$K$150,8,FALSE)</f>
        <v>0.66666666666666663</v>
      </c>
      <c r="C75">
        <f>VLOOKUP(A75,归一化后数据集!$A$1:$K$150,9,FALSE)</f>
        <v>0.20833333333333331</v>
      </c>
      <c r="D75">
        <f>VLOOKUP(A75,归一化后数据集!$A$1:$K$150,10,FALSE)</f>
        <v>0.81355932203389825</v>
      </c>
      <c r="E75">
        <f>VLOOKUP(A75,归一化后数据集!$A$1:$K$150,11,FALSE)</f>
        <v>0.70833333333333337</v>
      </c>
      <c r="F75" t="str">
        <f>VLOOKUP(A75,原始数据集!$A$1:$F$150,6,FALSE)</f>
        <v>virginica</v>
      </c>
    </row>
    <row r="76" spans="1:6" x14ac:dyDescent="0.25">
      <c r="A76">
        <v>109</v>
      </c>
      <c r="B76">
        <f>VLOOKUP(A76,归一化后数据集!$A$1:$K$150,8,FALSE)</f>
        <v>0.80555555555555558</v>
      </c>
      <c r="C76">
        <f>VLOOKUP(A76,归一化后数据集!$A$1:$K$150,9,FALSE)</f>
        <v>0.66666666666666663</v>
      </c>
      <c r="D76">
        <f>VLOOKUP(A76,归一化后数据集!$A$1:$K$150,10,FALSE)</f>
        <v>0.86440677966101687</v>
      </c>
      <c r="E76">
        <f>VLOOKUP(A76,归一化后数据集!$A$1:$K$150,11,FALSE)</f>
        <v>1</v>
      </c>
      <c r="F76" t="str">
        <f>VLOOKUP(A76,原始数据集!$A$1:$F$150,6,FALSE)</f>
        <v>virginica</v>
      </c>
    </row>
    <row r="77" spans="1:6" x14ac:dyDescent="0.25">
      <c r="A77">
        <v>110</v>
      </c>
      <c r="B77">
        <f>VLOOKUP(A77,归一化后数据集!$A$1:$K$150,8,FALSE)</f>
        <v>0.61111111111111105</v>
      </c>
      <c r="C77">
        <f>VLOOKUP(A77,归一化后数据集!$A$1:$K$150,9,FALSE)</f>
        <v>0.5</v>
      </c>
      <c r="D77">
        <f>VLOOKUP(A77,归一化后数据集!$A$1:$K$150,10,FALSE)</f>
        <v>0.69491525423728806</v>
      </c>
      <c r="E77">
        <f>VLOOKUP(A77,归一化后数据集!$A$1:$K$150,11,FALSE)</f>
        <v>0.79166666666666663</v>
      </c>
      <c r="F77" t="str">
        <f>VLOOKUP(A77,原始数据集!$A$1:$F$150,6,FALSE)</f>
        <v>virginica</v>
      </c>
    </row>
    <row r="78" spans="1:6" x14ac:dyDescent="0.25">
      <c r="A78">
        <v>111</v>
      </c>
      <c r="B78">
        <f>VLOOKUP(A78,归一化后数据集!$A$1:$K$150,8,FALSE)</f>
        <v>0.58333333333333337</v>
      </c>
      <c r="C78">
        <f>VLOOKUP(A78,归一化后数据集!$A$1:$K$150,9,FALSE)</f>
        <v>0.29166666666666669</v>
      </c>
      <c r="D78">
        <f>VLOOKUP(A78,归一化后数据集!$A$1:$K$150,10,FALSE)</f>
        <v>0.72881355932203384</v>
      </c>
      <c r="E78">
        <f>VLOOKUP(A78,归一化后数据集!$A$1:$K$150,11,FALSE)</f>
        <v>0.75</v>
      </c>
      <c r="F78" t="str">
        <f>VLOOKUP(A78,原始数据集!$A$1:$F$150,6,FALSE)</f>
        <v>virginica</v>
      </c>
    </row>
    <row r="79" spans="1:6" x14ac:dyDescent="0.25">
      <c r="A79">
        <v>112</v>
      </c>
      <c r="B79">
        <f>VLOOKUP(A79,归一化后数据集!$A$1:$K$150,8,FALSE)</f>
        <v>0.69444444444444431</v>
      </c>
      <c r="C79">
        <f>VLOOKUP(A79,归一化后数据集!$A$1:$K$150,9,FALSE)</f>
        <v>0.41666666666666663</v>
      </c>
      <c r="D79">
        <f>VLOOKUP(A79,归一化后数据集!$A$1:$K$150,10,FALSE)</f>
        <v>0.76271186440677963</v>
      </c>
      <c r="E79">
        <f>VLOOKUP(A79,归一化后数据集!$A$1:$K$150,11,FALSE)</f>
        <v>0.83333333333333337</v>
      </c>
      <c r="F79" t="str">
        <f>VLOOKUP(A79,原始数据集!$A$1:$F$150,6,FALSE)</f>
        <v>virginica</v>
      </c>
    </row>
    <row r="80" spans="1:6" x14ac:dyDescent="0.25">
      <c r="A80">
        <v>113</v>
      </c>
      <c r="B80">
        <f>VLOOKUP(A80,归一化后数据集!$A$1:$K$150,8,FALSE)</f>
        <v>0.38888888888888895</v>
      </c>
      <c r="C80">
        <f>VLOOKUP(A80,归一化后数据集!$A$1:$K$150,9,FALSE)</f>
        <v>0.20833333333333331</v>
      </c>
      <c r="D80">
        <f>VLOOKUP(A80,归一化后数据集!$A$1:$K$150,10,FALSE)</f>
        <v>0.67796610169491522</v>
      </c>
      <c r="E80">
        <f>VLOOKUP(A80,归一化后数据集!$A$1:$K$150,11,FALSE)</f>
        <v>0.79166666666666663</v>
      </c>
      <c r="F80" t="str">
        <f>VLOOKUP(A80,原始数据集!$A$1:$F$150,6,FALSE)</f>
        <v>virginica</v>
      </c>
    </row>
    <row r="81" spans="1:6" x14ac:dyDescent="0.25">
      <c r="A81">
        <v>114</v>
      </c>
      <c r="B81">
        <f>VLOOKUP(A81,归一化后数据集!$A$1:$K$150,8,FALSE)</f>
        <v>0.41666666666666663</v>
      </c>
      <c r="C81">
        <f>VLOOKUP(A81,归一化后数据集!$A$1:$K$150,9,FALSE)</f>
        <v>0.3333333333333332</v>
      </c>
      <c r="D81">
        <f>VLOOKUP(A81,归一化后数据集!$A$1:$K$150,10,FALSE)</f>
        <v>0.69491525423728806</v>
      </c>
      <c r="E81">
        <f>VLOOKUP(A81,归一化后数据集!$A$1:$K$150,11,FALSE)</f>
        <v>0.95833333333333326</v>
      </c>
      <c r="F81" t="str">
        <f>VLOOKUP(A81,原始数据集!$A$1:$F$150,6,FALSE)</f>
        <v>virginica</v>
      </c>
    </row>
    <row r="82" spans="1:6" x14ac:dyDescent="0.25">
      <c r="A82">
        <v>116</v>
      </c>
      <c r="B82">
        <f>VLOOKUP(A82,归一化后数据集!$A$1:$K$150,8,FALSE)</f>
        <v>0.61111111111111105</v>
      </c>
      <c r="C82">
        <f>VLOOKUP(A82,归一化后数据集!$A$1:$K$150,9,FALSE)</f>
        <v>0.41666666666666663</v>
      </c>
      <c r="D82">
        <f>VLOOKUP(A82,归一化后数据集!$A$1:$K$150,10,FALSE)</f>
        <v>0.76271186440677963</v>
      </c>
      <c r="E82">
        <f>VLOOKUP(A82,归一化后数据集!$A$1:$K$150,11,FALSE)</f>
        <v>0.70833333333333337</v>
      </c>
      <c r="F82" t="str">
        <f>VLOOKUP(A82,原始数据集!$A$1:$F$150,6,FALSE)</f>
        <v>virginica</v>
      </c>
    </row>
    <row r="83" spans="1:6" x14ac:dyDescent="0.25">
      <c r="A83">
        <v>119</v>
      </c>
      <c r="B83">
        <f>VLOOKUP(A83,归一化后数据集!$A$1:$K$150,8,FALSE)</f>
        <v>0.47222222222222221</v>
      </c>
      <c r="C83">
        <f>VLOOKUP(A83,归一化后数据集!$A$1:$K$150,9,FALSE)</f>
        <v>8.3333333333333398E-2</v>
      </c>
      <c r="D83">
        <f>VLOOKUP(A83,归一化后数据集!$A$1:$K$150,10,FALSE)</f>
        <v>0.67796610169491522</v>
      </c>
      <c r="E83">
        <f>VLOOKUP(A83,归一化后数据集!$A$1:$K$150,11,FALSE)</f>
        <v>0.58333333333333337</v>
      </c>
      <c r="F83" t="str">
        <f>VLOOKUP(A83,原始数据集!$A$1:$F$150,6,FALSE)</f>
        <v>virginica</v>
      </c>
    </row>
    <row r="84" spans="1:6" x14ac:dyDescent="0.25">
      <c r="A84">
        <v>120</v>
      </c>
      <c r="B84">
        <f>VLOOKUP(A84,归一化后数据集!$A$1:$K$150,8,FALSE)</f>
        <v>0.72222222222222221</v>
      </c>
      <c r="C84">
        <f>VLOOKUP(A84,归一化后数据集!$A$1:$K$150,9,FALSE)</f>
        <v>0.5</v>
      </c>
      <c r="D84">
        <f>VLOOKUP(A84,归一化后数据集!$A$1:$K$150,10,FALSE)</f>
        <v>0.79661016949152541</v>
      </c>
      <c r="E84">
        <f>VLOOKUP(A84,归一化后数据集!$A$1:$K$150,11,FALSE)</f>
        <v>0.91666666666666663</v>
      </c>
      <c r="F84" t="str">
        <f>VLOOKUP(A84,原始数据集!$A$1:$F$150,6,FALSE)</f>
        <v>virginica</v>
      </c>
    </row>
    <row r="85" spans="1:6" x14ac:dyDescent="0.25">
      <c r="A85">
        <v>121</v>
      </c>
      <c r="B85">
        <f>VLOOKUP(A85,归一化后数据集!$A$1:$K$150,8,FALSE)</f>
        <v>0.36111111111111099</v>
      </c>
      <c r="C85">
        <f>VLOOKUP(A85,归一化后数据集!$A$1:$K$150,9,FALSE)</f>
        <v>0.3333333333333332</v>
      </c>
      <c r="D85">
        <f>VLOOKUP(A85,归一化后数据集!$A$1:$K$150,10,FALSE)</f>
        <v>0.66101694915254239</v>
      </c>
      <c r="E85">
        <f>VLOOKUP(A85,归一化后数据集!$A$1:$K$150,11,FALSE)</f>
        <v>0.79166666666666663</v>
      </c>
      <c r="F85" t="str">
        <f>VLOOKUP(A85,原始数据集!$A$1:$F$150,6,FALSE)</f>
        <v>virginica</v>
      </c>
    </row>
    <row r="86" spans="1:6" x14ac:dyDescent="0.25">
      <c r="A86">
        <v>123</v>
      </c>
      <c r="B86">
        <f>VLOOKUP(A86,归一化后数据集!$A$1:$K$150,8,FALSE)</f>
        <v>0.55555555555555547</v>
      </c>
      <c r="C86">
        <f>VLOOKUP(A86,归一化后数据集!$A$1:$K$150,9,FALSE)</f>
        <v>0.29166666666666669</v>
      </c>
      <c r="D86">
        <f>VLOOKUP(A86,归一化后数据集!$A$1:$K$150,10,FALSE)</f>
        <v>0.66101694915254239</v>
      </c>
      <c r="E86">
        <f>VLOOKUP(A86,归一化后数据集!$A$1:$K$150,11,FALSE)</f>
        <v>0.70833333333333337</v>
      </c>
      <c r="F86" t="str">
        <f>VLOOKUP(A86,原始数据集!$A$1:$F$150,6,FALSE)</f>
        <v>virginica</v>
      </c>
    </row>
    <row r="87" spans="1:6" x14ac:dyDescent="0.25">
      <c r="A87">
        <v>124</v>
      </c>
      <c r="B87">
        <f>VLOOKUP(A87,归一化后数据集!$A$1:$K$150,8,FALSE)</f>
        <v>0.66666666666666663</v>
      </c>
      <c r="C87">
        <f>VLOOKUP(A87,归一化后数据集!$A$1:$K$150,9,FALSE)</f>
        <v>0.54166666666666652</v>
      </c>
      <c r="D87">
        <f>VLOOKUP(A87,归一化后数据集!$A$1:$K$150,10,FALSE)</f>
        <v>0.79661016949152541</v>
      </c>
      <c r="E87">
        <f>VLOOKUP(A87,归一化后数据集!$A$1:$K$150,11,FALSE)</f>
        <v>0.83333333333333337</v>
      </c>
      <c r="F87" t="str">
        <f>VLOOKUP(A87,原始数据集!$A$1:$F$150,6,FALSE)</f>
        <v>virginica</v>
      </c>
    </row>
    <row r="88" spans="1:6" x14ac:dyDescent="0.25">
      <c r="A88">
        <v>125</v>
      </c>
      <c r="B88">
        <f>VLOOKUP(A88,归一化后数据集!$A$1:$K$150,8,FALSE)</f>
        <v>0.80555555555555558</v>
      </c>
      <c r="C88">
        <f>VLOOKUP(A88,归一化后数据集!$A$1:$K$150,9,FALSE)</f>
        <v>0.5</v>
      </c>
      <c r="D88">
        <f>VLOOKUP(A88,归一化后数据集!$A$1:$K$150,10,FALSE)</f>
        <v>0.84745762711864403</v>
      </c>
      <c r="E88">
        <f>VLOOKUP(A88,归一化后数据集!$A$1:$K$150,11,FALSE)</f>
        <v>0.70833333333333337</v>
      </c>
      <c r="F88" t="str">
        <f>VLOOKUP(A88,原始数据集!$A$1:$F$150,6,FALSE)</f>
        <v>virginica</v>
      </c>
    </row>
    <row r="89" spans="1:6" x14ac:dyDescent="0.25">
      <c r="A89">
        <v>126</v>
      </c>
      <c r="B89" t="str">
        <f>VLOOKUP(A89,归一化后数据集!$A$1:$K$150,8,FALSE)</f>
        <v>`</v>
      </c>
      <c r="C89">
        <f>VLOOKUP(A89,归一化后数据集!$A$1:$K$150,9,FALSE)</f>
        <v>0.3333333333333332</v>
      </c>
      <c r="D89">
        <f>VLOOKUP(A89,归一化后数据集!$A$1:$K$150,10,FALSE)</f>
        <v>0.64406779661016944</v>
      </c>
      <c r="E89">
        <f>VLOOKUP(A89,归一化后数据集!$A$1:$K$150,11,FALSE)</f>
        <v>0.70833333333333337</v>
      </c>
      <c r="F89" t="str">
        <f>VLOOKUP(A89,原始数据集!$A$1:$F$150,6,FALSE)</f>
        <v>virginica</v>
      </c>
    </row>
    <row r="90" spans="1:6" x14ac:dyDescent="0.25">
      <c r="A90">
        <v>127</v>
      </c>
      <c r="B90">
        <f>VLOOKUP(A90,归一化后数据集!$A$1:$K$150,8,FALSE)</f>
        <v>0.49999999999999989</v>
      </c>
      <c r="C90">
        <f>VLOOKUP(A90,归一化后数据集!$A$1:$K$150,9,FALSE)</f>
        <v>0.41666666666666663</v>
      </c>
      <c r="D90">
        <f>VLOOKUP(A90,归一化后数据集!$A$1:$K$150,10,FALSE)</f>
        <v>0.66101694915254239</v>
      </c>
      <c r="E90">
        <f>VLOOKUP(A90,归一化后数据集!$A$1:$K$150,11,FALSE)</f>
        <v>0.70833333333333337</v>
      </c>
      <c r="F90" t="str">
        <f>VLOOKUP(A90,原始数据集!$A$1:$F$150,6,FALSE)</f>
        <v>virginica</v>
      </c>
    </row>
    <row r="91" spans="1:6" x14ac:dyDescent="0.25">
      <c r="A91">
        <v>128</v>
      </c>
      <c r="B91">
        <f>VLOOKUP(A91,归一化后数据集!$A$1:$K$150,8,FALSE)</f>
        <v>0.58333333333333337</v>
      </c>
      <c r="C91">
        <f>VLOOKUP(A91,归一化后数据集!$A$1:$K$150,9,FALSE)</f>
        <v>0.3333333333333332</v>
      </c>
      <c r="D91">
        <f>VLOOKUP(A91,归一化后数据集!$A$1:$K$150,10,FALSE)</f>
        <v>0.77966101694915246</v>
      </c>
      <c r="E91">
        <f>VLOOKUP(A91,归一化后数据集!$A$1:$K$150,11,FALSE)</f>
        <v>0.83333333333333337</v>
      </c>
      <c r="F91" t="str">
        <f>VLOOKUP(A91,原始数据集!$A$1:$F$150,6,FALSE)</f>
        <v>virginica</v>
      </c>
    </row>
    <row r="92" spans="1:6" x14ac:dyDescent="0.25">
      <c r="A92">
        <v>129</v>
      </c>
      <c r="B92">
        <f>VLOOKUP(A92,归一化后数据集!$A$1:$K$150,8,FALSE)</f>
        <v>0.80555555555555558</v>
      </c>
      <c r="C92">
        <f>VLOOKUP(A92,归一化后数据集!$A$1:$K$150,9,FALSE)</f>
        <v>0.41666666666666663</v>
      </c>
      <c r="D92">
        <f>VLOOKUP(A92,归一化后数据集!$A$1:$K$150,10,FALSE)</f>
        <v>0.81355932203389825</v>
      </c>
      <c r="E92">
        <f>VLOOKUP(A92,归一化后数据集!$A$1:$K$150,11,FALSE)</f>
        <v>0.625</v>
      </c>
      <c r="F92" t="str">
        <f>VLOOKUP(A92,原始数据集!$A$1:$F$150,6,FALSE)</f>
        <v>virginica</v>
      </c>
    </row>
    <row r="93" spans="1:6" x14ac:dyDescent="0.25">
      <c r="A93">
        <v>132</v>
      </c>
      <c r="B93">
        <f>VLOOKUP(A93,归一化后数据集!$A$1:$K$150,8,FALSE)</f>
        <v>0.58333333333333337</v>
      </c>
      <c r="C93">
        <f>VLOOKUP(A93,归一化后数据集!$A$1:$K$150,9,FALSE)</f>
        <v>0.3333333333333332</v>
      </c>
      <c r="D93">
        <f>VLOOKUP(A93,归一化后数据集!$A$1:$K$150,10,FALSE)</f>
        <v>0.77966101694915246</v>
      </c>
      <c r="E93">
        <f>VLOOKUP(A93,归一化后数据集!$A$1:$K$150,11,FALSE)</f>
        <v>0.87500000000000011</v>
      </c>
      <c r="F93" t="str">
        <f>VLOOKUP(A93,原始数据集!$A$1:$F$150,6,FALSE)</f>
        <v>virginica</v>
      </c>
    </row>
    <row r="94" spans="1:6" x14ac:dyDescent="0.25">
      <c r="A94">
        <v>133</v>
      </c>
      <c r="B94">
        <f>VLOOKUP(A94,归一化后数据集!$A$1:$K$150,8,FALSE)</f>
        <v>0.55555555555555547</v>
      </c>
      <c r="C94">
        <f>VLOOKUP(A94,归一化后数据集!$A$1:$K$150,9,FALSE)</f>
        <v>0.3333333333333332</v>
      </c>
      <c r="D94">
        <f>VLOOKUP(A94,归一化后数据集!$A$1:$K$150,10,FALSE)</f>
        <v>0.69491525423728806</v>
      </c>
      <c r="E94">
        <f>VLOOKUP(A94,归一化后数据集!$A$1:$K$150,11,FALSE)</f>
        <v>0.58333333333333337</v>
      </c>
      <c r="F94" t="str">
        <f>VLOOKUP(A94,原始数据集!$A$1:$F$150,6,FALSE)</f>
        <v>virginica</v>
      </c>
    </row>
    <row r="95" spans="1:6" x14ac:dyDescent="0.25">
      <c r="A95">
        <v>134</v>
      </c>
      <c r="B95">
        <f>VLOOKUP(A95,归一化后数据集!$A$1:$K$150,8,FALSE)</f>
        <v>0.49999999999999989</v>
      </c>
      <c r="C95">
        <f>VLOOKUP(A95,归一化后数据集!$A$1:$K$150,9,FALSE)</f>
        <v>0.25</v>
      </c>
      <c r="D95">
        <f>VLOOKUP(A95,归一化后数据集!$A$1:$K$150,10,FALSE)</f>
        <v>0.77966101694915246</v>
      </c>
      <c r="E95">
        <f>VLOOKUP(A95,归一化后数据集!$A$1:$K$150,11,FALSE)</f>
        <v>0.54166666666666663</v>
      </c>
      <c r="F95" t="str">
        <f>VLOOKUP(A95,原始数据集!$A$1:$F$150,6,FALSE)</f>
        <v>virginica</v>
      </c>
    </row>
    <row r="96" spans="1:6" x14ac:dyDescent="0.25">
      <c r="A96">
        <v>135</v>
      </c>
      <c r="B96">
        <f>VLOOKUP(A96,归一化后数据集!$A$1:$K$150,8,FALSE)</f>
        <v>0.94444444444444442</v>
      </c>
      <c r="C96">
        <f>VLOOKUP(A96,归一化后数据集!$A$1:$K$150,9,FALSE)</f>
        <v>0.41666666666666663</v>
      </c>
      <c r="D96">
        <f>VLOOKUP(A96,归一化后数据集!$A$1:$K$150,10,FALSE)</f>
        <v>0.86440677966101687</v>
      </c>
      <c r="E96">
        <f>VLOOKUP(A96,归一化后数据集!$A$1:$K$150,11,FALSE)</f>
        <v>0.91666666666666663</v>
      </c>
      <c r="F96" t="str">
        <f>VLOOKUP(A96,原始数据集!$A$1:$F$150,6,FALSE)</f>
        <v>virginica</v>
      </c>
    </row>
    <row r="97" spans="1:6" x14ac:dyDescent="0.25">
      <c r="A97">
        <v>137</v>
      </c>
      <c r="B97">
        <f>VLOOKUP(A97,归一化后数据集!$A$1:$K$150,8,FALSE)</f>
        <v>0.58333333333333337</v>
      </c>
      <c r="C97">
        <f>VLOOKUP(A97,归一化后数据集!$A$1:$K$150,9,FALSE)</f>
        <v>0.45833333333333331</v>
      </c>
      <c r="D97">
        <f>VLOOKUP(A97,归一化后数据集!$A$1:$K$150,10,FALSE)</f>
        <v>0.76271186440677963</v>
      </c>
      <c r="E97">
        <f>VLOOKUP(A97,归一化后数据集!$A$1:$K$150,11,FALSE)</f>
        <v>0.70833333333333337</v>
      </c>
      <c r="F97" t="str">
        <f>VLOOKUP(A97,原始数据集!$A$1:$F$150,6,FALSE)</f>
        <v>virginica</v>
      </c>
    </row>
    <row r="98" spans="1:6" x14ac:dyDescent="0.25">
      <c r="A98">
        <v>139</v>
      </c>
      <c r="B98">
        <f>VLOOKUP(A98,归一化后数据集!$A$1:$K$150,8,FALSE)</f>
        <v>0.72222222222222221</v>
      </c>
      <c r="C98">
        <f>VLOOKUP(A98,归一化后数据集!$A$1:$K$150,9,FALSE)</f>
        <v>0.45833333333333331</v>
      </c>
      <c r="D98">
        <f>VLOOKUP(A98,归一化后数据集!$A$1:$K$150,10,FALSE)</f>
        <v>0.74576271186440679</v>
      </c>
      <c r="E98">
        <f>VLOOKUP(A98,归一化后数据集!$A$1:$K$150,11,FALSE)</f>
        <v>0.83333333333333337</v>
      </c>
      <c r="F98" t="str">
        <f>VLOOKUP(A98,原始数据集!$A$1:$F$150,6,FALSE)</f>
        <v>virginica</v>
      </c>
    </row>
    <row r="99" spans="1:6" x14ac:dyDescent="0.25">
      <c r="A99">
        <v>141</v>
      </c>
      <c r="B99">
        <f>VLOOKUP(A99,归一化后数据集!$A$1:$K$150,8,FALSE)</f>
        <v>0.72222222222222221</v>
      </c>
      <c r="C99">
        <f>VLOOKUP(A99,归一化后数据集!$A$1:$K$150,9,FALSE)</f>
        <v>0.45833333333333331</v>
      </c>
      <c r="D99">
        <f>VLOOKUP(A99,归一化后数据集!$A$1:$K$150,10,FALSE)</f>
        <v>0.69491525423728806</v>
      </c>
      <c r="E99">
        <f>VLOOKUP(A99,归一化后数据集!$A$1:$K$150,11,FALSE)</f>
        <v>0.91666666666666663</v>
      </c>
      <c r="F99" t="str">
        <f>VLOOKUP(A99,原始数据集!$A$1:$F$150,6,FALSE)</f>
        <v>virginica</v>
      </c>
    </row>
    <row r="100" spans="1:6" x14ac:dyDescent="0.25">
      <c r="A100">
        <v>143</v>
      </c>
      <c r="B100">
        <f>VLOOKUP(A100,归一化后数据集!$A$1:$K$150,8,FALSE)</f>
        <v>0.69444444444444431</v>
      </c>
      <c r="C100">
        <f>VLOOKUP(A100,归一化后数据集!$A$1:$K$150,9,FALSE)</f>
        <v>0.5</v>
      </c>
      <c r="D100">
        <f>VLOOKUP(A100,归一化后数据集!$A$1:$K$150,10,FALSE)</f>
        <v>0.83050847457627119</v>
      </c>
      <c r="E100">
        <f>VLOOKUP(A100,归一化后数据集!$A$1:$K$150,11,FALSE)</f>
        <v>0.91666666666666663</v>
      </c>
      <c r="F100" t="str">
        <f>VLOOKUP(A100,原始数据集!$A$1:$F$150,6,FALSE)</f>
        <v>virginica</v>
      </c>
    </row>
    <row r="101" spans="1:6" x14ac:dyDescent="0.25">
      <c r="A101">
        <v>144</v>
      </c>
      <c r="B101">
        <f>VLOOKUP(A101,归一化后数据集!$A$1:$K$150,8,FALSE)</f>
        <v>0.66666666666666663</v>
      </c>
      <c r="C101">
        <f>VLOOKUP(A101,归一化后数据集!$A$1:$K$150,9,FALSE)</f>
        <v>0.54166666666666652</v>
      </c>
      <c r="D101">
        <f>VLOOKUP(A101,归一化后数据集!$A$1:$K$150,10,FALSE)</f>
        <v>0.79661016949152541</v>
      </c>
      <c r="E101">
        <f>VLOOKUP(A101,归一化后数据集!$A$1:$K$150,11,FALSE)</f>
        <v>1</v>
      </c>
      <c r="F101" t="str">
        <f>VLOOKUP(A101,原始数据集!$A$1:$F$150,6,FALSE)</f>
        <v>virginica</v>
      </c>
    </row>
    <row r="102" spans="1:6" x14ac:dyDescent="0.25">
      <c r="A102">
        <v>146</v>
      </c>
      <c r="B102">
        <f>VLOOKUP(A102,归一化后数据集!$A$1:$K$150,8,FALSE)</f>
        <v>0.55555555555555547</v>
      </c>
      <c r="C102">
        <f>VLOOKUP(A102,归一化后数据集!$A$1:$K$150,9,FALSE)</f>
        <v>0.20833333333333331</v>
      </c>
      <c r="D102">
        <f>VLOOKUP(A102,归一化后数据集!$A$1:$K$150,10,FALSE)</f>
        <v>0.67796610169491522</v>
      </c>
      <c r="E102">
        <f>VLOOKUP(A102,归一化后数据集!$A$1:$K$150,11,FALSE)</f>
        <v>0.75</v>
      </c>
      <c r="F102" t="str">
        <f>VLOOKUP(A102,原始数据集!$A$1:$F$150,6,FALSE)</f>
        <v>virginica</v>
      </c>
    </row>
    <row r="103" spans="1:6" x14ac:dyDescent="0.25">
      <c r="A103">
        <v>147</v>
      </c>
      <c r="B103">
        <f>VLOOKUP(A103,归一化后数据集!$A$1:$K$150,8,FALSE)</f>
        <v>0.61111111111111105</v>
      </c>
      <c r="C103">
        <f>VLOOKUP(A103,归一化后数据集!$A$1:$K$150,9,FALSE)</f>
        <v>0.41666666666666663</v>
      </c>
      <c r="D103">
        <f>VLOOKUP(A103,归一化后数据集!$A$1:$K$150,10,FALSE)</f>
        <v>0.71186440677966101</v>
      </c>
      <c r="E103">
        <f>VLOOKUP(A103,归一化后数据集!$A$1:$K$150,11,FALSE)</f>
        <v>0.79166666666666663</v>
      </c>
      <c r="F103" t="str">
        <f>VLOOKUP(A103,原始数据集!$A$1:$F$150,6,FALSE)</f>
        <v>virginica</v>
      </c>
    </row>
    <row r="104" spans="1:6" x14ac:dyDescent="0.25">
      <c r="A104">
        <v>148</v>
      </c>
      <c r="B104">
        <f>VLOOKUP(A104,归一化后数据集!$A$1:$K$150,8,FALSE)</f>
        <v>0.52777777777777779</v>
      </c>
      <c r="C104">
        <f>VLOOKUP(A104,归一化后数据集!$A$1:$K$150,9,FALSE)</f>
        <v>0.58333333333333326</v>
      </c>
      <c r="D104">
        <f>VLOOKUP(A104,归一化后数据集!$A$1:$K$150,10,FALSE)</f>
        <v>0.74576271186440679</v>
      </c>
      <c r="E104">
        <f>VLOOKUP(A104,归一化后数据集!$A$1:$K$150,11,FALSE)</f>
        <v>0.91666666666666663</v>
      </c>
      <c r="F104" t="str">
        <f>VLOOKUP(A104,原始数据集!$A$1:$F$150,6,FALSE)</f>
        <v>virginica</v>
      </c>
    </row>
    <row r="105" spans="1:6" x14ac:dyDescent="0.25">
      <c r="A105">
        <v>149</v>
      </c>
      <c r="B105">
        <f>VLOOKUP(A105,归一化后数据集!$A$1:$K$150,8,FALSE)</f>
        <v>0.44444444444444453</v>
      </c>
      <c r="C105">
        <f>VLOOKUP(A105,归一化后数据集!$A$1:$K$150,9,FALSE)</f>
        <v>0.41666666666666663</v>
      </c>
      <c r="D105">
        <f>VLOOKUP(A105,归一化后数据集!$A$1:$K$150,10,FALSE)</f>
        <v>0.69491525423728806</v>
      </c>
      <c r="E105">
        <f>VLOOKUP(A105,归一化后数据集!$A$1:$K$150,11,FALSE)</f>
        <v>0.70833333333333337</v>
      </c>
      <c r="F105" t="str">
        <f>VLOOKUP(A105,原始数据集!$A$1:$F$150,6,FALSE)</f>
        <v>virginica</v>
      </c>
    </row>
  </sheetData>
  <sortState ref="A1:A105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9078A-9975-4B35-ACAD-79B9B14CEA12}">
  <dimension ref="A1:F45"/>
  <sheetViews>
    <sheetView workbookViewId="0">
      <selection activeCell="F20" sqref="F20"/>
    </sheetView>
  </sheetViews>
  <sheetFormatPr defaultRowHeight="13.8" x14ac:dyDescent="0.25"/>
  <sheetData>
    <row r="1" spans="1:6" x14ac:dyDescent="0.25">
      <c r="A1">
        <v>0</v>
      </c>
      <c r="B1">
        <f>VLOOKUP(A1,归一化后数据集!$A$1:$K$150,8,FALSE)</f>
        <v>0.22222222222222213</v>
      </c>
      <c r="C1">
        <f>VLOOKUP(A1,归一化后数据集!$A$1:$K$150,9,FALSE)</f>
        <v>0.62499999999999989</v>
      </c>
      <c r="D1">
        <f>VLOOKUP(A1,归一化后数据集!$A$1:$K$150,10,FALSE)</f>
        <v>6.7796610169491511E-2</v>
      </c>
      <c r="E1">
        <f>VLOOKUP(A1,归一化后数据集!$A$1:$K$150,11,FALSE)</f>
        <v>4.1666666666666671E-2</v>
      </c>
      <c r="F1" t="str">
        <f>VLOOKUP(A1,原始数据集!$A$1:$F$150,6,FALSE)</f>
        <v>setosa</v>
      </c>
    </row>
    <row r="2" spans="1:6" x14ac:dyDescent="0.25">
      <c r="A2">
        <v>9</v>
      </c>
      <c r="B2">
        <f>VLOOKUP(A2,归一化后数据集!$A$1:$K$150,8,FALSE)</f>
        <v>0.1666666666666668</v>
      </c>
      <c r="C2">
        <f>VLOOKUP(A2,归一化后数据集!$A$1:$K$150,9,FALSE)</f>
        <v>0.45833333333333331</v>
      </c>
      <c r="D2">
        <f>VLOOKUP(A2,归一化后数据集!$A$1:$K$150,10,FALSE)</f>
        <v>8.4745762711864403E-2</v>
      </c>
      <c r="E2">
        <f>VLOOKUP(A2,归一化后数据集!$A$1:$K$150,11,FALSE)</f>
        <v>0</v>
      </c>
      <c r="F2" t="str">
        <f>VLOOKUP(A2,原始数据集!$A$1:$F$150,6,FALSE)</f>
        <v>setosa</v>
      </c>
    </row>
    <row r="3" spans="1:6" x14ac:dyDescent="0.25">
      <c r="A3">
        <v>14</v>
      </c>
      <c r="B3">
        <f>VLOOKUP(A3,归一化后数据集!$A$1:$K$150,8,FALSE)</f>
        <v>0.41666666666666663</v>
      </c>
      <c r="C3">
        <f>VLOOKUP(A3,归一化后数据集!$A$1:$K$150,9,FALSE)</f>
        <v>0.83333333333333326</v>
      </c>
      <c r="D3">
        <f>VLOOKUP(A3,归一化后数据集!$A$1:$K$150,10,FALSE)</f>
        <v>3.3898305084745756E-2</v>
      </c>
      <c r="E3">
        <f>VLOOKUP(A3,归一化后数据集!$A$1:$K$150,11,FALSE)</f>
        <v>4.1666666666666671E-2</v>
      </c>
      <c r="F3" t="str">
        <f>VLOOKUP(A3,原始数据集!$A$1:$F$150,6,FALSE)</f>
        <v>setosa</v>
      </c>
    </row>
    <row r="4" spans="1:6" x14ac:dyDescent="0.25">
      <c r="A4">
        <v>19</v>
      </c>
      <c r="B4">
        <f>VLOOKUP(A4,归一化后数据集!$A$1:$K$150,8,FALSE)</f>
        <v>0.22222222222222213</v>
      </c>
      <c r="C4">
        <f>VLOOKUP(A4,归一化后数据集!$A$1:$K$150,9,FALSE)</f>
        <v>0.74999999999999978</v>
      </c>
      <c r="D4">
        <f>VLOOKUP(A4,归一化后数据集!$A$1:$K$150,10,FALSE)</f>
        <v>8.4745762711864403E-2</v>
      </c>
      <c r="E4">
        <f>VLOOKUP(A4,归一化后数据集!$A$1:$K$150,11,FALSE)</f>
        <v>8.3333333333333329E-2</v>
      </c>
      <c r="F4" t="str">
        <f>VLOOKUP(A4,原始数据集!$A$1:$F$150,6,FALSE)</f>
        <v>setosa</v>
      </c>
    </row>
    <row r="5" spans="1:6" x14ac:dyDescent="0.25">
      <c r="A5">
        <v>21</v>
      </c>
      <c r="B5">
        <f>VLOOKUP(A5,归一化后数据集!$A$1:$K$150,8,FALSE)</f>
        <v>0.22222222222222213</v>
      </c>
      <c r="C5">
        <f>VLOOKUP(A5,归一化后数据集!$A$1:$K$150,9,FALSE)</f>
        <v>0.70833333333333326</v>
      </c>
      <c r="D5">
        <f>VLOOKUP(A5,归一化后数据集!$A$1:$K$150,10,FALSE)</f>
        <v>8.4745762711864403E-2</v>
      </c>
      <c r="E5">
        <f>VLOOKUP(A5,归一化后数据集!$A$1:$K$150,11,FALSE)</f>
        <v>0.12500000000000003</v>
      </c>
      <c r="F5" t="str">
        <f>VLOOKUP(A5,原始数据集!$A$1:$F$150,6,FALSE)</f>
        <v>setosa</v>
      </c>
    </row>
    <row r="6" spans="1:6" x14ac:dyDescent="0.25">
      <c r="A6">
        <v>23</v>
      </c>
      <c r="B6">
        <f>VLOOKUP(A6,归一化后数据集!$A$1:$K$150,8,FALSE)</f>
        <v>0.22222222222222213</v>
      </c>
      <c r="C6">
        <f>VLOOKUP(A6,归一化后数据集!$A$1:$K$150,9,FALSE)</f>
        <v>0.54166666666666652</v>
      </c>
      <c r="D6">
        <f>VLOOKUP(A6,归一化后数据集!$A$1:$K$150,10,FALSE)</f>
        <v>0.11864406779661016</v>
      </c>
      <c r="E6">
        <f>VLOOKUP(A6,归一化后数据集!$A$1:$K$150,11,FALSE)</f>
        <v>0.16666666666666669</v>
      </c>
      <c r="F6" t="str">
        <f>VLOOKUP(A6,原始数据集!$A$1:$F$150,6,FALSE)</f>
        <v>setosa</v>
      </c>
    </row>
    <row r="7" spans="1:6" x14ac:dyDescent="0.25">
      <c r="A7">
        <v>25</v>
      </c>
      <c r="B7">
        <f>VLOOKUP(A7,归一化后数据集!$A$1:$K$150,8,FALSE)</f>
        <v>0.19444444444444448</v>
      </c>
      <c r="C7">
        <f>VLOOKUP(A7,归一化后数据集!$A$1:$K$150,9,FALSE)</f>
        <v>0.41666666666666663</v>
      </c>
      <c r="D7">
        <f>VLOOKUP(A7,归一化后数据集!$A$1:$K$150,10,FALSE)</f>
        <v>0.10169491525423729</v>
      </c>
      <c r="E7">
        <f>VLOOKUP(A7,归一化后数据集!$A$1:$K$150,11,FALSE)</f>
        <v>4.1666666666666671E-2</v>
      </c>
      <c r="F7" t="str">
        <f>VLOOKUP(A7,原始数据集!$A$1:$F$150,6,FALSE)</f>
        <v>setosa</v>
      </c>
    </row>
    <row r="8" spans="1:6" x14ac:dyDescent="0.25">
      <c r="A8">
        <v>28</v>
      </c>
      <c r="B8">
        <f>VLOOKUP(A8,归一化后数据集!$A$1:$K$150,8,FALSE)</f>
        <v>0.25000000000000006</v>
      </c>
      <c r="C8">
        <f>VLOOKUP(A8,归一化后数据集!$A$1:$K$150,9,FALSE)</f>
        <v>0.58333333333333326</v>
      </c>
      <c r="D8">
        <f>VLOOKUP(A8,归一化后数据集!$A$1:$K$150,10,FALSE)</f>
        <v>6.7796610169491511E-2</v>
      </c>
      <c r="E8">
        <f>VLOOKUP(A8,归一化后数据集!$A$1:$K$150,11,FALSE)</f>
        <v>4.1666666666666671E-2</v>
      </c>
      <c r="F8" t="str">
        <f>VLOOKUP(A8,原始数据集!$A$1:$F$150,6,FALSE)</f>
        <v>setosa</v>
      </c>
    </row>
    <row r="9" spans="1:6" x14ac:dyDescent="0.25">
      <c r="A9">
        <v>29</v>
      </c>
      <c r="B9">
        <f>VLOOKUP(A9,归一化后数据集!$A$1:$K$150,8,FALSE)</f>
        <v>0.11111111111111119</v>
      </c>
      <c r="C9">
        <f>VLOOKUP(A9,归一化后数据集!$A$1:$K$150,9,FALSE)</f>
        <v>0.5</v>
      </c>
      <c r="D9">
        <f>VLOOKUP(A9,归一化后数据集!$A$1:$K$150,10,FALSE)</f>
        <v>0.10169491525423729</v>
      </c>
      <c r="E9">
        <f>VLOOKUP(A9,归一化后数据集!$A$1:$K$150,11,FALSE)</f>
        <v>4.1666666666666671E-2</v>
      </c>
      <c r="F9" t="str">
        <f>VLOOKUP(A9,原始数据集!$A$1:$F$150,6,FALSE)</f>
        <v>setosa</v>
      </c>
    </row>
    <row r="10" spans="1:6" x14ac:dyDescent="0.25">
      <c r="A10">
        <v>31</v>
      </c>
      <c r="B10">
        <f>VLOOKUP(A10,归一化后数据集!$A$1:$K$150,8,FALSE)</f>
        <v>0.30555555555555564</v>
      </c>
      <c r="C10">
        <f>VLOOKUP(A10,归一化后数据集!$A$1:$K$150,9,FALSE)</f>
        <v>0.58333333333333326</v>
      </c>
      <c r="D10">
        <f>VLOOKUP(A10,归一化后数据集!$A$1:$K$150,10,FALSE)</f>
        <v>8.4745762711864403E-2</v>
      </c>
      <c r="E10">
        <f>VLOOKUP(A10,归一化后数据集!$A$1:$K$150,11,FALSE)</f>
        <v>0.12500000000000003</v>
      </c>
      <c r="F10" t="str">
        <f>VLOOKUP(A10,原始数据集!$A$1:$F$150,6,FALSE)</f>
        <v>setosa</v>
      </c>
    </row>
    <row r="11" spans="1:6" x14ac:dyDescent="0.25">
      <c r="A11">
        <v>32</v>
      </c>
      <c r="B11">
        <f>VLOOKUP(A11,归一化后数据集!$A$1:$K$150,8,FALSE)</f>
        <v>0.25000000000000006</v>
      </c>
      <c r="C11">
        <f>VLOOKUP(A11,归一化后数据集!$A$1:$K$150,9,FALSE)</f>
        <v>0.87499999999999978</v>
      </c>
      <c r="D11">
        <f>VLOOKUP(A11,归一化后数据集!$A$1:$K$150,10,FALSE)</f>
        <v>8.4745762711864403E-2</v>
      </c>
      <c r="E11">
        <f>VLOOKUP(A11,归一化后数据集!$A$1:$K$150,11,FALSE)</f>
        <v>0</v>
      </c>
      <c r="F11" t="str">
        <f>VLOOKUP(A11,原始数据集!$A$1:$F$150,6,FALSE)</f>
        <v>setosa</v>
      </c>
    </row>
    <row r="12" spans="1:6" x14ac:dyDescent="0.25">
      <c r="A12">
        <v>34</v>
      </c>
      <c r="B12">
        <f>VLOOKUP(A12,归一化后数据集!$A$1:$K$150,8,FALSE)</f>
        <v>0.1666666666666668</v>
      </c>
      <c r="C12">
        <f>VLOOKUP(A12,归一化后数据集!$A$1:$K$150,9,FALSE)</f>
        <v>0.45833333333333331</v>
      </c>
      <c r="D12">
        <f>VLOOKUP(A12,归一化后数据集!$A$1:$K$150,10,FALSE)</f>
        <v>8.4745762711864403E-2</v>
      </c>
      <c r="E12">
        <f>VLOOKUP(A12,归一化后数据集!$A$1:$K$150,11,FALSE)</f>
        <v>0</v>
      </c>
      <c r="F12" t="str">
        <f>VLOOKUP(A12,原始数据集!$A$1:$F$150,6,FALSE)</f>
        <v>setosa</v>
      </c>
    </row>
    <row r="13" spans="1:6" x14ac:dyDescent="0.25">
      <c r="A13">
        <v>35</v>
      </c>
      <c r="B13">
        <f>VLOOKUP(A13,归一化后数据集!$A$1:$K$150,8,FALSE)</f>
        <v>0.19444444444444448</v>
      </c>
      <c r="C13">
        <f>VLOOKUP(A13,归一化后数据集!$A$1:$K$150,9,FALSE)</f>
        <v>0.5</v>
      </c>
      <c r="D13">
        <f>VLOOKUP(A13,归一化后数据集!$A$1:$K$150,10,FALSE)</f>
        <v>3.3898305084745756E-2</v>
      </c>
      <c r="E13">
        <f>VLOOKUP(A13,归一化后数据集!$A$1:$K$150,11,FALSE)</f>
        <v>4.1666666666666671E-2</v>
      </c>
      <c r="F13" t="str">
        <f>VLOOKUP(A13,原始数据集!$A$1:$F$150,6,FALSE)</f>
        <v>setosa</v>
      </c>
    </row>
    <row r="14" spans="1:6" x14ac:dyDescent="0.25">
      <c r="A14">
        <v>36</v>
      </c>
      <c r="B14">
        <f>VLOOKUP(A14,归一化后数据集!$A$1:$K$150,8,FALSE)</f>
        <v>0.33333333333333331</v>
      </c>
      <c r="C14">
        <f>VLOOKUP(A14,归一化后数据集!$A$1:$K$150,9,FALSE)</f>
        <v>0.62499999999999989</v>
      </c>
      <c r="D14">
        <f>VLOOKUP(A14,归一化后数据集!$A$1:$K$150,10,FALSE)</f>
        <v>5.0847457627118647E-2</v>
      </c>
      <c r="E14">
        <f>VLOOKUP(A14,归一化后数据集!$A$1:$K$150,11,FALSE)</f>
        <v>4.1666666666666671E-2</v>
      </c>
      <c r="F14" t="str">
        <f>VLOOKUP(A14,原始数据集!$A$1:$F$150,6,FALSE)</f>
        <v>setosa</v>
      </c>
    </row>
    <row r="15" spans="1:6" x14ac:dyDescent="0.25">
      <c r="A15">
        <v>39</v>
      </c>
      <c r="B15">
        <f>VLOOKUP(A15,归一化后数据集!$A$1:$K$150,8,FALSE)</f>
        <v>0.22222222222222213</v>
      </c>
      <c r="C15">
        <f>VLOOKUP(A15,归一化后数据集!$A$1:$K$150,9,FALSE)</f>
        <v>0.58333333333333326</v>
      </c>
      <c r="D15">
        <f>VLOOKUP(A15,归一化后数据集!$A$1:$K$150,10,FALSE)</f>
        <v>8.4745762711864403E-2</v>
      </c>
      <c r="E15">
        <f>VLOOKUP(A15,归一化后数据集!$A$1:$K$150,11,FALSE)</f>
        <v>4.1666666666666671E-2</v>
      </c>
      <c r="F15" t="str">
        <f>VLOOKUP(A15,原始数据集!$A$1:$F$150,6,FALSE)</f>
        <v>setosa</v>
      </c>
    </row>
    <row r="16" spans="1:6" x14ac:dyDescent="0.25">
      <c r="A16">
        <v>47</v>
      </c>
      <c r="B16">
        <f>VLOOKUP(A16,归一化后数据集!$A$1:$K$150,8,FALSE)</f>
        <v>8.3333333333333273E-2</v>
      </c>
      <c r="C16">
        <f>VLOOKUP(A16,归一化后数据集!$A$1:$K$150,9,FALSE)</f>
        <v>0.5</v>
      </c>
      <c r="D16">
        <f>VLOOKUP(A16,归一化后数据集!$A$1:$K$150,10,FALSE)</f>
        <v>6.7796610169491511E-2</v>
      </c>
      <c r="E16">
        <f>VLOOKUP(A16,归一化后数据集!$A$1:$K$150,11,FALSE)</f>
        <v>4.1666666666666671E-2</v>
      </c>
      <c r="F16" t="str">
        <f>VLOOKUP(A16,原始数据集!$A$1:$F$150,6,FALSE)</f>
        <v>setosa</v>
      </c>
    </row>
    <row r="17" spans="1:6" x14ac:dyDescent="0.25">
      <c r="A17">
        <v>49</v>
      </c>
      <c r="B17">
        <f>VLOOKUP(A17,归一化后数据集!$A$1:$K$150,8,FALSE)</f>
        <v>0.19444444444444448</v>
      </c>
      <c r="C17">
        <f>VLOOKUP(A17,归一化后数据集!$A$1:$K$150,9,FALSE)</f>
        <v>0.54166666666666652</v>
      </c>
      <c r="D17">
        <f>VLOOKUP(A17,归一化后数据集!$A$1:$K$150,10,FALSE)</f>
        <v>6.7796610169491511E-2</v>
      </c>
      <c r="E17">
        <f>VLOOKUP(A17,归一化后数据集!$A$1:$K$150,11,FALSE)</f>
        <v>4.1666666666666671E-2</v>
      </c>
      <c r="F17" t="str">
        <f>VLOOKUP(A17,原始数据集!$A$1:$F$150,6,FALSE)</f>
        <v>setosa</v>
      </c>
    </row>
    <row r="18" spans="1:6" x14ac:dyDescent="0.25">
      <c r="A18">
        <v>55</v>
      </c>
      <c r="B18">
        <f>VLOOKUP(A18,归一化后数据集!$A$1:$K$150,8,FALSE)</f>
        <v>0.38888888888888895</v>
      </c>
      <c r="C18">
        <f>VLOOKUP(A18,归一化后数据集!$A$1:$K$150,9,FALSE)</f>
        <v>0.3333333333333332</v>
      </c>
      <c r="D18">
        <f>VLOOKUP(A18,归一化后数据集!$A$1:$K$150,10,FALSE)</f>
        <v>0.59322033898305082</v>
      </c>
      <c r="E18">
        <f>VLOOKUP(A18,归一化后数据集!$A$1:$K$150,11,FALSE)</f>
        <v>0.5</v>
      </c>
      <c r="F18" t="str">
        <f>VLOOKUP(A18,原始数据集!$A$1:$F$150,6,FALSE)</f>
        <v>versicolor</v>
      </c>
    </row>
    <row r="19" spans="1:6" x14ac:dyDescent="0.25">
      <c r="A19">
        <v>57</v>
      </c>
      <c r="B19">
        <f>VLOOKUP(A19,归一化后数据集!$A$1:$K$150,8,FALSE)</f>
        <v>0.1666666666666668</v>
      </c>
      <c r="C19">
        <f>VLOOKUP(A19,归一化后数据集!$A$1:$K$150,9,FALSE)</f>
        <v>0.1666666666666666</v>
      </c>
      <c r="D19">
        <f>VLOOKUP(A19,归一化后数据集!$A$1:$K$150,10,FALSE)</f>
        <v>0.38983050847457623</v>
      </c>
      <c r="E19">
        <f>VLOOKUP(A19,归一化后数据集!$A$1:$K$150,11,FALSE)</f>
        <v>0.375</v>
      </c>
      <c r="F19" t="str">
        <f>VLOOKUP(A19,原始数据集!$A$1:$F$150,6,FALSE)</f>
        <v>versicolor</v>
      </c>
    </row>
    <row r="20" spans="1:6" x14ac:dyDescent="0.25">
      <c r="A20">
        <v>58</v>
      </c>
      <c r="B20">
        <f>VLOOKUP(A20,归一化后数据集!$A$1:$K$150,8,FALSE)</f>
        <v>0.63888888888888873</v>
      </c>
      <c r="C20">
        <f>VLOOKUP(A20,归一化后数据集!$A$1:$K$150,9,FALSE)</f>
        <v>0.37499999999999989</v>
      </c>
      <c r="D20">
        <f>VLOOKUP(A20,归一化后数据集!$A$1:$K$150,10,FALSE)</f>
        <v>0.61016949152542366</v>
      </c>
      <c r="E20">
        <f>VLOOKUP(A20,归一化后数据集!$A$1:$K$150,11,FALSE)</f>
        <v>0.5</v>
      </c>
      <c r="F20" t="str">
        <f>VLOOKUP(A20,原始数据集!$A$1:$F$150,6,FALSE)</f>
        <v>versicolor</v>
      </c>
    </row>
    <row r="21" spans="1:6" x14ac:dyDescent="0.25">
      <c r="A21">
        <v>65</v>
      </c>
      <c r="B21">
        <f>VLOOKUP(A21,归一化后数据集!$A$1:$K$150,8,FALSE)</f>
        <v>0.66666666666666663</v>
      </c>
      <c r="C21">
        <f>VLOOKUP(A21,归一化后数据集!$A$1:$K$150,9,FALSE)</f>
        <v>0.45833333333333331</v>
      </c>
      <c r="D21">
        <f>VLOOKUP(A21,归一化后数据集!$A$1:$K$150,10,FALSE)</f>
        <v>0.57627118644067798</v>
      </c>
      <c r="E21">
        <f>VLOOKUP(A21,归一化后数据集!$A$1:$K$150,11,FALSE)</f>
        <v>0.54166666666666663</v>
      </c>
      <c r="F21" t="str">
        <f>VLOOKUP(A21,原始数据集!$A$1:$F$150,6,FALSE)</f>
        <v>versicolor</v>
      </c>
    </row>
    <row r="22" spans="1:6" x14ac:dyDescent="0.25">
      <c r="A22">
        <v>67</v>
      </c>
      <c r="B22">
        <f>VLOOKUP(A22,归一化后数据集!$A$1:$K$150,8,FALSE)</f>
        <v>0.41666666666666663</v>
      </c>
      <c r="C22">
        <f>VLOOKUP(A22,归一化后数据集!$A$1:$K$150,9,FALSE)</f>
        <v>0.29166666666666669</v>
      </c>
      <c r="D22">
        <f>VLOOKUP(A22,归一化后数据集!$A$1:$K$150,10,FALSE)</f>
        <v>0.52542372881355925</v>
      </c>
      <c r="E22">
        <f>VLOOKUP(A22,归一化后数据集!$A$1:$K$150,11,FALSE)</f>
        <v>0.375</v>
      </c>
      <c r="F22" t="str">
        <f>VLOOKUP(A22,原始数据集!$A$1:$F$150,6,FALSE)</f>
        <v>versicolor</v>
      </c>
    </row>
    <row r="23" spans="1:6" x14ac:dyDescent="0.25">
      <c r="A23">
        <v>70</v>
      </c>
      <c r="B23">
        <f>VLOOKUP(A23,归一化后数据集!$A$1:$K$150,8,FALSE)</f>
        <v>0.44444444444444453</v>
      </c>
      <c r="C23">
        <f>VLOOKUP(A23,归一化后数据集!$A$1:$K$150,9,FALSE)</f>
        <v>0.5</v>
      </c>
      <c r="D23">
        <f>VLOOKUP(A23,归一化后数据集!$A$1:$K$150,10,FALSE)</f>
        <v>0.64406779661016944</v>
      </c>
      <c r="E23">
        <f>VLOOKUP(A23,归一化后数据集!$A$1:$K$150,11,FALSE)</f>
        <v>0.70833333333333337</v>
      </c>
      <c r="F23" t="str">
        <f>VLOOKUP(A23,原始数据集!$A$1:$F$150,6,FALSE)</f>
        <v>versicolor</v>
      </c>
    </row>
    <row r="24" spans="1:6" x14ac:dyDescent="0.25">
      <c r="A24">
        <v>72</v>
      </c>
      <c r="B24">
        <f>VLOOKUP(A24,归一化后数据集!$A$1:$K$150,8,FALSE)</f>
        <v>0.55555555555555547</v>
      </c>
      <c r="C24">
        <f>VLOOKUP(A24,归一化后数据集!$A$1:$K$150,9,FALSE)</f>
        <v>0.20833333333333331</v>
      </c>
      <c r="D24">
        <f>VLOOKUP(A24,归一化后数据集!$A$1:$K$150,10,FALSE)</f>
        <v>0.66101694915254239</v>
      </c>
      <c r="E24">
        <f>VLOOKUP(A24,归一化后数据集!$A$1:$K$150,11,FALSE)</f>
        <v>0.58333333333333337</v>
      </c>
      <c r="F24" t="str">
        <f>VLOOKUP(A24,原始数据集!$A$1:$F$150,6,FALSE)</f>
        <v>versicolor</v>
      </c>
    </row>
    <row r="25" spans="1:6" x14ac:dyDescent="0.25">
      <c r="A25">
        <v>74</v>
      </c>
      <c r="B25">
        <f>VLOOKUP(A25,归一化后数据集!$A$1:$K$150,8,FALSE)</f>
        <v>0.58333333333333337</v>
      </c>
      <c r="C25">
        <f>VLOOKUP(A25,归一化后数据集!$A$1:$K$150,9,FALSE)</f>
        <v>0.37499999999999989</v>
      </c>
      <c r="D25">
        <f>VLOOKUP(A25,归一化后数据集!$A$1:$K$150,10,FALSE)</f>
        <v>0.55932203389830504</v>
      </c>
      <c r="E25">
        <f>VLOOKUP(A25,归一化后数据集!$A$1:$K$150,11,FALSE)</f>
        <v>0.5</v>
      </c>
      <c r="F25" t="str">
        <f>VLOOKUP(A25,原始数据集!$A$1:$F$150,6,FALSE)</f>
        <v>versicolor</v>
      </c>
    </row>
    <row r="26" spans="1:6" x14ac:dyDescent="0.25">
      <c r="A26">
        <v>75</v>
      </c>
      <c r="B26">
        <f>VLOOKUP(A26,归一化后数据集!$A$1:$K$150,8,FALSE)</f>
        <v>0.63888888888888873</v>
      </c>
      <c r="C26">
        <f>VLOOKUP(A26,归一化后数据集!$A$1:$K$150,9,FALSE)</f>
        <v>0.41666666666666663</v>
      </c>
      <c r="D26">
        <f>VLOOKUP(A26,归一化后数据集!$A$1:$K$150,10,FALSE)</f>
        <v>0.57627118644067798</v>
      </c>
      <c r="E26">
        <f>VLOOKUP(A26,归一化后数据集!$A$1:$K$150,11,FALSE)</f>
        <v>0.54166666666666663</v>
      </c>
      <c r="F26" t="str">
        <f>VLOOKUP(A26,原始数据集!$A$1:$F$150,6,FALSE)</f>
        <v>versicolor</v>
      </c>
    </row>
    <row r="27" spans="1:6" x14ac:dyDescent="0.25">
      <c r="A27">
        <v>77</v>
      </c>
      <c r="B27">
        <f>VLOOKUP(A27,归一化后数据集!$A$1:$K$150,8,FALSE)</f>
        <v>0.66666666666666663</v>
      </c>
      <c r="C27">
        <f>VLOOKUP(A27,归一化后数据集!$A$1:$K$150,9,FALSE)</f>
        <v>0.41666666666666663</v>
      </c>
      <c r="D27">
        <f>VLOOKUP(A27,归一化后数据集!$A$1:$K$150,10,FALSE)</f>
        <v>0.67796610169491522</v>
      </c>
      <c r="E27">
        <f>VLOOKUP(A27,归一化后数据集!$A$1:$K$150,11,FALSE)</f>
        <v>0.66666666666666663</v>
      </c>
      <c r="F27" t="str">
        <f>VLOOKUP(A27,原始数据集!$A$1:$F$150,6,FALSE)</f>
        <v>versicolor</v>
      </c>
    </row>
    <row r="28" spans="1:6" x14ac:dyDescent="0.25">
      <c r="A28">
        <v>79</v>
      </c>
      <c r="B28">
        <f>VLOOKUP(A28,归一化后数据集!$A$1:$K$150,8,FALSE)</f>
        <v>0.38888888888888895</v>
      </c>
      <c r="C28">
        <f>VLOOKUP(A28,归一化后数据集!$A$1:$K$150,9,FALSE)</f>
        <v>0.25</v>
      </c>
      <c r="D28">
        <f>VLOOKUP(A28,归一化后数据集!$A$1:$K$150,10,FALSE)</f>
        <v>0.42372881355932202</v>
      </c>
      <c r="E28">
        <f>VLOOKUP(A28,归一化后数据集!$A$1:$K$150,11,FALSE)</f>
        <v>0.375</v>
      </c>
      <c r="F28" t="str">
        <f>VLOOKUP(A28,原始数据集!$A$1:$F$150,6,FALSE)</f>
        <v>versicolor</v>
      </c>
    </row>
    <row r="29" spans="1:6" x14ac:dyDescent="0.25">
      <c r="A29">
        <v>81</v>
      </c>
      <c r="B29">
        <f>VLOOKUP(A29,归一化后数据集!$A$1:$K$150,8,FALSE)</f>
        <v>0.33333333333333331</v>
      </c>
      <c r="C29">
        <f>VLOOKUP(A29,归一化后数据集!$A$1:$K$150,9,FALSE)</f>
        <v>0.1666666666666666</v>
      </c>
      <c r="D29">
        <f>VLOOKUP(A29,归一化后数据集!$A$1:$K$150,10,FALSE)</f>
        <v>0.4576271186440678</v>
      </c>
      <c r="E29">
        <f>VLOOKUP(A29,归一化后数据集!$A$1:$K$150,11,FALSE)</f>
        <v>0.375</v>
      </c>
      <c r="F29" t="str">
        <f>VLOOKUP(A29,原始数据集!$A$1:$F$150,6,FALSE)</f>
        <v>versicolor</v>
      </c>
    </row>
    <row r="30" spans="1:6" x14ac:dyDescent="0.25">
      <c r="A30">
        <v>82</v>
      </c>
      <c r="B30">
        <f>VLOOKUP(A30,归一化后数据集!$A$1:$K$150,8,FALSE)</f>
        <v>0.41666666666666663</v>
      </c>
      <c r="C30">
        <f>VLOOKUP(A30,归一化后数据集!$A$1:$K$150,9,FALSE)</f>
        <v>0.29166666666666669</v>
      </c>
      <c r="D30">
        <f>VLOOKUP(A30,归一化后数据集!$A$1:$K$150,10,FALSE)</f>
        <v>0.49152542372881353</v>
      </c>
      <c r="E30">
        <f>VLOOKUP(A30,归一化后数据集!$A$1:$K$150,11,FALSE)</f>
        <v>0.45833333333333331</v>
      </c>
      <c r="F30" t="str">
        <f>VLOOKUP(A30,原始数据集!$A$1:$F$150,6,FALSE)</f>
        <v>versicolor</v>
      </c>
    </row>
    <row r="31" spans="1:6" x14ac:dyDescent="0.25">
      <c r="A31">
        <v>87</v>
      </c>
      <c r="B31">
        <f>VLOOKUP(A31,归一化后数据集!$A$1:$K$150,8,FALSE)</f>
        <v>0.55555555555555547</v>
      </c>
      <c r="C31">
        <f>VLOOKUP(A31,归一化后数据集!$A$1:$K$150,9,FALSE)</f>
        <v>0.1249999999999999</v>
      </c>
      <c r="D31">
        <f>VLOOKUP(A31,归一化后数据集!$A$1:$K$150,10,FALSE)</f>
        <v>0.57627118644067798</v>
      </c>
      <c r="E31">
        <f>VLOOKUP(A31,归一化后数据集!$A$1:$K$150,11,FALSE)</f>
        <v>0.5</v>
      </c>
      <c r="F31" t="str">
        <f>VLOOKUP(A31,原始数据集!$A$1:$F$150,6,FALSE)</f>
        <v>versicolor</v>
      </c>
    </row>
    <row r="32" spans="1:6" x14ac:dyDescent="0.25">
      <c r="A32">
        <v>88</v>
      </c>
      <c r="B32">
        <f>VLOOKUP(A32,归一化后数据集!$A$1:$K$150,8,FALSE)</f>
        <v>0.36111111111111099</v>
      </c>
      <c r="C32">
        <f>VLOOKUP(A32,归一化后数据集!$A$1:$K$150,9,FALSE)</f>
        <v>0.41666666666666663</v>
      </c>
      <c r="D32">
        <f>VLOOKUP(A32,归一化后数据集!$A$1:$K$150,10,FALSE)</f>
        <v>0.52542372881355925</v>
      </c>
      <c r="E32">
        <f>VLOOKUP(A32,归一化后数据集!$A$1:$K$150,11,FALSE)</f>
        <v>0.5</v>
      </c>
      <c r="F32" t="str">
        <f>VLOOKUP(A32,原始数据集!$A$1:$F$150,6,FALSE)</f>
        <v>versicolor</v>
      </c>
    </row>
    <row r="33" spans="1:6" x14ac:dyDescent="0.25">
      <c r="A33">
        <v>99</v>
      </c>
      <c r="B33">
        <f>VLOOKUP(A33,归一化后数据集!$A$1:$K$150,8,FALSE)</f>
        <v>0.38888888888888895</v>
      </c>
      <c r="C33">
        <f>VLOOKUP(A33,归一化后数据集!$A$1:$K$150,9,FALSE)</f>
        <v>0.3333333333333332</v>
      </c>
      <c r="D33">
        <f>VLOOKUP(A33,归一化后数据集!$A$1:$K$150,10,FALSE)</f>
        <v>0.52542372881355925</v>
      </c>
      <c r="E33">
        <f>VLOOKUP(A33,归一化后数据集!$A$1:$K$150,11,FALSE)</f>
        <v>0.5</v>
      </c>
      <c r="F33" t="str">
        <f>VLOOKUP(A33,原始数据集!$A$1:$F$150,6,FALSE)</f>
        <v>versicolor</v>
      </c>
    </row>
    <row r="34" spans="1:6" x14ac:dyDescent="0.25">
      <c r="A34">
        <v>103</v>
      </c>
      <c r="B34">
        <f>VLOOKUP(A34,归一化后数据集!$A$1:$K$150,8,FALSE)</f>
        <v>0.55555555555555547</v>
      </c>
      <c r="C34">
        <f>VLOOKUP(A34,归一化后数据集!$A$1:$K$150,9,FALSE)</f>
        <v>0.37499999999999989</v>
      </c>
      <c r="D34">
        <f>VLOOKUP(A34,归一化后数据集!$A$1:$K$150,10,FALSE)</f>
        <v>0.77966101694915246</v>
      </c>
      <c r="E34">
        <f>VLOOKUP(A34,归一化后数据集!$A$1:$K$150,11,FALSE)</f>
        <v>0.70833333333333337</v>
      </c>
      <c r="F34" t="str">
        <f>VLOOKUP(A34,原始数据集!$A$1:$F$150,6,FALSE)</f>
        <v>virginica</v>
      </c>
    </row>
    <row r="35" spans="1:6" x14ac:dyDescent="0.25">
      <c r="A35">
        <v>115</v>
      </c>
      <c r="B35">
        <f>VLOOKUP(A35,归一化后数据集!$A$1:$K$150,8,FALSE)</f>
        <v>0.58333333333333337</v>
      </c>
      <c r="C35">
        <f>VLOOKUP(A35,归一化后数据集!$A$1:$K$150,9,FALSE)</f>
        <v>0.5</v>
      </c>
      <c r="D35">
        <f>VLOOKUP(A35,归一化后数据集!$A$1:$K$150,10,FALSE)</f>
        <v>0.72881355932203384</v>
      </c>
      <c r="E35">
        <f>VLOOKUP(A35,归一化后数据集!$A$1:$K$150,11,FALSE)</f>
        <v>0.91666666666666663</v>
      </c>
      <c r="F35" t="str">
        <f>VLOOKUP(A35,原始数据集!$A$1:$F$150,6,FALSE)</f>
        <v>virginica</v>
      </c>
    </row>
    <row r="36" spans="1:6" x14ac:dyDescent="0.25">
      <c r="A36">
        <v>117</v>
      </c>
      <c r="B36">
        <f>VLOOKUP(A36,归一化后数据集!$A$1:$K$150,8,FALSE)</f>
        <v>0.94444444444444442</v>
      </c>
      <c r="C36">
        <f>VLOOKUP(A36,归一化后数据集!$A$1:$K$150,9,FALSE)</f>
        <v>0.74999999999999978</v>
      </c>
      <c r="D36">
        <f>VLOOKUP(A36,归一化后数据集!$A$1:$K$150,10,FALSE)</f>
        <v>0.96610169491525422</v>
      </c>
      <c r="E36">
        <f>VLOOKUP(A36,归一化后数据集!$A$1:$K$150,11,FALSE)</f>
        <v>0.87500000000000011</v>
      </c>
      <c r="F36" t="str">
        <f>VLOOKUP(A36,原始数据集!$A$1:$F$150,6,FALSE)</f>
        <v>virginica</v>
      </c>
    </row>
    <row r="37" spans="1:6" x14ac:dyDescent="0.25">
      <c r="A37">
        <v>118</v>
      </c>
      <c r="B37">
        <f>VLOOKUP(A37,归一化后数据集!$A$1:$K$150,8,FALSE)</f>
        <v>0.94444444444444442</v>
      </c>
      <c r="C37">
        <f>VLOOKUP(A37,归一化后数据集!$A$1:$K$150,9,FALSE)</f>
        <v>0.25</v>
      </c>
      <c r="D37">
        <f>VLOOKUP(A37,归一化后数据集!$A$1:$K$150,10,FALSE)</f>
        <v>1</v>
      </c>
      <c r="E37">
        <f>VLOOKUP(A37,归一化后数据集!$A$1:$K$150,11,FALSE)</f>
        <v>0.91666666666666663</v>
      </c>
      <c r="F37" t="str">
        <f>VLOOKUP(A37,原始数据集!$A$1:$F$150,6,FALSE)</f>
        <v>virginica</v>
      </c>
    </row>
    <row r="38" spans="1:6" x14ac:dyDescent="0.25">
      <c r="A38">
        <v>122</v>
      </c>
      <c r="B38">
        <f>VLOOKUP(A38,归一化后数据集!$A$1:$K$150,8,FALSE)</f>
        <v>0.94444444444444442</v>
      </c>
      <c r="C38">
        <f>VLOOKUP(A38,归一化后数据集!$A$1:$K$150,9,FALSE)</f>
        <v>0.3333333333333332</v>
      </c>
      <c r="D38">
        <f>VLOOKUP(A38,归一化后数据集!$A$1:$K$150,10,FALSE)</f>
        <v>0.96610169491525422</v>
      </c>
      <c r="E38">
        <f>VLOOKUP(A38,归一化后数据集!$A$1:$K$150,11,FALSE)</f>
        <v>0.79166666666666663</v>
      </c>
      <c r="F38" t="str">
        <f>VLOOKUP(A38,原始数据集!$A$1:$F$150,6,FALSE)</f>
        <v>virginica</v>
      </c>
    </row>
    <row r="39" spans="1:6" x14ac:dyDescent="0.25">
      <c r="A39">
        <v>130</v>
      </c>
      <c r="B39">
        <f>VLOOKUP(A39,归一化后数据集!$A$1:$K$150,8,FALSE)</f>
        <v>0.86111111111111116</v>
      </c>
      <c r="C39">
        <f>VLOOKUP(A39,归一化后数据集!$A$1:$K$150,9,FALSE)</f>
        <v>0.3333333333333332</v>
      </c>
      <c r="D39">
        <f>VLOOKUP(A39,归一化后数据集!$A$1:$K$150,10,FALSE)</f>
        <v>0.86440677966101687</v>
      </c>
      <c r="E39">
        <f>VLOOKUP(A39,归一化后数据集!$A$1:$K$150,11,FALSE)</f>
        <v>0.75</v>
      </c>
      <c r="F39" t="str">
        <f>VLOOKUP(A39,原始数据集!$A$1:$F$150,6,FALSE)</f>
        <v>virginica</v>
      </c>
    </row>
    <row r="40" spans="1:6" x14ac:dyDescent="0.25">
      <c r="A40">
        <v>131</v>
      </c>
      <c r="B40">
        <f>VLOOKUP(A40,归一化后数据集!$A$1:$K$150,8,FALSE)</f>
        <v>1</v>
      </c>
      <c r="C40">
        <f>VLOOKUP(A40,归一化后数据集!$A$1:$K$150,9,FALSE)</f>
        <v>0.74999999999999978</v>
      </c>
      <c r="D40">
        <f>VLOOKUP(A40,归一化后数据集!$A$1:$K$150,10,FALSE)</f>
        <v>0.9152542372881356</v>
      </c>
      <c r="E40">
        <f>VLOOKUP(A40,归一化后数据集!$A$1:$K$150,11,FALSE)</f>
        <v>0.79166666666666663</v>
      </c>
      <c r="F40" t="str">
        <f>VLOOKUP(A40,原始数据集!$A$1:$F$150,6,FALSE)</f>
        <v>virginica</v>
      </c>
    </row>
    <row r="41" spans="1:6" x14ac:dyDescent="0.25">
      <c r="A41">
        <v>136</v>
      </c>
      <c r="B41">
        <f>VLOOKUP(A41,归一化后数据集!$A$1:$K$150,8,FALSE)</f>
        <v>0.55555555555555547</v>
      </c>
      <c r="C41">
        <f>VLOOKUP(A41,归一化后数据集!$A$1:$K$150,9,FALSE)</f>
        <v>0.58333333333333326</v>
      </c>
      <c r="D41">
        <f>VLOOKUP(A41,归一化后数据集!$A$1:$K$150,10,FALSE)</f>
        <v>0.77966101694915246</v>
      </c>
      <c r="E41">
        <f>VLOOKUP(A41,归一化后数据集!$A$1:$K$150,11,FALSE)</f>
        <v>0.95833333333333326</v>
      </c>
      <c r="F41" t="str">
        <f>VLOOKUP(A41,原始数据集!$A$1:$F$150,6,FALSE)</f>
        <v>virginica</v>
      </c>
    </row>
    <row r="42" spans="1:6" x14ac:dyDescent="0.25">
      <c r="A42">
        <v>138</v>
      </c>
      <c r="B42">
        <f>VLOOKUP(A42,归一化后数据集!$A$1:$K$150,8,FALSE)</f>
        <v>0.47222222222222221</v>
      </c>
      <c r="C42">
        <f>VLOOKUP(A42,归一化后数据集!$A$1:$K$150,9,FALSE)</f>
        <v>0.41666666666666663</v>
      </c>
      <c r="D42">
        <f>VLOOKUP(A42,归一化后数据集!$A$1:$K$150,10,FALSE)</f>
        <v>0.64406779661016944</v>
      </c>
      <c r="E42">
        <f>VLOOKUP(A42,归一化后数据集!$A$1:$K$150,11,FALSE)</f>
        <v>0.70833333333333337</v>
      </c>
      <c r="F42" t="str">
        <f>VLOOKUP(A42,原始数据集!$A$1:$F$150,6,FALSE)</f>
        <v>virginica</v>
      </c>
    </row>
    <row r="43" spans="1:6" x14ac:dyDescent="0.25">
      <c r="A43">
        <v>140</v>
      </c>
      <c r="B43">
        <f>VLOOKUP(A43,归一化后数据集!$A$1:$K$150,8,FALSE)</f>
        <v>0.66666666666666663</v>
      </c>
      <c r="C43">
        <f>VLOOKUP(A43,归一化后数据集!$A$1:$K$150,9,FALSE)</f>
        <v>0.45833333333333331</v>
      </c>
      <c r="D43">
        <f>VLOOKUP(A43,归一化后数据集!$A$1:$K$150,10,FALSE)</f>
        <v>0.77966101694915246</v>
      </c>
      <c r="E43">
        <f>VLOOKUP(A43,归一化后数据集!$A$1:$K$150,11,FALSE)</f>
        <v>0.95833333333333326</v>
      </c>
      <c r="F43" t="str">
        <f>VLOOKUP(A43,原始数据集!$A$1:$F$150,6,FALSE)</f>
        <v>virginica</v>
      </c>
    </row>
    <row r="44" spans="1:6" x14ac:dyDescent="0.25">
      <c r="A44">
        <v>142</v>
      </c>
      <c r="B44">
        <f>VLOOKUP(A44,归一化后数据集!$A$1:$K$150,8,FALSE)</f>
        <v>0.41666666666666663</v>
      </c>
      <c r="C44">
        <f>VLOOKUP(A44,归一化后数据集!$A$1:$K$150,9,FALSE)</f>
        <v>0.29166666666666669</v>
      </c>
      <c r="D44">
        <f>VLOOKUP(A44,归一化后数据集!$A$1:$K$150,10,FALSE)</f>
        <v>0.69491525423728806</v>
      </c>
      <c r="E44">
        <f>VLOOKUP(A44,归一化后数据集!$A$1:$K$150,11,FALSE)</f>
        <v>0.75</v>
      </c>
      <c r="F44" t="str">
        <f>VLOOKUP(A44,原始数据集!$A$1:$F$150,6,FALSE)</f>
        <v>virginica</v>
      </c>
    </row>
    <row r="45" spans="1:6" x14ac:dyDescent="0.25">
      <c r="A45">
        <v>145</v>
      </c>
      <c r="B45">
        <f>VLOOKUP(A45,归一化后数据集!$A$1:$K$150,8,FALSE)</f>
        <v>0.66666666666666663</v>
      </c>
      <c r="C45">
        <f>VLOOKUP(A45,归一化后数据集!$A$1:$K$150,9,FALSE)</f>
        <v>0.41666666666666663</v>
      </c>
      <c r="D45">
        <f>VLOOKUP(A45,归一化后数据集!$A$1:$K$150,10,FALSE)</f>
        <v>0.71186440677966101</v>
      </c>
      <c r="E45">
        <f>VLOOKUP(A45,归一化后数据集!$A$1:$K$150,11,FALSE)</f>
        <v>0.91666666666666663</v>
      </c>
      <c r="F45" t="str">
        <f>VLOOKUP(A45,原始数据集!$A$1:$F$150,6,FALSE)</f>
        <v>virginica</v>
      </c>
    </row>
  </sheetData>
  <sortState ref="A1:A47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92DB4-B418-43CF-8954-44831F6A1FB0}">
  <dimension ref="A1:M108"/>
  <sheetViews>
    <sheetView workbookViewId="0">
      <selection activeCell="C92" sqref="C92"/>
    </sheetView>
  </sheetViews>
  <sheetFormatPr defaultRowHeight="13.8" x14ac:dyDescent="0.25"/>
  <sheetData>
    <row r="1" spans="1:13" x14ac:dyDescent="0.25">
      <c r="A1" t="s">
        <v>4</v>
      </c>
      <c r="B1">
        <v>0</v>
      </c>
      <c r="C1">
        <f>VLOOKUP(B1,归一化后数据集!$A$1:$K$150,8,FALSE)</f>
        <v>0.22222222222222213</v>
      </c>
      <c r="D1">
        <f>VLOOKUP(B1,归一化后数据集!$A$1:$K$150,9,FALSE)</f>
        <v>0.62499999999999989</v>
      </c>
      <c r="E1">
        <f>VLOOKUP(B1,归一化后数据集!$A$1:$K$150,10,FALSE)</f>
        <v>6.7796610169491511E-2</v>
      </c>
      <c r="F1">
        <f>VLOOKUP(B1,归一化后数据集!$A$1:$K$150,11,FALSE)</f>
        <v>4.1666666666666671E-2</v>
      </c>
      <c r="G1" t="str">
        <f>VLOOKUP(B1,原始数据集!$A$1:$F$150,6,FALSE)</f>
        <v>setosa</v>
      </c>
    </row>
    <row r="3" spans="1:13" x14ac:dyDescent="0.25">
      <c r="B3" s="2" t="s">
        <v>5</v>
      </c>
      <c r="C3" s="3"/>
      <c r="D3" s="3"/>
      <c r="E3" s="3"/>
      <c r="F3" s="3"/>
      <c r="G3" s="4"/>
      <c r="J3" t="s">
        <v>6</v>
      </c>
      <c r="M3" t="s">
        <v>7</v>
      </c>
    </row>
    <row r="4" spans="1:13" x14ac:dyDescent="0.25">
      <c r="B4" s="1">
        <v>1</v>
      </c>
      <c r="C4" s="1">
        <f>VLOOKUP(B4,归一化后数据集!$A$1:$K$150,8,FALSE)</f>
        <v>0.1666666666666668</v>
      </c>
      <c r="D4" s="1">
        <f>VLOOKUP(B4,归一化后数据集!$A$1:$K$150,9,FALSE)</f>
        <v>0.41666666666666663</v>
      </c>
      <c r="E4" s="1">
        <f>VLOOKUP(B4,归一化后数据集!$A$1:$K$150,10,FALSE)</f>
        <v>6.7796610169491511E-2</v>
      </c>
      <c r="F4" s="1">
        <f>VLOOKUP(B4,归一化后数据集!$A$1:$K$150,11,FALSE)</f>
        <v>4.1666666666666671E-2</v>
      </c>
      <c r="G4" s="1" t="str">
        <f>VLOOKUP(B4,原始数据集!$A$1:$F$150,6,FALSE)</f>
        <v>setosa</v>
      </c>
      <c r="J4">
        <f>SQRT(($C$1-C4)^2+($D$1-D4)^2+($E$1-E4)^2+($F$1-F4)^2)</f>
        <v>0.21561353744805575</v>
      </c>
      <c r="M4" t="s">
        <v>8</v>
      </c>
    </row>
    <row r="5" spans="1:13" x14ac:dyDescent="0.25">
      <c r="B5" s="1">
        <v>2</v>
      </c>
      <c r="C5" s="1">
        <f>VLOOKUP(B5,归一化后数据集!$A$1:$K$150,8,FALSE)</f>
        <v>0.11111111111111119</v>
      </c>
      <c r="D5" s="1">
        <f>VLOOKUP(B5,归一化后数据集!$A$1:$K$150,9,FALSE)</f>
        <v>0.5</v>
      </c>
      <c r="E5" s="1">
        <f>VLOOKUP(B5,归一化后数据集!$A$1:$K$150,10,FALSE)</f>
        <v>5.0847457627118647E-2</v>
      </c>
      <c r="F5" s="1">
        <f>VLOOKUP(B5,归一化后数据集!$A$1:$K$150,11,FALSE)</f>
        <v>4.1666666666666671E-2</v>
      </c>
      <c r="G5" s="1" t="str">
        <f>VLOOKUP(B5,原始数据集!$A$1:$F$150,6,FALSE)</f>
        <v>setosa</v>
      </c>
      <c r="J5">
        <f>SQRT(($C$1-C5)^2+($D$1-D5)^2+($E$1-E5)^2+($F$1-F5)^2)</f>
        <v>0.16810101958123347</v>
      </c>
    </row>
    <row r="6" spans="1:13" x14ac:dyDescent="0.25">
      <c r="B6" s="1">
        <v>3</v>
      </c>
      <c r="C6" s="1">
        <f>VLOOKUP(B6,归一化后数据集!$A$1:$K$150,8,FALSE)</f>
        <v>8.3333333333333273E-2</v>
      </c>
      <c r="D6" s="1">
        <f>VLOOKUP(B6,归一化后数据集!$A$1:$K$150,9,FALSE)</f>
        <v>0.45833333333333331</v>
      </c>
      <c r="E6" s="1">
        <f>VLOOKUP(B6,归一化后数据集!$A$1:$K$150,10,FALSE)</f>
        <v>8.4745762711864403E-2</v>
      </c>
      <c r="F6" s="1">
        <f>VLOOKUP(B6,归一化后数据集!$A$1:$K$150,11,FALSE)</f>
        <v>4.1666666666666671E-2</v>
      </c>
      <c r="G6" s="1" t="str">
        <f>VLOOKUP(B6,原始数据集!$A$1:$F$150,6,FALSE)</f>
        <v>setosa</v>
      </c>
      <c r="J6">
        <f t="shared" ref="J6:J69" si="0">SQRT(($C$1-C6)^2+($D$1-D6)^2+($E$1-E6)^2+($F$1-F6)^2)</f>
        <v>0.21761244221430098</v>
      </c>
    </row>
    <row r="7" spans="1:13" x14ac:dyDescent="0.25">
      <c r="B7" s="1">
        <v>4</v>
      </c>
      <c r="C7" s="1">
        <f>VLOOKUP(B7,归一化后数据集!$A$1:$K$150,8,FALSE)</f>
        <v>0.19444444444444448</v>
      </c>
      <c r="D7" s="1">
        <f>VLOOKUP(B7,归一化后数据集!$A$1:$K$150,9,FALSE)</f>
        <v>0.66666666666666663</v>
      </c>
      <c r="E7" s="1">
        <f>VLOOKUP(B7,归一化后数据集!$A$1:$K$150,10,FALSE)</f>
        <v>6.7796610169491511E-2</v>
      </c>
      <c r="F7" s="1">
        <f>VLOOKUP(B7,归一化后数据集!$A$1:$K$150,11,FALSE)</f>
        <v>4.1666666666666671E-2</v>
      </c>
      <c r="G7" s="1" t="str">
        <f>VLOOKUP(B7,原始数据集!$A$1:$F$150,6,FALSE)</f>
        <v>setosa</v>
      </c>
      <c r="J7">
        <f t="shared" si="0"/>
        <v>5.0077101048110952E-2</v>
      </c>
    </row>
    <row r="8" spans="1:13" x14ac:dyDescent="0.25">
      <c r="B8" s="1">
        <v>5</v>
      </c>
      <c r="C8" s="1">
        <f>VLOOKUP(B8,归一化后数据集!$A$1:$K$150,8,FALSE)</f>
        <v>0.30555555555555564</v>
      </c>
      <c r="D8" s="1">
        <f>VLOOKUP(B8,归一化后数据集!$A$1:$K$150,9,FALSE)</f>
        <v>0.79166666666666652</v>
      </c>
      <c r="E8" s="1">
        <f>VLOOKUP(B8,归一化后数据集!$A$1:$K$150,10,FALSE)</f>
        <v>0.11864406779661016</v>
      </c>
      <c r="F8" s="1">
        <f>VLOOKUP(B8,归一化后数据集!$A$1:$K$150,11,FALSE)</f>
        <v>0.12500000000000003</v>
      </c>
      <c r="G8" s="1" t="str">
        <f>VLOOKUP(B8,原始数据集!$A$1:$F$150,6,FALSE)</f>
        <v>setosa</v>
      </c>
      <c r="J8">
        <f t="shared" si="0"/>
        <v>0.21036190390326931</v>
      </c>
    </row>
    <row r="9" spans="1:13" x14ac:dyDescent="0.25">
      <c r="B9" s="1">
        <v>6</v>
      </c>
      <c r="C9" s="1">
        <f>VLOOKUP(B9,归一化后数据集!$A$1:$K$150,8,FALSE)</f>
        <v>8.3333333333333273E-2</v>
      </c>
      <c r="D9" s="1">
        <f>VLOOKUP(B9,归一化后数据集!$A$1:$K$150,9,FALSE)</f>
        <v>0.58333333333333326</v>
      </c>
      <c r="E9" s="1">
        <f>VLOOKUP(B9,归一化后数据集!$A$1:$K$150,10,FALSE)</f>
        <v>6.7796610169491511E-2</v>
      </c>
      <c r="F9" s="1">
        <f>VLOOKUP(B9,归一化后数据集!$A$1:$K$150,11,FALSE)</f>
        <v>8.3333333333333329E-2</v>
      </c>
      <c r="G9" s="1" t="str">
        <f>VLOOKUP(B9,原始数据集!$A$1:$F$150,6,FALSE)</f>
        <v>setosa</v>
      </c>
      <c r="J9">
        <f t="shared" si="0"/>
        <v>0.15087195126666961</v>
      </c>
    </row>
    <row r="10" spans="1:13" x14ac:dyDescent="0.25">
      <c r="B10" s="1">
        <v>7</v>
      </c>
      <c r="C10" s="1">
        <f>VLOOKUP(B10,归一化后数据集!$A$1:$K$150,8,FALSE)</f>
        <v>0.19444444444444448</v>
      </c>
      <c r="D10" s="1">
        <f>VLOOKUP(B10,归一化后数据集!$A$1:$K$150,9,FALSE)</f>
        <v>0.58333333333333326</v>
      </c>
      <c r="E10" s="1">
        <f>VLOOKUP(B10,归一化后数据集!$A$1:$K$150,10,FALSE)</f>
        <v>8.4745762711864403E-2</v>
      </c>
      <c r="F10" s="1">
        <f>VLOOKUP(B10,归一化后数据集!$A$1:$K$150,11,FALSE)</f>
        <v>4.1666666666666671E-2</v>
      </c>
      <c r="G10" s="1" t="str">
        <f>VLOOKUP(B10,原始数据集!$A$1:$F$150,6,FALSE)</f>
        <v>setosa</v>
      </c>
      <c r="J10">
        <f t="shared" si="0"/>
        <v>5.2867663285673328E-2</v>
      </c>
    </row>
    <row r="11" spans="1:13" x14ac:dyDescent="0.25">
      <c r="B11" s="1">
        <v>8</v>
      </c>
      <c r="C11" s="1">
        <f>VLOOKUP(B11,归一化后数据集!$A$1:$K$150,8,FALSE)</f>
        <v>2.7777777777777922E-2</v>
      </c>
      <c r="D11" s="1">
        <f>VLOOKUP(B11,归一化后数据集!$A$1:$K$150,9,FALSE)</f>
        <v>0.37499999999999989</v>
      </c>
      <c r="E11" s="1">
        <f>VLOOKUP(B11,归一化后数据集!$A$1:$K$150,10,FALSE)</f>
        <v>6.7796610169491511E-2</v>
      </c>
      <c r="F11" s="1">
        <f>VLOOKUP(B11,归一化后数据集!$A$1:$K$150,11,FALSE)</f>
        <v>4.1666666666666671E-2</v>
      </c>
      <c r="G11" s="1" t="str">
        <f>VLOOKUP(B11,原始数据集!$A$1:$F$150,6,FALSE)</f>
        <v>setosa</v>
      </c>
      <c r="J11">
        <f t="shared" si="0"/>
        <v>0.3167153958608715</v>
      </c>
    </row>
    <row r="12" spans="1:13" x14ac:dyDescent="0.25">
      <c r="B12" s="1">
        <v>10</v>
      </c>
      <c r="C12" s="1">
        <f>VLOOKUP(B12,归一化后数据集!$A$1:$K$150,8,FALSE)</f>
        <v>0.30555555555555564</v>
      </c>
      <c r="D12" s="1">
        <f>VLOOKUP(B12,归一化后数据集!$A$1:$K$150,9,FALSE)</f>
        <v>0.70833333333333326</v>
      </c>
      <c r="E12" s="1">
        <f>VLOOKUP(B12,归一化后数据集!$A$1:$K$150,10,FALSE)</f>
        <v>8.4745762711864403E-2</v>
      </c>
      <c r="F12" s="1">
        <f>VLOOKUP(B12,归一化后数据集!$A$1:$K$150,11,FALSE)</f>
        <v>4.1666666666666671E-2</v>
      </c>
      <c r="G12" s="1" t="str">
        <f>VLOOKUP(B12,原始数据集!$A$1:$F$150,6,FALSE)</f>
        <v>setosa</v>
      </c>
      <c r="J12">
        <f t="shared" si="0"/>
        <v>0.11906369161416737</v>
      </c>
    </row>
    <row r="13" spans="1:13" x14ac:dyDescent="0.25">
      <c r="B13" s="1">
        <v>11</v>
      </c>
      <c r="C13" s="1">
        <f>VLOOKUP(B13,归一化后数据集!$A$1:$K$150,8,FALSE)</f>
        <v>0.13888888888888887</v>
      </c>
      <c r="D13" s="1">
        <f>VLOOKUP(B13,归一化后数据集!$A$1:$K$150,9,FALSE)</f>
        <v>0.58333333333333326</v>
      </c>
      <c r="E13" s="1">
        <f>VLOOKUP(B13,归一化后数据集!$A$1:$K$150,10,FALSE)</f>
        <v>0.10169491525423729</v>
      </c>
      <c r="F13" s="1">
        <f>VLOOKUP(B13,归一化后数据集!$A$1:$K$150,11,FALSE)</f>
        <v>4.1666666666666671E-2</v>
      </c>
      <c r="G13" s="1" t="str">
        <f>VLOOKUP(B13,原始数据集!$A$1:$F$150,6,FALSE)</f>
        <v>setosa</v>
      </c>
      <c r="J13">
        <f t="shared" si="0"/>
        <v>9.9144594624084481E-2</v>
      </c>
    </row>
    <row r="14" spans="1:13" x14ac:dyDescent="0.25">
      <c r="B14" s="1">
        <v>12</v>
      </c>
      <c r="C14" s="1">
        <f>VLOOKUP(B14,归一化后数据集!$A$1:$K$150,8,FALSE)</f>
        <v>0.13888888888888887</v>
      </c>
      <c r="D14" s="1">
        <f>VLOOKUP(B14,归一化后数据集!$A$1:$K$150,9,FALSE)</f>
        <v>0.41666666666666663</v>
      </c>
      <c r="E14" s="1">
        <f>VLOOKUP(B14,归一化后数据集!$A$1:$K$150,10,FALSE)</f>
        <v>6.7796610169491511E-2</v>
      </c>
      <c r="F14" s="1">
        <f>VLOOKUP(B14,归一化后数据集!$A$1:$K$150,11,FALSE)</f>
        <v>0</v>
      </c>
      <c r="G14" s="1" t="str">
        <f>VLOOKUP(B14,原始数据集!$A$1:$F$150,6,FALSE)</f>
        <v>setosa</v>
      </c>
      <c r="J14">
        <f t="shared" si="0"/>
        <v>0.22821773229381911</v>
      </c>
    </row>
    <row r="15" spans="1:13" x14ac:dyDescent="0.25">
      <c r="B15" s="1">
        <v>13</v>
      </c>
      <c r="C15" s="1">
        <f>VLOOKUP(B15,归一化后数据集!$A$1:$K$150,8,FALSE)</f>
        <v>0</v>
      </c>
      <c r="D15" s="1">
        <f>VLOOKUP(B15,归一化后数据集!$A$1:$K$150,9,FALSE)</f>
        <v>0.41666666666666663</v>
      </c>
      <c r="E15" s="1">
        <f>VLOOKUP(B15,归一化后数据集!$A$1:$K$150,10,FALSE)</f>
        <v>1.6949152542372895E-2</v>
      </c>
      <c r="F15" s="1">
        <f>VLOOKUP(B15,归一化后数据集!$A$1:$K$150,11,FALSE)</f>
        <v>0</v>
      </c>
      <c r="G15" s="1" t="str">
        <f>VLOOKUP(B15,原始数据集!$A$1:$F$150,6,FALSE)</f>
        <v>setosa</v>
      </c>
      <c r="J15">
        <f t="shared" si="0"/>
        <v>0.31162007137765235</v>
      </c>
    </row>
    <row r="16" spans="1:13" x14ac:dyDescent="0.25">
      <c r="B16" s="1">
        <v>15</v>
      </c>
      <c r="C16" s="1">
        <f>VLOOKUP(B16,归一化后数据集!$A$1:$K$150,8,FALSE)</f>
        <v>0.38888888888888895</v>
      </c>
      <c r="D16" s="1">
        <f>VLOOKUP(B16,归一化后数据集!$A$1:$K$150,9,FALSE)</f>
        <v>1</v>
      </c>
      <c r="E16" s="1">
        <f>VLOOKUP(B16,归一化后数据集!$A$1:$K$150,10,FALSE)</f>
        <v>8.4745762711864403E-2</v>
      </c>
      <c r="F16" s="1">
        <f>VLOOKUP(B16,归一化后数据集!$A$1:$K$150,11,FALSE)</f>
        <v>0.12500000000000003</v>
      </c>
      <c r="G16" s="1" t="str">
        <f>VLOOKUP(B16,原始数据集!$A$1:$F$150,6,FALSE)</f>
        <v>setosa</v>
      </c>
      <c r="J16">
        <f t="shared" si="0"/>
        <v>0.41908769487319353</v>
      </c>
    </row>
    <row r="17" spans="2:10" x14ac:dyDescent="0.25">
      <c r="B17" s="1">
        <v>16</v>
      </c>
      <c r="C17" s="1">
        <f>VLOOKUP(B17,归一化后数据集!$A$1:$K$150,8,FALSE)</f>
        <v>0.30555555555555564</v>
      </c>
      <c r="D17" s="1">
        <f>VLOOKUP(B17,归一化后数据集!$A$1:$K$150,9,FALSE)</f>
        <v>0.79166666666666652</v>
      </c>
      <c r="E17" s="1">
        <f>VLOOKUP(B17,归一化后数据集!$A$1:$K$150,10,FALSE)</f>
        <v>5.0847457627118647E-2</v>
      </c>
      <c r="F17" s="1">
        <f>VLOOKUP(B17,归一化后数据集!$A$1:$K$150,11,FALSE)</f>
        <v>0.12500000000000003</v>
      </c>
      <c r="G17" s="1" t="str">
        <f>VLOOKUP(B17,原始数据集!$A$1:$F$150,6,FALSE)</f>
        <v>setosa</v>
      </c>
      <c r="J17">
        <f t="shared" si="0"/>
        <v>0.20482661067002819</v>
      </c>
    </row>
    <row r="18" spans="2:10" x14ac:dyDescent="0.25">
      <c r="B18" s="1">
        <v>17</v>
      </c>
      <c r="C18" s="1">
        <f>VLOOKUP(B18,归一化后数据集!$A$1:$K$150,8,FALSE)</f>
        <v>0.22222222222222213</v>
      </c>
      <c r="D18" s="1">
        <f>VLOOKUP(B18,归一化后数据集!$A$1:$K$150,9,FALSE)</f>
        <v>0.62499999999999989</v>
      </c>
      <c r="E18" s="1">
        <f>VLOOKUP(B18,归一化后数据集!$A$1:$K$150,10,FALSE)</f>
        <v>6.7796610169491511E-2</v>
      </c>
      <c r="F18" s="1">
        <f>VLOOKUP(B18,归一化后数据集!$A$1:$K$150,11,FALSE)</f>
        <v>8.3333333333333329E-2</v>
      </c>
      <c r="G18" s="1" t="str">
        <f>VLOOKUP(B18,原始数据集!$A$1:$F$150,6,FALSE)</f>
        <v>setosa</v>
      </c>
      <c r="J18">
        <f t="shared" si="0"/>
        <v>4.1666666666666657E-2</v>
      </c>
    </row>
    <row r="19" spans="2:10" x14ac:dyDescent="0.25">
      <c r="B19" s="1">
        <v>18</v>
      </c>
      <c r="C19" s="1">
        <f>VLOOKUP(B19,归一化后数据集!$A$1:$K$150,8,FALSE)</f>
        <v>0.38888888888888895</v>
      </c>
      <c r="D19" s="1">
        <f>VLOOKUP(B19,归一化后数据集!$A$1:$K$150,9,FALSE)</f>
        <v>0.74999999999999978</v>
      </c>
      <c r="E19" s="1">
        <f>VLOOKUP(B19,归一化后数据集!$A$1:$K$150,10,FALSE)</f>
        <v>0.11864406779661016</v>
      </c>
      <c r="F19" s="1">
        <f>VLOOKUP(B19,归一化后数据集!$A$1:$K$150,11,FALSE)</f>
        <v>8.3333333333333329E-2</v>
      </c>
      <c r="G19" s="1" t="str">
        <f>VLOOKUP(B19,原始数据集!$A$1:$F$150,6,FALSE)</f>
        <v>setosa</v>
      </c>
      <c r="J19">
        <f t="shared" si="0"/>
        <v>0.21845904155248538</v>
      </c>
    </row>
    <row r="20" spans="2:10" x14ac:dyDescent="0.25">
      <c r="B20" s="1">
        <v>20</v>
      </c>
      <c r="C20" s="1">
        <f>VLOOKUP(B20,归一化后数据集!$A$1:$K$150,8,FALSE)</f>
        <v>0.30555555555555564</v>
      </c>
      <c r="D20" s="1">
        <f>VLOOKUP(B20,归一化后数据集!$A$1:$K$150,9,FALSE)</f>
        <v>0.58333333333333326</v>
      </c>
      <c r="E20" s="1">
        <f>VLOOKUP(B20,归一化后数据集!$A$1:$K$150,10,FALSE)</f>
        <v>0.11864406779661016</v>
      </c>
      <c r="F20" s="1">
        <f>VLOOKUP(B20,归一化后数据集!$A$1:$K$150,11,FALSE)</f>
        <v>4.1666666666666671E-2</v>
      </c>
      <c r="G20" s="1" t="str">
        <f>VLOOKUP(B20,原始数据集!$A$1:$F$150,6,FALSE)</f>
        <v>setosa</v>
      </c>
      <c r="J20">
        <f t="shared" si="0"/>
        <v>0.10614150697393178</v>
      </c>
    </row>
    <row r="21" spans="2:10" x14ac:dyDescent="0.25">
      <c r="B21" s="1">
        <v>22</v>
      </c>
      <c r="C21" s="1">
        <f>VLOOKUP(B21,归一化后数据集!$A$1:$K$150,8,FALSE)</f>
        <v>8.3333333333333273E-2</v>
      </c>
      <c r="D21" s="1">
        <f>VLOOKUP(B21,归一化后数据集!$A$1:$K$150,9,FALSE)</f>
        <v>0.66666666666666663</v>
      </c>
      <c r="E21" s="1">
        <f>VLOOKUP(B21,归一化后数据集!$A$1:$K$150,10,FALSE)</f>
        <v>0</v>
      </c>
      <c r="F21" s="1">
        <f>VLOOKUP(B21,归一化后数据集!$A$1:$K$150,11,FALSE)</f>
        <v>4.1666666666666671E-2</v>
      </c>
      <c r="G21" s="1" t="str">
        <f>VLOOKUP(B21,原始数据集!$A$1:$F$150,6,FALSE)</f>
        <v>setosa</v>
      </c>
      <c r="J21">
        <f t="shared" si="0"/>
        <v>0.16007065601906936</v>
      </c>
    </row>
    <row r="22" spans="2:10" x14ac:dyDescent="0.25">
      <c r="B22" s="1">
        <v>24</v>
      </c>
      <c r="C22" s="1">
        <f>VLOOKUP(B22,归一化后数据集!$A$1:$K$150,8,FALSE)</f>
        <v>0.13888888888888887</v>
      </c>
      <c r="D22" s="1">
        <f>VLOOKUP(B22,归一化后数据集!$A$1:$K$150,9,FALSE)</f>
        <v>0.58333333333333326</v>
      </c>
      <c r="E22" s="1">
        <f>VLOOKUP(B22,归一化后数据集!$A$1:$K$150,10,FALSE)</f>
        <v>0.15254237288135591</v>
      </c>
      <c r="F22" s="1">
        <f>VLOOKUP(B22,归一化后数据集!$A$1:$K$150,11,FALSE)</f>
        <v>4.1666666666666671E-2</v>
      </c>
      <c r="G22" s="1" t="str">
        <f>VLOOKUP(B22,原始数据集!$A$1:$F$150,6,FALSE)</f>
        <v>setosa</v>
      </c>
      <c r="J22">
        <f t="shared" si="0"/>
        <v>0.12594601960034771</v>
      </c>
    </row>
    <row r="23" spans="2:10" x14ac:dyDescent="0.25">
      <c r="B23" s="1">
        <v>26</v>
      </c>
      <c r="C23" s="1">
        <f>VLOOKUP(B23,归一化后数据集!$A$1:$K$150,8,FALSE)</f>
        <v>0.19444444444444448</v>
      </c>
      <c r="D23" s="1">
        <f>VLOOKUP(B23,归一化后数据集!$A$1:$K$150,9,FALSE)</f>
        <v>0.58333333333333326</v>
      </c>
      <c r="E23" s="1">
        <f>VLOOKUP(B23,归一化后数据集!$A$1:$K$150,10,FALSE)</f>
        <v>0.10169491525423729</v>
      </c>
      <c r="F23" s="1">
        <f>VLOOKUP(B23,归一化后数据集!$A$1:$K$150,11,FALSE)</f>
        <v>0.12500000000000003</v>
      </c>
      <c r="G23" s="1" t="str">
        <f>VLOOKUP(B23,原始数据集!$A$1:$F$150,6,FALSE)</f>
        <v>setosa</v>
      </c>
      <c r="J23">
        <f t="shared" si="0"/>
        <v>0.10296239887184863</v>
      </c>
    </row>
    <row r="24" spans="2:10" x14ac:dyDescent="0.25">
      <c r="B24" s="1">
        <v>27</v>
      </c>
      <c r="C24" s="1">
        <f>VLOOKUP(B24,归一化后数据集!$A$1:$K$150,8,FALSE)</f>
        <v>0.25000000000000006</v>
      </c>
      <c r="D24" s="1">
        <f>VLOOKUP(B24,归一化后数据集!$A$1:$K$150,9,FALSE)</f>
        <v>0.62499999999999989</v>
      </c>
      <c r="E24" s="1">
        <f>VLOOKUP(B24,归一化后数据集!$A$1:$K$150,10,FALSE)</f>
        <v>8.4745762711864403E-2</v>
      </c>
      <c r="F24" s="1">
        <f>VLOOKUP(B24,归一化后数据集!$A$1:$K$150,11,FALSE)</f>
        <v>4.1666666666666671E-2</v>
      </c>
      <c r="G24" s="1" t="str">
        <f>VLOOKUP(B24,原始数据集!$A$1:$F$150,6,FALSE)</f>
        <v>setosa</v>
      </c>
      <c r="J24">
        <f t="shared" si="0"/>
        <v>3.2540416564270327E-2</v>
      </c>
    </row>
    <row r="25" spans="2:10" x14ac:dyDescent="0.25">
      <c r="B25" s="1">
        <v>30</v>
      </c>
      <c r="C25" s="1">
        <f>VLOOKUP(B25,归一化后数据集!$A$1:$K$150,8,FALSE)</f>
        <v>0.13888888888888887</v>
      </c>
      <c r="D25" s="1">
        <f>VLOOKUP(B25,归一化后数据集!$A$1:$K$150,9,FALSE)</f>
        <v>0.45833333333333331</v>
      </c>
      <c r="E25" s="1">
        <f>VLOOKUP(B25,归一化后数据集!$A$1:$K$150,10,FALSE)</f>
        <v>0.10169491525423729</v>
      </c>
      <c r="F25" s="1">
        <f>VLOOKUP(B25,归一化后数据集!$A$1:$K$150,11,FALSE)</f>
        <v>4.1666666666666671E-2</v>
      </c>
      <c r="G25" s="1" t="str">
        <f>VLOOKUP(B25,原始数据集!$A$1:$F$150,6,FALSE)</f>
        <v>setosa</v>
      </c>
      <c r="J25">
        <f t="shared" si="0"/>
        <v>0.18939724736606042</v>
      </c>
    </row>
    <row r="26" spans="2:10" x14ac:dyDescent="0.25">
      <c r="B26" s="1">
        <v>33</v>
      </c>
      <c r="C26" s="1">
        <f>VLOOKUP(B26,归一化后数据集!$A$1:$K$150,8,FALSE)</f>
        <v>0.33333333333333331</v>
      </c>
      <c r="D26" s="1">
        <f>VLOOKUP(B26,归一化后数据集!$A$1:$K$150,9,FALSE)</f>
        <v>0.91666666666666663</v>
      </c>
      <c r="E26" s="1">
        <f>VLOOKUP(B26,归一化后数据集!$A$1:$K$150,10,FALSE)</f>
        <v>6.7796610169491511E-2</v>
      </c>
      <c r="F26" s="1">
        <f>VLOOKUP(B26,归一化后数据集!$A$1:$K$150,11,FALSE)</f>
        <v>4.1666666666666671E-2</v>
      </c>
      <c r="G26" s="1" t="str">
        <f>VLOOKUP(B26,原始数据集!$A$1:$F$150,6,FALSE)</f>
        <v>setosa</v>
      </c>
      <c r="J26">
        <f t="shared" si="0"/>
        <v>0.31211395908672551</v>
      </c>
    </row>
    <row r="27" spans="2:10" x14ac:dyDescent="0.25">
      <c r="B27" s="1">
        <v>37</v>
      </c>
      <c r="C27" s="1">
        <f>VLOOKUP(B27,归一化后数据集!$A$1:$K$150,8,FALSE)</f>
        <v>0.1666666666666668</v>
      </c>
      <c r="D27" s="1">
        <f>VLOOKUP(B27,归一化后数据集!$A$1:$K$150,9,FALSE)</f>
        <v>0.45833333333333331</v>
      </c>
      <c r="E27" s="1">
        <f>VLOOKUP(B27,归一化后数据集!$A$1:$K$150,10,FALSE)</f>
        <v>8.4745762711864403E-2</v>
      </c>
      <c r="F27" s="1">
        <f>VLOOKUP(B27,归一化后数据集!$A$1:$K$150,11,FALSE)</f>
        <v>0</v>
      </c>
      <c r="G27" s="1" t="str">
        <f>VLOOKUP(B27,原始数据集!$A$1:$F$150,6,FALSE)</f>
        <v>setosa</v>
      </c>
      <c r="J27">
        <f t="shared" si="0"/>
        <v>0.18134933805746267</v>
      </c>
    </row>
    <row r="28" spans="2:10" x14ac:dyDescent="0.25">
      <c r="B28" s="1">
        <v>38</v>
      </c>
      <c r="C28" s="1">
        <f>VLOOKUP(B28,归一化后数据集!$A$1:$K$150,8,FALSE)</f>
        <v>2.7777777777777922E-2</v>
      </c>
      <c r="D28" s="1">
        <f>VLOOKUP(B28,归一化后数据集!$A$1:$K$150,9,FALSE)</f>
        <v>0.41666666666666663</v>
      </c>
      <c r="E28" s="1">
        <f>VLOOKUP(B28,归一化后数据集!$A$1:$K$150,10,FALSE)</f>
        <v>5.0847457627118647E-2</v>
      </c>
      <c r="F28" s="1">
        <f>VLOOKUP(B28,归一化后数据集!$A$1:$K$150,11,FALSE)</f>
        <v>4.1666666666666671E-2</v>
      </c>
      <c r="G28" s="1" t="str">
        <f>VLOOKUP(B28,原始数据集!$A$1:$F$150,6,FALSE)</f>
        <v>setosa</v>
      </c>
      <c r="J28">
        <f t="shared" si="0"/>
        <v>0.28547976027205663</v>
      </c>
    </row>
    <row r="29" spans="2:10" x14ac:dyDescent="0.25">
      <c r="B29" s="1">
        <v>40</v>
      </c>
      <c r="C29" s="1">
        <f>VLOOKUP(B29,归一化后数据集!$A$1:$K$150,8,FALSE)</f>
        <v>0.19444444444444448</v>
      </c>
      <c r="D29" s="1">
        <f>VLOOKUP(B29,归一化后数据集!$A$1:$K$150,9,FALSE)</f>
        <v>0.62499999999999989</v>
      </c>
      <c r="E29" s="1">
        <f>VLOOKUP(B29,归一化后数据集!$A$1:$K$150,10,FALSE)</f>
        <v>5.0847457627118647E-2</v>
      </c>
      <c r="F29" s="1">
        <f>VLOOKUP(B29,归一化后数据集!$A$1:$K$150,11,FALSE)</f>
        <v>8.3333333333333329E-2</v>
      </c>
      <c r="G29" s="1" t="str">
        <f>VLOOKUP(B29,原始数据集!$A$1:$F$150,6,FALSE)</f>
        <v>setosa</v>
      </c>
      <c r="J29">
        <f t="shared" si="0"/>
        <v>5.2867663285673341E-2</v>
      </c>
    </row>
    <row r="30" spans="2:10" x14ac:dyDescent="0.25">
      <c r="B30" s="1">
        <v>41</v>
      </c>
      <c r="C30" s="1">
        <f>VLOOKUP(B30,归一化后数据集!$A$1:$K$150,8,FALSE)</f>
        <v>5.5555555555555594E-2</v>
      </c>
      <c r="D30" s="1">
        <f>VLOOKUP(B30,归一化后数据集!$A$1:$K$150,9,FALSE)</f>
        <v>0.1249999999999999</v>
      </c>
      <c r="E30" s="1">
        <f>VLOOKUP(B30,归一化后数据集!$A$1:$K$150,10,FALSE)</f>
        <v>5.0847457627118647E-2</v>
      </c>
      <c r="F30" s="1">
        <f>VLOOKUP(B30,归一化后数据集!$A$1:$K$150,11,FALSE)</f>
        <v>8.3333333333333329E-2</v>
      </c>
      <c r="G30" s="1" t="str">
        <f>VLOOKUP(B30,原始数据集!$A$1:$F$150,6,FALSE)</f>
        <v>setosa</v>
      </c>
      <c r="J30">
        <f t="shared" si="0"/>
        <v>0.52896234522014274</v>
      </c>
    </row>
    <row r="31" spans="2:10" x14ac:dyDescent="0.25">
      <c r="B31" s="1">
        <v>42</v>
      </c>
      <c r="C31" s="1">
        <f>VLOOKUP(B31,归一化后数据集!$A$1:$K$150,8,FALSE)</f>
        <v>2.7777777777777922E-2</v>
      </c>
      <c r="D31" s="1">
        <f>VLOOKUP(B31,归一化后数据集!$A$1:$K$150,9,FALSE)</f>
        <v>0.5</v>
      </c>
      <c r="E31" s="1">
        <f>VLOOKUP(B31,归一化后数据集!$A$1:$K$150,10,FALSE)</f>
        <v>5.0847457627118647E-2</v>
      </c>
      <c r="F31" s="1">
        <f>VLOOKUP(B31,归一化后数据集!$A$1:$K$150,11,FALSE)</f>
        <v>4.1666666666666671E-2</v>
      </c>
      <c r="G31" s="1" t="str">
        <f>VLOOKUP(B31,原始数据集!$A$1:$F$150,6,FALSE)</f>
        <v>setosa</v>
      </c>
      <c r="J31">
        <f t="shared" si="0"/>
        <v>0.23177772918728223</v>
      </c>
    </row>
    <row r="32" spans="2:10" x14ac:dyDescent="0.25">
      <c r="B32" s="1">
        <v>43</v>
      </c>
      <c r="C32" s="1">
        <f>VLOOKUP(B32,归一化后数据集!$A$1:$K$150,8,FALSE)</f>
        <v>0.19444444444444448</v>
      </c>
      <c r="D32" s="1">
        <f>VLOOKUP(B32,归一化后数据集!$A$1:$K$150,9,FALSE)</f>
        <v>0.62499999999999989</v>
      </c>
      <c r="E32" s="1">
        <f>VLOOKUP(B32,归一化后数据集!$A$1:$K$150,10,FALSE)</f>
        <v>0.10169491525423729</v>
      </c>
      <c r="F32" s="1">
        <f>VLOOKUP(B32,归一化后数据集!$A$1:$K$150,11,FALSE)</f>
        <v>0.20833333333333334</v>
      </c>
      <c r="G32" s="1" t="str">
        <f>VLOOKUP(B32,原始数据集!$A$1:$F$150,6,FALSE)</f>
        <v>setosa</v>
      </c>
      <c r="J32">
        <f t="shared" si="0"/>
        <v>0.17233246300006241</v>
      </c>
    </row>
    <row r="33" spans="2:10" x14ac:dyDescent="0.25">
      <c r="B33" s="1">
        <v>44</v>
      </c>
      <c r="C33" s="1">
        <f>VLOOKUP(B33,归一化后数据集!$A$1:$K$150,8,FALSE)</f>
        <v>0.22222222222222213</v>
      </c>
      <c r="D33" s="1">
        <f>VLOOKUP(B33,归一化后数据集!$A$1:$K$150,9,FALSE)</f>
        <v>0.74999999999999978</v>
      </c>
      <c r="E33" s="1">
        <f>VLOOKUP(B33,归一化后数据集!$A$1:$K$150,10,FALSE)</f>
        <v>0.15254237288135591</v>
      </c>
      <c r="F33" s="1">
        <f>VLOOKUP(B33,归一化后数据集!$A$1:$K$150,11,FALSE)</f>
        <v>0.12500000000000003</v>
      </c>
      <c r="G33" s="1" t="str">
        <f>VLOOKUP(B33,原始数据集!$A$1:$F$150,6,FALSE)</f>
        <v>setosa</v>
      </c>
      <c r="J33">
        <f t="shared" si="0"/>
        <v>0.17248561894273981</v>
      </c>
    </row>
    <row r="34" spans="2:10" x14ac:dyDescent="0.25">
      <c r="B34" s="1">
        <v>45</v>
      </c>
      <c r="C34" s="1">
        <f>VLOOKUP(B34,归一化后数据集!$A$1:$K$150,8,FALSE)</f>
        <v>0.13888888888888887</v>
      </c>
      <c r="D34" s="1">
        <f>VLOOKUP(B34,归一化后数据集!$A$1:$K$150,9,FALSE)</f>
        <v>0.41666666666666663</v>
      </c>
      <c r="E34" s="1">
        <f>VLOOKUP(B34,归一化后数据集!$A$1:$K$150,10,FALSE)</f>
        <v>6.7796610169491511E-2</v>
      </c>
      <c r="F34" s="1">
        <f>VLOOKUP(B34,归一化后数据集!$A$1:$K$150,11,FALSE)</f>
        <v>8.3333333333333329E-2</v>
      </c>
      <c r="G34" s="1" t="str">
        <f>VLOOKUP(B34,原始数据集!$A$1:$F$150,6,FALSE)</f>
        <v>setosa</v>
      </c>
      <c r="J34">
        <f t="shared" si="0"/>
        <v>0.22821773229381911</v>
      </c>
    </row>
    <row r="35" spans="2:10" x14ac:dyDescent="0.25">
      <c r="B35" s="1">
        <v>46</v>
      </c>
      <c r="C35" s="1">
        <f>VLOOKUP(B35,归一化后数据集!$A$1:$K$150,8,FALSE)</f>
        <v>0.22222222222222213</v>
      </c>
      <c r="D35" s="1">
        <f>VLOOKUP(B35,归一化后数据集!$A$1:$K$150,9,FALSE)</f>
        <v>0.74999999999999978</v>
      </c>
      <c r="E35" s="1">
        <f>VLOOKUP(B35,归一化后数据集!$A$1:$K$150,10,FALSE)</f>
        <v>0.10169491525423729</v>
      </c>
      <c r="F35" s="1">
        <f>VLOOKUP(B35,归一化后数据集!$A$1:$K$150,11,FALSE)</f>
        <v>4.1666666666666671E-2</v>
      </c>
      <c r="G35" s="1" t="str">
        <f>VLOOKUP(B35,原始数据集!$A$1:$F$150,6,FALSE)</f>
        <v>setosa</v>
      </c>
      <c r="J35">
        <f t="shared" si="0"/>
        <v>0.12951484504727045</v>
      </c>
    </row>
    <row r="36" spans="2:10" x14ac:dyDescent="0.25">
      <c r="B36" s="1">
        <v>48</v>
      </c>
      <c r="C36" s="1">
        <f>VLOOKUP(B36,归一化后数据集!$A$1:$K$150,8,FALSE)</f>
        <v>0.27777777777777773</v>
      </c>
      <c r="D36" s="1">
        <f>VLOOKUP(B36,归一化后数据集!$A$1:$K$150,9,FALSE)</f>
        <v>0.70833333333333326</v>
      </c>
      <c r="E36" s="1">
        <f>VLOOKUP(B36,归一化后数据集!$A$1:$K$150,10,FALSE)</f>
        <v>8.4745762711864403E-2</v>
      </c>
      <c r="F36" s="1">
        <f>VLOOKUP(B36,归一化后数据集!$A$1:$K$150,11,FALSE)</f>
        <v>4.1666666666666671E-2</v>
      </c>
      <c r="G36" s="1" t="str">
        <f>VLOOKUP(B36,原始数据集!$A$1:$F$150,6,FALSE)</f>
        <v>setosa</v>
      </c>
      <c r="J36">
        <f t="shared" si="0"/>
        <v>0.10157823570743638</v>
      </c>
    </row>
    <row r="37" spans="2:10" x14ac:dyDescent="0.25">
      <c r="B37" s="1">
        <v>50</v>
      </c>
      <c r="C37" s="1">
        <f>VLOOKUP(B37,归一化后数据集!$A$1:$K$150,8,FALSE)</f>
        <v>0.74999999999999989</v>
      </c>
      <c r="D37" s="1">
        <f>VLOOKUP(B37,归一化后数据集!$A$1:$K$150,9,FALSE)</f>
        <v>0.5</v>
      </c>
      <c r="E37" s="1">
        <f>VLOOKUP(B37,归一化后数据集!$A$1:$K$150,10,FALSE)</f>
        <v>0.6271186440677966</v>
      </c>
      <c r="F37" s="1">
        <f>VLOOKUP(B37,归一化后数据集!$A$1:$K$150,11,FALSE)</f>
        <v>0.54166666666666663</v>
      </c>
      <c r="G37" s="1" t="str">
        <f>VLOOKUP(B37,原始数据集!$A$1:$F$150,6,FALSE)</f>
        <v>versicolor</v>
      </c>
      <c r="J37">
        <f t="shared" si="0"/>
        <v>0.92575132747416899</v>
      </c>
    </row>
    <row r="38" spans="2:10" x14ac:dyDescent="0.25">
      <c r="B38" s="1">
        <v>51</v>
      </c>
      <c r="C38" s="1">
        <f>VLOOKUP(B38,归一化后数据集!$A$1:$K$150,8,FALSE)</f>
        <v>0.58333333333333337</v>
      </c>
      <c r="D38" s="1">
        <f>VLOOKUP(B38,归一化后数据集!$A$1:$K$150,9,FALSE)</f>
        <v>0.5</v>
      </c>
      <c r="E38" s="1">
        <f>VLOOKUP(B38,归一化后数据集!$A$1:$K$150,10,FALSE)</f>
        <v>0.59322033898305082</v>
      </c>
      <c r="F38" s="1">
        <f>VLOOKUP(B38,归一化后数据集!$A$1:$K$150,11,FALSE)</f>
        <v>0.58333333333333337</v>
      </c>
      <c r="G38" s="1" t="str">
        <f>VLOOKUP(B38,原始数据集!$A$1:$F$150,6,FALSE)</f>
        <v>versicolor</v>
      </c>
      <c r="J38">
        <f t="shared" si="0"/>
        <v>0.84587180302101561</v>
      </c>
    </row>
    <row r="39" spans="2:10" x14ac:dyDescent="0.25">
      <c r="B39" s="1">
        <v>52</v>
      </c>
      <c r="C39" s="1">
        <f>VLOOKUP(B39,归一化后数据集!$A$1:$K$150,8,FALSE)</f>
        <v>0.72222222222222221</v>
      </c>
      <c r="D39" s="1">
        <f>VLOOKUP(B39,归一化后数据集!$A$1:$K$150,9,FALSE)</f>
        <v>0.45833333333333331</v>
      </c>
      <c r="E39" s="1">
        <f>VLOOKUP(B39,归一化后数据集!$A$1:$K$150,10,FALSE)</f>
        <v>0.66101694915254239</v>
      </c>
      <c r="F39" s="1">
        <f>VLOOKUP(B39,归一化后数据集!$A$1:$K$150,11,FALSE)</f>
        <v>0.58333333333333337</v>
      </c>
      <c r="G39" s="1" t="str">
        <f>VLOOKUP(B39,原始数据集!$A$1:$F$150,6,FALSE)</f>
        <v>versicolor</v>
      </c>
      <c r="J39">
        <f t="shared" si="0"/>
        <v>0.96077621022729398</v>
      </c>
    </row>
    <row r="40" spans="2:10" x14ac:dyDescent="0.25">
      <c r="B40" s="1">
        <v>53</v>
      </c>
      <c r="C40" s="1">
        <f>VLOOKUP(B40,归一化后数据集!$A$1:$K$150,8,FALSE)</f>
        <v>0.33333333333333331</v>
      </c>
      <c r="D40" s="1">
        <f>VLOOKUP(B40,归一化后数据集!$A$1:$K$150,9,FALSE)</f>
        <v>0.1249999999999999</v>
      </c>
      <c r="E40" s="1">
        <f>VLOOKUP(B40,归一化后数据集!$A$1:$K$150,10,FALSE)</f>
        <v>0.50847457627118642</v>
      </c>
      <c r="F40" s="1">
        <f>VLOOKUP(B40,归一化后数据集!$A$1:$K$150,11,FALSE)</f>
        <v>0.5</v>
      </c>
      <c r="G40" s="1" t="str">
        <f>VLOOKUP(B40,原始数据集!$A$1:$F$150,6,FALSE)</f>
        <v>versicolor</v>
      </c>
      <c r="J40">
        <f t="shared" si="0"/>
        <v>0.81646322223619883</v>
      </c>
    </row>
    <row r="41" spans="2:10" x14ac:dyDescent="0.25">
      <c r="B41" s="1">
        <v>54</v>
      </c>
      <c r="C41" s="1">
        <f>VLOOKUP(B41,归一化后数据集!$A$1:$K$150,8,FALSE)</f>
        <v>0.61111111111111105</v>
      </c>
      <c r="D41" s="1">
        <f>VLOOKUP(B41,归一化后数据集!$A$1:$K$150,9,FALSE)</f>
        <v>0.3333333333333332</v>
      </c>
      <c r="E41" s="1">
        <f>VLOOKUP(B41,归一化后数据集!$A$1:$K$150,10,FALSE)</f>
        <v>0.61016949152542366</v>
      </c>
      <c r="F41" s="1">
        <f>VLOOKUP(B41,归一化后数据集!$A$1:$K$150,11,FALSE)</f>
        <v>0.58333333333333337</v>
      </c>
      <c r="G41" s="1" t="str">
        <f>VLOOKUP(B41,原始数据集!$A$1:$F$150,6,FALSE)</f>
        <v>versicolor</v>
      </c>
      <c r="J41">
        <f t="shared" si="0"/>
        <v>0.90767567586324194</v>
      </c>
    </row>
    <row r="42" spans="2:10" x14ac:dyDescent="0.25">
      <c r="B42" s="1">
        <v>56</v>
      </c>
      <c r="C42" s="1">
        <f>VLOOKUP(B42,归一化后数据集!$A$1:$K$150,8,FALSE)</f>
        <v>0.55555555555555547</v>
      </c>
      <c r="D42" s="1">
        <f>VLOOKUP(B42,归一化后数据集!$A$1:$K$150,9,FALSE)</f>
        <v>0.54166666666666652</v>
      </c>
      <c r="E42" s="1">
        <f>VLOOKUP(B42,归一化后数据集!$A$1:$K$150,10,FALSE)</f>
        <v>0.6271186440677966</v>
      </c>
      <c r="F42" s="1">
        <f>VLOOKUP(B42,归一化后数据集!$A$1:$K$150,11,FALSE)</f>
        <v>0.625</v>
      </c>
      <c r="G42" s="1" t="str">
        <f>VLOOKUP(B42,原始数据集!$A$1:$F$150,6,FALSE)</f>
        <v>versicolor</v>
      </c>
      <c r="J42">
        <f t="shared" si="0"/>
        <v>0.87816540067203186</v>
      </c>
    </row>
    <row r="43" spans="2:10" x14ac:dyDescent="0.25">
      <c r="B43" s="1">
        <v>59</v>
      </c>
      <c r="C43" s="1">
        <f>VLOOKUP(B43,归一化后数据集!$A$1:$K$150,8,FALSE)</f>
        <v>0.25000000000000006</v>
      </c>
      <c r="D43" s="1">
        <f>VLOOKUP(B43,归一化后数据集!$A$1:$K$150,9,FALSE)</f>
        <v>0.29166666666666669</v>
      </c>
      <c r="E43" s="1">
        <f>VLOOKUP(B43,归一化后数据集!$A$1:$K$150,10,FALSE)</f>
        <v>0.49152542372881353</v>
      </c>
      <c r="F43" s="1">
        <f>VLOOKUP(B43,归一化后数据集!$A$1:$K$150,11,FALSE)</f>
        <v>0.54166666666666663</v>
      </c>
      <c r="G43" s="1" t="str">
        <f>VLOOKUP(B43,原始数据集!$A$1:$F$150,6,FALSE)</f>
        <v>versicolor</v>
      </c>
      <c r="J43">
        <f t="shared" si="0"/>
        <v>0.73581847183240334</v>
      </c>
    </row>
    <row r="44" spans="2:10" x14ac:dyDescent="0.25">
      <c r="B44" s="1">
        <v>60</v>
      </c>
      <c r="C44" s="1">
        <f>VLOOKUP(B44,归一化后数据集!$A$1:$K$150,8,FALSE)</f>
        <v>0.19444444444444448</v>
      </c>
      <c r="D44" s="1">
        <f>VLOOKUP(B44,归一化后数据集!$A$1:$K$150,9,FALSE)</f>
        <v>0</v>
      </c>
      <c r="E44" s="1">
        <f>VLOOKUP(B44,归一化后数据集!$A$1:$K$150,10,FALSE)</f>
        <v>0.42372881355932202</v>
      </c>
      <c r="F44" s="1">
        <f>VLOOKUP(B44,归一化后数据集!$A$1:$K$150,11,FALSE)</f>
        <v>0.375</v>
      </c>
      <c r="G44" s="1" t="str">
        <f>VLOOKUP(B44,原始数据集!$A$1:$F$150,6,FALSE)</f>
        <v>versicolor</v>
      </c>
      <c r="J44">
        <f t="shared" si="0"/>
        <v>0.79321841220392908</v>
      </c>
    </row>
    <row r="45" spans="2:10" x14ac:dyDescent="0.25">
      <c r="B45" s="1">
        <v>61</v>
      </c>
      <c r="C45" s="1">
        <f>VLOOKUP(B45,归一化后数据集!$A$1:$K$150,8,FALSE)</f>
        <v>0.44444444444444453</v>
      </c>
      <c r="D45" s="1">
        <f>VLOOKUP(B45,归一化后数据集!$A$1:$K$150,9,FALSE)</f>
        <v>0.41666666666666663</v>
      </c>
      <c r="E45" s="1">
        <f>VLOOKUP(B45,归一化后数据集!$A$1:$K$150,10,FALSE)</f>
        <v>0.5423728813559322</v>
      </c>
      <c r="F45" s="1">
        <f>VLOOKUP(B45,归一化后数据集!$A$1:$K$150,11,FALSE)</f>
        <v>0.58333333333333337</v>
      </c>
      <c r="G45" s="1" t="str">
        <f>VLOOKUP(B45,原始数据集!$A$1:$F$150,6,FALSE)</f>
        <v>versicolor</v>
      </c>
      <c r="J45">
        <f t="shared" si="0"/>
        <v>0.78192768769123688</v>
      </c>
    </row>
    <row r="46" spans="2:10" x14ac:dyDescent="0.25">
      <c r="B46" s="1">
        <v>62</v>
      </c>
      <c r="C46" s="1">
        <f>VLOOKUP(B46,归一化后数据集!$A$1:$K$150,8,FALSE)</f>
        <v>0.47222222222222221</v>
      </c>
      <c r="D46" s="1">
        <f>VLOOKUP(B46,归一化后数据集!$A$1:$K$150,9,FALSE)</f>
        <v>8.3333333333333398E-2</v>
      </c>
      <c r="E46" s="1">
        <f>VLOOKUP(B46,归一化后数据集!$A$1:$K$150,10,FALSE)</f>
        <v>0.50847457627118642</v>
      </c>
      <c r="F46" s="1">
        <f>VLOOKUP(B46,归一化后数据集!$A$1:$K$150,11,FALSE)</f>
        <v>0.375</v>
      </c>
      <c r="G46" s="1" t="str">
        <f>VLOOKUP(B46,原始数据集!$A$1:$F$150,6,FALSE)</f>
        <v>versicolor</v>
      </c>
      <c r="J46">
        <f t="shared" si="0"/>
        <v>0.81314879247061267</v>
      </c>
    </row>
    <row r="47" spans="2:10" x14ac:dyDescent="0.25">
      <c r="B47" s="1">
        <v>63</v>
      </c>
      <c r="C47" s="1">
        <f>VLOOKUP(B47,归一化后数据集!$A$1:$K$150,8,FALSE)</f>
        <v>0.49999999999999989</v>
      </c>
      <c r="D47" s="1">
        <f>VLOOKUP(B47,归一化后数据集!$A$1:$K$150,9,FALSE)</f>
        <v>0.37499999999999989</v>
      </c>
      <c r="E47" s="1">
        <f>VLOOKUP(B47,归一化后数据集!$A$1:$K$150,10,FALSE)</f>
        <v>0.6271186440677966</v>
      </c>
      <c r="F47" s="1">
        <f>VLOOKUP(B47,归一化后数据集!$A$1:$K$150,11,FALSE)</f>
        <v>0.54166666666666663</v>
      </c>
      <c r="G47" s="1" t="str">
        <f>VLOOKUP(B47,原始数据集!$A$1:$F$150,6,FALSE)</f>
        <v>versicolor</v>
      </c>
      <c r="J47">
        <f t="shared" si="0"/>
        <v>0.83815370394176347</v>
      </c>
    </row>
    <row r="48" spans="2:10" x14ac:dyDescent="0.25">
      <c r="B48" s="1">
        <v>64</v>
      </c>
      <c r="C48" s="1">
        <f>VLOOKUP(B48,归一化后数据集!$A$1:$K$150,8,FALSE)</f>
        <v>0.36111111111111099</v>
      </c>
      <c r="D48" s="1">
        <f>VLOOKUP(B48,归一化后数据集!$A$1:$K$150,9,FALSE)</f>
        <v>0.37499999999999989</v>
      </c>
      <c r="E48" s="1">
        <f>VLOOKUP(B48,归一化后数据集!$A$1:$K$150,10,FALSE)</f>
        <v>0.44067796610169491</v>
      </c>
      <c r="F48" s="1">
        <f>VLOOKUP(B48,归一化后数据集!$A$1:$K$150,11,FALSE)</f>
        <v>0.5</v>
      </c>
      <c r="G48" s="1" t="str">
        <f>VLOOKUP(B48,原始数据集!$A$1:$F$150,6,FALSE)</f>
        <v>versicolor</v>
      </c>
      <c r="J48">
        <f t="shared" si="0"/>
        <v>0.65642979327805739</v>
      </c>
    </row>
    <row r="49" spans="2:10" x14ac:dyDescent="0.25">
      <c r="B49" s="1">
        <v>66</v>
      </c>
      <c r="C49" s="1">
        <f>VLOOKUP(B49,归一化后数据集!$A$1:$K$150,8,FALSE)</f>
        <v>0.36111111111111099</v>
      </c>
      <c r="D49" s="1">
        <f>VLOOKUP(B49,归一化后数据集!$A$1:$K$150,9,FALSE)</f>
        <v>0.41666666666666663</v>
      </c>
      <c r="E49" s="1">
        <f>VLOOKUP(B49,归一化后数据集!$A$1:$K$150,10,FALSE)</f>
        <v>0.59322033898305082</v>
      </c>
      <c r="F49" s="1">
        <f>VLOOKUP(B49,归一化后数据集!$A$1:$K$150,11,FALSE)</f>
        <v>0.58333333333333337</v>
      </c>
      <c r="G49" s="1" t="str">
        <f>VLOOKUP(B49,原始数据集!$A$1:$F$150,6,FALSE)</f>
        <v>versicolor</v>
      </c>
      <c r="J49">
        <f t="shared" si="0"/>
        <v>0.79508853205960051</v>
      </c>
    </row>
    <row r="50" spans="2:10" x14ac:dyDescent="0.25">
      <c r="B50" s="1">
        <v>68</v>
      </c>
      <c r="C50" s="1">
        <f>VLOOKUP(B50,归一化后数据集!$A$1:$K$150,8,FALSE)</f>
        <v>0.52777777777777779</v>
      </c>
      <c r="D50" s="1">
        <f>VLOOKUP(B50,归一化后数据集!$A$1:$K$150,9,FALSE)</f>
        <v>8.3333333333333398E-2</v>
      </c>
      <c r="E50" s="1">
        <f>VLOOKUP(B50,归一化后数据集!$A$1:$K$150,10,FALSE)</f>
        <v>0.59322033898305082</v>
      </c>
      <c r="F50" s="1">
        <f>VLOOKUP(B50,归一化后数据集!$A$1:$K$150,11,FALSE)</f>
        <v>0.58333333333333337</v>
      </c>
      <c r="G50" s="1" t="str">
        <f>VLOOKUP(B50,原始数据集!$A$1:$F$150,6,FALSE)</f>
        <v>versicolor</v>
      </c>
      <c r="J50">
        <f t="shared" si="0"/>
        <v>0.97787516988967693</v>
      </c>
    </row>
    <row r="51" spans="2:10" x14ac:dyDescent="0.25">
      <c r="B51" s="1">
        <v>69</v>
      </c>
      <c r="C51" s="1">
        <f>VLOOKUP(B51,归一化后数据集!$A$1:$K$150,8,FALSE)</f>
        <v>0.36111111111111099</v>
      </c>
      <c r="D51" s="1">
        <f>VLOOKUP(B51,归一化后数据集!$A$1:$K$150,9,FALSE)</f>
        <v>0.20833333333333331</v>
      </c>
      <c r="E51" s="1">
        <f>VLOOKUP(B51,归一化后数据集!$A$1:$K$150,10,FALSE)</f>
        <v>0.49152542372881353</v>
      </c>
      <c r="F51" s="1">
        <f>VLOOKUP(B51,归一化后数据集!$A$1:$K$150,11,FALSE)</f>
        <v>0.41666666666666669</v>
      </c>
      <c r="G51" s="1" t="str">
        <f>VLOOKUP(B51,原始数据集!$A$1:$F$150,6,FALSE)</f>
        <v>versicolor</v>
      </c>
      <c r="J51">
        <f t="shared" si="0"/>
        <v>0.71629068262004625</v>
      </c>
    </row>
    <row r="52" spans="2:10" x14ac:dyDescent="0.25">
      <c r="B52" s="1">
        <v>71</v>
      </c>
      <c r="C52" s="1">
        <f>VLOOKUP(B52,归一化后数据集!$A$1:$K$150,8,FALSE)</f>
        <v>0.49999999999999989</v>
      </c>
      <c r="D52" s="1">
        <f>VLOOKUP(B52,归一化后数据集!$A$1:$K$150,9,FALSE)</f>
        <v>0.3333333333333332</v>
      </c>
      <c r="E52" s="1">
        <f>VLOOKUP(B52,归一化后数据集!$A$1:$K$150,10,FALSE)</f>
        <v>0.50847457627118642</v>
      </c>
      <c r="F52" s="1">
        <f>VLOOKUP(B52,归一化后数据集!$A$1:$K$150,11,FALSE)</f>
        <v>0.5</v>
      </c>
      <c r="G52" s="1" t="str">
        <f>VLOOKUP(B52,原始数据集!$A$1:$F$150,6,FALSE)</f>
        <v>versicolor</v>
      </c>
      <c r="J52">
        <f t="shared" si="0"/>
        <v>0.75265958608362649</v>
      </c>
    </row>
    <row r="53" spans="2:10" x14ac:dyDescent="0.25">
      <c r="B53" s="1">
        <v>73</v>
      </c>
      <c r="C53" s="1">
        <f>VLOOKUP(B53,归一化后数据集!$A$1:$K$150,8,FALSE)</f>
        <v>0.49999999999999989</v>
      </c>
      <c r="D53" s="1">
        <f>VLOOKUP(B53,归一化后数据集!$A$1:$K$150,9,FALSE)</f>
        <v>0.3333333333333332</v>
      </c>
      <c r="E53" s="1">
        <f>VLOOKUP(B53,归一化后数据集!$A$1:$K$150,10,FALSE)</f>
        <v>0.6271186440677966</v>
      </c>
      <c r="F53" s="1">
        <f>VLOOKUP(B53,归一化后数据集!$A$1:$K$150,11,FALSE)</f>
        <v>0.45833333333333331</v>
      </c>
      <c r="G53" s="1" t="str">
        <f>VLOOKUP(B53,原始数据集!$A$1:$F$150,6,FALSE)</f>
        <v>versicolor</v>
      </c>
      <c r="J53">
        <f t="shared" si="0"/>
        <v>0.80540808723705581</v>
      </c>
    </row>
    <row r="54" spans="2:10" x14ac:dyDescent="0.25">
      <c r="B54" s="1">
        <v>76</v>
      </c>
      <c r="C54" s="1">
        <f>VLOOKUP(B54,归一化后数据集!$A$1:$K$150,8,FALSE)</f>
        <v>0.69444444444444431</v>
      </c>
      <c r="D54" s="1">
        <f>VLOOKUP(B54,归一化后数据集!$A$1:$K$150,9,FALSE)</f>
        <v>0.3333333333333332</v>
      </c>
      <c r="E54" s="1">
        <f>VLOOKUP(B54,归一化后数据集!$A$1:$K$150,10,FALSE)</f>
        <v>0.64406779661016944</v>
      </c>
      <c r="F54" s="1">
        <f>VLOOKUP(B54,归一化后数据集!$A$1:$K$150,11,FALSE)</f>
        <v>0.54166666666666663</v>
      </c>
      <c r="G54" s="1" t="str">
        <f>VLOOKUP(B54,原始数据集!$A$1:$F$150,6,FALSE)</f>
        <v>versicolor</v>
      </c>
      <c r="J54">
        <f t="shared" si="0"/>
        <v>0.94347853813782367</v>
      </c>
    </row>
    <row r="55" spans="2:10" x14ac:dyDescent="0.25">
      <c r="B55" s="1">
        <v>78</v>
      </c>
      <c r="C55" s="1">
        <f>VLOOKUP(B55,归一化后数据集!$A$1:$K$150,8,FALSE)</f>
        <v>0.47222222222222221</v>
      </c>
      <c r="D55" s="1">
        <f>VLOOKUP(B55,归一化后数据集!$A$1:$K$150,9,FALSE)</f>
        <v>0.37499999999999989</v>
      </c>
      <c r="E55" s="1">
        <f>VLOOKUP(B55,归一化后数据集!$A$1:$K$150,10,FALSE)</f>
        <v>0.59322033898305082</v>
      </c>
      <c r="F55" s="1">
        <f>VLOOKUP(B55,归一化后数据集!$A$1:$K$150,11,FALSE)</f>
        <v>0.58333333333333337</v>
      </c>
      <c r="G55" s="1" t="str">
        <f>VLOOKUP(B55,原始数据集!$A$1:$F$150,6,FALSE)</f>
        <v>versicolor</v>
      </c>
      <c r="J55">
        <f t="shared" si="0"/>
        <v>0.83335039003898148</v>
      </c>
    </row>
    <row r="56" spans="2:10" x14ac:dyDescent="0.25">
      <c r="B56" s="1">
        <v>80</v>
      </c>
      <c r="C56" s="1">
        <f>VLOOKUP(B56,归一化后数据集!$A$1:$K$150,8,FALSE)</f>
        <v>0.33333333333333331</v>
      </c>
      <c r="D56" s="1">
        <f>VLOOKUP(B56,归一化后数据集!$A$1:$K$150,9,FALSE)</f>
        <v>0.1666666666666666</v>
      </c>
      <c r="E56" s="1">
        <f>VLOOKUP(B56,归一化后数据集!$A$1:$K$150,10,FALSE)</f>
        <v>0.47457627118644063</v>
      </c>
      <c r="F56" s="1">
        <f>VLOOKUP(B56,归一化后数据集!$A$1:$K$150,11,FALSE)</f>
        <v>0.41666666666666669</v>
      </c>
      <c r="G56" s="1" t="str">
        <f>VLOOKUP(B56,原始数据集!$A$1:$F$150,6,FALSE)</f>
        <v>versicolor</v>
      </c>
      <c r="J56">
        <f t="shared" si="0"/>
        <v>0.72698680598333709</v>
      </c>
    </row>
    <row r="57" spans="2:10" x14ac:dyDescent="0.25">
      <c r="B57" s="1">
        <v>83</v>
      </c>
      <c r="C57" s="1">
        <f>VLOOKUP(B57,归一化后数据集!$A$1:$K$150,8,FALSE)</f>
        <v>0.47222222222222221</v>
      </c>
      <c r="D57" s="1">
        <f>VLOOKUP(B57,归一化后数据集!$A$1:$K$150,9,FALSE)</f>
        <v>0.29166666666666669</v>
      </c>
      <c r="E57" s="1">
        <f>VLOOKUP(B57,归一化后数据集!$A$1:$K$150,10,FALSE)</f>
        <v>0.69491525423728806</v>
      </c>
      <c r="F57" s="1">
        <f>VLOOKUP(B57,归一化后数据集!$A$1:$K$150,11,FALSE)</f>
        <v>0.625</v>
      </c>
      <c r="G57" s="1" t="str">
        <f>VLOOKUP(B57,原始数据集!$A$1:$F$150,6,FALSE)</f>
        <v>versicolor</v>
      </c>
      <c r="J57">
        <f t="shared" si="0"/>
        <v>0.95245298184546645</v>
      </c>
    </row>
    <row r="58" spans="2:10" x14ac:dyDescent="0.25">
      <c r="B58" s="1">
        <v>84</v>
      </c>
      <c r="C58" s="1">
        <f>VLOOKUP(B58,归一化后数据集!$A$1:$K$150,8,FALSE)</f>
        <v>0.30555555555555564</v>
      </c>
      <c r="D58" s="1">
        <f>VLOOKUP(B58,归一化后数据集!$A$1:$K$150,9,FALSE)</f>
        <v>0.41666666666666663</v>
      </c>
      <c r="E58" s="1">
        <f>VLOOKUP(B58,归一化后数据集!$A$1:$K$150,10,FALSE)</f>
        <v>0.59322033898305082</v>
      </c>
      <c r="F58" s="1">
        <f>VLOOKUP(B58,归一化后数据集!$A$1:$K$150,11,FALSE)</f>
        <v>0.58333333333333337</v>
      </c>
      <c r="G58" s="1" t="str">
        <f>VLOOKUP(B58,原始数据集!$A$1:$F$150,6,FALSE)</f>
        <v>versicolor</v>
      </c>
      <c r="J58">
        <f t="shared" si="0"/>
        <v>0.78728653919671754</v>
      </c>
    </row>
    <row r="59" spans="2:10" x14ac:dyDescent="0.25">
      <c r="B59" s="1">
        <v>85</v>
      </c>
      <c r="C59" s="1">
        <f>VLOOKUP(B59,归一化后数据集!$A$1:$K$150,8,FALSE)</f>
        <v>0.47222222222222221</v>
      </c>
      <c r="D59" s="1">
        <f>VLOOKUP(B59,归一化后数据集!$A$1:$K$150,9,FALSE)</f>
        <v>0.58333333333333326</v>
      </c>
      <c r="E59" s="1">
        <f>VLOOKUP(B59,归一化后数据集!$A$1:$K$150,10,FALSE)</f>
        <v>0.59322033898305082</v>
      </c>
      <c r="F59" s="1">
        <f>VLOOKUP(B59,归一化后数据集!$A$1:$K$150,11,FALSE)</f>
        <v>0.625</v>
      </c>
      <c r="G59" s="1" t="str">
        <f>VLOOKUP(B59,原始数据集!$A$1:$F$150,6,FALSE)</f>
        <v>versicolor</v>
      </c>
      <c r="J59">
        <f t="shared" si="0"/>
        <v>0.82497514125531912</v>
      </c>
    </row>
    <row r="60" spans="2:10" x14ac:dyDescent="0.25">
      <c r="B60" s="1">
        <v>86</v>
      </c>
      <c r="C60" s="1">
        <f>VLOOKUP(B60,归一化后数据集!$A$1:$K$150,8,FALSE)</f>
        <v>0.66666666666666663</v>
      </c>
      <c r="D60" s="1">
        <f>VLOOKUP(B60,归一化后数据集!$A$1:$K$150,9,FALSE)</f>
        <v>0.45833333333333331</v>
      </c>
      <c r="E60" s="1">
        <f>VLOOKUP(B60,归一化后数据集!$A$1:$K$150,10,FALSE)</f>
        <v>0.6271186440677966</v>
      </c>
      <c r="F60" s="1">
        <f>VLOOKUP(B60,归一化后数据集!$A$1:$K$150,11,FALSE)</f>
        <v>0.58333333333333337</v>
      </c>
      <c r="G60" s="1" t="str">
        <f>VLOOKUP(B60,原始数据集!$A$1:$F$150,6,FALSE)</f>
        <v>versicolor</v>
      </c>
      <c r="J60">
        <f t="shared" si="0"/>
        <v>0.91189503637053715</v>
      </c>
    </row>
    <row r="61" spans="2:10" x14ac:dyDescent="0.25">
      <c r="B61" s="1">
        <v>89</v>
      </c>
      <c r="C61" s="1">
        <f>VLOOKUP(B61,归一化后数据集!$A$1:$K$150,8,FALSE)</f>
        <v>0.33333333333333331</v>
      </c>
      <c r="D61" s="1">
        <f>VLOOKUP(B61,归一化后数据集!$A$1:$K$150,9,FALSE)</f>
        <v>0.20833333333333331</v>
      </c>
      <c r="E61" s="1">
        <f>VLOOKUP(B61,归一化后数据集!$A$1:$K$150,10,FALSE)</f>
        <v>0.50847457627118642</v>
      </c>
      <c r="F61" s="1">
        <f>VLOOKUP(B61,归一化后数据集!$A$1:$K$150,11,FALSE)</f>
        <v>0.5</v>
      </c>
      <c r="G61" s="1" t="str">
        <f>VLOOKUP(B61,原始数据集!$A$1:$F$150,6,FALSE)</f>
        <v>versicolor</v>
      </c>
      <c r="J61">
        <f t="shared" si="0"/>
        <v>0.76825991980281494</v>
      </c>
    </row>
    <row r="62" spans="2:10" x14ac:dyDescent="0.25">
      <c r="B62" s="1">
        <v>90</v>
      </c>
      <c r="C62" s="1">
        <f>VLOOKUP(B62,归一化后数据集!$A$1:$K$150,8,FALSE)</f>
        <v>0.33333333333333331</v>
      </c>
      <c r="D62" s="1">
        <f>VLOOKUP(B62,归一化后数据集!$A$1:$K$150,9,FALSE)</f>
        <v>0.25</v>
      </c>
      <c r="E62" s="1">
        <f>VLOOKUP(B62,归一化后数据集!$A$1:$K$150,10,FALSE)</f>
        <v>0.57627118644067798</v>
      </c>
      <c r="F62" s="1">
        <f>VLOOKUP(B62,归一化后数据集!$A$1:$K$150,11,FALSE)</f>
        <v>0.45833333333333331</v>
      </c>
      <c r="G62" s="1" t="str">
        <f>VLOOKUP(B62,原始数据集!$A$1:$F$150,6,FALSE)</f>
        <v>versicolor</v>
      </c>
      <c r="J62">
        <f t="shared" si="0"/>
        <v>0.76493671949882192</v>
      </c>
    </row>
    <row r="63" spans="2:10" x14ac:dyDescent="0.25">
      <c r="B63" s="1">
        <v>91</v>
      </c>
      <c r="C63" s="1">
        <f>VLOOKUP(B63,归一化后数据集!$A$1:$K$150,8,FALSE)</f>
        <v>0.49999999999999989</v>
      </c>
      <c r="D63" s="1">
        <f>VLOOKUP(B63,归一化后数据集!$A$1:$K$150,9,FALSE)</f>
        <v>0.41666666666666663</v>
      </c>
      <c r="E63" s="1">
        <f>VLOOKUP(B63,归一化后数据集!$A$1:$K$150,10,FALSE)</f>
        <v>0.61016949152542366</v>
      </c>
      <c r="F63" s="1">
        <f>VLOOKUP(B63,归一化后数据集!$A$1:$K$150,11,FALSE)</f>
        <v>0.54166666666666663</v>
      </c>
      <c r="G63" s="1" t="str">
        <f>VLOOKUP(B63,原始数据集!$A$1:$F$150,6,FALSE)</f>
        <v>versicolor</v>
      </c>
      <c r="J63">
        <f t="shared" si="0"/>
        <v>0.81531074691510974</v>
      </c>
    </row>
    <row r="64" spans="2:10" x14ac:dyDescent="0.25">
      <c r="B64" s="1">
        <v>92</v>
      </c>
      <c r="C64" s="1">
        <f>VLOOKUP(B64,归一化后数据集!$A$1:$K$150,8,FALSE)</f>
        <v>0.41666666666666663</v>
      </c>
      <c r="D64" s="1">
        <f>VLOOKUP(B64,归一化后数据集!$A$1:$K$150,9,FALSE)</f>
        <v>0.25</v>
      </c>
      <c r="E64" s="1">
        <f>VLOOKUP(B64,归一化后数据集!$A$1:$K$150,10,FALSE)</f>
        <v>0.50847457627118642</v>
      </c>
      <c r="F64" s="1">
        <f>VLOOKUP(B64,归一化后数据集!$A$1:$K$150,11,FALSE)</f>
        <v>0.45833333333333331</v>
      </c>
      <c r="G64" s="1" t="str">
        <f>VLOOKUP(B64,原始数据集!$A$1:$F$150,6,FALSE)</f>
        <v>versicolor</v>
      </c>
      <c r="J64">
        <f t="shared" si="0"/>
        <v>0.73908174303925689</v>
      </c>
    </row>
    <row r="65" spans="2:10" x14ac:dyDescent="0.25">
      <c r="B65" s="1">
        <v>93</v>
      </c>
      <c r="C65" s="1">
        <f>VLOOKUP(B65,归一化后数据集!$A$1:$K$150,8,FALSE)</f>
        <v>0.19444444444444448</v>
      </c>
      <c r="D65" s="1">
        <f>VLOOKUP(B65,归一化后数据集!$A$1:$K$150,9,FALSE)</f>
        <v>0.1249999999999999</v>
      </c>
      <c r="E65" s="1">
        <f>VLOOKUP(B65,归一化后数据集!$A$1:$K$150,10,FALSE)</f>
        <v>0.38983050847457623</v>
      </c>
      <c r="F65" s="1">
        <f>VLOOKUP(B65,归一化后数据集!$A$1:$K$150,11,FALSE)</f>
        <v>0.375</v>
      </c>
      <c r="G65" s="1" t="str">
        <f>VLOOKUP(B65,原始数据集!$A$1:$F$150,6,FALSE)</f>
        <v>versicolor</v>
      </c>
      <c r="J65">
        <f t="shared" si="0"/>
        <v>0.68234049250132611</v>
      </c>
    </row>
    <row r="66" spans="2:10" x14ac:dyDescent="0.25">
      <c r="B66" s="1">
        <v>94</v>
      </c>
      <c r="C66" s="1">
        <f>VLOOKUP(B66,归一化后数据集!$A$1:$K$150,8,FALSE)</f>
        <v>0.36111111111111099</v>
      </c>
      <c r="D66" s="1">
        <f>VLOOKUP(B66,归一化后数据集!$A$1:$K$150,9,FALSE)</f>
        <v>0.29166666666666669</v>
      </c>
      <c r="E66" s="1">
        <f>VLOOKUP(B66,归一化后数据集!$A$1:$K$150,10,FALSE)</f>
        <v>0.5423728813559322</v>
      </c>
      <c r="F66" s="1">
        <f>VLOOKUP(B66,归一化后数据集!$A$1:$K$150,11,FALSE)</f>
        <v>0.5</v>
      </c>
      <c r="G66" s="1" t="str">
        <f>VLOOKUP(B66,原始数据集!$A$1:$F$150,6,FALSE)</f>
        <v>versicolor</v>
      </c>
      <c r="J66">
        <f t="shared" si="0"/>
        <v>0.75212586459021058</v>
      </c>
    </row>
    <row r="67" spans="2:10" x14ac:dyDescent="0.25">
      <c r="B67" s="1">
        <v>95</v>
      </c>
      <c r="C67" s="1">
        <f>VLOOKUP(B67,归一化后数据集!$A$1:$K$150,8,FALSE)</f>
        <v>0.38888888888888895</v>
      </c>
      <c r="D67" s="1">
        <f>VLOOKUP(B67,归一化后数据集!$A$1:$K$150,9,FALSE)</f>
        <v>0.41666666666666663</v>
      </c>
      <c r="E67" s="1">
        <f>VLOOKUP(B67,归一化后数据集!$A$1:$K$150,10,FALSE)</f>
        <v>0.5423728813559322</v>
      </c>
      <c r="F67" s="1">
        <f>VLOOKUP(B67,归一化后数据集!$A$1:$K$150,11,FALSE)</f>
        <v>0.45833333333333331</v>
      </c>
      <c r="G67" s="1" t="str">
        <f>VLOOKUP(B67,原始数据集!$A$1:$F$150,6,FALSE)</f>
        <v>versicolor</v>
      </c>
      <c r="J67">
        <f t="shared" si="0"/>
        <v>0.68557589210815506</v>
      </c>
    </row>
    <row r="68" spans="2:10" x14ac:dyDescent="0.25">
      <c r="B68" s="1">
        <v>96</v>
      </c>
      <c r="C68" s="1">
        <f>VLOOKUP(B68,归一化后数据集!$A$1:$K$150,8,FALSE)</f>
        <v>0.38888888888888895</v>
      </c>
      <c r="D68" s="1">
        <f>VLOOKUP(B68,归一化后数据集!$A$1:$K$150,9,FALSE)</f>
        <v>0.37499999999999989</v>
      </c>
      <c r="E68" s="1">
        <f>VLOOKUP(B68,归一化后数据集!$A$1:$K$150,10,FALSE)</f>
        <v>0.5423728813559322</v>
      </c>
      <c r="F68" s="1">
        <f>VLOOKUP(B68,归一化后数据集!$A$1:$K$150,11,FALSE)</f>
        <v>0.5</v>
      </c>
      <c r="G68" s="1" t="str">
        <f>VLOOKUP(B68,原始数据集!$A$1:$F$150,6,FALSE)</f>
        <v>versicolor</v>
      </c>
      <c r="J68">
        <f t="shared" si="0"/>
        <v>0.72496197099947823</v>
      </c>
    </row>
    <row r="69" spans="2:10" x14ac:dyDescent="0.25">
      <c r="B69" s="1">
        <v>97</v>
      </c>
      <c r="C69" s="1">
        <f>VLOOKUP(B69,归一化后数据集!$A$1:$K$150,8,FALSE)</f>
        <v>0.52777777777777779</v>
      </c>
      <c r="D69" s="1">
        <f>VLOOKUP(B69,归一化后数据集!$A$1:$K$150,9,FALSE)</f>
        <v>0.37499999999999989</v>
      </c>
      <c r="E69" s="1">
        <f>VLOOKUP(B69,归一化后数据集!$A$1:$K$150,10,FALSE)</f>
        <v>0.55932203389830504</v>
      </c>
      <c r="F69" s="1">
        <f>VLOOKUP(B69,归一化后数据集!$A$1:$K$150,11,FALSE)</f>
        <v>0.5</v>
      </c>
      <c r="G69" s="1" t="str">
        <f>VLOOKUP(B69,原始数据集!$A$1:$F$150,6,FALSE)</f>
        <v>versicolor</v>
      </c>
      <c r="J69">
        <f t="shared" si="0"/>
        <v>0.77944267534379863</v>
      </c>
    </row>
    <row r="70" spans="2:10" x14ac:dyDescent="0.25">
      <c r="B70" s="1">
        <v>98</v>
      </c>
      <c r="C70" s="1">
        <f>VLOOKUP(B70,归一化后数据集!$A$1:$K$150,8,FALSE)</f>
        <v>0.22222222222222213</v>
      </c>
      <c r="D70" s="1">
        <f>VLOOKUP(B70,归一化后数据集!$A$1:$K$150,9,FALSE)</f>
        <v>0.20833333333333331</v>
      </c>
      <c r="E70" s="1">
        <f>VLOOKUP(B70,归一化后数据集!$A$1:$K$150,10,FALSE)</f>
        <v>0.33898305084745761</v>
      </c>
      <c r="F70" s="1">
        <f>VLOOKUP(B70,归一化后数据集!$A$1:$K$150,11,FALSE)</f>
        <v>0.41666666666666669</v>
      </c>
      <c r="G70" s="1" t="str">
        <f>VLOOKUP(B70,原始数据集!$A$1:$F$150,6,FALSE)</f>
        <v>versicolor</v>
      </c>
      <c r="J70">
        <f t="shared" ref="J70:J108" si="1">SQRT(($C$1-C70)^2+($D$1-D70)^2+($E$1-E70)^2+($F$1-F70)^2)</f>
        <v>0.62271839278978669</v>
      </c>
    </row>
    <row r="71" spans="2:10" x14ac:dyDescent="0.25">
      <c r="B71" s="1">
        <v>100</v>
      </c>
      <c r="C71" s="1">
        <f>VLOOKUP(B71,归一化后数据集!$A$1:$K$150,8,FALSE)</f>
        <v>0.55555555555555547</v>
      </c>
      <c r="D71" s="1">
        <f>VLOOKUP(B71,归一化后数据集!$A$1:$K$150,9,FALSE)</f>
        <v>0.54166666666666652</v>
      </c>
      <c r="E71" s="1">
        <f>VLOOKUP(B71,归一化后数据集!$A$1:$K$150,10,FALSE)</f>
        <v>0.84745762711864403</v>
      </c>
      <c r="F71" s="1">
        <f>VLOOKUP(B71,归一化后数据集!$A$1:$K$150,11,FALSE)</f>
        <v>1</v>
      </c>
      <c r="G71" s="1" t="str">
        <f>VLOOKUP(B71,原始数据集!$A$1:$F$150,6,FALSE)</f>
        <v>virginica</v>
      </c>
      <c r="J71">
        <f t="shared" si="1"/>
        <v>1.2823141715989572</v>
      </c>
    </row>
    <row r="72" spans="2:10" x14ac:dyDescent="0.25">
      <c r="B72" s="1">
        <v>101</v>
      </c>
      <c r="C72" s="1">
        <f>VLOOKUP(B72,归一化后数据集!$A$1:$K$150,8,FALSE)</f>
        <v>0.41666666666666663</v>
      </c>
      <c r="D72" s="1">
        <f>VLOOKUP(B72,归一化后数据集!$A$1:$K$150,9,FALSE)</f>
        <v>0.29166666666666669</v>
      </c>
      <c r="E72" s="1">
        <f>VLOOKUP(B72,归一化后数据集!$A$1:$K$150,10,FALSE)</f>
        <v>0.69491525423728806</v>
      </c>
      <c r="F72" s="1">
        <f>VLOOKUP(B72,归一化后数据集!$A$1:$K$150,11,FALSE)</f>
        <v>0.75</v>
      </c>
      <c r="G72" s="1" t="str">
        <f>VLOOKUP(B72,原始数据集!$A$1:$F$150,6,FALSE)</f>
        <v>virginica</v>
      </c>
      <c r="J72">
        <f t="shared" si="1"/>
        <v>1.021730716938158</v>
      </c>
    </row>
    <row r="73" spans="2:10" x14ac:dyDescent="0.25">
      <c r="B73" s="1">
        <v>102</v>
      </c>
      <c r="C73" s="1">
        <f>VLOOKUP(B73,归一化后数据集!$A$1:$K$150,8,FALSE)</f>
        <v>0.77777777777777757</v>
      </c>
      <c r="D73" s="1">
        <f>VLOOKUP(B73,归一化后数据集!$A$1:$K$150,9,FALSE)</f>
        <v>0.41666666666666663</v>
      </c>
      <c r="E73" s="1">
        <f>VLOOKUP(B73,归一化后数据集!$A$1:$K$150,10,FALSE)</f>
        <v>0.83050847457627119</v>
      </c>
      <c r="F73" s="1">
        <f>VLOOKUP(B73,归一化后数据集!$A$1:$K$150,11,FALSE)</f>
        <v>0.83333333333333337</v>
      </c>
      <c r="G73" s="1" t="str">
        <f>VLOOKUP(B73,原始数据集!$A$1:$F$150,6,FALSE)</f>
        <v>virginica</v>
      </c>
      <c r="J73">
        <f t="shared" si="1"/>
        <v>1.2492038473781597</v>
      </c>
    </row>
    <row r="74" spans="2:10" x14ac:dyDescent="0.25">
      <c r="B74" s="1">
        <v>104</v>
      </c>
      <c r="C74" s="1">
        <f>VLOOKUP(B74,归一化后数据集!$A$1:$K$150,8,FALSE)</f>
        <v>0.61111111111111105</v>
      </c>
      <c r="D74" s="1">
        <f>VLOOKUP(B74,归一化后数据集!$A$1:$K$150,9,FALSE)</f>
        <v>0.41666666666666663</v>
      </c>
      <c r="E74" s="1">
        <f>VLOOKUP(B74,归一化后数据集!$A$1:$K$150,10,FALSE)</f>
        <v>0.81355932203389825</v>
      </c>
      <c r="F74" s="1">
        <f>VLOOKUP(B74,归一化后数据集!$A$1:$K$150,11,FALSE)</f>
        <v>0.87500000000000011</v>
      </c>
      <c r="G74" s="1" t="str">
        <f>VLOOKUP(B74,原始数据集!$A$1:$F$150,6,FALSE)</f>
        <v>virginica</v>
      </c>
      <c r="J74">
        <f t="shared" si="1"/>
        <v>1.2021829363831493</v>
      </c>
    </row>
    <row r="75" spans="2:10" x14ac:dyDescent="0.25">
      <c r="B75" s="1">
        <v>105</v>
      </c>
      <c r="C75" s="1">
        <f>VLOOKUP(B75,归一化后数据集!$A$1:$K$150,8,FALSE)</f>
        <v>0.91666666666666652</v>
      </c>
      <c r="D75" s="1">
        <f>VLOOKUP(B75,归一化后数据集!$A$1:$K$150,9,FALSE)</f>
        <v>0.41666666666666663</v>
      </c>
      <c r="E75" s="1">
        <f>VLOOKUP(B75,归一化后数据集!$A$1:$K$150,10,FALSE)</f>
        <v>0.94915254237288127</v>
      </c>
      <c r="F75" s="1">
        <f>VLOOKUP(B75,归一化后数据集!$A$1:$K$150,11,FALSE)</f>
        <v>0.83333333333333337</v>
      </c>
      <c r="G75" s="1" t="str">
        <f>VLOOKUP(B75,原始数据集!$A$1:$F$150,6,FALSE)</f>
        <v>virginica</v>
      </c>
      <c r="J75">
        <f t="shared" si="1"/>
        <v>1.3889493347630604</v>
      </c>
    </row>
    <row r="76" spans="2:10" x14ac:dyDescent="0.25">
      <c r="B76" s="1">
        <v>106</v>
      </c>
      <c r="C76" s="1">
        <f>VLOOKUP(B76,归一化后数据集!$A$1:$K$150,8,FALSE)</f>
        <v>0.1666666666666668</v>
      </c>
      <c r="D76" s="1">
        <f>VLOOKUP(B76,归一化后数据集!$A$1:$K$150,9,FALSE)</f>
        <v>0.20833333333333331</v>
      </c>
      <c r="E76" s="1">
        <f>VLOOKUP(B76,归一化后数据集!$A$1:$K$150,10,FALSE)</f>
        <v>0.59322033898305082</v>
      </c>
      <c r="F76" s="1">
        <f>VLOOKUP(B76,归一化后数据集!$A$1:$K$150,11,FALSE)</f>
        <v>0.66666666666666663</v>
      </c>
      <c r="G76" s="1" t="str">
        <f>VLOOKUP(B76,原始数据集!$A$1:$F$150,6,FALSE)</f>
        <v>virginica</v>
      </c>
      <c r="J76">
        <f t="shared" si="1"/>
        <v>0.91836410299213134</v>
      </c>
    </row>
    <row r="77" spans="2:10" x14ac:dyDescent="0.25">
      <c r="B77" s="1">
        <v>107</v>
      </c>
      <c r="C77" s="1">
        <f>VLOOKUP(B77,归一化后数据集!$A$1:$K$150,8,FALSE)</f>
        <v>0.83333333333333326</v>
      </c>
      <c r="D77" s="1">
        <f>VLOOKUP(B77,归一化后数据集!$A$1:$K$150,9,FALSE)</f>
        <v>0.37499999999999989</v>
      </c>
      <c r="E77" s="1">
        <f>VLOOKUP(B77,归一化后数据集!$A$1:$K$150,10,FALSE)</f>
        <v>0.89830508474576265</v>
      </c>
      <c r="F77" s="1">
        <f>VLOOKUP(B77,归一化后数据集!$A$1:$K$150,11,FALSE)</f>
        <v>0.70833333333333337</v>
      </c>
      <c r="G77" s="1" t="str">
        <f>VLOOKUP(B77,原始数据集!$A$1:$F$150,6,FALSE)</f>
        <v>virginica</v>
      </c>
      <c r="J77">
        <f t="shared" si="1"/>
        <v>1.2530544923948463</v>
      </c>
    </row>
    <row r="78" spans="2:10" x14ac:dyDescent="0.25">
      <c r="B78" s="1">
        <v>108</v>
      </c>
      <c r="C78" s="1">
        <f>VLOOKUP(B78,归一化后数据集!$A$1:$K$150,8,FALSE)</f>
        <v>0.66666666666666663</v>
      </c>
      <c r="D78" s="1">
        <f>VLOOKUP(B78,归一化后数据集!$A$1:$K$150,9,FALSE)</f>
        <v>0.20833333333333331</v>
      </c>
      <c r="E78" s="1">
        <f>VLOOKUP(B78,归一化后数据集!$A$1:$K$150,10,FALSE)</f>
        <v>0.81355932203389825</v>
      </c>
      <c r="F78" s="1">
        <f>VLOOKUP(B78,归一化后数据集!$A$1:$K$150,11,FALSE)</f>
        <v>0.70833333333333337</v>
      </c>
      <c r="G78" s="1" t="str">
        <f>VLOOKUP(B78,原始数据集!$A$1:$F$150,6,FALSE)</f>
        <v>virginica</v>
      </c>
      <c r="J78">
        <f t="shared" si="1"/>
        <v>1.1712166503941279</v>
      </c>
    </row>
    <row r="79" spans="2:10" x14ac:dyDescent="0.25">
      <c r="B79" s="1">
        <v>109</v>
      </c>
      <c r="C79" s="1">
        <f>VLOOKUP(B79,归一化后数据集!$A$1:$K$150,8,FALSE)</f>
        <v>0.80555555555555558</v>
      </c>
      <c r="D79" s="1">
        <f>VLOOKUP(B79,归一化后数据集!$A$1:$K$150,9,FALSE)</f>
        <v>0.66666666666666663</v>
      </c>
      <c r="E79" s="1">
        <f>VLOOKUP(B79,归一化后数据集!$A$1:$K$150,10,FALSE)</f>
        <v>0.86440677966101687</v>
      </c>
      <c r="F79" s="1">
        <f>VLOOKUP(B79,归一化后数据集!$A$1:$K$150,11,FALSE)</f>
        <v>1</v>
      </c>
      <c r="G79" s="1" t="str">
        <f>VLOOKUP(B79,原始数据集!$A$1:$F$150,6,FALSE)</f>
        <v>virginica</v>
      </c>
      <c r="J79">
        <f t="shared" si="1"/>
        <v>1.3765915984067256</v>
      </c>
    </row>
    <row r="80" spans="2:10" x14ac:dyDescent="0.25">
      <c r="B80" s="1">
        <v>110</v>
      </c>
      <c r="C80" s="1">
        <f>VLOOKUP(B80,归一化后数据集!$A$1:$K$150,8,FALSE)</f>
        <v>0.61111111111111105</v>
      </c>
      <c r="D80" s="1">
        <f>VLOOKUP(B80,归一化后数据集!$A$1:$K$150,9,FALSE)</f>
        <v>0.5</v>
      </c>
      <c r="E80" s="1">
        <f>VLOOKUP(B80,归一化后数据集!$A$1:$K$150,10,FALSE)</f>
        <v>0.69491525423728806</v>
      </c>
      <c r="F80" s="1">
        <f>VLOOKUP(B80,归一化后数据集!$A$1:$K$150,11,FALSE)</f>
        <v>0.79166666666666663</v>
      </c>
      <c r="G80" s="1" t="str">
        <f>VLOOKUP(B80,原始数据集!$A$1:$F$150,6,FALSE)</f>
        <v>virginica</v>
      </c>
      <c r="J80">
        <f t="shared" si="1"/>
        <v>1.0595458280030488</v>
      </c>
    </row>
    <row r="81" spans="2:10" x14ac:dyDescent="0.25">
      <c r="B81" s="1">
        <v>111</v>
      </c>
      <c r="C81" s="1">
        <f>VLOOKUP(B81,归一化后数据集!$A$1:$K$150,8,FALSE)</f>
        <v>0.58333333333333337</v>
      </c>
      <c r="D81" s="1">
        <f>VLOOKUP(B81,归一化后数据集!$A$1:$K$150,9,FALSE)</f>
        <v>0.29166666666666669</v>
      </c>
      <c r="E81" s="1">
        <f>VLOOKUP(B81,归一化后数据集!$A$1:$K$150,10,FALSE)</f>
        <v>0.72881355932203384</v>
      </c>
      <c r="F81" s="1">
        <f>VLOOKUP(B81,归一化后数据集!$A$1:$K$150,11,FALSE)</f>
        <v>0.75</v>
      </c>
      <c r="G81" s="1" t="str">
        <f>VLOOKUP(B81,原始数据集!$A$1:$F$150,6,FALSE)</f>
        <v>virginica</v>
      </c>
      <c r="J81">
        <f t="shared" si="1"/>
        <v>1.0863663580289378</v>
      </c>
    </row>
    <row r="82" spans="2:10" x14ac:dyDescent="0.25">
      <c r="B82" s="1">
        <v>112</v>
      </c>
      <c r="C82" s="1">
        <f>VLOOKUP(B82,归一化后数据集!$A$1:$K$150,8,FALSE)</f>
        <v>0.69444444444444431</v>
      </c>
      <c r="D82" s="1">
        <f>VLOOKUP(B82,归一化后数据集!$A$1:$K$150,9,FALSE)</f>
        <v>0.41666666666666663</v>
      </c>
      <c r="E82" s="1">
        <f>VLOOKUP(B82,归一化后数据集!$A$1:$K$150,10,FALSE)</f>
        <v>0.76271186440677963</v>
      </c>
      <c r="F82" s="1">
        <f>VLOOKUP(B82,归一化后数据集!$A$1:$K$150,11,FALSE)</f>
        <v>0.83333333333333337</v>
      </c>
      <c r="G82" s="1" t="str">
        <f>VLOOKUP(B82,原始数据集!$A$1:$F$150,6,FALSE)</f>
        <v>virginica</v>
      </c>
      <c r="J82">
        <f t="shared" si="1"/>
        <v>1.1730472823467337</v>
      </c>
    </row>
    <row r="83" spans="2:10" x14ac:dyDescent="0.25">
      <c r="B83" s="1">
        <v>113</v>
      </c>
      <c r="C83" s="1">
        <f>VLOOKUP(B83,归一化后数据集!$A$1:$K$150,8,FALSE)</f>
        <v>0.38888888888888895</v>
      </c>
      <c r="D83" s="1">
        <f>VLOOKUP(B83,归一化后数据集!$A$1:$K$150,9,FALSE)</f>
        <v>0.20833333333333331</v>
      </c>
      <c r="E83" s="1">
        <f>VLOOKUP(B83,归一化后数据集!$A$1:$K$150,10,FALSE)</f>
        <v>0.67796610169491522</v>
      </c>
      <c r="F83" s="1">
        <f>VLOOKUP(B83,归一化后数据集!$A$1:$K$150,11,FALSE)</f>
        <v>0.79166666666666663</v>
      </c>
      <c r="G83" s="1" t="str">
        <f>VLOOKUP(B83,原始数据集!$A$1:$F$150,6,FALSE)</f>
        <v>virginica</v>
      </c>
      <c r="J83">
        <f t="shared" si="1"/>
        <v>1.065924808453806</v>
      </c>
    </row>
    <row r="84" spans="2:10" x14ac:dyDescent="0.25">
      <c r="B84" s="1">
        <v>114</v>
      </c>
      <c r="C84" s="1">
        <f>VLOOKUP(B84,归一化后数据集!$A$1:$K$150,8,FALSE)</f>
        <v>0.41666666666666663</v>
      </c>
      <c r="D84" s="1">
        <f>VLOOKUP(B84,归一化后数据集!$A$1:$K$150,9,FALSE)</f>
        <v>0.3333333333333332</v>
      </c>
      <c r="E84" s="1">
        <f>VLOOKUP(B84,归一化后数据集!$A$1:$K$150,10,FALSE)</f>
        <v>0.69491525423728806</v>
      </c>
      <c r="F84" s="1">
        <f>VLOOKUP(B84,归一化后数据集!$A$1:$K$150,11,FALSE)</f>
        <v>0.95833333333333326</v>
      </c>
      <c r="G84" s="1" t="str">
        <f>VLOOKUP(B84,原始数据集!$A$1:$F$150,6,FALSE)</f>
        <v>virginica</v>
      </c>
      <c r="J84">
        <f t="shared" si="1"/>
        <v>1.1646603186916615</v>
      </c>
    </row>
    <row r="85" spans="2:10" x14ac:dyDescent="0.25">
      <c r="B85" s="1">
        <v>116</v>
      </c>
      <c r="C85" s="1">
        <f>VLOOKUP(B85,归一化后数据集!$A$1:$K$150,8,FALSE)</f>
        <v>0.61111111111111105</v>
      </c>
      <c r="D85" s="1">
        <f>VLOOKUP(B85,归一化后数据集!$A$1:$K$150,9,FALSE)</f>
        <v>0.41666666666666663</v>
      </c>
      <c r="E85" s="1">
        <f>VLOOKUP(B85,归一化后数据集!$A$1:$K$150,10,FALSE)</f>
        <v>0.76271186440677963</v>
      </c>
      <c r="F85" s="1">
        <f>VLOOKUP(B85,归一化后数据集!$A$1:$K$150,11,FALSE)</f>
        <v>0.70833333333333337</v>
      </c>
      <c r="G85" s="1" t="str">
        <f>VLOOKUP(B85,原始数据集!$A$1:$F$150,6,FALSE)</f>
        <v>virginica</v>
      </c>
      <c r="J85">
        <f t="shared" si="1"/>
        <v>1.0592398220871095</v>
      </c>
    </row>
    <row r="86" spans="2:10" x14ac:dyDescent="0.25">
      <c r="B86" s="1">
        <v>119</v>
      </c>
      <c r="C86" s="1">
        <f>VLOOKUP(B86,归一化后数据集!$A$1:$K$150,8,FALSE)</f>
        <v>0.47222222222222221</v>
      </c>
      <c r="D86" s="1">
        <f>VLOOKUP(B86,归一化后数据集!$A$1:$K$150,9,FALSE)</f>
        <v>8.3333333333333398E-2</v>
      </c>
      <c r="E86" s="1">
        <f>VLOOKUP(B86,归一化后数据集!$A$1:$K$150,10,FALSE)</f>
        <v>0.67796610169491522</v>
      </c>
      <c r="F86" s="1">
        <f>VLOOKUP(B86,归一化后数据集!$A$1:$K$150,11,FALSE)</f>
        <v>0.58333333333333337</v>
      </c>
      <c r="G86" s="1" t="str">
        <f>VLOOKUP(B86,原始数据集!$A$1:$F$150,6,FALSE)</f>
        <v>virginica</v>
      </c>
      <c r="J86">
        <f t="shared" si="1"/>
        <v>1.0107484177301242</v>
      </c>
    </row>
    <row r="87" spans="2:10" x14ac:dyDescent="0.25">
      <c r="B87" s="1">
        <v>120</v>
      </c>
      <c r="C87" s="1">
        <f>VLOOKUP(B87,归一化后数据集!$A$1:$K$150,8,FALSE)</f>
        <v>0.72222222222222221</v>
      </c>
      <c r="D87" s="1">
        <f>VLOOKUP(B87,归一化后数据集!$A$1:$K$150,9,FALSE)</f>
        <v>0.5</v>
      </c>
      <c r="E87" s="1">
        <f>VLOOKUP(B87,归一化后数据集!$A$1:$K$150,10,FALSE)</f>
        <v>0.79661016949152541</v>
      </c>
      <c r="F87" s="1">
        <f>VLOOKUP(B87,归一化后数据集!$A$1:$K$150,11,FALSE)</f>
        <v>0.91666666666666663</v>
      </c>
      <c r="G87" s="1" t="str">
        <f>VLOOKUP(B87,原始数据集!$A$1:$F$150,6,FALSE)</f>
        <v>virginica</v>
      </c>
      <c r="J87">
        <f t="shared" si="1"/>
        <v>1.2499676812828611</v>
      </c>
    </row>
    <row r="88" spans="2:10" x14ac:dyDescent="0.25">
      <c r="B88" s="1">
        <v>121</v>
      </c>
      <c r="C88" s="1">
        <f>VLOOKUP(B88,归一化后数据集!$A$1:$K$150,8,FALSE)</f>
        <v>0.36111111111111099</v>
      </c>
      <c r="D88" s="1">
        <f>VLOOKUP(B88,归一化后数据集!$A$1:$K$150,9,FALSE)</f>
        <v>0.3333333333333332</v>
      </c>
      <c r="E88" s="1">
        <f>VLOOKUP(B88,归一化后数据集!$A$1:$K$150,10,FALSE)</f>
        <v>0.66101694915254239</v>
      </c>
      <c r="F88" s="1">
        <f>VLOOKUP(B88,归一化后数据集!$A$1:$K$150,11,FALSE)</f>
        <v>0.79166666666666663</v>
      </c>
      <c r="G88" s="1" t="str">
        <f>VLOOKUP(B88,原始数据集!$A$1:$F$150,6,FALSE)</f>
        <v>virginica</v>
      </c>
      <c r="J88">
        <f t="shared" si="1"/>
        <v>1.0093413389356449</v>
      </c>
    </row>
    <row r="89" spans="2:10" x14ac:dyDescent="0.25">
      <c r="B89" s="1">
        <v>123</v>
      </c>
      <c r="C89" s="1">
        <f>VLOOKUP(B89,归一化后数据集!$A$1:$K$150,8,FALSE)</f>
        <v>0.55555555555555547</v>
      </c>
      <c r="D89" s="1">
        <f>VLOOKUP(B89,归一化后数据集!$A$1:$K$150,9,FALSE)</f>
        <v>0.29166666666666669</v>
      </c>
      <c r="E89" s="1">
        <f>VLOOKUP(B89,归一化后数据集!$A$1:$K$150,10,FALSE)</f>
        <v>0.66101694915254239</v>
      </c>
      <c r="F89" s="1">
        <f>VLOOKUP(B89,归一化后数据集!$A$1:$K$150,11,FALSE)</f>
        <v>0.70833333333333337</v>
      </c>
      <c r="G89" s="1" t="str">
        <f>VLOOKUP(B89,原始数据集!$A$1:$F$150,6,FALSE)</f>
        <v>virginica</v>
      </c>
      <c r="J89">
        <f t="shared" si="1"/>
        <v>1.0092457764339826</v>
      </c>
    </row>
    <row r="90" spans="2:10" x14ac:dyDescent="0.25">
      <c r="B90" s="1">
        <v>124</v>
      </c>
      <c r="C90" s="1">
        <f>VLOOKUP(B90,归一化后数据集!$A$1:$K$150,8,FALSE)</f>
        <v>0.66666666666666663</v>
      </c>
      <c r="D90" s="1">
        <f>VLOOKUP(B90,归一化后数据集!$A$1:$K$150,9,FALSE)</f>
        <v>0.54166666666666652</v>
      </c>
      <c r="E90" s="1">
        <f>VLOOKUP(B90,归一化后数据集!$A$1:$K$150,10,FALSE)</f>
        <v>0.79661016949152541</v>
      </c>
      <c r="F90" s="1">
        <f>VLOOKUP(B90,归一化后数据集!$A$1:$K$150,11,FALSE)</f>
        <v>0.83333333333333337</v>
      </c>
      <c r="G90" s="1" t="str">
        <f>VLOOKUP(B90,原始数据集!$A$1:$F$150,6,FALSE)</f>
        <v>virginica</v>
      </c>
      <c r="J90">
        <f t="shared" si="1"/>
        <v>1.1672106168146084</v>
      </c>
    </row>
    <row r="91" spans="2:10" x14ac:dyDescent="0.25">
      <c r="B91" s="1">
        <v>125</v>
      </c>
      <c r="C91" s="1">
        <f>VLOOKUP(B91,归一化后数据集!$A$1:$K$150,8,FALSE)</f>
        <v>0.80555555555555558</v>
      </c>
      <c r="D91" s="1">
        <f>VLOOKUP(B91,归一化后数据集!$A$1:$K$150,9,FALSE)</f>
        <v>0.5</v>
      </c>
      <c r="E91" s="1">
        <f>VLOOKUP(B91,归一化后数据集!$A$1:$K$150,10,FALSE)</f>
        <v>0.84745762711864403</v>
      </c>
      <c r="F91" s="1">
        <f>VLOOKUP(B91,归一化后数据集!$A$1:$K$150,11,FALSE)</f>
        <v>0.70833333333333337</v>
      </c>
      <c r="G91" s="1" t="str">
        <f>VLOOKUP(B91,原始数据集!$A$1:$F$150,6,FALSE)</f>
        <v>virginica</v>
      </c>
      <c r="J91">
        <f t="shared" si="1"/>
        <v>1.1866838347143729</v>
      </c>
    </row>
    <row r="92" spans="2:10" x14ac:dyDescent="0.25">
      <c r="B92" s="1">
        <v>126</v>
      </c>
      <c r="C92" s="1">
        <v>0</v>
      </c>
      <c r="D92" s="1">
        <f>VLOOKUP(B92,归一化后数据集!$A$1:$K$150,9,FALSE)</f>
        <v>0.3333333333333332</v>
      </c>
      <c r="E92" s="1">
        <f>VLOOKUP(B92,归一化后数据集!$A$1:$K$150,10,FALSE)</f>
        <v>0.64406779661016944</v>
      </c>
      <c r="F92" s="1">
        <f>VLOOKUP(B92,归一化后数据集!$A$1:$K$150,11,FALSE)</f>
        <v>0.70833333333333337</v>
      </c>
      <c r="G92" s="1" t="str">
        <f>VLOOKUP(B92,原始数据集!$A$1:$F$150,6,FALSE)</f>
        <v>virginica</v>
      </c>
      <c r="J92">
        <f t="shared" si="1"/>
        <v>0.95445538673110242</v>
      </c>
    </row>
    <row r="93" spans="2:10" x14ac:dyDescent="0.25">
      <c r="B93" s="1">
        <v>127</v>
      </c>
      <c r="C93" s="1">
        <f>VLOOKUP(B93,归一化后数据集!$A$1:$K$150,8,FALSE)</f>
        <v>0.49999999999999989</v>
      </c>
      <c r="D93" s="1">
        <f>VLOOKUP(B93,归一化后数据集!$A$1:$K$150,9,FALSE)</f>
        <v>0.41666666666666663</v>
      </c>
      <c r="E93" s="1">
        <f>VLOOKUP(B93,归一化后数据集!$A$1:$K$150,10,FALSE)</f>
        <v>0.66101694915254239</v>
      </c>
      <c r="F93" s="1">
        <f>VLOOKUP(B93,归一化后数据集!$A$1:$K$150,11,FALSE)</f>
        <v>0.70833333333333337</v>
      </c>
      <c r="G93" s="1" t="str">
        <f>VLOOKUP(B93,原始数据集!$A$1:$F$150,6,FALSE)</f>
        <v>virginica</v>
      </c>
      <c r="J93">
        <f t="shared" si="1"/>
        <v>0.9575583985494297</v>
      </c>
    </row>
    <row r="94" spans="2:10" x14ac:dyDescent="0.25">
      <c r="B94" s="1">
        <v>128</v>
      </c>
      <c r="C94" s="1">
        <f>VLOOKUP(B94,归一化后数据集!$A$1:$K$150,8,FALSE)</f>
        <v>0.58333333333333337</v>
      </c>
      <c r="D94" s="1">
        <f>VLOOKUP(B94,归一化后数据集!$A$1:$K$150,9,FALSE)</f>
        <v>0.3333333333333332</v>
      </c>
      <c r="E94" s="1">
        <f>VLOOKUP(B94,归一化后数据集!$A$1:$K$150,10,FALSE)</f>
        <v>0.77966101694915246</v>
      </c>
      <c r="F94" s="1">
        <f>VLOOKUP(B94,归一化后数据集!$A$1:$K$150,11,FALSE)</f>
        <v>0.83333333333333337</v>
      </c>
      <c r="G94" s="1" t="str">
        <f>VLOOKUP(B94,原始数据集!$A$1:$F$150,6,FALSE)</f>
        <v>virginica</v>
      </c>
      <c r="J94">
        <f t="shared" si="1"/>
        <v>1.1614463929786925</v>
      </c>
    </row>
    <row r="95" spans="2:10" x14ac:dyDescent="0.25">
      <c r="B95" s="1">
        <v>129</v>
      </c>
      <c r="C95" s="1">
        <f>VLOOKUP(B95,归一化后数据集!$A$1:$K$150,8,FALSE)</f>
        <v>0.80555555555555558</v>
      </c>
      <c r="D95" s="1">
        <f>VLOOKUP(B95,归一化后数据集!$A$1:$K$150,9,FALSE)</f>
        <v>0.41666666666666663</v>
      </c>
      <c r="E95" s="1">
        <f>VLOOKUP(B95,归一化后数据集!$A$1:$K$150,10,FALSE)</f>
        <v>0.81355932203389825</v>
      </c>
      <c r="F95" s="1">
        <f>VLOOKUP(B95,归一化后数据集!$A$1:$K$150,11,FALSE)</f>
        <v>0.625</v>
      </c>
      <c r="G95" s="1" t="str">
        <f>VLOOKUP(B95,原始数据集!$A$1:$F$150,6,FALSE)</f>
        <v>virginica</v>
      </c>
      <c r="J95">
        <f t="shared" si="1"/>
        <v>1.13142403887344</v>
      </c>
    </row>
    <row r="96" spans="2:10" x14ac:dyDescent="0.25">
      <c r="B96" s="1">
        <v>132</v>
      </c>
      <c r="C96" s="1">
        <f>VLOOKUP(B96,归一化后数据集!$A$1:$K$150,8,FALSE)</f>
        <v>0.58333333333333337</v>
      </c>
      <c r="D96" s="1">
        <f>VLOOKUP(B96,归一化后数据集!$A$1:$K$150,9,FALSE)</f>
        <v>0.3333333333333332</v>
      </c>
      <c r="E96" s="1">
        <f>VLOOKUP(B96,归一化后数据集!$A$1:$K$150,10,FALSE)</f>
        <v>0.77966101694915246</v>
      </c>
      <c r="F96" s="1">
        <f>VLOOKUP(B96,归一化后数据集!$A$1:$K$150,11,FALSE)</f>
        <v>0.87500000000000011</v>
      </c>
      <c r="G96" s="1" t="str">
        <f>VLOOKUP(B96,原始数据集!$A$1:$F$150,6,FALSE)</f>
        <v>virginica</v>
      </c>
      <c r="J96">
        <f t="shared" si="1"/>
        <v>1.1902378153531121</v>
      </c>
    </row>
    <row r="97" spans="2:10" x14ac:dyDescent="0.25">
      <c r="B97" s="1">
        <v>133</v>
      </c>
      <c r="C97" s="1">
        <f>VLOOKUP(B97,归一化后数据集!$A$1:$K$150,8,FALSE)</f>
        <v>0.55555555555555547</v>
      </c>
      <c r="D97" s="1">
        <f>VLOOKUP(B97,归一化后数据集!$A$1:$K$150,9,FALSE)</f>
        <v>0.3333333333333332</v>
      </c>
      <c r="E97" s="1">
        <f>VLOOKUP(B97,归一化后数据集!$A$1:$K$150,10,FALSE)</f>
        <v>0.69491525423728806</v>
      </c>
      <c r="F97" s="1">
        <f>VLOOKUP(B97,归一化后数据集!$A$1:$K$150,11,FALSE)</f>
        <v>0.58333333333333337</v>
      </c>
      <c r="G97" s="1" t="str">
        <f>VLOOKUP(B97,原始数据集!$A$1:$F$150,6,FALSE)</f>
        <v>virginica</v>
      </c>
      <c r="J97">
        <f t="shared" si="1"/>
        <v>0.93960690028903315</v>
      </c>
    </row>
    <row r="98" spans="2:10" x14ac:dyDescent="0.25">
      <c r="B98" s="1">
        <v>134</v>
      </c>
      <c r="C98" s="1">
        <f>VLOOKUP(B98,归一化后数据集!$A$1:$K$150,8,FALSE)</f>
        <v>0.49999999999999989</v>
      </c>
      <c r="D98" s="1">
        <f>VLOOKUP(B98,归一化后数据集!$A$1:$K$150,9,FALSE)</f>
        <v>0.25</v>
      </c>
      <c r="E98" s="1">
        <f>VLOOKUP(B98,归一化后数据集!$A$1:$K$150,10,FALSE)</f>
        <v>0.77966101694915246</v>
      </c>
      <c r="F98" s="1">
        <f>VLOOKUP(B98,归一化后数据集!$A$1:$K$150,11,FALSE)</f>
        <v>0.54166666666666663</v>
      </c>
      <c r="G98" s="1" t="str">
        <f>VLOOKUP(B98,原始数据集!$A$1:$F$150,6,FALSE)</f>
        <v>virginica</v>
      </c>
      <c r="J98">
        <f t="shared" si="1"/>
        <v>0.98718611592086258</v>
      </c>
    </row>
    <row r="99" spans="2:10" x14ac:dyDescent="0.25">
      <c r="B99" s="1">
        <v>135</v>
      </c>
      <c r="C99" s="1">
        <f>VLOOKUP(B99,归一化后数据集!$A$1:$K$150,8,FALSE)</f>
        <v>0.94444444444444442</v>
      </c>
      <c r="D99" s="1">
        <f>VLOOKUP(B99,归一化后数据集!$A$1:$K$150,9,FALSE)</f>
        <v>0.41666666666666663</v>
      </c>
      <c r="E99" s="1">
        <f>VLOOKUP(B99,归一化后数据集!$A$1:$K$150,10,FALSE)</f>
        <v>0.86440677966101687</v>
      </c>
      <c r="F99" s="1">
        <f>VLOOKUP(B99,归一化后数据集!$A$1:$K$150,11,FALSE)</f>
        <v>0.91666666666666663</v>
      </c>
      <c r="G99" s="1" t="str">
        <f>VLOOKUP(B99,原始数据集!$A$1:$F$150,6,FALSE)</f>
        <v>virginica</v>
      </c>
      <c r="J99">
        <f t="shared" si="1"/>
        <v>1.4018632166465812</v>
      </c>
    </row>
    <row r="100" spans="2:10" x14ac:dyDescent="0.25">
      <c r="B100" s="1">
        <v>137</v>
      </c>
      <c r="C100" s="1">
        <f>VLOOKUP(B100,归一化后数据集!$A$1:$K$150,8,FALSE)</f>
        <v>0.58333333333333337</v>
      </c>
      <c r="D100" s="1">
        <f>VLOOKUP(B100,归一化后数据集!$A$1:$K$150,9,FALSE)</f>
        <v>0.45833333333333331</v>
      </c>
      <c r="E100" s="1">
        <f>VLOOKUP(B100,归一化后数据集!$A$1:$K$150,10,FALSE)</f>
        <v>0.76271186440677963</v>
      </c>
      <c r="F100" s="1">
        <f>VLOOKUP(B100,归一化后数据集!$A$1:$K$150,11,FALSE)</f>
        <v>0.70833333333333337</v>
      </c>
      <c r="G100" s="1" t="str">
        <f>VLOOKUP(B100,原始数据集!$A$1:$F$150,6,FALSE)</f>
        <v>virginica</v>
      </c>
      <c r="J100">
        <f t="shared" si="1"/>
        <v>1.0418880301461373</v>
      </c>
    </row>
    <row r="101" spans="2:10" x14ac:dyDescent="0.25">
      <c r="B101" s="1">
        <v>139</v>
      </c>
      <c r="C101" s="1">
        <f>VLOOKUP(B101,归一化后数据集!$A$1:$K$150,8,FALSE)</f>
        <v>0.72222222222222221</v>
      </c>
      <c r="D101" s="1">
        <f>VLOOKUP(B101,归一化后数据集!$A$1:$K$150,9,FALSE)</f>
        <v>0.45833333333333331</v>
      </c>
      <c r="E101" s="1">
        <f>VLOOKUP(B101,归一化后数据集!$A$1:$K$150,10,FALSE)</f>
        <v>0.74576271186440679</v>
      </c>
      <c r="F101" s="1">
        <f>VLOOKUP(B101,归一化后数据集!$A$1:$K$150,11,FALSE)</f>
        <v>0.83333333333333337</v>
      </c>
      <c r="G101" s="1" t="str">
        <f>VLOOKUP(B101,原始数据集!$A$1:$F$150,6,FALSE)</f>
        <v>virginica</v>
      </c>
      <c r="J101">
        <f t="shared" si="1"/>
        <v>1.1679691451131273</v>
      </c>
    </row>
    <row r="102" spans="2:10" x14ac:dyDescent="0.25">
      <c r="B102" s="1">
        <v>141</v>
      </c>
      <c r="C102" s="1">
        <f>VLOOKUP(B102,归一化后数据集!$A$1:$K$150,8,FALSE)</f>
        <v>0.72222222222222221</v>
      </c>
      <c r="D102" s="1">
        <f>VLOOKUP(B102,归一化后数据集!$A$1:$K$150,9,FALSE)</f>
        <v>0.45833333333333331</v>
      </c>
      <c r="E102" s="1">
        <f>VLOOKUP(B102,归一化后数据集!$A$1:$K$150,10,FALSE)</f>
        <v>0.69491525423728806</v>
      </c>
      <c r="F102" s="1">
        <f>VLOOKUP(B102,归一化后数据集!$A$1:$K$150,11,FALSE)</f>
        <v>0.91666666666666663</v>
      </c>
      <c r="G102" s="1" t="str">
        <f>VLOOKUP(B102,原始数据集!$A$1:$F$150,6,FALSE)</f>
        <v>virginica</v>
      </c>
      <c r="J102">
        <f t="shared" si="1"/>
        <v>1.1986161068145251</v>
      </c>
    </row>
    <row r="103" spans="2:10" x14ac:dyDescent="0.25">
      <c r="B103" s="1">
        <v>143</v>
      </c>
      <c r="C103" s="1">
        <f>VLOOKUP(B103,归一化后数据集!$A$1:$K$150,8,FALSE)</f>
        <v>0.69444444444444431</v>
      </c>
      <c r="D103" s="1">
        <f>VLOOKUP(B103,归一化后数据集!$A$1:$K$150,9,FALSE)</f>
        <v>0.5</v>
      </c>
      <c r="E103" s="1">
        <f>VLOOKUP(B103,归一化后数据集!$A$1:$K$150,10,FALSE)</f>
        <v>0.83050847457627119</v>
      </c>
      <c r="F103" s="1">
        <f>VLOOKUP(B103,归一化后数据集!$A$1:$K$150,11,FALSE)</f>
        <v>0.91666666666666663</v>
      </c>
      <c r="G103" s="1" t="str">
        <f>VLOOKUP(B103,原始数据集!$A$1:$F$150,6,FALSE)</f>
        <v>virginica</v>
      </c>
      <c r="J103">
        <f t="shared" si="1"/>
        <v>1.2593542850474444</v>
      </c>
    </row>
    <row r="104" spans="2:10" x14ac:dyDescent="0.25">
      <c r="B104" s="1">
        <v>144</v>
      </c>
      <c r="C104" s="1">
        <f>VLOOKUP(B104,归一化后数据集!$A$1:$K$150,8,FALSE)</f>
        <v>0.66666666666666663</v>
      </c>
      <c r="D104" s="1">
        <f>VLOOKUP(B104,归一化后数据集!$A$1:$K$150,9,FALSE)</f>
        <v>0.54166666666666652</v>
      </c>
      <c r="E104" s="1">
        <f>VLOOKUP(B104,归一化后数据集!$A$1:$K$150,10,FALSE)</f>
        <v>0.79661016949152541</v>
      </c>
      <c r="F104" s="1">
        <f>VLOOKUP(B104,归一化后数据集!$A$1:$K$150,11,FALSE)</f>
        <v>1</v>
      </c>
      <c r="G104" s="1" t="str">
        <f>VLOOKUP(B104,原始数据集!$A$1:$F$150,6,FALSE)</f>
        <v>virginica</v>
      </c>
      <c r="J104">
        <f t="shared" si="1"/>
        <v>1.2860976987272021</v>
      </c>
    </row>
    <row r="105" spans="2:10" x14ac:dyDescent="0.25">
      <c r="B105" s="1">
        <v>146</v>
      </c>
      <c r="C105" s="1">
        <f>VLOOKUP(B105,归一化后数据集!$A$1:$K$150,8,FALSE)</f>
        <v>0.55555555555555547</v>
      </c>
      <c r="D105" s="1">
        <f>VLOOKUP(B105,归一化后数据集!$A$1:$K$150,9,FALSE)</f>
        <v>0.20833333333333331</v>
      </c>
      <c r="E105" s="1">
        <f>VLOOKUP(B105,归一化后数据集!$A$1:$K$150,10,FALSE)</f>
        <v>0.67796610169491522</v>
      </c>
      <c r="F105" s="1">
        <f>VLOOKUP(B105,归一化后数据集!$A$1:$K$150,11,FALSE)</f>
        <v>0.75</v>
      </c>
      <c r="G105" s="1" t="str">
        <f>VLOOKUP(B105,原始数据集!$A$1:$F$150,6,FALSE)</f>
        <v>virginica</v>
      </c>
      <c r="J105">
        <f t="shared" si="1"/>
        <v>1.0764595402158537</v>
      </c>
    </row>
    <row r="106" spans="2:10" x14ac:dyDescent="0.25">
      <c r="B106" s="1">
        <v>147</v>
      </c>
      <c r="C106" s="1">
        <f>VLOOKUP(B106,归一化后数据集!$A$1:$K$150,8,FALSE)</f>
        <v>0.61111111111111105</v>
      </c>
      <c r="D106" s="1">
        <f>VLOOKUP(B106,归一化后数据集!$A$1:$K$150,9,FALSE)</f>
        <v>0.41666666666666663</v>
      </c>
      <c r="E106" s="1">
        <f>VLOOKUP(B106,归一化后数据集!$A$1:$K$150,10,FALSE)</f>
        <v>0.71186440677966101</v>
      </c>
      <c r="F106" s="1">
        <f>VLOOKUP(B106,归一化后数据集!$A$1:$K$150,11,FALSE)</f>
        <v>0.79166666666666663</v>
      </c>
      <c r="G106" s="1" t="str">
        <f>VLOOKUP(B106,原始数据集!$A$1:$F$150,6,FALSE)</f>
        <v>virginica</v>
      </c>
      <c r="J106">
        <f t="shared" si="1"/>
        <v>1.0825713243520221</v>
      </c>
    </row>
    <row r="107" spans="2:10" x14ac:dyDescent="0.25">
      <c r="B107" s="1">
        <v>148</v>
      </c>
      <c r="C107" s="1">
        <f>VLOOKUP(B107,归一化后数据集!$A$1:$K$150,8,FALSE)</f>
        <v>0.52777777777777779</v>
      </c>
      <c r="D107" s="1">
        <f>VLOOKUP(B107,归一化后数据集!$A$1:$K$150,9,FALSE)</f>
        <v>0.58333333333333326</v>
      </c>
      <c r="E107" s="1">
        <f>VLOOKUP(B107,归一化后数据集!$A$1:$K$150,10,FALSE)</f>
        <v>0.74576271186440679</v>
      </c>
      <c r="F107" s="1">
        <f>VLOOKUP(B107,归一化后数据集!$A$1:$K$150,11,FALSE)</f>
        <v>0.91666666666666663</v>
      </c>
      <c r="G107" s="1" t="str">
        <f>VLOOKUP(B107,原始数据集!$A$1:$F$150,6,FALSE)</f>
        <v>virginica</v>
      </c>
      <c r="J107">
        <f t="shared" si="1"/>
        <v>1.1490706434720954</v>
      </c>
    </row>
    <row r="108" spans="2:10" x14ac:dyDescent="0.25">
      <c r="B108" s="1">
        <v>149</v>
      </c>
      <c r="C108" s="1">
        <f>VLOOKUP(B108,归一化后数据集!$A$1:$K$150,8,FALSE)</f>
        <v>0.44444444444444453</v>
      </c>
      <c r="D108" s="1">
        <f>VLOOKUP(B108,归一化后数据集!$A$1:$K$150,9,FALSE)</f>
        <v>0.41666666666666663</v>
      </c>
      <c r="E108" s="1">
        <f>VLOOKUP(B108,归一化后数据集!$A$1:$K$150,10,FALSE)</f>
        <v>0.69491525423728806</v>
      </c>
      <c r="F108" s="1">
        <f>VLOOKUP(B108,归一化后数据集!$A$1:$K$150,11,FALSE)</f>
        <v>0.70833333333333337</v>
      </c>
      <c r="G108" s="1" t="str">
        <f>VLOOKUP(B108,原始数据集!$A$1:$F$150,6,FALSE)</f>
        <v>virginica</v>
      </c>
      <c r="J108">
        <f t="shared" si="1"/>
        <v>0.9646282869629299</v>
      </c>
    </row>
  </sheetData>
  <mergeCells count="1">
    <mergeCell ref="B3:G3"/>
  </mergeCells>
  <phoneticPr fontId="1" type="noConversion"/>
  <conditionalFormatting sqref="J1:J1048576">
    <cfRule type="top10" dxfId="0" priority="1" bottom="1" rank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原始数据集</vt:lpstr>
      <vt:lpstr>归一化后数据集</vt:lpstr>
      <vt:lpstr>70%训练集</vt:lpstr>
      <vt:lpstr>30%测试集</vt:lpstr>
      <vt:lpstr>计算第一个测试数据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2022-03-09T15:48:46Z</dcterms:modified>
</cp:coreProperties>
</file>