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and\Google Drive\Events - Projects\R-Projects\Bosnia_MP_voting_behavior\notes\"/>
    </mc:Choice>
  </mc:AlternateContent>
  <xr:revisionPtr revIDLastSave="0" documentId="13_ncr:1_{C8D64FA7-E96F-4B15-BF95-FEC07414742C}" xr6:coauthVersionLast="41" xr6:coauthVersionMax="41" xr10:uidLastSave="{00000000-0000-0000-0000-000000000000}"/>
  <bookViews>
    <workbookView xWindow="-28920" yWindow="-120" windowWidth="29040" windowHeight="15840" xr2:uid="{3F842D5B-F791-46FB-A950-5172D078A8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1" l="1"/>
  <c r="C10" i="1"/>
  <c r="D10" i="1" s="1"/>
  <c r="C11" i="1"/>
  <c r="D11" i="1" s="1"/>
  <c r="C9" i="1"/>
  <c r="D9" i="1" s="1"/>
  <c r="D20" i="1"/>
  <c r="D19" i="1"/>
  <c r="D16" i="1"/>
  <c r="D17" i="1"/>
  <c r="D18" i="1"/>
  <c r="D15" i="1"/>
  <c r="C16" i="1"/>
  <c r="C17" i="1"/>
  <c r="C18" i="1"/>
  <c r="C15" i="1"/>
  <c r="K40" i="1"/>
  <c r="J45" i="1"/>
  <c r="J44" i="1"/>
  <c r="J43" i="1"/>
  <c r="J42" i="1"/>
  <c r="J40" i="1"/>
  <c r="D12" i="1" l="1"/>
  <c r="D13" i="1" s="1"/>
  <c r="C53" i="1"/>
  <c r="C54" i="1"/>
  <c r="C55" i="1"/>
  <c r="C56" i="1"/>
  <c r="C57" i="1"/>
  <c r="C52" i="1"/>
  <c r="B53" i="1"/>
  <c r="B54" i="1"/>
  <c r="B55" i="1"/>
  <c r="B56" i="1"/>
  <c r="B57" i="1"/>
  <c r="B52" i="1"/>
  <c r="C42" i="1"/>
  <c r="D42" i="1" s="1"/>
  <c r="C39" i="1"/>
  <c r="C40" i="1"/>
  <c r="D40" i="1" s="1"/>
  <c r="C41" i="1"/>
  <c r="D41" i="1" s="1"/>
  <c r="D38" i="1"/>
  <c r="D39" i="1"/>
  <c r="D28" i="1"/>
  <c r="D29" i="1"/>
  <c r="D30" i="1"/>
  <c r="D31" i="1"/>
  <c r="D27" i="1"/>
  <c r="D32" i="1" s="1"/>
  <c r="D34" i="1" s="1"/>
  <c r="D5" i="1"/>
  <c r="D6" i="1" s="1"/>
  <c r="D4" i="1"/>
  <c r="D3" i="1"/>
  <c r="D44" i="1" l="1"/>
  <c r="D45" i="1" s="1"/>
</calcChain>
</file>

<file path=xl/sharedStrings.xml><?xml version="1.0" encoding="utf-8"?>
<sst xmlns="http://schemas.openxmlformats.org/spreadsheetml/2006/main" count="48" uniqueCount="29">
  <si>
    <t>A1</t>
  </si>
  <si>
    <t>A2</t>
  </si>
  <si>
    <t>X</t>
  </si>
  <si>
    <t>Y</t>
  </si>
  <si>
    <t>sum</t>
  </si>
  <si>
    <t>1/sum</t>
  </si>
  <si>
    <t>max fragmentation</t>
  </si>
  <si>
    <t>B1</t>
  </si>
  <si>
    <t>B2</t>
  </si>
  <si>
    <t>B3</t>
  </si>
  <si>
    <t>B4</t>
  </si>
  <si>
    <t>B5</t>
  </si>
  <si>
    <t>party with 5 delegates</t>
  </si>
  <si>
    <t>5 possible vote choices: yes, no, no vote, absent, restrained</t>
  </si>
  <si>
    <t>party with 6 delegates</t>
  </si>
  <si>
    <t>B5+B6</t>
  </si>
  <si>
    <t>number delegates</t>
  </si>
  <si>
    <t xml:space="preserve"> </t>
  </si>
  <si>
    <t>number choices</t>
  </si>
  <si>
    <t>number possible different choices</t>
  </si>
  <si>
    <t>share of unique choice</t>
  </si>
  <si>
    <t>vote options</t>
  </si>
  <si>
    <t>delegates</t>
  </si>
  <si>
    <t>diff</t>
  </si>
  <si>
    <t>regular</t>
  </si>
  <si>
    <t>irregular</t>
  </si>
  <si>
    <t>obtrained fragmentation has to be divided by max fragmentation</t>
  </si>
  <si>
    <t>3 delegates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</si>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</sst>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2" fontId="1" fillId="2" borderId="1" xfId="0" applyNumberFormat="1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/>
    </xf>
    <xf numFmtId="2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5A28F-34AA-4FC6-9407-896088E51F2C}">
  <dimension ref="A1:M57"/>
  <sheetViews>
    <sheetView tabSelected="1" topLeftCell="A16" workbookViewId="0">
      <selection activeCell="E41" sqref="E41"/>
    </sheetView>
  </sheetViews>
  <sheetFormatPr defaultRowHeight="14.5" x14ac:dyDescent="0.35"/>
  <cols>
    <col min="1" max="1" width="16.08984375" style="1" customWidth="1"/>
    <col min="2" max="2" width="18" style="1" customWidth="1"/>
    <col min="3" max="4" width="11.7265625" style="1" customWidth="1"/>
    <col min="5" max="8" width="8.7265625" style="1"/>
    <col min="9" max="9" width="17.36328125" style="1" customWidth="1"/>
    <col min="10" max="10" width="14.90625" style="1" customWidth="1"/>
    <col min="11" max="16384" width="8.7265625" style="1"/>
  </cols>
  <sheetData>
    <row r="1" spans="1:5" x14ac:dyDescent="0.35">
      <c r="A1" s="1" t="s">
        <v>13</v>
      </c>
    </row>
    <row r="3" spans="1:5" x14ac:dyDescent="0.35">
      <c r="A3" s="1" t="s">
        <v>0</v>
      </c>
      <c r="B3" s="1" t="s">
        <v>2</v>
      </c>
      <c r="C3" s="1">
        <v>0.5</v>
      </c>
      <c r="D3" s="1">
        <f>C3^2</f>
        <v>0.25</v>
      </c>
    </row>
    <row r="4" spans="1:5" x14ac:dyDescent="0.35">
      <c r="A4" s="1" t="s">
        <v>1</v>
      </c>
      <c r="B4" s="1" t="s">
        <v>3</v>
      </c>
      <c r="C4" s="1">
        <v>0.5</v>
      </c>
      <c r="D4" s="1">
        <f>C4^2</f>
        <v>0.25</v>
      </c>
    </row>
    <row r="5" spans="1:5" x14ac:dyDescent="0.35">
      <c r="C5" s="1" t="s">
        <v>4</v>
      </c>
      <c r="D5" s="1">
        <f>SUM(D3:D4)</f>
        <v>0.5</v>
      </c>
    </row>
    <row r="6" spans="1:5" x14ac:dyDescent="0.35">
      <c r="C6" s="1" t="s">
        <v>5</v>
      </c>
      <c r="D6" s="1">
        <f>1/D5</f>
        <v>2</v>
      </c>
      <c r="E6" s="1" t="s">
        <v>6</v>
      </c>
    </row>
    <row r="8" spans="1:5" x14ac:dyDescent="0.35">
      <c r="A8" s="1" t="s">
        <v>27</v>
      </c>
    </row>
    <row r="9" spans="1:5" x14ac:dyDescent="0.35">
      <c r="A9" s="1" t="s">
        <v>0</v>
      </c>
      <c r="B9" s="1" t="s">
        <v>2</v>
      </c>
      <c r="C9" s="1">
        <f>1/3</f>
        <v>0.33333333333333331</v>
      </c>
      <c r="D9" s="1">
        <f>C9^2</f>
        <v>0.1111111111111111</v>
      </c>
    </row>
    <row r="10" spans="1:5" x14ac:dyDescent="0.35">
      <c r="A10" s="1" t="s">
        <v>1</v>
      </c>
      <c r="B10" s="1" t="s">
        <v>3</v>
      </c>
      <c r="C10" s="1">
        <f t="shared" ref="C10:C11" si="0">1/3</f>
        <v>0.33333333333333331</v>
      </c>
      <c r="D10" s="1">
        <f>C10^2</f>
        <v>0.1111111111111111</v>
      </c>
    </row>
    <row r="11" spans="1:5" x14ac:dyDescent="0.35">
      <c r="B11" s="1" t="s">
        <v>28</v>
      </c>
      <c r="C11" s="1">
        <f t="shared" si="0"/>
        <v>0.33333333333333331</v>
      </c>
      <c r="D11" s="1">
        <f>C11^2</f>
        <v>0.1111111111111111</v>
      </c>
    </row>
    <row r="12" spans="1:5" x14ac:dyDescent="0.35">
      <c r="C12" s="1" t="s">
        <v>4</v>
      </c>
      <c r="D12" s="1">
        <f>SUM(D9:D11)</f>
        <v>0.33333333333333331</v>
      </c>
    </row>
    <row r="13" spans="1:5" x14ac:dyDescent="0.35">
      <c r="C13" s="1" t="s">
        <v>5</v>
      </c>
      <c r="D13" s="1">
        <f>1/D12</f>
        <v>3</v>
      </c>
      <c r="E13" s="1" t="s">
        <v>6</v>
      </c>
    </row>
    <row r="15" spans="1:5" x14ac:dyDescent="0.35">
      <c r="B15" s="1">
        <v>1</v>
      </c>
      <c r="C15" s="1">
        <f>1/4</f>
        <v>0.25</v>
      </c>
      <c r="D15" s="1">
        <f>C15^2</f>
        <v>6.25E-2</v>
      </c>
    </row>
    <row r="16" spans="1:5" x14ac:dyDescent="0.35">
      <c r="B16" s="1">
        <v>2</v>
      </c>
      <c r="C16" s="1">
        <f t="shared" ref="C16:C18" si="1">1/4</f>
        <v>0.25</v>
      </c>
      <c r="D16" s="1">
        <f t="shared" ref="D16:D18" si="2">C16^2</f>
        <v>6.25E-2</v>
      </c>
    </row>
    <row r="17" spans="1:4" x14ac:dyDescent="0.35">
      <c r="B17" s="1">
        <v>3</v>
      </c>
      <c r="C17" s="1">
        <f t="shared" si="1"/>
        <v>0.25</v>
      </c>
      <c r="D17" s="1">
        <f t="shared" si="2"/>
        <v>6.25E-2</v>
      </c>
    </row>
    <row r="18" spans="1:4" x14ac:dyDescent="0.35">
      <c r="B18" s="1">
        <v>4</v>
      </c>
      <c r="C18" s="1">
        <f t="shared" si="1"/>
        <v>0.25</v>
      </c>
      <c r="D18" s="1">
        <f t="shared" si="2"/>
        <v>6.25E-2</v>
      </c>
    </row>
    <row r="19" spans="1:4" x14ac:dyDescent="0.35">
      <c r="D19" s="1">
        <f>SUM(D15:D18)</f>
        <v>0.25</v>
      </c>
    </row>
    <row r="20" spans="1:4" x14ac:dyDescent="0.35">
      <c r="D20" s="1">
        <f>1/D19</f>
        <v>4</v>
      </c>
    </row>
    <row r="26" spans="1:4" x14ac:dyDescent="0.35">
      <c r="A26" s="1" t="s">
        <v>12</v>
      </c>
    </row>
    <row r="27" spans="1:4" x14ac:dyDescent="0.35">
      <c r="A27" s="1" t="s">
        <v>7</v>
      </c>
      <c r="C27" s="1">
        <v>0.2</v>
      </c>
      <c r="D27" s="1">
        <f>C27^2</f>
        <v>4.0000000000000008E-2</v>
      </c>
    </row>
    <row r="28" spans="1:4" x14ac:dyDescent="0.35">
      <c r="A28" s="1" t="s">
        <v>8</v>
      </c>
      <c r="C28" s="1">
        <v>0.2</v>
      </c>
      <c r="D28" s="1">
        <f t="shared" ref="D28:D31" si="3">C28^2</f>
        <v>4.0000000000000008E-2</v>
      </c>
    </row>
    <row r="29" spans="1:4" x14ac:dyDescent="0.35">
      <c r="A29" s="1" t="s">
        <v>9</v>
      </c>
      <c r="C29" s="1">
        <v>0.2</v>
      </c>
      <c r="D29" s="1">
        <f t="shared" si="3"/>
        <v>4.0000000000000008E-2</v>
      </c>
    </row>
    <row r="30" spans="1:4" x14ac:dyDescent="0.35">
      <c r="A30" s="1" t="s">
        <v>10</v>
      </c>
      <c r="C30" s="1">
        <v>0.2</v>
      </c>
      <c r="D30" s="1">
        <f t="shared" si="3"/>
        <v>4.0000000000000008E-2</v>
      </c>
    </row>
    <row r="31" spans="1:4" x14ac:dyDescent="0.35">
      <c r="A31" s="1" t="s">
        <v>11</v>
      </c>
      <c r="C31" s="1">
        <v>0.2</v>
      </c>
      <c r="D31" s="1">
        <f t="shared" si="3"/>
        <v>4.0000000000000008E-2</v>
      </c>
    </row>
    <row r="32" spans="1:4" x14ac:dyDescent="0.35">
      <c r="C32" s="1" t="s">
        <v>4</v>
      </c>
      <c r="D32" s="1">
        <f>SUM(D27:D31)</f>
        <v>0.20000000000000004</v>
      </c>
    </row>
    <row r="34" spans="1:13" x14ac:dyDescent="0.35">
      <c r="C34" s="1" t="s">
        <v>5</v>
      </c>
      <c r="D34" s="1">
        <f>1/D32</f>
        <v>4.9999999999999991</v>
      </c>
      <c r="E34" s="1" t="s">
        <v>6</v>
      </c>
    </row>
    <row r="37" spans="1:13" x14ac:dyDescent="0.35">
      <c r="A37" s="1" t="s">
        <v>14</v>
      </c>
    </row>
    <row r="38" spans="1:13" x14ac:dyDescent="0.35">
      <c r="A38" s="1" t="s">
        <v>7</v>
      </c>
      <c r="C38" s="2">
        <f>1/6</f>
        <v>0.16666666666666666</v>
      </c>
      <c r="D38" s="2">
        <f>C38^2</f>
        <v>2.7777777777777776E-2</v>
      </c>
      <c r="I38" s="1" t="s">
        <v>21</v>
      </c>
      <c r="J38" s="1">
        <v>5</v>
      </c>
      <c r="K38" s="1">
        <v>5</v>
      </c>
      <c r="M38" s="1" t="s">
        <v>17</v>
      </c>
    </row>
    <row r="39" spans="1:13" x14ac:dyDescent="0.35">
      <c r="A39" s="1" t="s">
        <v>8</v>
      </c>
      <c r="C39" s="2">
        <f t="shared" ref="C39:C41" si="4">1/6</f>
        <v>0.16666666666666666</v>
      </c>
      <c r="D39" s="2">
        <f t="shared" ref="D39:D42" si="5">C39^2</f>
        <v>2.7777777777777776E-2</v>
      </c>
      <c r="I39" s="1" t="s">
        <v>22</v>
      </c>
      <c r="J39" s="1">
        <v>6</v>
      </c>
      <c r="K39" s="1">
        <v>2</v>
      </c>
    </row>
    <row r="40" spans="1:13" x14ac:dyDescent="0.35">
      <c r="A40" s="1" t="s">
        <v>9</v>
      </c>
      <c r="C40" s="2">
        <f t="shared" si="4"/>
        <v>0.16666666666666666</v>
      </c>
      <c r="D40" s="2">
        <f t="shared" si="5"/>
        <v>2.7777777777777776E-2</v>
      </c>
      <c r="I40" s="1" t="s">
        <v>23</v>
      </c>
      <c r="J40" s="1">
        <f>J39-J38</f>
        <v>1</v>
      </c>
      <c r="K40" s="1">
        <f>K39-K38</f>
        <v>-3</v>
      </c>
    </row>
    <row r="41" spans="1:13" x14ac:dyDescent="0.35">
      <c r="A41" s="1" t="s">
        <v>10</v>
      </c>
      <c r="C41" s="2">
        <f t="shared" si="4"/>
        <v>0.16666666666666666</v>
      </c>
      <c r="D41" s="2">
        <f t="shared" si="5"/>
        <v>2.7777777777777776E-2</v>
      </c>
    </row>
    <row r="42" spans="1:13" x14ac:dyDescent="0.35">
      <c r="A42" s="1" t="s">
        <v>15</v>
      </c>
      <c r="C42" s="2">
        <f>1/6*2</f>
        <v>0.33333333333333331</v>
      </c>
      <c r="D42" s="2">
        <f t="shared" si="5"/>
        <v>0.1111111111111111</v>
      </c>
      <c r="I42" s="1" t="s">
        <v>24</v>
      </c>
      <c r="J42" s="1">
        <f>(1/J38)^2*(J38-(1+J40))</f>
        <v>0.12000000000000002</v>
      </c>
    </row>
    <row r="43" spans="1:13" x14ac:dyDescent="0.35">
      <c r="C43" s="3"/>
      <c r="I43" s="1" t="s">
        <v>25</v>
      </c>
      <c r="J43" s="2">
        <f>((J39-J38+1)*(1/J39))^2</f>
        <v>0.1111111111111111</v>
      </c>
      <c r="K43" s="2"/>
    </row>
    <row r="44" spans="1:13" x14ac:dyDescent="0.35">
      <c r="C44" s="4" t="s">
        <v>4</v>
      </c>
      <c r="D44" s="2">
        <f>SUM(D38:D42)</f>
        <v>0.22222222222222221</v>
      </c>
      <c r="I44" s="1" t="s">
        <v>4</v>
      </c>
      <c r="J44" s="2">
        <f>SUM(J42:J43)</f>
        <v>0.23111111111111113</v>
      </c>
      <c r="K44" s="2">
        <v>0.5</v>
      </c>
    </row>
    <row r="45" spans="1:13" x14ac:dyDescent="0.35">
      <c r="C45" s="1" t="s">
        <v>5</v>
      </c>
      <c r="D45" s="1">
        <f>1/D44</f>
        <v>4.5</v>
      </c>
      <c r="E45" s="1" t="s">
        <v>6</v>
      </c>
      <c r="I45" s="1" t="s">
        <v>5</v>
      </c>
      <c r="J45" s="2">
        <f>1/J44</f>
        <v>4.3269230769230766</v>
      </c>
      <c r="K45" s="2">
        <v>2</v>
      </c>
    </row>
    <row r="47" spans="1:13" x14ac:dyDescent="0.35">
      <c r="J47" s="1" t="s">
        <v>26</v>
      </c>
    </row>
    <row r="48" spans="1:13" x14ac:dyDescent="0.35">
      <c r="A48" s="1" t="s">
        <v>18</v>
      </c>
      <c r="B48" s="5">
        <v>5</v>
      </c>
    </row>
    <row r="49" spans="1:3" x14ac:dyDescent="0.35">
      <c r="B49" s="5"/>
    </row>
    <row r="50" spans="1:3" x14ac:dyDescent="0.35">
      <c r="B50" s="5"/>
    </row>
    <row r="51" spans="1:3" s="8" customFormat="1" ht="43.5" x14ac:dyDescent="0.35">
      <c r="A51" s="7" t="s">
        <v>16</v>
      </c>
      <c r="B51" s="7" t="s">
        <v>19</v>
      </c>
      <c r="C51" s="7" t="s">
        <v>20</v>
      </c>
    </row>
    <row r="52" spans="1:3" x14ac:dyDescent="0.35">
      <c r="A52" s="5">
        <v>1</v>
      </c>
      <c r="B52" s="6">
        <f t="shared" ref="B52:B57" si="6">IF(A52&lt;$B$48, A52, $B$48)</f>
        <v>1</v>
      </c>
      <c r="C52" s="9">
        <f>1/A52</f>
        <v>1</v>
      </c>
    </row>
    <row r="53" spans="1:3" x14ac:dyDescent="0.35">
      <c r="A53" s="5">
        <v>2</v>
      </c>
      <c r="B53" s="6">
        <f t="shared" si="6"/>
        <v>2</v>
      </c>
      <c r="C53" s="9">
        <f t="shared" ref="C53:C57" si="7">1/A53</f>
        <v>0.5</v>
      </c>
    </row>
    <row r="54" spans="1:3" x14ac:dyDescent="0.35">
      <c r="A54" s="5">
        <v>3</v>
      </c>
      <c r="B54" s="6">
        <f t="shared" si="6"/>
        <v>3</v>
      </c>
      <c r="C54" s="9">
        <f t="shared" si="7"/>
        <v>0.33333333333333331</v>
      </c>
    </row>
    <row r="55" spans="1:3" x14ac:dyDescent="0.35">
      <c r="A55" s="5">
        <v>4</v>
      </c>
      <c r="B55" s="6">
        <f t="shared" si="6"/>
        <v>4</v>
      </c>
      <c r="C55" s="9">
        <f t="shared" si="7"/>
        <v>0.25</v>
      </c>
    </row>
    <row r="56" spans="1:3" x14ac:dyDescent="0.35">
      <c r="A56" s="5">
        <v>5</v>
      </c>
      <c r="B56" s="6">
        <f t="shared" si="6"/>
        <v>5</v>
      </c>
      <c r="C56" s="9">
        <f t="shared" si="7"/>
        <v>0.2</v>
      </c>
    </row>
    <row r="57" spans="1:3" x14ac:dyDescent="0.35">
      <c r="A57" s="5">
        <v>6</v>
      </c>
      <c r="B57" s="6">
        <f t="shared" si="6"/>
        <v>5</v>
      </c>
      <c r="C57" s="9">
        <f t="shared" si="7"/>
        <v>0.16666666666666666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</dc:creator>
  <cp:lastModifiedBy>Roland</cp:lastModifiedBy>
  <dcterms:created xsi:type="dcterms:W3CDTF">2019-12-08T21:11:38Z</dcterms:created>
  <dcterms:modified xsi:type="dcterms:W3CDTF">2019-12-14T22:21:51Z</dcterms:modified>
</cp:coreProperties>
</file>