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.sharepoint.com/sites/WesternEngineeringRocketryTeam149-Airbrakes/Shared Documents/Airbrakes/Testing/Carbon Fiber Destructive Testing/"/>
    </mc:Choice>
  </mc:AlternateContent>
  <xr:revisionPtr revIDLastSave="65" documentId="11_F5D30589B372F9EB7FEBAEE4547FFC5C23C16D60" xr6:coauthVersionLast="47" xr6:coauthVersionMax="47" xr10:uidLastSave="{1D89D871-81D8-4DC5-9DF1-428BCA18B8DC}"/>
  <bookViews>
    <workbookView xWindow="-28920" yWindow="6330" windowWidth="29040" windowHeight="15720" xr2:uid="{00000000-000D-0000-FFFF-FFFF00000000}"/>
  </bookViews>
  <sheets>
    <sheet name="Forged Carbon Fiber V1" sheetId="1" r:id="rId1"/>
    <sheet name="Forged Carbon Fiber V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A2" i="1"/>
  <c r="A3" i="1" s="1"/>
  <c r="A4" i="1" s="1"/>
  <c r="A5" i="1" s="1"/>
  <c r="A6" i="1" s="1"/>
  <c r="A8" i="1" l="1"/>
  <c r="F7" i="1"/>
</calcChain>
</file>

<file path=xl/sharedStrings.xml><?xml version="1.0" encoding="utf-8"?>
<sst xmlns="http://schemas.openxmlformats.org/spreadsheetml/2006/main" count="19" uniqueCount="18">
  <si>
    <t>Applied Load [kg]</t>
  </si>
  <si>
    <t>Observations</t>
  </si>
  <si>
    <t>Bucket and clamp</t>
  </si>
  <si>
    <t>kg</t>
  </si>
  <si>
    <t xml:space="preserve">expected load on flap </t>
  </si>
  <si>
    <t>N</t>
  </si>
  <si>
    <t>from sims</t>
  </si>
  <si>
    <t>FoS</t>
  </si>
  <si>
    <t>Flap is bending under load</t>
  </si>
  <si>
    <t>Flap is bending under load, some cracking is heard</t>
  </si>
  <si>
    <t>Ratio</t>
  </si>
  <si>
    <t>bending, cracking sounds, approx mass</t>
  </si>
  <si>
    <t>18.5 cm</t>
  </si>
  <si>
    <t>bending, some cracking, approx mass</t>
  </si>
  <si>
    <t>22cm</t>
  </si>
  <si>
    <t>Date of test:</t>
  </si>
  <si>
    <t>Jan 23rd</t>
  </si>
  <si>
    <t>Flap dimensions: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</si>
</sst>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J4" sqref="J4"/>
    </sheetView>
  </sheetViews>
  <sheetFormatPr defaultRowHeight="15"/>
  <cols>
    <col min="1" max="1" width="16.42578125" bestFit="1" customWidth="1"/>
    <col min="2" max="2" width="46" bestFit="1" customWidth="1"/>
    <col min="5" max="5" width="17.140625" bestFit="1" customWidth="1"/>
    <col min="9" max="9" width="20.7109375" bestFit="1" customWidth="1"/>
  </cols>
  <sheetData>
    <row r="1" spans="1:12">
      <c r="A1" s="1" t="s">
        <v>0</v>
      </c>
      <c r="B1" s="1" t="s">
        <v>1</v>
      </c>
      <c r="E1" s="1" t="s">
        <v>2</v>
      </c>
      <c r="G1">
        <v>1.36</v>
      </c>
      <c r="H1" t="s">
        <v>3</v>
      </c>
      <c r="I1" t="s">
        <v>4</v>
      </c>
      <c r="J1">
        <v>75</v>
      </c>
      <c r="K1" t="s">
        <v>5</v>
      </c>
      <c r="L1" t="s">
        <v>6</v>
      </c>
    </row>
    <row r="2" spans="1:12">
      <c r="A2">
        <f>2.766+G1</f>
        <v>4.1260000000000003</v>
      </c>
      <c r="J2">
        <f>J1/9.81</f>
        <v>7.6452599388379205</v>
      </c>
    </row>
    <row r="3" spans="1:12">
      <c r="A3">
        <f>A2+2.778</f>
        <v>6.9039999999999999</v>
      </c>
      <c r="I3" t="s">
        <v>7</v>
      </c>
      <c r="J3">
        <f>A8/J2</f>
        <v>7.1762112000000009</v>
      </c>
    </row>
    <row r="4" spans="1:12">
      <c r="A4">
        <f>A3+2.558</f>
        <v>9.4619999999999997</v>
      </c>
      <c r="B4" t="s">
        <v>8</v>
      </c>
    </row>
    <row r="5" spans="1:12">
      <c r="A5">
        <f>A4+2.682</f>
        <v>12.144</v>
      </c>
      <c r="B5" t="s">
        <v>8</v>
      </c>
    </row>
    <row r="6" spans="1:12">
      <c r="A6">
        <f>A5+12.92</f>
        <v>25.064</v>
      </c>
      <c r="B6" t="s">
        <v>9</v>
      </c>
      <c r="E6" t="s">
        <v>10</v>
      </c>
    </row>
    <row r="7" spans="1:12">
      <c r="A7">
        <v>29.8</v>
      </c>
      <c r="B7" t="s">
        <v>11</v>
      </c>
      <c r="E7" t="s">
        <v>12</v>
      </c>
      <c r="F7">
        <f>22/18.5*A6</f>
        <v>29.805837837837839</v>
      </c>
    </row>
    <row r="8" spans="1:12">
      <c r="A8">
        <f>A7+A6</f>
        <v>54.864000000000004</v>
      </c>
      <c r="B8" t="s">
        <v>13</v>
      </c>
      <c r="E8" t="s">
        <v>14</v>
      </c>
    </row>
    <row r="11" spans="1:12">
      <c r="A11" t="s">
        <v>15</v>
      </c>
      <c r="B11" t="s">
        <v>16</v>
      </c>
      <c r="E1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496D1-AFC2-4866-A191-C81AEE8C5C6A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22E9E5CCE0D049BE35CCD4E46142ED" ma:contentTypeVersion="14" ma:contentTypeDescription="Create a new document." ma:contentTypeScope="" ma:versionID="61a6b1648c35704a256fbc1eb85951ff">
  <xsd:schema xmlns:xsd="http://www.w3.org/2001/XMLSchema" xmlns:xs="http://www.w3.org/2001/XMLSchema" xmlns:p="http://schemas.microsoft.com/office/2006/metadata/properties" xmlns:ns2="04b0b752-7ecc-4639-b9f0-aa8e3ce3525a" xmlns:ns3="0ba59b53-61df-481a-aedf-abebfb6aec16" targetNamespace="http://schemas.microsoft.com/office/2006/metadata/properties" ma:root="true" ma:fieldsID="a4125a504860e2256ce99436af500a89" ns2:_="" ns3:_="">
    <xsd:import namespace="04b0b752-7ecc-4639-b9f0-aa8e3ce3525a"/>
    <xsd:import namespace="0ba59b53-61df-481a-aedf-abebfb6aec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b0b752-7ecc-4639-b9f0-aa8e3ce352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8406f274-7af8-4e05-8564-eff9e2e21b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59b53-61df-481a-aedf-abebfb6aec1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b0b752-7ecc-4639-b9f0-aa8e3ce3525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5B621C0-E34D-4769-9429-3C5E6535D569}"/>
</file>

<file path=customXml/itemProps2.xml><?xml version="1.0" encoding="utf-8"?>
<ds:datastoreItem xmlns:ds="http://schemas.openxmlformats.org/officeDocument/2006/customXml" ds:itemID="{074C0743-6927-42FF-BB14-C68CE1B90F67}"/>
</file>

<file path=customXml/itemProps3.xml><?xml version="1.0" encoding="utf-8"?>
<ds:datastoreItem xmlns:ds="http://schemas.openxmlformats.org/officeDocument/2006/customXml" ds:itemID="{1CBE7D5A-8645-484E-89DA-96939AC025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Shelby Mior</cp:lastModifiedBy>
  <cp:revision/>
  <dcterms:created xsi:type="dcterms:W3CDTF">2024-01-23T16:28:02Z</dcterms:created>
  <dcterms:modified xsi:type="dcterms:W3CDTF">2024-02-10T19:37:23Z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0x010100F422E9E5CCE0D049BE35CCD4E46142ED</vt:lpwstr>
  </property>
  <property fmtid="{D5CDD505-2E9C-101B-9397-08002B2CF9AE}" pid="3" name="MediaServiceImageTags">
    <vt:lpwstr/>
  </property>
</Properties>
</file>