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Dataset comparisons" sheetId="1" r:id="rId1"/>
    <sheet name="RM Raw" sheetId="2" r:id="rId2"/>
    <sheet name="RM edited" sheetId="4" r:id="rId3"/>
    <sheet name="RM edited (2)" sheetId="5" r:id="rId4"/>
    <sheet name="RM final" sheetId="7" r:id="rId5"/>
    <sheet name="Sheet3" sheetId="6" r:id="rId6"/>
  </sheets>
  <calcPr calcId="125725"/>
</workbook>
</file>

<file path=xl/calcChain.xml><?xml version="1.0" encoding="utf-8"?>
<calcChain xmlns="http://schemas.openxmlformats.org/spreadsheetml/2006/main">
  <c r="AI4" i="5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3"/>
  <c r="X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Y3"/>
  <c r="Z98"/>
  <c r="AA98"/>
  <c r="AB98"/>
  <c r="AC98"/>
  <c r="Z99"/>
  <c r="AA99"/>
  <c r="AB99"/>
  <c r="AC99"/>
  <c r="Z100"/>
  <c r="AA100"/>
  <c r="AB100"/>
  <c r="AC100"/>
  <c r="Z101"/>
  <c r="AA101"/>
  <c r="AB101"/>
  <c r="AC101"/>
  <c r="Z102"/>
  <c r="AA102"/>
  <c r="AB102"/>
  <c r="AC102"/>
  <c r="Z103"/>
  <c r="AA103"/>
  <c r="AB103"/>
  <c r="AC103"/>
  <c r="Z104"/>
  <c r="AA104"/>
  <c r="AB104"/>
  <c r="AC104"/>
  <c r="Z105"/>
  <c r="AA105"/>
  <c r="AB105"/>
  <c r="AC105"/>
  <c r="Z106"/>
  <c r="AA106"/>
  <c r="AB106"/>
  <c r="AC106"/>
  <c r="Z107"/>
  <c r="AA107"/>
  <c r="AB107"/>
  <c r="AC107"/>
  <c r="Z108"/>
  <c r="AA108"/>
  <c r="AB108"/>
  <c r="AC108"/>
  <c r="Z109"/>
  <c r="AA109"/>
  <c r="AB109"/>
  <c r="AC109"/>
  <c r="Z110"/>
  <c r="AA110"/>
  <c r="AB110"/>
  <c r="AC110"/>
  <c r="Z111"/>
  <c r="AA111"/>
  <c r="AB111"/>
  <c r="AC111"/>
  <c r="Z16"/>
  <c r="AA16"/>
  <c r="AB16"/>
  <c r="AC16"/>
  <c r="Z17"/>
  <c r="AA17"/>
  <c r="AB17"/>
  <c r="AC17"/>
  <c r="Z18"/>
  <c r="AA18"/>
  <c r="AB18"/>
  <c r="AC18"/>
  <c r="Z19"/>
  <c r="AA19"/>
  <c r="AB19"/>
  <c r="AC19"/>
  <c r="Z20"/>
  <c r="AA20"/>
  <c r="AB20"/>
  <c r="AC20"/>
  <c r="Z21"/>
  <c r="AA21"/>
  <c r="AB21"/>
  <c r="AC21"/>
  <c r="Z22"/>
  <c r="AA22"/>
  <c r="AB22"/>
  <c r="AC22"/>
  <c r="Z23"/>
  <c r="AA23"/>
  <c r="AB23"/>
  <c r="AC23"/>
  <c r="Z24"/>
  <c r="AA24"/>
  <c r="AB24"/>
  <c r="AC24"/>
  <c r="Z25"/>
  <c r="AA25"/>
  <c r="AB25"/>
  <c r="AC25"/>
  <c r="Z26"/>
  <c r="AA26"/>
  <c r="AB26"/>
  <c r="AC26"/>
  <c r="Z27"/>
  <c r="AA27"/>
  <c r="AB27"/>
  <c r="AC27"/>
  <c r="Z28"/>
  <c r="AA28"/>
  <c r="AB28"/>
  <c r="AC28"/>
  <c r="Z29"/>
  <c r="AA29"/>
  <c r="AB29"/>
  <c r="AC29"/>
  <c r="Z30"/>
  <c r="AA30"/>
  <c r="AB30"/>
  <c r="AC30"/>
  <c r="Z31"/>
  <c r="AA31"/>
  <c r="AB31"/>
  <c r="AC31"/>
  <c r="Z32"/>
  <c r="AA32"/>
  <c r="AB32"/>
  <c r="AC32"/>
  <c r="Z33"/>
  <c r="AA33"/>
  <c r="AB33"/>
  <c r="AC33"/>
  <c r="Z34"/>
  <c r="AA34"/>
  <c r="AB34"/>
  <c r="AC34"/>
  <c r="Z35"/>
  <c r="AA35"/>
  <c r="AB35"/>
  <c r="AC35"/>
  <c r="Z36"/>
  <c r="AA36"/>
  <c r="AB36"/>
  <c r="AC36"/>
  <c r="Z37"/>
  <c r="AA37"/>
  <c r="AB37"/>
  <c r="AC37"/>
  <c r="Z38"/>
  <c r="AA38"/>
  <c r="AB38"/>
  <c r="AC38"/>
  <c r="Z39"/>
  <c r="AA39"/>
  <c r="AB39"/>
  <c r="AC39"/>
  <c r="Z40"/>
  <c r="AA40"/>
  <c r="AB40"/>
  <c r="AC40"/>
  <c r="Z41"/>
  <c r="AA41"/>
  <c r="AB41"/>
  <c r="AC41"/>
  <c r="Z42"/>
  <c r="AA42"/>
  <c r="AB42"/>
  <c r="AC42"/>
  <c r="Z43"/>
  <c r="AA43"/>
  <c r="AB43"/>
  <c r="AC43"/>
  <c r="Z44"/>
  <c r="AA44"/>
  <c r="AB44"/>
  <c r="AC44"/>
  <c r="Z45"/>
  <c r="AA45"/>
  <c r="AB45"/>
  <c r="AC45"/>
  <c r="Z46"/>
  <c r="AA46"/>
  <c r="AB46"/>
  <c r="AC46"/>
  <c r="Z47"/>
  <c r="AA47"/>
  <c r="AB47"/>
  <c r="AC47"/>
  <c r="Z48"/>
  <c r="AA48"/>
  <c r="AB48"/>
  <c r="AC48"/>
  <c r="Z49"/>
  <c r="AA49"/>
  <c r="AB49"/>
  <c r="AC49"/>
  <c r="Z50"/>
  <c r="AA50"/>
  <c r="AB50"/>
  <c r="AC50"/>
  <c r="Z51"/>
  <c r="AA51"/>
  <c r="AB51"/>
  <c r="AC51"/>
  <c r="Z52"/>
  <c r="AA52"/>
  <c r="AB52"/>
  <c r="AC52"/>
  <c r="Z53"/>
  <c r="AA53"/>
  <c r="AB53"/>
  <c r="AC53"/>
  <c r="Z54"/>
  <c r="AA54"/>
  <c r="AB54"/>
  <c r="AC54"/>
  <c r="Z55"/>
  <c r="AA55"/>
  <c r="AB55"/>
  <c r="AC55"/>
  <c r="Z56"/>
  <c r="AA56"/>
  <c r="AB56"/>
  <c r="AC56"/>
  <c r="Z57"/>
  <c r="AA57"/>
  <c r="AB57"/>
  <c r="AC57"/>
  <c r="Z58"/>
  <c r="AA58"/>
  <c r="AB58"/>
  <c r="AC58"/>
  <c r="Z59"/>
  <c r="AA59"/>
  <c r="AB59"/>
  <c r="AC59"/>
  <c r="Z60"/>
  <c r="AA60"/>
  <c r="AB60"/>
  <c r="AC60"/>
  <c r="Z61"/>
  <c r="AA61"/>
  <c r="AB61"/>
  <c r="AC61"/>
  <c r="Z62"/>
  <c r="AA62"/>
  <c r="AB62"/>
  <c r="AC62"/>
  <c r="Z63"/>
  <c r="AA63"/>
  <c r="AB63"/>
  <c r="AC63"/>
  <c r="Z64"/>
  <c r="AA64"/>
  <c r="AB64"/>
  <c r="AC64"/>
  <c r="Z65"/>
  <c r="AA65"/>
  <c r="AB65"/>
  <c r="AC65"/>
  <c r="Z66"/>
  <c r="AA66"/>
  <c r="AB66"/>
  <c r="AC66"/>
  <c r="Z67"/>
  <c r="AA67"/>
  <c r="AB67"/>
  <c r="AC67"/>
  <c r="Z68"/>
  <c r="AA68"/>
  <c r="AB68"/>
  <c r="AC68"/>
  <c r="Z69"/>
  <c r="AA69"/>
  <c r="AB69"/>
  <c r="AC69"/>
  <c r="Z70"/>
  <c r="AA70"/>
  <c r="AB70"/>
  <c r="AC70"/>
  <c r="Z71"/>
  <c r="AA71"/>
  <c r="AB71"/>
  <c r="AC71"/>
  <c r="Z72"/>
  <c r="AA72"/>
  <c r="AB72"/>
  <c r="AC72"/>
  <c r="Z73"/>
  <c r="AA73"/>
  <c r="AB73"/>
  <c r="AC73"/>
  <c r="Z74"/>
  <c r="AA74"/>
  <c r="AB74"/>
  <c r="AC74"/>
  <c r="Z75"/>
  <c r="AA75"/>
  <c r="AB75"/>
  <c r="AC75"/>
  <c r="Z76"/>
  <c r="AA76"/>
  <c r="AB76"/>
  <c r="AC76"/>
  <c r="Z77"/>
  <c r="AA77"/>
  <c r="AB77"/>
  <c r="AC77"/>
  <c r="Z78"/>
  <c r="AA78"/>
  <c r="AB78"/>
  <c r="AC78"/>
  <c r="Z79"/>
  <c r="AA79"/>
  <c r="AB79"/>
  <c r="AC79"/>
  <c r="Z80"/>
  <c r="AA80"/>
  <c r="AB80"/>
  <c r="AC80"/>
  <c r="Z81"/>
  <c r="AA81"/>
  <c r="AB81"/>
  <c r="AC81"/>
  <c r="Z82"/>
  <c r="AA82"/>
  <c r="AB82"/>
  <c r="AC82"/>
  <c r="Z83"/>
  <c r="AA83"/>
  <c r="AB83"/>
  <c r="AC83"/>
  <c r="Z84"/>
  <c r="AA84"/>
  <c r="AB84"/>
  <c r="AC84"/>
  <c r="Z85"/>
  <c r="AA85"/>
  <c r="AB85"/>
  <c r="AC85"/>
  <c r="Z86"/>
  <c r="AA86"/>
  <c r="AB86"/>
  <c r="AC86"/>
  <c r="Z87"/>
  <c r="AA87"/>
  <c r="AB87"/>
  <c r="AC87"/>
  <c r="Z88"/>
  <c r="AA88"/>
  <c r="AB88"/>
  <c r="AC88"/>
  <c r="Z89"/>
  <c r="AA89"/>
  <c r="AB89"/>
  <c r="AC89"/>
  <c r="Z90"/>
  <c r="AA90"/>
  <c r="AB90"/>
  <c r="AC90"/>
  <c r="Z91"/>
  <c r="AA91"/>
  <c r="AB91"/>
  <c r="AC91"/>
  <c r="Z92"/>
  <c r="AA92"/>
  <c r="AB92"/>
  <c r="AC92"/>
  <c r="Z93"/>
  <c r="AA93"/>
  <c r="AB93"/>
  <c r="AC93"/>
  <c r="Z94"/>
  <c r="AA94"/>
  <c r="AB94"/>
  <c r="AC94"/>
  <c r="Z95"/>
  <c r="AA95"/>
  <c r="AB95"/>
  <c r="AC95"/>
  <c r="Z96"/>
  <c r="AA96"/>
  <c r="AB96"/>
  <c r="AC96"/>
  <c r="Z4"/>
  <c r="AA4"/>
  <c r="AB4"/>
  <c r="AC4"/>
  <c r="Z5"/>
  <c r="AA5"/>
  <c r="AB5"/>
  <c r="AC5"/>
  <c r="Z6"/>
  <c r="AA6"/>
  <c r="AB6"/>
  <c r="AC6"/>
  <c r="Z7"/>
  <c r="AA7"/>
  <c r="AB7"/>
  <c r="AC7"/>
  <c r="Z8"/>
  <c r="AA8"/>
  <c r="AB8"/>
  <c r="AC8"/>
  <c r="Z9"/>
  <c r="AA9"/>
  <c r="AB9"/>
  <c r="AC9"/>
  <c r="Z10"/>
  <c r="AA10"/>
  <c r="AB10"/>
  <c r="AC10"/>
  <c r="Z11"/>
  <c r="AA11"/>
  <c r="AB11"/>
  <c r="AC11"/>
  <c r="Z12"/>
  <c r="AA12"/>
  <c r="AB12"/>
  <c r="AC12"/>
  <c r="Z13"/>
  <c r="AA13"/>
  <c r="AB13"/>
  <c r="AC13"/>
  <c r="Z14"/>
  <c r="AA14"/>
  <c r="AB14"/>
  <c r="AC14"/>
  <c r="AC3"/>
  <c r="AB3"/>
  <c r="AA3"/>
  <c r="Z3"/>
  <c r="Z97"/>
  <c r="Z15"/>
  <c r="AC97"/>
  <c r="AB97"/>
  <c r="AA97"/>
  <c r="AC15"/>
  <c r="AB15"/>
  <c r="AA15"/>
  <c r="J102" i="4"/>
  <c r="I102"/>
  <c r="AC97" s="1"/>
  <c r="E102"/>
  <c r="F102"/>
  <c r="AA97" s="1"/>
  <c r="G102"/>
  <c r="AB97" s="1"/>
  <c r="H102"/>
  <c r="D102"/>
  <c r="C102"/>
  <c r="Z97" s="1"/>
  <c r="J17"/>
  <c r="I17"/>
  <c r="AC15" s="1"/>
  <c r="E17"/>
  <c r="F17"/>
  <c r="AA15" s="1"/>
  <c r="G17"/>
  <c r="AB15" s="1"/>
  <c r="H17"/>
  <c r="D17"/>
  <c r="C17"/>
  <c r="K17" s="1"/>
  <c r="AF102" i="1"/>
  <c r="AF103"/>
  <c r="AF104"/>
  <c r="AF105"/>
  <c r="AF106"/>
  <c r="AF107"/>
  <c r="AF108"/>
  <c r="AF109"/>
  <c r="AF110"/>
  <c r="AF111"/>
  <c r="AF112"/>
  <c r="AF113"/>
  <c r="AF114"/>
  <c r="AF101"/>
  <c r="AF100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7"/>
  <c r="AF16"/>
  <c r="AF4"/>
  <c r="AF5"/>
  <c r="AF6"/>
  <c r="AF7"/>
  <c r="AF8"/>
  <c r="AF9"/>
  <c r="AF10"/>
  <c r="AF11"/>
  <c r="AF12"/>
  <c r="AF13"/>
  <c r="AF14"/>
  <c r="AF15"/>
  <c r="AF3"/>
  <c r="AE3"/>
  <c r="AE102"/>
  <c r="AE103"/>
  <c r="AE104"/>
  <c r="AE105"/>
  <c r="AE106"/>
  <c r="AE107"/>
  <c r="AE108"/>
  <c r="AE109"/>
  <c r="AE110"/>
  <c r="AE111"/>
  <c r="AE112"/>
  <c r="AE113"/>
  <c r="AE114"/>
  <c r="AE101"/>
  <c r="AE100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7"/>
  <c r="AE15"/>
  <c r="AE16"/>
  <c r="AE4"/>
  <c r="AE5"/>
  <c r="AE6"/>
  <c r="AE7"/>
  <c r="AE8"/>
  <c r="AE9"/>
  <c r="AE10"/>
  <c r="AE11"/>
  <c r="AE12"/>
  <c r="AE13"/>
  <c r="AE14"/>
  <c r="T114"/>
  <c r="T102"/>
  <c r="T103"/>
  <c r="T104"/>
  <c r="T105"/>
  <c r="T106"/>
  <c r="T107"/>
  <c r="T108"/>
  <c r="T109"/>
  <c r="T110"/>
  <c r="T111"/>
  <c r="T112"/>
  <c r="T113"/>
  <c r="T101"/>
  <c r="T100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16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17"/>
  <c r="T15"/>
  <c r="T4"/>
  <c r="T5"/>
  <c r="T6"/>
  <c r="T7"/>
  <c r="T8"/>
  <c r="T9"/>
  <c r="T10"/>
  <c r="T11"/>
  <c r="T12"/>
  <c r="T13"/>
  <c r="T14"/>
  <c r="T3"/>
  <c r="O102"/>
  <c r="P102"/>
  <c r="O103"/>
  <c r="P103"/>
  <c r="O104"/>
  <c r="P104"/>
  <c r="O105"/>
  <c r="P105"/>
  <c r="O106"/>
  <c r="P106"/>
  <c r="O107"/>
  <c r="P107"/>
  <c r="O108"/>
  <c r="P108"/>
  <c r="O109"/>
  <c r="P109"/>
  <c r="O110"/>
  <c r="P110"/>
  <c r="O111"/>
  <c r="P111"/>
  <c r="O112"/>
  <c r="P112"/>
  <c r="O113"/>
  <c r="P113"/>
  <c r="O114"/>
  <c r="P114"/>
  <c r="P101"/>
  <c r="O101"/>
  <c r="P100"/>
  <c r="O98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P98"/>
  <c r="O99"/>
  <c r="P99"/>
  <c r="O100"/>
  <c r="O17"/>
  <c r="P16"/>
  <c r="O15"/>
  <c r="P15"/>
  <c r="P3"/>
  <c r="P4"/>
  <c r="P5"/>
  <c r="P6"/>
  <c r="P7"/>
  <c r="P8"/>
  <c r="P9"/>
  <c r="P10"/>
  <c r="P11"/>
  <c r="P12"/>
  <c r="P13"/>
  <c r="P14"/>
  <c r="P17"/>
  <c r="O4"/>
  <c r="O5"/>
  <c r="O6"/>
  <c r="O7"/>
  <c r="O8"/>
  <c r="O9"/>
  <c r="O10"/>
  <c r="O11"/>
  <c r="O12"/>
  <c r="O13"/>
  <c r="O14"/>
  <c r="O16"/>
  <c r="O3"/>
  <c r="Z15" i="4" l="1"/>
  <c r="K102"/>
</calcChain>
</file>

<file path=xl/sharedStrings.xml><?xml version="1.0" encoding="utf-8"?>
<sst xmlns="http://schemas.openxmlformats.org/spreadsheetml/2006/main" count="466" uniqueCount="43">
  <si>
    <t>r</t>
  </si>
  <si>
    <t>post</t>
  </si>
  <si>
    <t>m</t>
  </si>
  <si>
    <t>rain to snow with melt</t>
  </si>
  <si>
    <t>rain with melt</t>
  </si>
  <si>
    <t>rain to snow to rain with melt</t>
  </si>
  <si>
    <t>rain /snow mix with melt</t>
  </si>
  <si>
    <t>rain/snow mix with melt</t>
  </si>
  <si>
    <t>startdate</t>
  </si>
  <si>
    <t>enddate</t>
  </si>
  <si>
    <t>From bower_regression</t>
  </si>
  <si>
    <t>gage01</t>
  </si>
  <si>
    <t>gage02</t>
  </si>
  <si>
    <t>gage03</t>
  </si>
  <si>
    <t>gage04</t>
  </si>
  <si>
    <t>gage05</t>
  </si>
  <si>
    <t>gage06</t>
  </si>
  <si>
    <t>gage07</t>
  </si>
  <si>
    <t>gage08</t>
  </si>
  <si>
    <t>gage09</t>
  </si>
  <si>
    <t>gage10</t>
  </si>
  <si>
    <t>theisen</t>
  </si>
  <si>
    <t>duration</t>
  </si>
  <si>
    <t>intense</t>
  </si>
  <si>
    <t>P Total</t>
  </si>
  <si>
    <t>I 15</t>
  </si>
  <si>
    <t>I 30</t>
  </si>
  <si>
    <t>Ei</t>
  </si>
  <si>
    <t>Ngood</t>
  </si>
  <si>
    <t>Precip Type</t>
  </si>
  <si>
    <t>p15max</t>
  </si>
  <si>
    <t>p30max</t>
  </si>
  <si>
    <t>ei</t>
  </si>
  <si>
    <t>p5max</t>
  </si>
  <si>
    <t>p10max</t>
  </si>
  <si>
    <t>p60max</t>
  </si>
  <si>
    <t>From Rainmaker Storm summary</t>
  </si>
  <si>
    <t>From Rainmaker Intensity</t>
  </si>
  <si>
    <t>15test</t>
  </si>
  <si>
    <t>ei test</t>
  </si>
  <si>
    <t>API_1</t>
  </si>
  <si>
    <t>API_3</t>
  </si>
  <si>
    <t>API_5</t>
  </si>
</sst>
</file>

<file path=xl/styles.xml><?xml version="1.0" encoding="utf-8"?>
<styleSheet xmlns="http://schemas.openxmlformats.org/spreadsheetml/2006/main">
  <numFmts count="3">
    <numFmt numFmtId="164" formatCode="mm\-dd\-yyyy\ hh:mm"/>
    <numFmt numFmtId="165" formatCode="#,##0.#####"/>
    <numFmt numFmtId="169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NumberFormat="1" applyProtection="1">
      <protection locked="0"/>
    </xf>
    <xf numFmtId="164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22" fontId="0" fillId="0" borderId="0" xfId="0" applyNumberFormat="1" applyAlignment="1" applyProtection="1">
      <alignment horizontal="left"/>
      <protection locked="0"/>
    </xf>
    <xf numFmtId="1" fontId="0" fillId="0" borderId="0" xfId="0" applyNumberFormat="1"/>
    <xf numFmtId="0" fontId="0" fillId="2" borderId="0" xfId="0" applyNumberFormat="1" applyFill="1" applyAlignment="1" applyProtection="1">
      <alignment horizontal="right"/>
      <protection locked="0"/>
    </xf>
    <xf numFmtId="22" fontId="0" fillId="0" borderId="0" xfId="0" applyNumberFormat="1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Fill="1"/>
    <xf numFmtId="1" fontId="0" fillId="0" borderId="0" xfId="0" applyNumberFormat="1" applyProtection="1">
      <protection locked="0"/>
    </xf>
    <xf numFmtId="0" fontId="0" fillId="0" borderId="0" xfId="0" applyNumberFormat="1" applyFill="1" applyProtection="1">
      <protection locked="0"/>
    </xf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 applyProtection="1">
      <protection locked="0"/>
    </xf>
    <xf numFmtId="22" fontId="0" fillId="0" borderId="0" xfId="0" applyNumberFormat="1" applyFill="1" applyAlignment="1" applyProtection="1">
      <alignment horizontal="right"/>
      <protection locked="0"/>
    </xf>
    <xf numFmtId="1" fontId="0" fillId="0" borderId="0" xfId="0" applyNumberFormat="1" applyFill="1"/>
    <xf numFmtId="22" fontId="0" fillId="0" borderId="0" xfId="0" applyNumberFormat="1" applyAlignment="1" applyProtection="1">
      <protection locked="0"/>
    </xf>
    <xf numFmtId="22" fontId="0" fillId="0" borderId="0" xfId="0" applyNumberFormat="1"/>
    <xf numFmtId="165" fontId="0" fillId="0" borderId="0" xfId="0" applyNumberFormat="1" applyProtection="1">
      <protection locked="0"/>
    </xf>
    <xf numFmtId="164" fontId="0" fillId="6" borderId="0" xfId="0" applyNumberFormat="1" applyFill="1"/>
    <xf numFmtId="22" fontId="0" fillId="6" borderId="0" xfId="0" applyNumberFormat="1" applyFill="1"/>
    <xf numFmtId="164" fontId="0" fillId="7" borderId="0" xfId="0" applyNumberFormat="1" applyFill="1"/>
    <xf numFmtId="22" fontId="0" fillId="7" borderId="0" xfId="0" applyNumberFormat="1" applyFill="1"/>
    <xf numFmtId="0" fontId="0" fillId="8" borderId="0" xfId="0" applyFill="1"/>
    <xf numFmtId="0" fontId="1" fillId="0" borderId="0" xfId="1"/>
    <xf numFmtId="169" fontId="0" fillId="0" borderId="0" xfId="0" applyNumberFormat="1"/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4"/>
  <sheetViews>
    <sheetView topLeftCell="A65" zoomScale="65" zoomScaleNormal="65" workbookViewId="0">
      <selection activeCell="A65" sqref="A1:I1048576"/>
    </sheetView>
  </sheetViews>
  <sheetFormatPr defaultRowHeight="15"/>
  <cols>
    <col min="1" max="1" width="8" bestFit="1" customWidth="1"/>
    <col min="2" max="3" width="17" bestFit="1" customWidth="1"/>
    <col min="4" max="6" width="6.140625" bestFit="1" customWidth="1"/>
    <col min="7" max="7" width="7.140625" bestFit="1" customWidth="1"/>
    <col min="8" max="8" width="2.5703125" bestFit="1" customWidth="1"/>
    <col min="9" max="9" width="2.7109375" bestFit="1" customWidth="1"/>
    <col min="10" max="10" width="27.5703125" bestFit="1" customWidth="1"/>
    <col min="11" max="11" width="4.85546875" bestFit="1" customWidth="1"/>
    <col min="13" max="14" width="33.5703125" bestFit="1" customWidth="1"/>
    <col min="15" max="20" width="9.28515625" bestFit="1" customWidth="1"/>
    <col min="22" max="22" width="25.7109375" bestFit="1" customWidth="1"/>
    <col min="23" max="23" width="19" bestFit="1" customWidth="1"/>
    <col min="24" max="24" width="8.28515625" bestFit="1" customWidth="1"/>
    <col min="25" max="25" width="9.5703125" bestFit="1" customWidth="1"/>
    <col min="26" max="26" width="8.28515625" bestFit="1" customWidth="1"/>
    <col min="27" max="27" width="8.85546875" bestFit="1" customWidth="1"/>
    <col min="28" max="28" width="8.5703125" bestFit="1" customWidth="1"/>
    <col min="29" max="29" width="9.42578125" bestFit="1" customWidth="1"/>
    <col min="30" max="30" width="9.28515625" bestFit="1" customWidth="1"/>
  </cols>
  <sheetData>
    <row r="1" spans="1:32">
      <c r="A1" t="s">
        <v>10</v>
      </c>
      <c r="M1" t="s">
        <v>36</v>
      </c>
      <c r="V1" t="s">
        <v>37</v>
      </c>
    </row>
    <row r="2" spans="1:32"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Q2" t="s">
        <v>21</v>
      </c>
      <c r="R2" t="s">
        <v>22</v>
      </c>
      <c r="S2" t="s">
        <v>23</v>
      </c>
      <c r="X2" t="s">
        <v>21</v>
      </c>
      <c r="Y2" t="s">
        <v>32</v>
      </c>
      <c r="Z2" t="s">
        <v>33</v>
      </c>
      <c r="AA2" t="s">
        <v>34</v>
      </c>
      <c r="AB2" t="s">
        <v>30</v>
      </c>
      <c r="AC2" t="s">
        <v>31</v>
      </c>
      <c r="AD2" t="s">
        <v>35</v>
      </c>
      <c r="AE2" t="s">
        <v>38</v>
      </c>
      <c r="AF2" t="s">
        <v>39</v>
      </c>
    </row>
    <row r="3" spans="1:32">
      <c r="A3" s="1">
        <v>200701</v>
      </c>
      <c r="B3" s="2">
        <v>38992.621527777781</v>
      </c>
      <c r="C3" s="2">
        <v>38992.666666666664</v>
      </c>
      <c r="D3">
        <v>0.127</v>
      </c>
      <c r="E3">
        <v>0.252</v>
      </c>
      <c r="F3">
        <v>0.192</v>
      </c>
      <c r="G3">
        <v>0.16500000000000001</v>
      </c>
      <c r="H3" s="1">
        <v>2</v>
      </c>
      <c r="I3" s="3" t="s">
        <v>0</v>
      </c>
      <c r="K3" s="4" t="s">
        <v>1</v>
      </c>
      <c r="L3" s="5"/>
      <c r="M3" s="19">
        <v>38992.621527777781</v>
      </c>
      <c r="N3" s="19">
        <v>38992.666666666664</v>
      </c>
      <c r="O3">
        <f>B3-M3</f>
        <v>0</v>
      </c>
      <c r="P3">
        <f>C3-N3</f>
        <v>0</v>
      </c>
      <c r="Q3">
        <v>0.127</v>
      </c>
      <c r="R3">
        <v>1.0832999999999999</v>
      </c>
      <c r="S3">
        <v>0.11700000000000001</v>
      </c>
      <c r="T3">
        <f>Q3-D3</f>
        <v>0</v>
      </c>
      <c r="V3" s="19">
        <v>38992.621527777781</v>
      </c>
      <c r="W3" s="19">
        <v>38992.666666666664</v>
      </c>
      <c r="X3">
        <v>0.127</v>
      </c>
      <c r="Y3">
        <v>0.16500000000000001</v>
      </c>
      <c r="Z3">
        <v>0.39600000000000002</v>
      </c>
      <c r="AA3">
        <v>0.28799999999999998</v>
      </c>
      <c r="AB3">
        <v>0.252</v>
      </c>
      <c r="AC3">
        <v>0.192</v>
      </c>
      <c r="AD3">
        <v>0.11899999999999999</v>
      </c>
      <c r="AE3">
        <f>AB3-E3</f>
        <v>0</v>
      </c>
      <c r="AF3">
        <f>Y3-G3</f>
        <v>0</v>
      </c>
    </row>
    <row r="4" spans="1:32">
      <c r="A4" s="1">
        <v>200702</v>
      </c>
      <c r="B4" s="2">
        <v>38993.934027777781</v>
      </c>
      <c r="C4" s="2">
        <v>38994.302083333336</v>
      </c>
      <c r="D4">
        <v>0.80700000000000005</v>
      </c>
      <c r="E4">
        <v>1.4319999999999999</v>
      </c>
      <c r="F4">
        <v>1.038</v>
      </c>
      <c r="G4">
        <v>7.2969999999999997</v>
      </c>
      <c r="H4" s="1">
        <v>2</v>
      </c>
      <c r="I4" s="3" t="s">
        <v>0</v>
      </c>
      <c r="K4" s="4" t="s">
        <v>1</v>
      </c>
      <c r="L4" s="5"/>
      <c r="M4" s="19">
        <v>38993.934027777781</v>
      </c>
      <c r="N4" s="19">
        <v>38994.302083333336</v>
      </c>
      <c r="O4">
        <f t="shared" ref="O4:P16" si="0">B4-M4</f>
        <v>0</v>
      </c>
      <c r="P4">
        <f t="shared" si="0"/>
        <v>0</v>
      </c>
      <c r="Q4">
        <v>0.80700000000000005</v>
      </c>
      <c r="R4">
        <v>8.8332999999999995</v>
      </c>
      <c r="S4">
        <v>9.0999999999999998E-2</v>
      </c>
      <c r="T4">
        <f t="shared" ref="T4:T14" si="1">Q4-D4</f>
        <v>0</v>
      </c>
      <c r="V4" s="19">
        <v>38993.934027777781</v>
      </c>
      <c r="W4" s="19">
        <v>38994.302083333336</v>
      </c>
      <c r="X4">
        <v>0.80700000000000005</v>
      </c>
      <c r="Y4">
        <v>7.2969999999999997</v>
      </c>
      <c r="Z4">
        <v>2.3039999999999998</v>
      </c>
      <c r="AA4">
        <v>1.8779999999999999</v>
      </c>
      <c r="AB4">
        <v>1.4319999999999999</v>
      </c>
      <c r="AC4">
        <v>1.038</v>
      </c>
      <c r="AD4">
        <v>0.64100000000000001</v>
      </c>
      <c r="AE4">
        <f>AB4-E4</f>
        <v>0</v>
      </c>
      <c r="AF4">
        <f t="shared" ref="AF4:AF67" si="2">Y4-G4</f>
        <v>0</v>
      </c>
    </row>
    <row r="5" spans="1:32">
      <c r="A5" s="1">
        <v>200703</v>
      </c>
      <c r="B5" s="2">
        <v>39000.878472222219</v>
      </c>
      <c r="C5" s="2">
        <v>39001.618055555555</v>
      </c>
      <c r="D5">
        <v>0.50800000000000001</v>
      </c>
      <c r="E5">
        <v>0.12</v>
      </c>
      <c r="F5">
        <v>0.1</v>
      </c>
      <c r="G5">
        <v>0.27900000000000003</v>
      </c>
      <c r="H5" s="1">
        <v>3</v>
      </c>
      <c r="I5" s="3" t="s">
        <v>0</v>
      </c>
      <c r="K5" s="4" t="s">
        <v>1</v>
      </c>
      <c r="L5" s="5"/>
      <c r="M5" s="19">
        <v>39000.878472222219</v>
      </c>
      <c r="N5" s="19">
        <v>39001.618055555555</v>
      </c>
      <c r="O5">
        <f t="shared" si="0"/>
        <v>0</v>
      </c>
      <c r="P5">
        <f t="shared" si="0"/>
        <v>0</v>
      </c>
      <c r="Q5">
        <v>0.50800000000000001</v>
      </c>
      <c r="R5">
        <v>17.75</v>
      </c>
      <c r="S5">
        <v>2.9000000000000001E-2</v>
      </c>
      <c r="T5">
        <f t="shared" si="1"/>
        <v>0</v>
      </c>
      <c r="V5" s="19">
        <v>39000.878472222219</v>
      </c>
      <c r="W5" s="19">
        <v>39001.618055555555</v>
      </c>
      <c r="X5">
        <v>0.50800000000000001</v>
      </c>
      <c r="Y5">
        <v>0.27900000000000003</v>
      </c>
      <c r="Z5">
        <v>0.13200000000000001</v>
      </c>
      <c r="AA5">
        <v>0.12</v>
      </c>
      <c r="AB5">
        <v>0.12</v>
      </c>
      <c r="AC5">
        <v>0.1</v>
      </c>
      <c r="AD5">
        <v>9.5000000000000001E-2</v>
      </c>
      <c r="AE5">
        <f>AB5-E5</f>
        <v>0</v>
      </c>
      <c r="AF5">
        <f t="shared" si="2"/>
        <v>0</v>
      </c>
    </row>
    <row r="6" spans="1:32">
      <c r="A6" s="1">
        <v>200704</v>
      </c>
      <c r="B6" s="2">
        <v>39006.392361111109</v>
      </c>
      <c r="C6" s="2">
        <v>39007.430555555555</v>
      </c>
      <c r="D6">
        <v>0.59199999999999997</v>
      </c>
      <c r="E6">
        <v>0.12</v>
      </c>
      <c r="F6">
        <v>0.1</v>
      </c>
      <c r="G6">
        <v>0.32200000000000001</v>
      </c>
      <c r="H6" s="1">
        <v>3</v>
      </c>
      <c r="I6" s="3" t="s">
        <v>0</v>
      </c>
      <c r="K6" s="4" t="s">
        <v>1</v>
      </c>
      <c r="L6" s="5"/>
      <c r="M6" s="19">
        <v>39006.392361111109</v>
      </c>
      <c r="N6" s="19">
        <v>39007.430555555555</v>
      </c>
      <c r="O6">
        <f t="shared" si="0"/>
        <v>0</v>
      </c>
      <c r="P6">
        <f t="shared" si="0"/>
        <v>0</v>
      </c>
      <c r="Q6">
        <v>0.59199999999999997</v>
      </c>
      <c r="R6">
        <v>24.916699999999999</v>
      </c>
      <c r="S6">
        <v>2.4E-2</v>
      </c>
      <c r="T6">
        <f t="shared" si="1"/>
        <v>0</v>
      </c>
      <c r="V6" s="19">
        <v>39006.392361111109</v>
      </c>
      <c r="W6" s="19">
        <v>39007.430555555555</v>
      </c>
      <c r="X6">
        <v>0.59199999999999997</v>
      </c>
      <c r="Y6">
        <v>0.32200000000000001</v>
      </c>
      <c r="Z6">
        <v>0.16800000000000001</v>
      </c>
      <c r="AA6">
        <v>0.13800000000000001</v>
      </c>
      <c r="AB6">
        <v>0.12</v>
      </c>
      <c r="AC6">
        <v>0.1</v>
      </c>
      <c r="AD6">
        <v>8.4000000000000005E-2</v>
      </c>
      <c r="AE6">
        <f>AB6-E6</f>
        <v>0</v>
      </c>
      <c r="AF6">
        <f t="shared" si="2"/>
        <v>0</v>
      </c>
    </row>
    <row r="7" spans="1:32">
      <c r="A7" s="1">
        <v>200705</v>
      </c>
      <c r="B7" s="2">
        <v>39008.635416666664</v>
      </c>
      <c r="C7" s="2">
        <v>39008.96875</v>
      </c>
      <c r="D7">
        <v>0.124</v>
      </c>
      <c r="E7">
        <v>9.1999999999999998E-2</v>
      </c>
      <c r="F7">
        <v>7.8E-2</v>
      </c>
      <c r="G7">
        <v>5.2999999999999999E-2</v>
      </c>
      <c r="H7" s="1">
        <v>3</v>
      </c>
      <c r="I7" s="3" t="s">
        <v>0</v>
      </c>
      <c r="K7" s="4" t="s">
        <v>1</v>
      </c>
      <c r="L7" s="5"/>
      <c r="M7" s="19">
        <v>39008.635416666664</v>
      </c>
      <c r="N7" s="19">
        <v>39008.96875</v>
      </c>
      <c r="O7">
        <f t="shared" si="0"/>
        <v>0</v>
      </c>
      <c r="P7">
        <f t="shared" si="0"/>
        <v>0</v>
      </c>
      <c r="Q7">
        <v>0.124</v>
      </c>
      <c r="R7">
        <v>8</v>
      </c>
      <c r="S7">
        <v>1.6E-2</v>
      </c>
      <c r="T7">
        <f t="shared" si="1"/>
        <v>0</v>
      </c>
      <c r="V7" s="19">
        <v>39008.635416666664</v>
      </c>
      <c r="W7" s="19">
        <v>39008.96875</v>
      </c>
      <c r="X7">
        <v>0.124</v>
      </c>
      <c r="Y7">
        <v>5.2999999999999999E-2</v>
      </c>
      <c r="Z7">
        <v>0.12</v>
      </c>
      <c r="AA7">
        <v>0.114</v>
      </c>
      <c r="AB7">
        <v>9.1999999999999998E-2</v>
      </c>
      <c r="AC7">
        <v>7.8E-2</v>
      </c>
      <c r="AD7">
        <v>6.8000000000000005E-2</v>
      </c>
      <c r="AE7">
        <f>AB7-E7</f>
        <v>0</v>
      </c>
      <c r="AF7">
        <f t="shared" si="2"/>
        <v>0</v>
      </c>
    </row>
    <row r="8" spans="1:32">
      <c r="A8" s="1">
        <v>200706</v>
      </c>
      <c r="B8" s="2">
        <v>39011.625</v>
      </c>
      <c r="C8" s="2">
        <v>39012.184027777781</v>
      </c>
      <c r="D8">
        <v>0.39900000000000002</v>
      </c>
      <c r="E8">
        <v>8.4000000000000005E-2</v>
      </c>
      <c r="F8">
        <v>8.2000000000000003E-2</v>
      </c>
      <c r="G8">
        <v>0.17399999999999999</v>
      </c>
      <c r="H8" s="1">
        <v>3</v>
      </c>
      <c r="I8" s="3" t="s">
        <v>0</v>
      </c>
      <c r="K8" s="4" t="s">
        <v>1</v>
      </c>
      <c r="L8" s="5"/>
      <c r="M8" s="19">
        <v>39011.625</v>
      </c>
      <c r="N8" s="19">
        <v>39012.184027777781</v>
      </c>
      <c r="O8">
        <f t="shared" si="0"/>
        <v>0</v>
      </c>
      <c r="P8">
        <f t="shared" si="0"/>
        <v>0</v>
      </c>
      <c r="Q8">
        <v>0.39900000000000002</v>
      </c>
      <c r="R8">
        <v>13.416700000000001</v>
      </c>
      <c r="S8">
        <v>0.03</v>
      </c>
      <c r="T8">
        <f t="shared" si="1"/>
        <v>0</v>
      </c>
      <c r="V8" s="19">
        <v>39011.625</v>
      </c>
      <c r="W8" s="19">
        <v>39012.184027777781</v>
      </c>
      <c r="X8">
        <v>0.39900000000000002</v>
      </c>
      <c r="Y8">
        <v>0.17399999999999999</v>
      </c>
      <c r="Z8">
        <v>0.12</v>
      </c>
      <c r="AA8">
        <v>0.12</v>
      </c>
      <c r="AB8">
        <v>8.4000000000000005E-2</v>
      </c>
      <c r="AC8">
        <v>8.2000000000000003E-2</v>
      </c>
      <c r="AD8">
        <v>8.1000000000000003E-2</v>
      </c>
      <c r="AE8">
        <f>AB8-E8</f>
        <v>0</v>
      </c>
      <c r="AF8">
        <f t="shared" si="2"/>
        <v>0</v>
      </c>
    </row>
    <row r="9" spans="1:32">
      <c r="A9" s="1">
        <v>200707</v>
      </c>
      <c r="B9" s="2">
        <v>39048.899305555555</v>
      </c>
      <c r="C9" s="2">
        <v>39049.642361111109</v>
      </c>
      <c r="D9">
        <v>0.70099999999999996</v>
      </c>
      <c r="E9">
        <v>0.24</v>
      </c>
      <c r="F9">
        <v>0.18</v>
      </c>
      <c r="G9">
        <v>0.751</v>
      </c>
      <c r="H9" s="1">
        <v>3</v>
      </c>
      <c r="I9" s="6" t="s">
        <v>0</v>
      </c>
      <c r="J9" s="7"/>
      <c r="K9" s="4" t="s">
        <v>1</v>
      </c>
      <c r="L9" s="5"/>
      <c r="M9" s="19">
        <v>39048.899305555555</v>
      </c>
      <c r="N9" s="19">
        <v>39049.642361111109</v>
      </c>
      <c r="O9">
        <f t="shared" si="0"/>
        <v>0</v>
      </c>
      <c r="P9">
        <f t="shared" si="0"/>
        <v>0</v>
      </c>
      <c r="Q9">
        <v>0.70099999999999996</v>
      </c>
      <c r="R9">
        <v>17.833300000000001</v>
      </c>
      <c r="S9">
        <v>3.9E-2</v>
      </c>
      <c r="T9">
        <f t="shared" si="1"/>
        <v>0</v>
      </c>
      <c r="V9" s="19">
        <v>39048.899305555555</v>
      </c>
      <c r="W9" s="19">
        <v>39049.642361111109</v>
      </c>
      <c r="X9">
        <v>0.70099999999999996</v>
      </c>
      <c r="Y9">
        <v>0.751</v>
      </c>
      <c r="Z9">
        <v>0.3</v>
      </c>
      <c r="AA9">
        <v>0.27600000000000002</v>
      </c>
      <c r="AB9">
        <v>0.24</v>
      </c>
      <c r="AC9">
        <v>0.18</v>
      </c>
      <c r="AD9">
        <v>0.127</v>
      </c>
      <c r="AE9">
        <f>AB9-E9</f>
        <v>0</v>
      </c>
      <c r="AF9">
        <f t="shared" si="2"/>
        <v>0</v>
      </c>
    </row>
    <row r="10" spans="1:32">
      <c r="A10" s="1">
        <v>200708</v>
      </c>
      <c r="B10" s="2">
        <v>39082.378472222219</v>
      </c>
      <c r="C10" s="2">
        <v>39083.107638888891</v>
      </c>
      <c r="D10">
        <v>0.48599999999999999</v>
      </c>
      <c r="E10">
        <v>0.23200000000000001</v>
      </c>
      <c r="F10">
        <v>0.188</v>
      </c>
      <c r="G10">
        <v>0.53700000000000003</v>
      </c>
      <c r="H10" s="1">
        <v>3</v>
      </c>
      <c r="I10" s="8" t="s">
        <v>2</v>
      </c>
      <c r="J10" s="4" t="s">
        <v>3</v>
      </c>
      <c r="K10" s="4" t="s">
        <v>1</v>
      </c>
      <c r="L10" s="5"/>
      <c r="M10" s="19">
        <v>39082.378472222219</v>
      </c>
      <c r="N10" s="19">
        <v>39083.107638888891</v>
      </c>
      <c r="O10">
        <f t="shared" si="0"/>
        <v>0</v>
      </c>
      <c r="P10">
        <f t="shared" si="0"/>
        <v>0</v>
      </c>
      <c r="Q10">
        <v>0.48599999999999999</v>
      </c>
      <c r="R10">
        <v>17.5</v>
      </c>
      <c r="S10">
        <v>2.8000000000000001E-2</v>
      </c>
      <c r="T10">
        <f t="shared" si="1"/>
        <v>0</v>
      </c>
      <c r="V10" s="19">
        <v>39082.378472222219</v>
      </c>
      <c r="W10" s="19">
        <v>39083.107638888891</v>
      </c>
      <c r="X10">
        <v>0.48599999999999999</v>
      </c>
      <c r="Y10">
        <v>0.53700000000000003</v>
      </c>
      <c r="Z10">
        <v>0.27600000000000002</v>
      </c>
      <c r="AA10">
        <v>0.25800000000000001</v>
      </c>
      <c r="AB10">
        <v>0.23200000000000001</v>
      </c>
      <c r="AC10">
        <v>0.188</v>
      </c>
      <c r="AD10">
        <v>0.13200000000000001</v>
      </c>
      <c r="AE10">
        <f>AB10-E10</f>
        <v>0</v>
      </c>
      <c r="AF10">
        <f t="shared" si="2"/>
        <v>0</v>
      </c>
    </row>
    <row r="11" spans="1:32">
      <c r="A11" s="1">
        <v>200709</v>
      </c>
      <c r="B11" s="2">
        <v>39162.315972222219</v>
      </c>
      <c r="C11" s="2">
        <v>39163.15625</v>
      </c>
      <c r="D11">
        <v>0.46700000000000003</v>
      </c>
      <c r="E11">
        <v>0.41199999999999998</v>
      </c>
      <c r="F11">
        <v>0.25600000000000001</v>
      </c>
      <c r="G11">
        <v>0.80700000000000005</v>
      </c>
      <c r="H11" s="1">
        <v>3</v>
      </c>
      <c r="I11" s="9" t="s">
        <v>0</v>
      </c>
      <c r="J11" s="7"/>
      <c r="K11" s="4" t="s">
        <v>1</v>
      </c>
      <c r="L11" s="5"/>
      <c r="M11" s="19">
        <v>39162.315972222219</v>
      </c>
      <c r="N11" s="19">
        <v>39163.15625</v>
      </c>
      <c r="O11">
        <f t="shared" si="0"/>
        <v>0</v>
      </c>
      <c r="P11">
        <f t="shared" si="0"/>
        <v>0</v>
      </c>
      <c r="Q11">
        <v>0.46700000000000003</v>
      </c>
      <c r="R11">
        <v>20.166699999999999</v>
      </c>
      <c r="S11">
        <v>2.3E-2</v>
      </c>
      <c r="T11">
        <f t="shared" si="1"/>
        <v>0</v>
      </c>
      <c r="V11" s="19">
        <v>39162.315972222219</v>
      </c>
      <c r="W11" s="19">
        <v>39163.15625</v>
      </c>
      <c r="X11">
        <v>0.46700000000000003</v>
      </c>
      <c r="Y11">
        <v>0.80700000000000005</v>
      </c>
      <c r="Z11">
        <v>0.64800000000000002</v>
      </c>
      <c r="AA11">
        <v>0.498</v>
      </c>
      <c r="AB11">
        <v>0.41199999999999998</v>
      </c>
      <c r="AC11">
        <v>0.25600000000000001</v>
      </c>
      <c r="AD11">
        <v>0.16900000000000001</v>
      </c>
      <c r="AE11">
        <f>AB11-E11</f>
        <v>0</v>
      </c>
      <c r="AF11">
        <f t="shared" si="2"/>
        <v>0</v>
      </c>
    </row>
    <row r="12" spans="1:32">
      <c r="A12" s="1">
        <v>200710</v>
      </c>
      <c r="B12" s="2">
        <v>39166.09375</v>
      </c>
      <c r="C12" s="2">
        <v>39166.256944444445</v>
      </c>
      <c r="D12">
        <v>0.27100000000000002</v>
      </c>
      <c r="E12">
        <v>0.34799999999999998</v>
      </c>
      <c r="F12">
        <v>0.29199999999999998</v>
      </c>
      <c r="G12">
        <v>0.54200000000000004</v>
      </c>
      <c r="H12" s="1">
        <v>3</v>
      </c>
      <c r="I12" s="9" t="s">
        <v>0</v>
      </c>
      <c r="J12" s="7"/>
      <c r="K12" s="4" t="s">
        <v>1</v>
      </c>
      <c r="L12" s="5"/>
      <c r="M12" s="19">
        <v>39166.09375</v>
      </c>
      <c r="N12" s="19">
        <v>39166.256944444445</v>
      </c>
      <c r="O12">
        <f t="shared" si="0"/>
        <v>0</v>
      </c>
      <c r="P12">
        <f t="shared" si="0"/>
        <v>0</v>
      </c>
      <c r="Q12">
        <v>0.27100000000000002</v>
      </c>
      <c r="R12">
        <v>3.9167000000000001</v>
      </c>
      <c r="S12">
        <v>6.9000000000000006E-2</v>
      </c>
      <c r="T12">
        <f t="shared" si="1"/>
        <v>0</v>
      </c>
      <c r="V12" s="19">
        <v>39166.09375</v>
      </c>
      <c r="W12" s="19">
        <v>39166.256944444445</v>
      </c>
      <c r="X12">
        <v>0.27100000000000002</v>
      </c>
      <c r="Y12">
        <v>0.54200000000000004</v>
      </c>
      <c r="Z12">
        <v>0.49199999999999999</v>
      </c>
      <c r="AA12">
        <v>0.40200000000000002</v>
      </c>
      <c r="AB12">
        <v>0.34799999999999998</v>
      </c>
      <c r="AC12">
        <v>0.29199999999999998</v>
      </c>
      <c r="AD12">
        <v>0.151</v>
      </c>
      <c r="AE12">
        <f>AB12-E12</f>
        <v>0</v>
      </c>
      <c r="AF12">
        <f t="shared" si="2"/>
        <v>0</v>
      </c>
    </row>
    <row r="13" spans="1:32">
      <c r="A13" s="1">
        <v>200711</v>
      </c>
      <c r="B13" s="2">
        <v>39167.072916666664</v>
      </c>
      <c r="C13" s="2">
        <v>39167.204861111109</v>
      </c>
      <c r="D13">
        <v>0.115</v>
      </c>
      <c r="E13">
        <v>0.42</v>
      </c>
      <c r="F13">
        <v>0.21</v>
      </c>
      <c r="G13">
        <v>0.189</v>
      </c>
      <c r="H13" s="1">
        <v>3</v>
      </c>
      <c r="I13" s="9" t="s">
        <v>0</v>
      </c>
      <c r="J13" s="7"/>
      <c r="K13" s="4" t="s">
        <v>1</v>
      </c>
      <c r="L13" s="5"/>
      <c r="M13" s="19">
        <v>39167.072916666664</v>
      </c>
      <c r="N13" s="19">
        <v>39167.204861111109</v>
      </c>
      <c r="O13">
        <f t="shared" si="0"/>
        <v>0</v>
      </c>
      <c r="P13">
        <f t="shared" si="0"/>
        <v>0</v>
      </c>
      <c r="Q13">
        <v>0.115</v>
      </c>
      <c r="R13">
        <v>3.1667000000000001</v>
      </c>
      <c r="S13">
        <v>3.5999999999999997E-2</v>
      </c>
      <c r="T13">
        <f t="shared" si="1"/>
        <v>0</v>
      </c>
      <c r="V13" s="19">
        <v>39167.072916666664</v>
      </c>
      <c r="W13" s="19">
        <v>39167.204861111109</v>
      </c>
      <c r="X13">
        <v>0.115</v>
      </c>
      <c r="Y13">
        <v>0.189</v>
      </c>
      <c r="Z13">
        <v>0.58799999999999997</v>
      </c>
      <c r="AA13">
        <v>0.55200000000000005</v>
      </c>
      <c r="AB13">
        <v>0.42</v>
      </c>
      <c r="AC13">
        <v>0.21</v>
      </c>
      <c r="AD13">
        <v>0.105</v>
      </c>
      <c r="AE13">
        <f>AB13-E13</f>
        <v>0</v>
      </c>
      <c r="AF13">
        <f t="shared" si="2"/>
        <v>0</v>
      </c>
    </row>
    <row r="14" spans="1:32">
      <c r="A14" s="1">
        <v>200712</v>
      </c>
      <c r="B14" s="2">
        <v>39171.694444444445</v>
      </c>
      <c r="C14" s="2">
        <v>39172.114583333336</v>
      </c>
      <c r="D14">
        <v>0.14799999999999999</v>
      </c>
      <c r="E14">
        <v>0.06</v>
      </c>
      <c r="F14">
        <v>4.8000000000000001E-2</v>
      </c>
      <c r="G14">
        <v>3.6999999999999998E-2</v>
      </c>
      <c r="H14" s="1">
        <v>3</v>
      </c>
      <c r="I14" s="9" t="s">
        <v>0</v>
      </c>
      <c r="J14" s="7"/>
      <c r="K14" s="4" t="s">
        <v>1</v>
      </c>
      <c r="L14" s="5"/>
      <c r="M14" s="19">
        <v>39171.694444444445</v>
      </c>
      <c r="N14" s="19">
        <v>39172.114583333336</v>
      </c>
      <c r="O14">
        <f t="shared" si="0"/>
        <v>0</v>
      </c>
      <c r="P14">
        <f t="shared" si="0"/>
        <v>0</v>
      </c>
      <c r="Q14">
        <v>0.14799999999999999</v>
      </c>
      <c r="R14">
        <v>10.083299999999999</v>
      </c>
      <c r="S14">
        <v>1.4999999999999999E-2</v>
      </c>
      <c r="T14">
        <f t="shared" si="1"/>
        <v>0</v>
      </c>
      <c r="V14" s="19">
        <v>39171.694444444445</v>
      </c>
      <c r="W14" s="19">
        <v>39172.114583333336</v>
      </c>
      <c r="X14">
        <v>0.14799999999999999</v>
      </c>
      <c r="Y14">
        <v>3.6999999999999998E-2</v>
      </c>
      <c r="Z14">
        <v>0.108</v>
      </c>
      <c r="AA14">
        <v>6.6000000000000003E-2</v>
      </c>
      <c r="AB14">
        <v>0.06</v>
      </c>
      <c r="AC14">
        <v>4.8000000000000001E-2</v>
      </c>
      <c r="AD14">
        <v>4.2999999999999997E-2</v>
      </c>
      <c r="AE14">
        <f>AB14-E14</f>
        <v>0</v>
      </c>
      <c r="AF14">
        <f t="shared" si="2"/>
        <v>0</v>
      </c>
    </row>
    <row r="15" spans="1:32">
      <c r="A15" s="1">
        <v>200713</v>
      </c>
      <c r="B15" s="21">
        <v>39172.78125</v>
      </c>
      <c r="C15" s="23">
        <v>39173.625</v>
      </c>
      <c r="D15" s="10">
        <v>0.58899999999999997</v>
      </c>
      <c r="E15" s="10">
        <v>0.38</v>
      </c>
      <c r="F15" s="10">
        <v>0.24199999999999999</v>
      </c>
      <c r="G15" s="10">
        <v>0.93600000000000005</v>
      </c>
      <c r="H15" s="1">
        <v>3</v>
      </c>
      <c r="I15" s="9" t="s">
        <v>0</v>
      </c>
      <c r="J15" s="7"/>
      <c r="K15" s="4" t="s">
        <v>1</v>
      </c>
      <c r="L15" s="5"/>
      <c r="M15" s="22">
        <v>39172.78125</v>
      </c>
      <c r="N15" s="19">
        <v>39173.145833333336</v>
      </c>
      <c r="O15">
        <f>B15-M15</f>
        <v>0</v>
      </c>
      <c r="P15">
        <f>C15-N15</f>
        <v>0.47916666666424135</v>
      </c>
      <c r="Q15">
        <v>0.42399999999999999</v>
      </c>
      <c r="R15">
        <v>8.75</v>
      </c>
      <c r="S15">
        <v>4.8000000000000001E-2</v>
      </c>
      <c r="T15">
        <f>Q15-D15</f>
        <v>-0.16499999999999998</v>
      </c>
      <c r="V15" s="22">
        <v>39172.78125</v>
      </c>
      <c r="W15" s="19">
        <v>39173.145833333336</v>
      </c>
      <c r="X15">
        <v>0.42399999999999999</v>
      </c>
      <c r="Y15">
        <v>0.67100000000000004</v>
      </c>
      <c r="Z15">
        <v>0.46800000000000003</v>
      </c>
      <c r="AA15">
        <v>0.40200000000000002</v>
      </c>
      <c r="AB15">
        <v>0.34</v>
      </c>
      <c r="AC15">
        <v>0.24199999999999999</v>
      </c>
      <c r="AD15">
        <v>0.182</v>
      </c>
      <c r="AE15">
        <f>AB15-E15</f>
        <v>-3.999999999999998E-2</v>
      </c>
      <c r="AF15">
        <f t="shared" si="2"/>
        <v>-0.26500000000000001</v>
      </c>
    </row>
    <row r="16" spans="1:32">
      <c r="A16" s="1">
        <v>200714</v>
      </c>
      <c r="B16" s="2">
        <v>39195.121527777781</v>
      </c>
      <c r="C16" s="2">
        <v>39195.423611111109</v>
      </c>
      <c r="D16">
        <v>0.12</v>
      </c>
      <c r="E16">
        <v>0.14000000000000001</v>
      </c>
      <c r="F16">
        <v>7.3999999999999996E-2</v>
      </c>
      <c r="G16">
        <v>5.2999999999999999E-2</v>
      </c>
      <c r="H16" s="1">
        <v>3</v>
      </c>
      <c r="I16" s="3" t="s">
        <v>0</v>
      </c>
      <c r="J16" s="7"/>
      <c r="K16" s="4" t="s">
        <v>1</v>
      </c>
      <c r="L16" s="5"/>
      <c r="M16" s="19">
        <v>39173.510416666664</v>
      </c>
      <c r="N16" s="24">
        <v>39173.625</v>
      </c>
      <c r="O16">
        <f t="shared" si="0"/>
        <v>21.61111111111677</v>
      </c>
      <c r="P16">
        <f>C15-N16</f>
        <v>0</v>
      </c>
      <c r="Q16">
        <v>0.16500000000000001</v>
      </c>
      <c r="R16">
        <v>2.75</v>
      </c>
      <c r="S16">
        <v>0.06</v>
      </c>
      <c r="T16" s="25">
        <f>Q16+Q15-D15</f>
        <v>0</v>
      </c>
      <c r="V16" s="19">
        <v>39173.510416666664</v>
      </c>
      <c r="W16" s="24">
        <v>39173.625</v>
      </c>
      <c r="X16">
        <v>0.16500000000000001</v>
      </c>
      <c r="Y16">
        <v>0.26500000000000001</v>
      </c>
      <c r="Z16">
        <v>0.84</v>
      </c>
      <c r="AA16">
        <v>0.52200000000000002</v>
      </c>
      <c r="AB16">
        <v>0.38</v>
      </c>
      <c r="AC16">
        <v>0.222</v>
      </c>
      <c r="AD16">
        <v>0.129</v>
      </c>
      <c r="AE16">
        <f>MAX(AB15:AB16)-E15</f>
        <v>0</v>
      </c>
      <c r="AF16">
        <f>SUM(Y15:Y16)-G15</f>
        <v>0</v>
      </c>
    </row>
    <row r="17" spans="1:32">
      <c r="A17" s="1">
        <v>200715</v>
      </c>
      <c r="B17" s="2">
        <v>39198.010416666664</v>
      </c>
      <c r="C17" s="2">
        <v>39199.440972222219</v>
      </c>
      <c r="D17">
        <v>0.60499999999999998</v>
      </c>
      <c r="E17">
        <v>0.11600000000000001</v>
      </c>
      <c r="F17">
        <v>0.10199999999999999</v>
      </c>
      <c r="G17">
        <v>0.33300000000000002</v>
      </c>
      <c r="H17" s="1">
        <v>3</v>
      </c>
      <c r="I17" s="3" t="s">
        <v>0</v>
      </c>
      <c r="J17" s="7"/>
      <c r="K17" s="4" t="s">
        <v>1</v>
      </c>
      <c r="L17" s="5"/>
      <c r="M17" s="19">
        <v>39195.121527777781</v>
      </c>
      <c r="N17" s="19">
        <v>39195.423611111109</v>
      </c>
      <c r="O17">
        <f>B16-M17</f>
        <v>0</v>
      </c>
      <c r="P17">
        <f>C16-N17</f>
        <v>0</v>
      </c>
      <c r="Q17">
        <v>0.12</v>
      </c>
      <c r="R17">
        <v>7.25</v>
      </c>
      <c r="S17">
        <v>1.7000000000000001E-2</v>
      </c>
      <c r="T17">
        <f>Q17-D16</f>
        <v>0</v>
      </c>
      <c r="V17" s="19">
        <v>39195.121527777781</v>
      </c>
      <c r="W17" s="19">
        <v>39195.423611111109</v>
      </c>
      <c r="X17">
        <v>0.12</v>
      </c>
      <c r="Y17">
        <v>5.2999999999999999E-2</v>
      </c>
      <c r="Z17">
        <v>0.26400000000000001</v>
      </c>
      <c r="AA17">
        <v>0.20399999999999999</v>
      </c>
      <c r="AB17">
        <v>0.14000000000000001</v>
      </c>
      <c r="AC17">
        <v>7.3999999999999996E-2</v>
      </c>
      <c r="AD17">
        <v>6.4000000000000001E-2</v>
      </c>
      <c r="AE17">
        <f>AB17-E16</f>
        <v>0</v>
      </c>
      <c r="AF17">
        <f>Y17-G16</f>
        <v>0</v>
      </c>
    </row>
    <row r="18" spans="1:32">
      <c r="A18" s="1">
        <v>200716</v>
      </c>
      <c r="B18" s="2">
        <v>39202.975694444445</v>
      </c>
      <c r="C18" s="2">
        <v>39203.236111111109</v>
      </c>
      <c r="D18">
        <v>0.94599999999999995</v>
      </c>
      <c r="E18">
        <v>0.26400000000000001</v>
      </c>
      <c r="F18">
        <v>0.252</v>
      </c>
      <c r="G18">
        <v>1.611</v>
      </c>
      <c r="H18" s="1">
        <v>3</v>
      </c>
      <c r="I18" s="3" t="s">
        <v>0</v>
      </c>
      <c r="J18" s="7"/>
      <c r="K18" s="4" t="s">
        <v>1</v>
      </c>
      <c r="L18" s="5"/>
      <c r="M18" s="19">
        <v>39198.010416666664</v>
      </c>
      <c r="N18" s="19">
        <v>39199.440972222219</v>
      </c>
      <c r="O18">
        <f t="shared" ref="O18:O81" si="3">B17-M18</f>
        <v>0</v>
      </c>
      <c r="P18">
        <f t="shared" ref="P18:P81" si="4">C17-N18</f>
        <v>0</v>
      </c>
      <c r="Q18">
        <v>0.60499999999999998</v>
      </c>
      <c r="R18">
        <v>34.333300000000001</v>
      </c>
      <c r="S18">
        <v>1.7999999999999999E-2</v>
      </c>
      <c r="T18">
        <f t="shared" ref="T18:T81" si="5">Q18-D17</f>
        <v>0</v>
      </c>
      <c r="V18" s="19">
        <v>39198.010416666664</v>
      </c>
      <c r="W18" s="19">
        <v>39199.440972222219</v>
      </c>
      <c r="X18">
        <v>0.60499999999999998</v>
      </c>
      <c r="Y18">
        <v>0.33300000000000002</v>
      </c>
      <c r="Z18">
        <v>0.12</v>
      </c>
      <c r="AA18">
        <v>0.12</v>
      </c>
      <c r="AB18">
        <v>0.11600000000000001</v>
      </c>
      <c r="AC18">
        <v>0.10199999999999999</v>
      </c>
      <c r="AD18">
        <v>9.6000000000000002E-2</v>
      </c>
      <c r="AE18">
        <f>AB18-E17</f>
        <v>0</v>
      </c>
      <c r="AF18">
        <f t="shared" ref="AF18:AF81" si="6">Y18-G17</f>
        <v>0</v>
      </c>
    </row>
    <row r="19" spans="1:32">
      <c r="A19" s="1">
        <v>200717</v>
      </c>
      <c r="B19" s="2">
        <v>39217.03125</v>
      </c>
      <c r="C19" s="2">
        <v>39217.21875</v>
      </c>
      <c r="D19">
        <v>0.64900000000000002</v>
      </c>
      <c r="E19">
        <v>0.88400000000000001</v>
      </c>
      <c r="F19">
        <v>0.70799999999999996</v>
      </c>
      <c r="G19">
        <v>3.4420000000000002</v>
      </c>
      <c r="H19" s="1">
        <v>3</v>
      </c>
      <c r="I19" s="3" t="s">
        <v>0</v>
      </c>
      <c r="J19" s="7"/>
      <c r="K19" s="4" t="s">
        <v>1</v>
      </c>
      <c r="L19" s="5"/>
      <c r="M19" s="19">
        <v>39202.975694444445</v>
      </c>
      <c r="N19" s="19">
        <v>39203.236111111109</v>
      </c>
      <c r="O19">
        <f t="shared" si="3"/>
        <v>0</v>
      </c>
      <c r="P19">
        <f t="shared" si="4"/>
        <v>0</v>
      </c>
      <c r="Q19">
        <v>0.94599999999999995</v>
      </c>
      <c r="R19">
        <v>6.25</v>
      </c>
      <c r="S19">
        <v>0.151</v>
      </c>
      <c r="T19">
        <f t="shared" si="5"/>
        <v>0</v>
      </c>
      <c r="V19" s="19">
        <v>39202.975694444445</v>
      </c>
      <c r="W19" s="19">
        <v>39203.236111111109</v>
      </c>
      <c r="X19">
        <v>0.94599999999999995</v>
      </c>
      <c r="Y19">
        <v>1.611</v>
      </c>
      <c r="Z19">
        <v>0.3</v>
      </c>
      <c r="AA19">
        <v>0.27</v>
      </c>
      <c r="AB19">
        <v>0.26400000000000001</v>
      </c>
      <c r="AC19">
        <v>0.252</v>
      </c>
      <c r="AD19">
        <v>0.24299999999999999</v>
      </c>
      <c r="AE19">
        <f>AB19-E18</f>
        <v>0</v>
      </c>
      <c r="AF19">
        <f t="shared" si="6"/>
        <v>0</v>
      </c>
    </row>
    <row r="20" spans="1:32">
      <c r="A20" s="1">
        <v>200718</v>
      </c>
      <c r="B20" s="2">
        <v>39217.611111111109</v>
      </c>
      <c r="C20" s="2">
        <v>39217.927083333336</v>
      </c>
      <c r="D20">
        <v>0.17299999999999999</v>
      </c>
      <c r="E20">
        <v>0.104</v>
      </c>
      <c r="F20">
        <v>0.08</v>
      </c>
      <c r="G20">
        <v>7.2999999999999995E-2</v>
      </c>
      <c r="H20" s="1">
        <v>3</v>
      </c>
      <c r="I20" s="3" t="s">
        <v>0</v>
      </c>
      <c r="J20" s="7"/>
      <c r="K20" s="4" t="s">
        <v>1</v>
      </c>
      <c r="L20" s="5"/>
      <c r="M20" s="19">
        <v>39217.03125</v>
      </c>
      <c r="N20" s="19">
        <v>39217.21875</v>
      </c>
      <c r="O20">
        <f t="shared" si="3"/>
        <v>0</v>
      </c>
      <c r="P20">
        <f t="shared" si="4"/>
        <v>0</v>
      </c>
      <c r="Q20">
        <v>0.64900000000000002</v>
      </c>
      <c r="R20">
        <v>4.5</v>
      </c>
      <c r="S20">
        <v>0.14399999999999999</v>
      </c>
      <c r="T20">
        <f t="shared" si="5"/>
        <v>0</v>
      </c>
      <c r="V20" s="19">
        <v>39217.03125</v>
      </c>
      <c r="W20" s="19">
        <v>39217.21875</v>
      </c>
      <c r="X20">
        <v>0.64900000000000002</v>
      </c>
      <c r="Y20">
        <v>3.4420000000000002</v>
      </c>
      <c r="Z20">
        <v>1.32</v>
      </c>
      <c r="AA20">
        <v>1.1879999999999999</v>
      </c>
      <c r="AB20">
        <v>0.88400000000000001</v>
      </c>
      <c r="AC20">
        <v>0.70799999999999996</v>
      </c>
      <c r="AD20">
        <v>0.43099999999999999</v>
      </c>
      <c r="AE20">
        <f>AB20-E19</f>
        <v>0</v>
      </c>
      <c r="AF20">
        <f t="shared" si="6"/>
        <v>0</v>
      </c>
    </row>
    <row r="21" spans="1:32">
      <c r="A21" s="1">
        <v>200719</v>
      </c>
      <c r="B21" s="2">
        <v>39223.083333333336</v>
      </c>
      <c r="C21" s="2">
        <v>39223.395833333336</v>
      </c>
      <c r="D21">
        <v>0.14299999999999999</v>
      </c>
      <c r="E21">
        <v>0.30399999999999999</v>
      </c>
      <c r="F21">
        <v>0.19400000000000001</v>
      </c>
      <c r="G21">
        <v>0.182</v>
      </c>
      <c r="H21" s="1">
        <v>3</v>
      </c>
      <c r="I21" s="3" t="s">
        <v>0</v>
      </c>
      <c r="J21" s="7"/>
      <c r="K21" s="4" t="s">
        <v>1</v>
      </c>
      <c r="L21" s="5"/>
      <c r="M21" s="19">
        <v>39217.611111111109</v>
      </c>
      <c r="N21" s="19">
        <v>39217.927083333336</v>
      </c>
      <c r="O21">
        <f t="shared" si="3"/>
        <v>0</v>
      </c>
      <c r="P21">
        <f t="shared" si="4"/>
        <v>0</v>
      </c>
      <c r="Q21">
        <v>0.17299999999999999</v>
      </c>
      <c r="R21">
        <v>7.5833000000000004</v>
      </c>
      <c r="S21">
        <v>2.3E-2</v>
      </c>
      <c r="T21">
        <f t="shared" si="5"/>
        <v>0</v>
      </c>
      <c r="V21" s="19">
        <v>39217.611111111109</v>
      </c>
      <c r="W21" s="19">
        <v>39217.927083333336</v>
      </c>
      <c r="X21">
        <v>0.17299999999999999</v>
      </c>
      <c r="Y21">
        <v>7.2999999999999995E-2</v>
      </c>
      <c r="Z21">
        <v>0.12</v>
      </c>
      <c r="AA21">
        <v>0.108</v>
      </c>
      <c r="AB21">
        <v>0.104</v>
      </c>
      <c r="AC21">
        <v>0.08</v>
      </c>
      <c r="AD21">
        <v>5.8999999999999997E-2</v>
      </c>
      <c r="AE21">
        <f>AB21-E20</f>
        <v>0</v>
      </c>
      <c r="AF21">
        <f t="shared" si="6"/>
        <v>0</v>
      </c>
    </row>
    <row r="22" spans="1:32">
      <c r="A22" s="1">
        <v>200720</v>
      </c>
      <c r="B22" s="2">
        <v>39226.756944444445</v>
      </c>
      <c r="C22" s="2">
        <v>39226.850694444445</v>
      </c>
      <c r="D22">
        <v>0.21299999999999999</v>
      </c>
      <c r="E22">
        <v>0.35599999999999998</v>
      </c>
      <c r="F22">
        <v>0.22800000000000001</v>
      </c>
      <c r="G22">
        <v>0.33800000000000002</v>
      </c>
      <c r="H22" s="1">
        <v>3</v>
      </c>
      <c r="I22" s="3" t="s">
        <v>0</v>
      </c>
      <c r="J22" s="7"/>
      <c r="K22" s="4" t="s">
        <v>1</v>
      </c>
      <c r="L22" s="5"/>
      <c r="M22" s="19">
        <v>39223.083333333336</v>
      </c>
      <c r="N22" s="19">
        <v>39223.395833333336</v>
      </c>
      <c r="O22">
        <f t="shared" si="3"/>
        <v>0</v>
      </c>
      <c r="P22">
        <f t="shared" si="4"/>
        <v>0</v>
      </c>
      <c r="Q22">
        <v>0.14299999999999999</v>
      </c>
      <c r="R22">
        <v>7.5</v>
      </c>
      <c r="S22">
        <v>1.9E-2</v>
      </c>
      <c r="T22">
        <f t="shared" si="5"/>
        <v>0</v>
      </c>
      <c r="V22" s="19">
        <v>39223.083333333336</v>
      </c>
      <c r="W22" s="19">
        <v>39223.395833333336</v>
      </c>
      <c r="X22">
        <v>0.14299999999999999</v>
      </c>
      <c r="Y22">
        <v>0.182</v>
      </c>
      <c r="Z22">
        <v>0.46800000000000003</v>
      </c>
      <c r="AA22">
        <v>0.378</v>
      </c>
      <c r="AB22">
        <v>0.30399999999999999</v>
      </c>
      <c r="AC22">
        <v>0.19400000000000001</v>
      </c>
      <c r="AD22">
        <v>0.114</v>
      </c>
      <c r="AE22">
        <f>AB22-E21</f>
        <v>0</v>
      </c>
      <c r="AF22">
        <f t="shared" si="6"/>
        <v>0</v>
      </c>
    </row>
    <row r="23" spans="1:32">
      <c r="A23" s="1">
        <v>200721</v>
      </c>
      <c r="B23" s="2">
        <v>39228.625</v>
      </c>
      <c r="C23" s="2">
        <v>39228.684027777781</v>
      </c>
      <c r="D23">
        <v>0.21099999999999999</v>
      </c>
      <c r="E23">
        <v>0.2</v>
      </c>
      <c r="F23">
        <v>0.184</v>
      </c>
      <c r="G23">
        <v>0.254</v>
      </c>
      <c r="H23" s="1">
        <v>3</v>
      </c>
      <c r="I23" s="3" t="s">
        <v>0</v>
      </c>
      <c r="J23" s="7"/>
      <c r="K23" s="4" t="s">
        <v>1</v>
      </c>
      <c r="L23" s="5"/>
      <c r="M23" s="19">
        <v>39226.756944444445</v>
      </c>
      <c r="N23" s="19">
        <v>39226.850694444445</v>
      </c>
      <c r="O23">
        <f t="shared" si="3"/>
        <v>0</v>
      </c>
      <c r="P23">
        <f t="shared" si="4"/>
        <v>0</v>
      </c>
      <c r="Q23">
        <v>0.21299999999999999</v>
      </c>
      <c r="R23">
        <v>2.25</v>
      </c>
      <c r="S23">
        <v>9.5000000000000001E-2</v>
      </c>
      <c r="T23">
        <f t="shared" si="5"/>
        <v>0</v>
      </c>
      <c r="V23" s="19">
        <v>39226.756944444445</v>
      </c>
      <c r="W23" s="19">
        <v>39226.850694444445</v>
      </c>
      <c r="X23">
        <v>0.21299999999999999</v>
      </c>
      <c r="Y23">
        <v>0.33800000000000002</v>
      </c>
      <c r="Z23">
        <v>0.54</v>
      </c>
      <c r="AA23">
        <v>0.42599999999999999</v>
      </c>
      <c r="AB23">
        <v>0.35599999999999998</v>
      </c>
      <c r="AC23">
        <v>0.22800000000000001</v>
      </c>
      <c r="AD23">
        <v>0.14799999999999999</v>
      </c>
      <c r="AE23">
        <f>AB23-E22</f>
        <v>0</v>
      </c>
      <c r="AF23">
        <f t="shared" si="6"/>
        <v>0</v>
      </c>
    </row>
    <row r="24" spans="1:32">
      <c r="A24" s="1">
        <v>200722</v>
      </c>
      <c r="B24" s="2">
        <v>39233.590277777781</v>
      </c>
      <c r="C24" s="2">
        <v>39233.649305555555</v>
      </c>
      <c r="D24">
        <v>0.38</v>
      </c>
      <c r="E24">
        <v>0.76800000000000002</v>
      </c>
      <c r="F24">
        <v>0.60199999999999998</v>
      </c>
      <c r="G24">
        <v>1.8580000000000001</v>
      </c>
      <c r="H24" s="1">
        <v>3</v>
      </c>
      <c r="I24" s="3" t="s">
        <v>0</v>
      </c>
      <c r="J24" s="7"/>
      <c r="K24" s="4" t="s">
        <v>1</v>
      </c>
      <c r="L24" s="5"/>
      <c r="M24" s="19">
        <v>39228.625</v>
      </c>
      <c r="N24" s="19">
        <v>39228.684027777781</v>
      </c>
      <c r="O24">
        <f t="shared" si="3"/>
        <v>0</v>
      </c>
      <c r="P24">
        <f t="shared" si="4"/>
        <v>0</v>
      </c>
      <c r="Q24">
        <v>0.21099999999999999</v>
      </c>
      <c r="R24">
        <v>1.4167000000000001</v>
      </c>
      <c r="S24">
        <v>0.14899999999999999</v>
      </c>
      <c r="T24">
        <f t="shared" si="5"/>
        <v>0</v>
      </c>
      <c r="V24" s="19">
        <v>39228.625</v>
      </c>
      <c r="W24" s="19">
        <v>39228.684027777781</v>
      </c>
      <c r="X24">
        <v>0.21099999999999999</v>
      </c>
      <c r="Y24">
        <v>0.254</v>
      </c>
      <c r="Z24">
        <v>0.24</v>
      </c>
      <c r="AA24">
        <v>0.222</v>
      </c>
      <c r="AB24">
        <v>0.2</v>
      </c>
      <c r="AC24">
        <v>0.184</v>
      </c>
      <c r="AD24">
        <v>0.17299999999999999</v>
      </c>
      <c r="AE24">
        <f>AB24-E23</f>
        <v>0</v>
      </c>
      <c r="AF24">
        <f t="shared" si="6"/>
        <v>0</v>
      </c>
    </row>
    <row r="25" spans="1:32">
      <c r="A25" s="1">
        <v>200723</v>
      </c>
      <c r="B25" s="2">
        <v>39235.409722222219</v>
      </c>
      <c r="C25" s="2">
        <v>39235.635416666664</v>
      </c>
      <c r="D25">
        <v>0.254</v>
      </c>
      <c r="E25">
        <v>0.308</v>
      </c>
      <c r="F25">
        <v>0.252</v>
      </c>
      <c r="G25">
        <v>0.41899999999999998</v>
      </c>
      <c r="H25" s="1">
        <v>3</v>
      </c>
      <c r="I25" s="3" t="s">
        <v>0</v>
      </c>
      <c r="J25" s="7"/>
      <c r="K25" s="4" t="s">
        <v>1</v>
      </c>
      <c r="L25" s="5"/>
      <c r="M25" s="19">
        <v>39233.590277777781</v>
      </c>
      <c r="N25" s="19">
        <v>39233.649305555555</v>
      </c>
      <c r="O25">
        <f t="shared" si="3"/>
        <v>0</v>
      </c>
      <c r="P25">
        <f t="shared" si="4"/>
        <v>0</v>
      </c>
      <c r="Q25">
        <v>0.38</v>
      </c>
      <c r="R25">
        <v>1.4167000000000001</v>
      </c>
      <c r="S25">
        <v>0.26800000000000002</v>
      </c>
      <c r="T25">
        <f t="shared" si="5"/>
        <v>0</v>
      </c>
      <c r="V25" s="19">
        <v>39233.590277777781</v>
      </c>
      <c r="W25" s="19">
        <v>39233.649305555555</v>
      </c>
      <c r="X25">
        <v>0.38</v>
      </c>
      <c r="Y25">
        <v>1.8580000000000001</v>
      </c>
      <c r="Z25">
        <v>1.26</v>
      </c>
      <c r="AA25">
        <v>0.95399999999999996</v>
      </c>
      <c r="AB25">
        <v>0.76800000000000002</v>
      </c>
      <c r="AC25">
        <v>0.60199999999999998</v>
      </c>
      <c r="AD25">
        <v>0.36299999999999999</v>
      </c>
      <c r="AE25">
        <f>AB25-E24</f>
        <v>0</v>
      </c>
      <c r="AF25">
        <f t="shared" si="6"/>
        <v>0</v>
      </c>
    </row>
    <row r="26" spans="1:32">
      <c r="A26" s="1">
        <v>200724</v>
      </c>
      <c r="B26" s="2">
        <v>39251.795138888891</v>
      </c>
      <c r="C26" s="2">
        <v>39252.315972222219</v>
      </c>
      <c r="D26">
        <v>0.94199999999999995</v>
      </c>
      <c r="E26">
        <v>0.98799999999999999</v>
      </c>
      <c r="F26">
        <v>0.73199999999999998</v>
      </c>
      <c r="G26">
        <v>5.7229999999999999</v>
      </c>
      <c r="H26" s="1">
        <v>2</v>
      </c>
      <c r="I26" s="3" t="s">
        <v>0</v>
      </c>
      <c r="J26" s="7"/>
      <c r="K26" s="4" t="s">
        <v>1</v>
      </c>
      <c r="L26" s="5"/>
      <c r="M26" s="19">
        <v>39235.409722222219</v>
      </c>
      <c r="N26" s="19">
        <v>39235.635416666664</v>
      </c>
      <c r="O26">
        <f t="shared" si="3"/>
        <v>0</v>
      </c>
      <c r="P26">
        <f t="shared" si="4"/>
        <v>0</v>
      </c>
      <c r="Q26">
        <v>0.254</v>
      </c>
      <c r="R26">
        <v>5.4166999999999996</v>
      </c>
      <c r="S26">
        <v>4.7E-2</v>
      </c>
      <c r="T26">
        <f t="shared" si="5"/>
        <v>0</v>
      </c>
      <c r="V26" s="19">
        <v>39235.409722222219</v>
      </c>
      <c r="W26" s="19">
        <v>39235.635416666664</v>
      </c>
      <c r="X26">
        <v>0.254</v>
      </c>
      <c r="Y26">
        <v>0.41899999999999998</v>
      </c>
      <c r="Z26">
        <v>0.33600000000000002</v>
      </c>
      <c r="AA26">
        <v>0.318</v>
      </c>
      <c r="AB26">
        <v>0.308</v>
      </c>
      <c r="AC26">
        <v>0.252</v>
      </c>
      <c r="AD26">
        <v>0.19900000000000001</v>
      </c>
      <c r="AE26">
        <f>AB26-E25</f>
        <v>0</v>
      </c>
      <c r="AF26">
        <f t="shared" si="6"/>
        <v>0</v>
      </c>
    </row>
    <row r="27" spans="1:32">
      <c r="A27" s="1">
        <v>200725</v>
      </c>
      <c r="B27" s="2">
        <v>39253.760416666664</v>
      </c>
      <c r="C27" s="2">
        <v>39254.0625</v>
      </c>
      <c r="D27">
        <v>0.14299999999999999</v>
      </c>
      <c r="E27">
        <v>0.22</v>
      </c>
      <c r="F27">
        <v>0.11</v>
      </c>
      <c r="G27">
        <v>0.12</v>
      </c>
      <c r="H27" s="1">
        <v>2</v>
      </c>
      <c r="I27" s="3" t="s">
        <v>0</v>
      </c>
      <c r="J27" s="7"/>
      <c r="K27" s="4" t="s">
        <v>1</v>
      </c>
      <c r="L27" s="5"/>
      <c r="M27" s="19">
        <v>39251.795138888891</v>
      </c>
      <c r="N27" s="19">
        <v>39252.315972222219</v>
      </c>
      <c r="O27">
        <f t="shared" si="3"/>
        <v>0</v>
      </c>
      <c r="P27">
        <f t="shared" si="4"/>
        <v>0</v>
      </c>
      <c r="Q27">
        <v>0.94199999999999995</v>
      </c>
      <c r="R27">
        <v>12.5</v>
      </c>
      <c r="S27">
        <v>7.4999999999999997E-2</v>
      </c>
      <c r="T27">
        <f t="shared" si="5"/>
        <v>0</v>
      </c>
      <c r="V27" s="19">
        <v>39251.795138888891</v>
      </c>
      <c r="W27" s="19">
        <v>39252.315972222219</v>
      </c>
      <c r="X27">
        <v>0.94199999999999995</v>
      </c>
      <c r="Y27">
        <v>5.7229999999999999</v>
      </c>
      <c r="Z27">
        <v>1.3919999999999999</v>
      </c>
      <c r="AA27">
        <v>1.194</v>
      </c>
      <c r="AB27">
        <v>0.98799999999999999</v>
      </c>
      <c r="AC27">
        <v>0.73199999999999998</v>
      </c>
      <c r="AD27">
        <v>0.60599999999999998</v>
      </c>
      <c r="AE27">
        <f>AB27-E26</f>
        <v>0</v>
      </c>
      <c r="AF27">
        <f t="shared" si="6"/>
        <v>0</v>
      </c>
    </row>
    <row r="28" spans="1:32">
      <c r="A28" s="1">
        <v>200726</v>
      </c>
      <c r="B28" s="2">
        <v>39265.954861111109</v>
      </c>
      <c r="C28" s="2">
        <v>39266.427083333336</v>
      </c>
      <c r="D28">
        <v>0.155</v>
      </c>
      <c r="E28">
        <v>0.128</v>
      </c>
      <c r="F28">
        <v>9.6000000000000002E-2</v>
      </c>
      <c r="G28">
        <v>8.2000000000000003E-2</v>
      </c>
      <c r="H28" s="11">
        <v>3</v>
      </c>
      <c r="I28" s="3" t="s">
        <v>0</v>
      </c>
      <c r="J28" s="7"/>
      <c r="K28" s="4" t="s">
        <v>1</v>
      </c>
      <c r="L28" s="5"/>
      <c r="M28" s="19">
        <v>39253.760416666664</v>
      </c>
      <c r="N28" s="19">
        <v>39254.0625</v>
      </c>
      <c r="O28">
        <f t="shared" si="3"/>
        <v>0</v>
      </c>
      <c r="P28">
        <f t="shared" si="4"/>
        <v>0</v>
      </c>
      <c r="Q28">
        <v>0.14299999999999999</v>
      </c>
      <c r="R28">
        <v>7.25</v>
      </c>
      <c r="S28">
        <v>0.02</v>
      </c>
      <c r="T28">
        <f t="shared" si="5"/>
        <v>0</v>
      </c>
      <c r="V28" s="19">
        <v>39253.760416666664</v>
      </c>
      <c r="W28" s="19">
        <v>39254.0625</v>
      </c>
      <c r="X28">
        <v>0.14299999999999999</v>
      </c>
      <c r="Y28">
        <v>0.12</v>
      </c>
      <c r="Z28">
        <v>0.63600000000000001</v>
      </c>
      <c r="AA28">
        <v>0.33</v>
      </c>
      <c r="AB28">
        <v>0.22</v>
      </c>
      <c r="AC28">
        <v>0.11</v>
      </c>
      <c r="AD28">
        <v>7.0000000000000007E-2</v>
      </c>
      <c r="AE28">
        <f>AB28-E27</f>
        <v>0</v>
      </c>
      <c r="AF28">
        <f t="shared" si="6"/>
        <v>0</v>
      </c>
    </row>
    <row r="29" spans="1:32">
      <c r="A29" s="1">
        <v>200727</v>
      </c>
      <c r="B29" s="2">
        <v>39266.677083333336</v>
      </c>
      <c r="C29" s="2">
        <v>39266.913194444445</v>
      </c>
      <c r="D29">
        <v>1.355</v>
      </c>
      <c r="E29">
        <v>2.1680000000000001</v>
      </c>
      <c r="F29">
        <v>1.3660000000000001</v>
      </c>
      <c r="G29">
        <v>16.783999999999999</v>
      </c>
      <c r="H29" s="11">
        <v>3</v>
      </c>
      <c r="I29" s="3" t="s">
        <v>0</v>
      </c>
      <c r="J29" s="7"/>
      <c r="K29" s="4" t="s">
        <v>1</v>
      </c>
      <c r="L29" s="5"/>
      <c r="M29" s="19">
        <v>39265.954861111109</v>
      </c>
      <c r="N29" s="19">
        <v>39266.427083333336</v>
      </c>
      <c r="O29">
        <f t="shared" si="3"/>
        <v>0</v>
      </c>
      <c r="P29">
        <f t="shared" si="4"/>
        <v>0</v>
      </c>
      <c r="Q29">
        <v>0.155</v>
      </c>
      <c r="R29">
        <v>11.333299999999999</v>
      </c>
      <c r="S29">
        <v>1.4E-2</v>
      </c>
      <c r="T29">
        <f t="shared" si="5"/>
        <v>0</v>
      </c>
      <c r="V29" s="19">
        <v>39265.954861111109</v>
      </c>
      <c r="W29" s="19">
        <v>39266.427083333336</v>
      </c>
      <c r="X29">
        <v>0.155</v>
      </c>
      <c r="Y29">
        <v>8.2000000000000003E-2</v>
      </c>
      <c r="Z29">
        <v>0.18</v>
      </c>
      <c r="AA29">
        <v>0.12</v>
      </c>
      <c r="AB29">
        <v>0.128</v>
      </c>
      <c r="AC29">
        <v>9.6000000000000002E-2</v>
      </c>
      <c r="AD29">
        <v>8.1000000000000003E-2</v>
      </c>
      <c r="AE29">
        <f>AB29-E28</f>
        <v>0</v>
      </c>
      <c r="AF29">
        <f t="shared" si="6"/>
        <v>0</v>
      </c>
    </row>
    <row r="30" spans="1:32">
      <c r="A30" s="1">
        <v>200728</v>
      </c>
      <c r="B30" s="2">
        <v>39268.684027777781</v>
      </c>
      <c r="C30" s="2">
        <v>39268.763888888891</v>
      </c>
      <c r="D30">
        <v>0.33500000000000002</v>
      </c>
      <c r="E30">
        <v>0.50800000000000001</v>
      </c>
      <c r="F30">
        <v>0.47599999999999998</v>
      </c>
      <c r="G30">
        <v>1.268</v>
      </c>
      <c r="H30" s="11">
        <v>3</v>
      </c>
      <c r="I30" s="3" t="s">
        <v>0</v>
      </c>
      <c r="J30" s="7"/>
      <c r="K30" s="4" t="s">
        <v>1</v>
      </c>
      <c r="L30" s="5"/>
      <c r="M30" s="19">
        <v>39266.677083333336</v>
      </c>
      <c r="N30" s="19">
        <v>39266.913194444445</v>
      </c>
      <c r="O30">
        <f t="shared" si="3"/>
        <v>0</v>
      </c>
      <c r="P30">
        <f t="shared" si="4"/>
        <v>0</v>
      </c>
      <c r="Q30">
        <v>1.355</v>
      </c>
      <c r="R30">
        <v>5.6666999999999996</v>
      </c>
      <c r="S30">
        <v>0.23899999999999999</v>
      </c>
      <c r="T30">
        <f t="shared" si="5"/>
        <v>0</v>
      </c>
      <c r="V30" s="19">
        <v>39266.677083333336</v>
      </c>
      <c r="W30" s="19">
        <v>39266.913194444445</v>
      </c>
      <c r="X30">
        <v>1.355</v>
      </c>
      <c r="Y30">
        <v>16.783999999999999</v>
      </c>
      <c r="Z30">
        <v>2.76</v>
      </c>
      <c r="AA30">
        <v>2.5139999999999998</v>
      </c>
      <c r="AB30">
        <v>2.1680000000000001</v>
      </c>
      <c r="AC30">
        <v>1.3660000000000001</v>
      </c>
      <c r="AD30">
        <v>0.746</v>
      </c>
      <c r="AE30">
        <f>AB30-E29</f>
        <v>0</v>
      </c>
      <c r="AF30">
        <f t="shared" si="6"/>
        <v>0</v>
      </c>
    </row>
    <row r="31" spans="1:32">
      <c r="A31" s="1">
        <v>200729</v>
      </c>
      <c r="B31" s="2">
        <v>39272.135416666664</v>
      </c>
      <c r="C31" s="2">
        <v>39272.402777777781</v>
      </c>
      <c r="D31">
        <v>0.32600000000000001</v>
      </c>
      <c r="E31">
        <v>0.64800000000000002</v>
      </c>
      <c r="F31">
        <v>0.35199999999999998</v>
      </c>
      <c r="G31">
        <v>0.90100000000000002</v>
      </c>
      <c r="H31" s="11">
        <v>3</v>
      </c>
      <c r="I31" s="3" t="s">
        <v>0</v>
      </c>
      <c r="J31" s="7"/>
      <c r="K31" s="4" t="s">
        <v>1</v>
      </c>
      <c r="L31" s="5"/>
      <c r="M31" s="19">
        <v>39268.684027777781</v>
      </c>
      <c r="N31" s="19">
        <v>39268.763888888891</v>
      </c>
      <c r="O31">
        <f t="shared" si="3"/>
        <v>0</v>
      </c>
      <c r="P31">
        <f t="shared" si="4"/>
        <v>0</v>
      </c>
      <c r="Q31">
        <v>0.33500000000000002</v>
      </c>
      <c r="R31">
        <v>1.9167000000000001</v>
      </c>
      <c r="S31">
        <v>0.17499999999999999</v>
      </c>
      <c r="T31">
        <f t="shared" si="5"/>
        <v>0</v>
      </c>
      <c r="V31" s="19">
        <v>39268.684027777781</v>
      </c>
      <c r="W31" s="19">
        <v>39268.763888888891</v>
      </c>
      <c r="X31">
        <v>0.33500000000000002</v>
      </c>
      <c r="Y31">
        <v>1.268</v>
      </c>
      <c r="Z31">
        <v>0.96</v>
      </c>
      <c r="AA31">
        <v>0.64800000000000002</v>
      </c>
      <c r="AB31">
        <v>0.50800000000000001</v>
      </c>
      <c r="AC31">
        <v>0.47599999999999998</v>
      </c>
      <c r="AD31">
        <v>0.318</v>
      </c>
      <c r="AE31">
        <f>AB31-E30</f>
        <v>0</v>
      </c>
      <c r="AF31">
        <f t="shared" si="6"/>
        <v>0</v>
      </c>
    </row>
    <row r="32" spans="1:32">
      <c r="A32" s="1">
        <v>200730</v>
      </c>
      <c r="B32" s="2">
        <v>39273.638888888891</v>
      </c>
      <c r="C32" s="2">
        <v>39273.663194444445</v>
      </c>
      <c r="D32">
        <v>0.17299999999999999</v>
      </c>
      <c r="E32">
        <v>0.65600000000000003</v>
      </c>
      <c r="F32">
        <v>0.33800000000000002</v>
      </c>
      <c r="G32">
        <v>0.51200000000000001</v>
      </c>
      <c r="H32" s="11">
        <v>3</v>
      </c>
      <c r="I32" s="3" t="s">
        <v>0</v>
      </c>
      <c r="J32" s="7"/>
      <c r="K32" s="4" t="s">
        <v>1</v>
      </c>
      <c r="L32" s="5"/>
      <c r="M32" s="19">
        <v>39272.135416666664</v>
      </c>
      <c r="N32" s="19">
        <v>39272.402777777781</v>
      </c>
      <c r="O32">
        <f t="shared" si="3"/>
        <v>0</v>
      </c>
      <c r="P32">
        <f t="shared" si="4"/>
        <v>0</v>
      </c>
      <c r="Q32">
        <v>0.32600000000000001</v>
      </c>
      <c r="R32">
        <v>6.4166999999999996</v>
      </c>
      <c r="S32">
        <v>5.0999999999999997E-2</v>
      </c>
      <c r="T32">
        <f t="shared" si="5"/>
        <v>0</v>
      </c>
      <c r="V32" s="19">
        <v>39272.135416666664</v>
      </c>
      <c r="W32" s="19">
        <v>39272.402777777781</v>
      </c>
      <c r="X32">
        <v>0.32600000000000001</v>
      </c>
      <c r="Y32">
        <v>0.90100000000000002</v>
      </c>
      <c r="Z32">
        <v>0.73199999999999998</v>
      </c>
      <c r="AA32">
        <v>0.70799999999999996</v>
      </c>
      <c r="AB32">
        <v>0.64800000000000002</v>
      </c>
      <c r="AC32">
        <v>0.35199999999999998</v>
      </c>
      <c r="AD32">
        <v>0.23</v>
      </c>
      <c r="AE32">
        <f>AB32-E31</f>
        <v>0</v>
      </c>
      <c r="AF32">
        <f t="shared" si="6"/>
        <v>0</v>
      </c>
    </row>
    <row r="33" spans="1:32">
      <c r="A33" s="1">
        <v>200731</v>
      </c>
      <c r="B33" s="2">
        <v>39275.659722222219</v>
      </c>
      <c r="C33" s="2">
        <v>39275.732638888891</v>
      </c>
      <c r="D33">
        <v>0.17</v>
      </c>
      <c r="E33">
        <v>0.27600000000000002</v>
      </c>
      <c r="F33">
        <v>0.20599999999999999</v>
      </c>
      <c r="G33">
        <v>0.23100000000000001</v>
      </c>
      <c r="H33" s="11">
        <v>3</v>
      </c>
      <c r="I33" s="3" t="s">
        <v>0</v>
      </c>
      <c r="J33" s="7"/>
      <c r="K33" s="4" t="s">
        <v>1</v>
      </c>
      <c r="L33" s="17"/>
      <c r="M33" s="19">
        <v>39273.638888888891</v>
      </c>
      <c r="N33" s="19">
        <v>39273.663194444445</v>
      </c>
      <c r="O33">
        <f t="shared" si="3"/>
        <v>0</v>
      </c>
      <c r="P33">
        <f t="shared" si="4"/>
        <v>0</v>
      </c>
      <c r="Q33">
        <v>0.17299999999999999</v>
      </c>
      <c r="R33">
        <v>0.58330000000000004</v>
      </c>
      <c r="S33">
        <v>0.29699999999999999</v>
      </c>
      <c r="T33">
        <f t="shared" si="5"/>
        <v>0</v>
      </c>
      <c r="V33" s="19">
        <v>39273.638888888891</v>
      </c>
      <c r="W33" s="19">
        <v>39273.663194444445</v>
      </c>
      <c r="X33">
        <v>0.17299999999999999</v>
      </c>
      <c r="Y33">
        <v>0.51200000000000001</v>
      </c>
      <c r="Z33">
        <v>1.1639999999999999</v>
      </c>
      <c r="AA33">
        <v>0.94199999999999995</v>
      </c>
      <c r="AB33">
        <v>0.65600000000000003</v>
      </c>
      <c r="AC33">
        <v>0.33800000000000002</v>
      </c>
      <c r="AD33">
        <v>-9</v>
      </c>
      <c r="AE33">
        <f>AB33-E32</f>
        <v>0</v>
      </c>
      <c r="AF33">
        <f t="shared" si="6"/>
        <v>0</v>
      </c>
    </row>
    <row r="34" spans="1:32" s="14" customFormat="1">
      <c r="A34" s="12">
        <v>200732</v>
      </c>
      <c r="B34" s="13">
        <v>39306.065972222219</v>
      </c>
      <c r="C34" s="13">
        <v>39306.135416666664</v>
      </c>
      <c r="D34" s="14">
        <v>0.74099999999999999</v>
      </c>
      <c r="E34" s="14">
        <v>1.82</v>
      </c>
      <c r="F34" s="14">
        <v>1.236</v>
      </c>
      <c r="G34" s="14">
        <v>8.3670000000000009</v>
      </c>
      <c r="H34" s="15">
        <v>3</v>
      </c>
      <c r="I34" s="3" t="s">
        <v>0</v>
      </c>
      <c r="J34" s="16"/>
      <c r="K34" s="4" t="s">
        <v>1</v>
      </c>
      <c r="L34" s="17"/>
      <c r="M34" s="19">
        <v>39275.659722222219</v>
      </c>
      <c r="N34" s="19">
        <v>39275.732638888891</v>
      </c>
      <c r="O34">
        <f t="shared" si="3"/>
        <v>0</v>
      </c>
      <c r="P34">
        <f t="shared" si="4"/>
        <v>0</v>
      </c>
      <c r="Q34">
        <v>0.17</v>
      </c>
      <c r="R34">
        <v>1.75</v>
      </c>
      <c r="S34">
        <v>9.7000000000000003E-2</v>
      </c>
      <c r="T34">
        <f t="shared" si="5"/>
        <v>0</v>
      </c>
      <c r="V34" s="19">
        <v>39275.659722222219</v>
      </c>
      <c r="W34" s="19">
        <v>39275.732638888891</v>
      </c>
      <c r="X34">
        <v>0.17</v>
      </c>
      <c r="Y34">
        <v>0.23100000000000001</v>
      </c>
      <c r="Z34">
        <v>0.46800000000000003</v>
      </c>
      <c r="AA34">
        <v>0.3</v>
      </c>
      <c r="AB34">
        <v>0.27600000000000002</v>
      </c>
      <c r="AC34">
        <v>0.20599999999999999</v>
      </c>
      <c r="AD34">
        <v>0.151</v>
      </c>
      <c r="AE34">
        <f>AB34-E33</f>
        <v>0</v>
      </c>
      <c r="AF34">
        <f t="shared" si="6"/>
        <v>0</v>
      </c>
    </row>
    <row r="35" spans="1:32" s="14" customFormat="1">
      <c r="A35" s="12">
        <v>200733</v>
      </c>
      <c r="B35" s="13">
        <v>39312.59375</v>
      </c>
      <c r="C35" s="13">
        <v>39314.354166666664</v>
      </c>
      <c r="D35" s="14">
        <v>1.677</v>
      </c>
      <c r="E35" s="14">
        <v>0.372</v>
      </c>
      <c r="F35" s="14">
        <v>0.312</v>
      </c>
      <c r="G35" s="14">
        <v>3.2949999999999999</v>
      </c>
      <c r="H35" s="15">
        <v>2</v>
      </c>
      <c r="I35" s="3" t="s">
        <v>0</v>
      </c>
      <c r="J35" s="16"/>
      <c r="K35" s="4" t="s">
        <v>1</v>
      </c>
      <c r="L35" s="17"/>
      <c r="M35" s="19">
        <v>39306.065972222219</v>
      </c>
      <c r="N35" s="19">
        <v>39306.135416666664</v>
      </c>
      <c r="O35">
        <f t="shared" si="3"/>
        <v>0</v>
      </c>
      <c r="P35">
        <f t="shared" si="4"/>
        <v>0</v>
      </c>
      <c r="Q35">
        <v>0.74099999999999999</v>
      </c>
      <c r="R35">
        <v>1.6667000000000001</v>
      </c>
      <c r="S35">
        <v>0.44500000000000001</v>
      </c>
      <c r="T35">
        <f t="shared" si="5"/>
        <v>0</v>
      </c>
      <c r="V35" s="19">
        <v>39306.065972222219</v>
      </c>
      <c r="W35" s="19">
        <v>39306.135416666664</v>
      </c>
      <c r="X35">
        <v>0.74099999999999999</v>
      </c>
      <c r="Y35">
        <v>8.3670000000000009</v>
      </c>
      <c r="Z35">
        <v>2.1840000000000002</v>
      </c>
      <c r="AA35">
        <v>2.0640000000000001</v>
      </c>
      <c r="AB35">
        <v>1.82</v>
      </c>
      <c r="AC35">
        <v>1.236</v>
      </c>
      <c r="AD35">
        <v>0.69199999999999995</v>
      </c>
      <c r="AE35">
        <f>AB35-E34</f>
        <v>0</v>
      </c>
      <c r="AF35">
        <f t="shared" si="6"/>
        <v>0</v>
      </c>
    </row>
    <row r="36" spans="1:32" s="14" customFormat="1">
      <c r="A36" s="12">
        <v>200734</v>
      </c>
      <c r="B36" s="13">
        <v>39316.076388888891</v>
      </c>
      <c r="C36" s="13">
        <v>39316.28125</v>
      </c>
      <c r="D36" s="14">
        <v>0.188</v>
      </c>
      <c r="E36" s="14">
        <v>0.188</v>
      </c>
      <c r="F36" s="14">
        <v>0.154</v>
      </c>
      <c r="G36" s="14">
        <v>0.17499999999999999</v>
      </c>
      <c r="H36" s="15">
        <v>2</v>
      </c>
      <c r="I36" s="3" t="s">
        <v>0</v>
      </c>
      <c r="J36" s="16"/>
      <c r="K36" s="4" t="s">
        <v>1</v>
      </c>
      <c r="L36" s="17"/>
      <c r="M36" s="19">
        <v>39312.59375</v>
      </c>
      <c r="N36" s="19">
        <v>39314.354166666664</v>
      </c>
      <c r="O36">
        <f t="shared" si="3"/>
        <v>0</v>
      </c>
      <c r="P36">
        <f t="shared" si="4"/>
        <v>0</v>
      </c>
      <c r="Q36">
        <v>1.677</v>
      </c>
      <c r="R36">
        <v>42.25</v>
      </c>
      <c r="S36">
        <v>0.04</v>
      </c>
      <c r="T36">
        <f t="shared" si="5"/>
        <v>0</v>
      </c>
      <c r="V36" s="19">
        <v>39312.59375</v>
      </c>
      <c r="W36" s="19">
        <v>39314.354166666664</v>
      </c>
      <c r="X36">
        <v>1.677</v>
      </c>
      <c r="Y36">
        <v>3.2949999999999999</v>
      </c>
      <c r="Z36">
        <v>0.54</v>
      </c>
      <c r="AA36">
        <v>0.40200000000000002</v>
      </c>
      <c r="AB36">
        <v>0.372</v>
      </c>
      <c r="AC36">
        <v>0.312</v>
      </c>
      <c r="AD36">
        <v>0.25800000000000001</v>
      </c>
      <c r="AE36">
        <f>AB36-E35</f>
        <v>0</v>
      </c>
      <c r="AF36">
        <f t="shared" si="6"/>
        <v>0</v>
      </c>
    </row>
    <row r="37" spans="1:32" s="14" customFormat="1">
      <c r="A37" s="12">
        <v>200735</v>
      </c>
      <c r="B37" s="13">
        <v>39318.541666666664</v>
      </c>
      <c r="C37" s="13">
        <v>39318.666666666664</v>
      </c>
      <c r="D37" s="14">
        <v>0.18</v>
      </c>
      <c r="E37" s="14">
        <v>0.224</v>
      </c>
      <c r="F37" s="14">
        <v>0.17199999999999999</v>
      </c>
      <c r="G37" s="14">
        <v>0.193</v>
      </c>
      <c r="H37" s="15">
        <v>2</v>
      </c>
      <c r="I37" s="3" t="s">
        <v>0</v>
      </c>
      <c r="J37" s="16"/>
      <c r="K37" s="4" t="s">
        <v>1</v>
      </c>
      <c r="L37" s="17"/>
      <c r="M37" s="19">
        <v>39316.076388888891</v>
      </c>
      <c r="N37" s="19">
        <v>39316.28125</v>
      </c>
      <c r="O37">
        <f t="shared" si="3"/>
        <v>0</v>
      </c>
      <c r="P37">
        <f t="shared" si="4"/>
        <v>0</v>
      </c>
      <c r="Q37">
        <v>0.188</v>
      </c>
      <c r="R37">
        <v>4.9166999999999996</v>
      </c>
      <c r="S37">
        <v>3.7999999999999999E-2</v>
      </c>
      <c r="T37">
        <f t="shared" si="5"/>
        <v>0</v>
      </c>
      <c r="V37" s="19">
        <v>39316.076388888891</v>
      </c>
      <c r="W37" s="19">
        <v>39316.28125</v>
      </c>
      <c r="X37">
        <v>0.188</v>
      </c>
      <c r="Y37">
        <v>0.17499999999999999</v>
      </c>
      <c r="Z37">
        <v>0.22800000000000001</v>
      </c>
      <c r="AA37">
        <v>0.17399999999999999</v>
      </c>
      <c r="AB37">
        <v>0.188</v>
      </c>
      <c r="AC37">
        <v>0.154</v>
      </c>
      <c r="AD37">
        <v>0.107</v>
      </c>
      <c r="AE37">
        <f>AB37-E36</f>
        <v>0</v>
      </c>
      <c r="AF37">
        <f t="shared" si="6"/>
        <v>0</v>
      </c>
    </row>
    <row r="38" spans="1:32" s="14" customFormat="1">
      <c r="A38" s="12">
        <v>200736</v>
      </c>
      <c r="B38" s="13">
        <v>39322.788194444445</v>
      </c>
      <c r="C38" s="13">
        <v>39323.253472222219</v>
      </c>
      <c r="D38" s="14">
        <v>0.54</v>
      </c>
      <c r="E38" s="14">
        <v>0.86</v>
      </c>
      <c r="F38" s="14">
        <v>0.47</v>
      </c>
      <c r="G38" s="14">
        <v>1.958</v>
      </c>
      <c r="H38" s="15">
        <v>2</v>
      </c>
      <c r="I38" s="3" t="s">
        <v>0</v>
      </c>
      <c r="J38" s="16"/>
      <c r="K38" s="4" t="s">
        <v>1</v>
      </c>
      <c r="L38" s="17"/>
      <c r="M38" s="19">
        <v>39318.541666666664</v>
      </c>
      <c r="N38" s="19">
        <v>39318.666666666664</v>
      </c>
      <c r="O38">
        <f t="shared" si="3"/>
        <v>0</v>
      </c>
      <c r="P38">
        <f t="shared" si="4"/>
        <v>0</v>
      </c>
      <c r="Q38">
        <v>0.18</v>
      </c>
      <c r="R38">
        <v>3</v>
      </c>
      <c r="S38">
        <v>0.06</v>
      </c>
      <c r="T38">
        <f t="shared" si="5"/>
        <v>0</v>
      </c>
      <c r="V38" s="19">
        <v>39318.541666666664</v>
      </c>
      <c r="W38" s="19">
        <v>39318.666666666664</v>
      </c>
      <c r="X38">
        <v>0.18</v>
      </c>
      <c r="Y38">
        <v>0.193</v>
      </c>
      <c r="Z38">
        <v>0.312</v>
      </c>
      <c r="AA38">
        <v>0.26400000000000001</v>
      </c>
      <c r="AB38">
        <v>0.224</v>
      </c>
      <c r="AC38">
        <v>0.17199999999999999</v>
      </c>
      <c r="AD38">
        <v>0.129</v>
      </c>
      <c r="AE38">
        <f>AB38-E37</f>
        <v>0</v>
      </c>
      <c r="AF38">
        <f t="shared" si="6"/>
        <v>0</v>
      </c>
    </row>
    <row r="39" spans="1:32" s="14" customFormat="1">
      <c r="A39" s="12">
        <v>200737</v>
      </c>
      <c r="B39" s="13">
        <v>39331.694444444445</v>
      </c>
      <c r="C39" s="13">
        <v>39332.444444444445</v>
      </c>
      <c r="D39" s="14">
        <v>1.0740000000000001</v>
      </c>
      <c r="E39" s="14">
        <v>1.8879999999999999</v>
      </c>
      <c r="F39" s="14">
        <v>1.1339999999999999</v>
      </c>
      <c r="G39" s="14">
        <v>10.135999999999999</v>
      </c>
      <c r="H39" s="15">
        <v>2</v>
      </c>
      <c r="I39" s="3" t="s">
        <v>0</v>
      </c>
      <c r="J39" s="16"/>
      <c r="K39" s="4" t="s">
        <v>1</v>
      </c>
      <c r="L39" s="5"/>
      <c r="M39" s="19">
        <v>39322.788194444445</v>
      </c>
      <c r="N39" s="19">
        <v>39323.253472222219</v>
      </c>
      <c r="O39">
        <f t="shared" si="3"/>
        <v>0</v>
      </c>
      <c r="P39">
        <f t="shared" si="4"/>
        <v>0</v>
      </c>
      <c r="Q39">
        <v>0.54</v>
      </c>
      <c r="R39">
        <v>11.166700000000001</v>
      </c>
      <c r="S39">
        <v>4.8000000000000001E-2</v>
      </c>
      <c r="T39">
        <f t="shared" si="5"/>
        <v>0</v>
      </c>
      <c r="V39" s="19">
        <v>39322.788194444445</v>
      </c>
      <c r="W39" s="19">
        <v>39323.253472222219</v>
      </c>
      <c r="X39">
        <v>0.54</v>
      </c>
      <c r="Y39">
        <v>1.958</v>
      </c>
      <c r="Z39">
        <v>1.296</v>
      </c>
      <c r="AA39">
        <v>1.0680000000000001</v>
      </c>
      <c r="AB39">
        <v>0.86</v>
      </c>
      <c r="AC39">
        <v>0.47</v>
      </c>
      <c r="AD39">
        <v>0.23499999999999999</v>
      </c>
      <c r="AE39">
        <f>AB39-E38</f>
        <v>0</v>
      </c>
      <c r="AF39">
        <f t="shared" si="6"/>
        <v>0</v>
      </c>
    </row>
    <row r="40" spans="1:32">
      <c r="A40" s="1">
        <v>200738</v>
      </c>
      <c r="B40" s="2">
        <v>39335.416666666664</v>
      </c>
      <c r="C40" s="2">
        <v>39335.715277777781</v>
      </c>
      <c r="D40">
        <v>0.32</v>
      </c>
      <c r="E40">
        <v>0.23200000000000001</v>
      </c>
      <c r="F40">
        <v>0.16400000000000001</v>
      </c>
      <c r="G40">
        <v>0.3</v>
      </c>
      <c r="H40" s="11">
        <v>3</v>
      </c>
      <c r="I40" s="3" t="s">
        <v>0</v>
      </c>
      <c r="J40" s="7"/>
      <c r="K40" s="4" t="s">
        <v>1</v>
      </c>
      <c r="L40" s="5"/>
      <c r="M40" s="19">
        <v>39331.694444444445</v>
      </c>
      <c r="N40" s="19">
        <v>39332.444444444445</v>
      </c>
      <c r="O40">
        <f t="shared" si="3"/>
        <v>0</v>
      </c>
      <c r="P40">
        <f t="shared" si="4"/>
        <v>0</v>
      </c>
      <c r="Q40">
        <v>1.0740000000000001</v>
      </c>
      <c r="R40">
        <v>18</v>
      </c>
      <c r="S40">
        <v>0.06</v>
      </c>
      <c r="T40">
        <f t="shared" si="5"/>
        <v>0</v>
      </c>
      <c r="V40" s="19">
        <v>39331.694444444445</v>
      </c>
      <c r="W40" s="19">
        <v>39332.444444444445</v>
      </c>
      <c r="X40">
        <v>1.0740000000000001</v>
      </c>
      <c r="Y40">
        <v>10.135999999999999</v>
      </c>
      <c r="Z40">
        <v>2.508</v>
      </c>
      <c r="AA40">
        <v>2.4060000000000001</v>
      </c>
      <c r="AB40">
        <v>1.8879999999999999</v>
      </c>
      <c r="AC40">
        <v>1.1339999999999999</v>
      </c>
      <c r="AD40">
        <v>0.58899999999999997</v>
      </c>
      <c r="AE40">
        <f>AB40-E39</f>
        <v>0</v>
      </c>
      <c r="AF40">
        <f t="shared" si="6"/>
        <v>0</v>
      </c>
    </row>
    <row r="41" spans="1:32">
      <c r="A41" s="1">
        <v>200739</v>
      </c>
      <c r="B41" s="2">
        <v>39346.836805555555</v>
      </c>
      <c r="C41" s="2">
        <v>39346.930555555555</v>
      </c>
      <c r="D41">
        <v>0.29899999999999999</v>
      </c>
      <c r="E41">
        <v>0.36799999999999999</v>
      </c>
      <c r="F41">
        <v>0.22600000000000001</v>
      </c>
      <c r="G41">
        <v>0.45300000000000001</v>
      </c>
      <c r="H41" s="11">
        <v>3</v>
      </c>
      <c r="I41" s="3" t="s">
        <v>0</v>
      </c>
      <c r="J41" s="7"/>
      <c r="K41" s="4" t="s">
        <v>1</v>
      </c>
      <c r="L41" s="5"/>
      <c r="M41" s="19">
        <v>39335.416666666664</v>
      </c>
      <c r="N41" s="19">
        <v>39335.715277777781</v>
      </c>
      <c r="O41">
        <f t="shared" si="3"/>
        <v>0</v>
      </c>
      <c r="P41">
        <f t="shared" si="4"/>
        <v>0</v>
      </c>
      <c r="Q41">
        <v>0.32</v>
      </c>
      <c r="R41">
        <v>7.1666999999999996</v>
      </c>
      <c r="S41">
        <v>4.4999999999999998E-2</v>
      </c>
      <c r="T41">
        <f t="shared" si="5"/>
        <v>0</v>
      </c>
      <c r="V41" s="19">
        <v>39335.416666666664</v>
      </c>
      <c r="W41" s="19">
        <v>39335.715277777781</v>
      </c>
      <c r="X41">
        <v>0.32</v>
      </c>
      <c r="Y41">
        <v>0.3</v>
      </c>
      <c r="Z41">
        <v>0.38400000000000001</v>
      </c>
      <c r="AA41">
        <v>0.28199999999999997</v>
      </c>
      <c r="AB41">
        <v>0.23200000000000001</v>
      </c>
      <c r="AC41">
        <v>0.16400000000000001</v>
      </c>
      <c r="AD41">
        <v>0.128</v>
      </c>
      <c r="AE41">
        <f>AB41-E40</f>
        <v>0</v>
      </c>
      <c r="AF41">
        <f t="shared" si="6"/>
        <v>0</v>
      </c>
    </row>
    <row r="42" spans="1:32">
      <c r="A42" s="1">
        <v>200740</v>
      </c>
      <c r="B42" s="2">
        <v>39350.045138888891</v>
      </c>
      <c r="C42" s="2">
        <v>39350.326388888891</v>
      </c>
      <c r="D42">
        <v>0.57599999999999996</v>
      </c>
      <c r="E42">
        <v>0.77600000000000002</v>
      </c>
      <c r="F42">
        <v>0.56399999999999995</v>
      </c>
      <c r="G42">
        <v>2.4039999999999999</v>
      </c>
      <c r="H42" s="11">
        <v>3</v>
      </c>
      <c r="I42" s="3" t="s">
        <v>0</v>
      </c>
      <c r="J42" s="7"/>
      <c r="K42" s="4" t="s">
        <v>1</v>
      </c>
      <c r="L42" s="5"/>
      <c r="M42" s="19">
        <v>39346.836805555555</v>
      </c>
      <c r="N42" s="19">
        <v>39346.930555555555</v>
      </c>
      <c r="O42">
        <f t="shared" si="3"/>
        <v>0</v>
      </c>
      <c r="P42">
        <f t="shared" si="4"/>
        <v>0</v>
      </c>
      <c r="Q42">
        <v>0.29899999999999999</v>
      </c>
      <c r="R42">
        <v>2.25</v>
      </c>
      <c r="S42">
        <v>0.13300000000000001</v>
      </c>
      <c r="T42">
        <f t="shared" si="5"/>
        <v>0</v>
      </c>
      <c r="V42" s="19">
        <v>39346.836805555555</v>
      </c>
      <c r="W42" s="19">
        <v>39346.930555555555</v>
      </c>
      <c r="X42">
        <v>0.29899999999999999</v>
      </c>
      <c r="Y42">
        <v>0.45300000000000001</v>
      </c>
      <c r="Z42">
        <v>0.48</v>
      </c>
      <c r="AA42">
        <v>0.438</v>
      </c>
      <c r="AB42">
        <v>0.36799999999999999</v>
      </c>
      <c r="AC42">
        <v>0.22600000000000001</v>
      </c>
      <c r="AD42">
        <v>0.182</v>
      </c>
      <c r="AE42">
        <f>AB42-E41</f>
        <v>0</v>
      </c>
      <c r="AF42">
        <f t="shared" si="6"/>
        <v>0</v>
      </c>
    </row>
    <row r="43" spans="1:32">
      <c r="A43" s="1">
        <v>200801</v>
      </c>
      <c r="B43" s="2">
        <v>39356</v>
      </c>
      <c r="C43" s="2">
        <v>39357.350694444445</v>
      </c>
      <c r="D43">
        <v>0.61499999999999999</v>
      </c>
      <c r="E43">
        <v>0.216</v>
      </c>
      <c r="F43">
        <v>0.21199999999999999</v>
      </c>
      <c r="G43">
        <v>0.78900000000000003</v>
      </c>
      <c r="H43" s="11">
        <v>2</v>
      </c>
      <c r="I43" s="3" t="s">
        <v>0</v>
      </c>
      <c r="J43" s="7"/>
      <c r="K43" s="4" t="s">
        <v>1</v>
      </c>
      <c r="L43" s="5"/>
      <c r="M43" s="19">
        <v>39350.045138888891</v>
      </c>
      <c r="N43" s="19">
        <v>39350.326388888891</v>
      </c>
      <c r="O43">
        <f t="shared" si="3"/>
        <v>0</v>
      </c>
      <c r="P43">
        <f t="shared" si="4"/>
        <v>0</v>
      </c>
      <c r="Q43">
        <v>0.57599999999999996</v>
      </c>
      <c r="R43">
        <v>6.75</v>
      </c>
      <c r="S43">
        <v>8.5000000000000006E-2</v>
      </c>
      <c r="T43">
        <f t="shared" si="5"/>
        <v>0</v>
      </c>
      <c r="V43" s="19">
        <v>39350.045138888891</v>
      </c>
      <c r="W43" s="19">
        <v>39350.326388888891</v>
      </c>
      <c r="X43">
        <v>0.57599999999999996</v>
      </c>
      <c r="Y43">
        <v>2.4039999999999999</v>
      </c>
      <c r="Z43">
        <v>0.86399999999999999</v>
      </c>
      <c r="AA43">
        <v>0.79200000000000004</v>
      </c>
      <c r="AB43">
        <v>0.77600000000000002</v>
      </c>
      <c r="AC43">
        <v>0.56399999999999995</v>
      </c>
      <c r="AD43">
        <v>0.36299999999999999</v>
      </c>
      <c r="AE43">
        <f>AB43-E42</f>
        <v>0</v>
      </c>
      <c r="AF43">
        <f t="shared" si="6"/>
        <v>0</v>
      </c>
    </row>
    <row r="44" spans="1:32">
      <c r="A44" s="1">
        <v>200802</v>
      </c>
      <c r="B44" s="2">
        <v>39357.854166666664</v>
      </c>
      <c r="C44" s="2">
        <v>39357.965277777781</v>
      </c>
      <c r="D44">
        <v>0.39</v>
      </c>
      <c r="E44">
        <v>0.33600000000000002</v>
      </c>
      <c r="F44">
        <v>0.27600000000000002</v>
      </c>
      <c r="G44">
        <v>0.72499999999999998</v>
      </c>
      <c r="H44" s="11">
        <v>2</v>
      </c>
      <c r="I44" s="3" t="s">
        <v>0</v>
      </c>
      <c r="J44" s="7"/>
      <c r="K44" s="4" t="s">
        <v>1</v>
      </c>
      <c r="L44" s="5"/>
      <c r="M44" s="19">
        <v>39356</v>
      </c>
      <c r="N44" s="19">
        <v>39357.350694444445</v>
      </c>
      <c r="O44">
        <f t="shared" si="3"/>
        <v>0</v>
      </c>
      <c r="P44">
        <f t="shared" si="4"/>
        <v>0</v>
      </c>
      <c r="Q44">
        <v>0.61499999999999999</v>
      </c>
      <c r="R44">
        <v>32.416699999999999</v>
      </c>
      <c r="S44">
        <v>1.9E-2</v>
      </c>
      <c r="T44">
        <f t="shared" si="5"/>
        <v>0</v>
      </c>
      <c r="V44" s="19">
        <v>39356</v>
      </c>
      <c r="W44" s="19">
        <v>39357.350694444445</v>
      </c>
      <c r="X44">
        <v>0.61499999999999999</v>
      </c>
      <c r="Y44">
        <v>0.78900000000000003</v>
      </c>
      <c r="Z44">
        <v>0.24</v>
      </c>
      <c r="AA44">
        <v>0.23400000000000001</v>
      </c>
      <c r="AB44">
        <v>0.216</v>
      </c>
      <c r="AC44">
        <v>0.21199999999999999</v>
      </c>
      <c r="AD44">
        <v>0.191</v>
      </c>
      <c r="AE44">
        <f>AB44-E43</f>
        <v>0</v>
      </c>
      <c r="AF44">
        <f t="shared" si="6"/>
        <v>0</v>
      </c>
    </row>
    <row r="45" spans="1:32">
      <c r="A45" s="1">
        <v>200803</v>
      </c>
      <c r="B45" s="2">
        <v>39365.496527777781</v>
      </c>
      <c r="C45" s="2">
        <v>39366.239583333336</v>
      </c>
      <c r="D45">
        <v>0.28299999999999997</v>
      </c>
      <c r="E45">
        <v>0.08</v>
      </c>
      <c r="F45">
        <v>7.8E-2</v>
      </c>
      <c r="G45">
        <v>0.11700000000000001</v>
      </c>
      <c r="H45" s="11">
        <v>3</v>
      </c>
      <c r="I45" s="3" t="s">
        <v>0</v>
      </c>
      <c r="J45" s="7"/>
      <c r="K45" s="4" t="s">
        <v>1</v>
      </c>
      <c r="L45" s="5"/>
      <c r="M45" s="19">
        <v>39357.854166666664</v>
      </c>
      <c r="N45" s="19">
        <v>39357.965277777781</v>
      </c>
      <c r="O45">
        <f t="shared" si="3"/>
        <v>0</v>
      </c>
      <c r="P45">
        <f t="shared" si="4"/>
        <v>0</v>
      </c>
      <c r="Q45">
        <v>0.39</v>
      </c>
      <c r="R45">
        <v>2.6667000000000001</v>
      </c>
      <c r="S45">
        <v>0.14599999999999999</v>
      </c>
      <c r="T45">
        <f t="shared" si="5"/>
        <v>0</v>
      </c>
      <c r="V45" s="19">
        <v>39357.854166666664</v>
      </c>
      <c r="W45" s="19">
        <v>39357.965277777781</v>
      </c>
      <c r="X45">
        <v>0.39</v>
      </c>
      <c r="Y45">
        <v>0.72499999999999998</v>
      </c>
      <c r="Z45">
        <v>0.45600000000000002</v>
      </c>
      <c r="AA45">
        <v>0.39</v>
      </c>
      <c r="AB45">
        <v>0.33600000000000002</v>
      </c>
      <c r="AC45">
        <v>0.27600000000000002</v>
      </c>
      <c r="AD45">
        <v>0.22700000000000001</v>
      </c>
      <c r="AE45">
        <f>AB45-E44</f>
        <v>0</v>
      </c>
      <c r="AF45">
        <f t="shared" si="6"/>
        <v>0</v>
      </c>
    </row>
    <row r="46" spans="1:32">
      <c r="A46" s="1">
        <v>200804</v>
      </c>
      <c r="B46" s="2">
        <v>39369.322916666664</v>
      </c>
      <c r="C46" s="2">
        <v>39370.152777777781</v>
      </c>
      <c r="D46">
        <v>0.32400000000000001</v>
      </c>
      <c r="E46">
        <v>0.1</v>
      </c>
      <c r="F46">
        <v>0.09</v>
      </c>
      <c r="G46">
        <v>0.155</v>
      </c>
      <c r="H46" s="11">
        <v>3</v>
      </c>
      <c r="I46" s="3" t="s">
        <v>0</v>
      </c>
      <c r="J46" s="7"/>
      <c r="K46" s="4" t="s">
        <v>1</v>
      </c>
      <c r="L46" s="5"/>
      <c r="M46" s="19">
        <v>39365.496527777781</v>
      </c>
      <c r="N46" s="19">
        <v>39366.239583333336</v>
      </c>
      <c r="O46">
        <f t="shared" si="3"/>
        <v>0</v>
      </c>
      <c r="P46">
        <f t="shared" si="4"/>
        <v>0</v>
      </c>
      <c r="Q46">
        <v>0.28299999999999997</v>
      </c>
      <c r="R46">
        <v>17.833300000000001</v>
      </c>
      <c r="S46">
        <v>1.6E-2</v>
      </c>
      <c r="T46">
        <f t="shared" si="5"/>
        <v>0</v>
      </c>
      <c r="V46" s="19">
        <v>39365.496527777781</v>
      </c>
      <c r="W46" s="19">
        <v>39366.239583333336</v>
      </c>
      <c r="X46">
        <v>0.28299999999999997</v>
      </c>
      <c r="Y46">
        <v>0.11700000000000001</v>
      </c>
      <c r="Z46">
        <v>0.12</v>
      </c>
      <c r="AA46">
        <v>0.114</v>
      </c>
      <c r="AB46">
        <v>0.08</v>
      </c>
      <c r="AC46">
        <v>7.8E-2</v>
      </c>
      <c r="AD46">
        <v>6.4000000000000001E-2</v>
      </c>
      <c r="AE46">
        <f>AB46-E45</f>
        <v>0</v>
      </c>
      <c r="AF46">
        <f t="shared" si="6"/>
        <v>0</v>
      </c>
    </row>
    <row r="47" spans="1:32">
      <c r="A47" s="1">
        <v>200805</v>
      </c>
      <c r="B47" s="2">
        <v>39371.041666666664</v>
      </c>
      <c r="C47" s="2">
        <v>39371.8125</v>
      </c>
      <c r="D47">
        <v>1.0389999999999999</v>
      </c>
      <c r="E47">
        <v>0.60799999999999998</v>
      </c>
      <c r="F47">
        <v>0.40200000000000002</v>
      </c>
      <c r="G47">
        <v>2.8119999999999998</v>
      </c>
      <c r="H47" s="11">
        <v>3</v>
      </c>
      <c r="I47" s="3" t="s">
        <v>0</v>
      </c>
      <c r="J47" s="7"/>
      <c r="K47" s="4" t="s">
        <v>1</v>
      </c>
      <c r="L47" s="5"/>
      <c r="M47" s="19">
        <v>39369.322916666664</v>
      </c>
      <c r="N47" s="19">
        <v>39370.152777777781</v>
      </c>
      <c r="O47">
        <f t="shared" si="3"/>
        <v>0</v>
      </c>
      <c r="P47">
        <f t="shared" si="4"/>
        <v>0</v>
      </c>
      <c r="Q47">
        <v>0.32400000000000001</v>
      </c>
      <c r="R47">
        <v>19.916699999999999</v>
      </c>
      <c r="S47">
        <v>1.6E-2</v>
      </c>
      <c r="T47">
        <f t="shared" si="5"/>
        <v>0</v>
      </c>
      <c r="V47" s="19">
        <v>39369.322916666664</v>
      </c>
      <c r="W47" s="19">
        <v>39370.152777777781</v>
      </c>
      <c r="X47">
        <v>0.32400000000000001</v>
      </c>
      <c r="Y47">
        <v>0.155</v>
      </c>
      <c r="Z47">
        <v>0.12</v>
      </c>
      <c r="AA47">
        <v>0.12</v>
      </c>
      <c r="AB47">
        <v>0.1</v>
      </c>
      <c r="AC47">
        <v>0.09</v>
      </c>
      <c r="AD47">
        <v>8.4000000000000005E-2</v>
      </c>
      <c r="AE47">
        <f>AB47-E46</f>
        <v>0</v>
      </c>
      <c r="AF47">
        <f t="shared" si="6"/>
        <v>0</v>
      </c>
    </row>
    <row r="48" spans="1:32">
      <c r="A48" s="1">
        <v>200806</v>
      </c>
      <c r="B48" s="2">
        <v>39372.986111111109</v>
      </c>
      <c r="C48" s="2">
        <v>39373.847222222219</v>
      </c>
      <c r="D48">
        <v>0.91700000000000004</v>
      </c>
      <c r="E48">
        <v>0.51600000000000001</v>
      </c>
      <c r="F48">
        <v>0.34200000000000003</v>
      </c>
      <c r="G48">
        <v>2.2250000000000001</v>
      </c>
      <c r="H48" s="11">
        <v>3</v>
      </c>
      <c r="I48" s="3" t="s">
        <v>0</v>
      </c>
      <c r="J48" s="7"/>
      <c r="K48" s="4" t="s">
        <v>1</v>
      </c>
      <c r="L48" s="5"/>
      <c r="M48" s="19">
        <v>39371.041666666664</v>
      </c>
      <c r="N48" s="19">
        <v>39371.8125</v>
      </c>
      <c r="O48">
        <f t="shared" si="3"/>
        <v>0</v>
      </c>
      <c r="P48">
        <f t="shared" si="4"/>
        <v>0</v>
      </c>
      <c r="Q48">
        <v>1.0389999999999999</v>
      </c>
      <c r="R48">
        <v>18.5</v>
      </c>
      <c r="S48">
        <v>5.6000000000000001E-2</v>
      </c>
      <c r="T48">
        <f t="shared" si="5"/>
        <v>0</v>
      </c>
      <c r="V48" s="19">
        <v>39371.041666666664</v>
      </c>
      <c r="W48" s="19">
        <v>39371.8125</v>
      </c>
      <c r="X48">
        <v>1.0389999999999999</v>
      </c>
      <c r="Y48">
        <v>2.8119999999999998</v>
      </c>
      <c r="Z48">
        <v>0.91200000000000003</v>
      </c>
      <c r="AA48">
        <v>0.73199999999999998</v>
      </c>
      <c r="AB48">
        <v>0.60799999999999998</v>
      </c>
      <c r="AC48">
        <v>0.40200000000000002</v>
      </c>
      <c r="AD48">
        <v>0.24399999999999999</v>
      </c>
      <c r="AE48">
        <f>AB48-E47</f>
        <v>0</v>
      </c>
      <c r="AF48">
        <f t="shared" si="6"/>
        <v>0</v>
      </c>
    </row>
    <row r="49" spans="1:32">
      <c r="A49" s="1">
        <v>200807</v>
      </c>
      <c r="B49" s="2">
        <v>39438.805555555555</v>
      </c>
      <c r="C49" s="2">
        <v>39438.996527777781</v>
      </c>
      <c r="D49">
        <v>0.13200000000000001</v>
      </c>
      <c r="E49">
        <v>7.5999999999999998E-2</v>
      </c>
      <c r="F49">
        <v>7.1999999999999995E-2</v>
      </c>
      <c r="G49">
        <v>5.0999999999999997E-2</v>
      </c>
      <c r="H49" s="11">
        <v>3</v>
      </c>
      <c r="I49" s="8" t="s">
        <v>2</v>
      </c>
      <c r="J49" s="18" t="s">
        <v>4</v>
      </c>
      <c r="K49" s="4" t="s">
        <v>1</v>
      </c>
      <c r="L49" s="5"/>
      <c r="M49" s="19">
        <v>39372.986111111109</v>
      </c>
      <c r="N49" s="19">
        <v>39373.847222222219</v>
      </c>
      <c r="O49">
        <f t="shared" si="3"/>
        <v>0</v>
      </c>
      <c r="P49">
        <f t="shared" si="4"/>
        <v>0</v>
      </c>
      <c r="Q49">
        <v>0.91700000000000004</v>
      </c>
      <c r="R49">
        <v>20.666699999999999</v>
      </c>
      <c r="S49">
        <v>4.3999999999999997E-2</v>
      </c>
      <c r="T49">
        <f t="shared" si="5"/>
        <v>0</v>
      </c>
      <c r="V49" s="19">
        <v>39372.986111111109</v>
      </c>
      <c r="W49" s="19">
        <v>39373.847222222219</v>
      </c>
      <c r="X49">
        <v>0.91700000000000004</v>
      </c>
      <c r="Y49">
        <v>2.2250000000000001</v>
      </c>
      <c r="Z49">
        <v>0.876</v>
      </c>
      <c r="AA49">
        <v>0.65400000000000003</v>
      </c>
      <c r="AB49">
        <v>0.51600000000000001</v>
      </c>
      <c r="AC49">
        <v>0.34200000000000003</v>
      </c>
      <c r="AD49">
        <v>0.27600000000000002</v>
      </c>
      <c r="AE49">
        <f>AB49-E48</f>
        <v>0</v>
      </c>
      <c r="AF49">
        <f t="shared" si="6"/>
        <v>0</v>
      </c>
    </row>
    <row r="50" spans="1:32">
      <c r="A50" s="1">
        <v>200808</v>
      </c>
      <c r="B50" s="2">
        <v>39454.402777777781</v>
      </c>
      <c r="C50" s="2">
        <v>39454.940972222219</v>
      </c>
      <c r="D50">
        <v>0.72899999999999998</v>
      </c>
      <c r="E50">
        <v>1.024</v>
      </c>
      <c r="F50">
        <v>0.70199999999999996</v>
      </c>
      <c r="G50">
        <v>3.8719999999999999</v>
      </c>
      <c r="H50" s="11">
        <v>3</v>
      </c>
      <c r="I50" s="9" t="s">
        <v>2</v>
      </c>
      <c r="J50" s="18" t="s">
        <v>4</v>
      </c>
      <c r="K50" s="4" t="s">
        <v>1</v>
      </c>
      <c r="L50" s="5"/>
      <c r="M50" s="19">
        <v>39438.805555555555</v>
      </c>
      <c r="N50" s="19">
        <v>39438.996527777781</v>
      </c>
      <c r="O50">
        <f t="shared" si="3"/>
        <v>0</v>
      </c>
      <c r="P50">
        <f t="shared" si="4"/>
        <v>0</v>
      </c>
      <c r="Q50">
        <v>0.13200000000000001</v>
      </c>
      <c r="R50">
        <v>4.5833000000000004</v>
      </c>
      <c r="S50">
        <v>2.9000000000000001E-2</v>
      </c>
      <c r="T50">
        <f t="shared" si="5"/>
        <v>0</v>
      </c>
      <c r="V50" s="19">
        <v>39438.805555555555</v>
      </c>
      <c r="W50" s="19">
        <v>39438.996527777781</v>
      </c>
      <c r="X50">
        <v>0.13200000000000001</v>
      </c>
      <c r="Y50">
        <v>5.0999999999999997E-2</v>
      </c>
      <c r="Z50">
        <v>0.12</v>
      </c>
      <c r="AA50">
        <v>0.108</v>
      </c>
      <c r="AB50">
        <v>7.5999999999999998E-2</v>
      </c>
      <c r="AC50">
        <v>7.1999999999999995E-2</v>
      </c>
      <c r="AD50">
        <v>0.05</v>
      </c>
      <c r="AE50">
        <f>AB50-E49</f>
        <v>0</v>
      </c>
      <c r="AF50">
        <f t="shared" si="6"/>
        <v>0</v>
      </c>
    </row>
    <row r="51" spans="1:32">
      <c r="A51" s="1">
        <v>200809</v>
      </c>
      <c r="B51" s="2">
        <v>39455.361111111109</v>
      </c>
      <c r="C51" s="2">
        <v>39455.954861111109</v>
      </c>
      <c r="D51">
        <v>0.89400000000000002</v>
      </c>
      <c r="E51">
        <v>0.23200000000000001</v>
      </c>
      <c r="F51">
        <v>0.218</v>
      </c>
      <c r="G51">
        <v>1.1830000000000001</v>
      </c>
      <c r="H51" s="11">
        <v>3</v>
      </c>
      <c r="I51" s="9" t="s">
        <v>2</v>
      </c>
      <c r="J51" s="18" t="s">
        <v>5</v>
      </c>
      <c r="K51" s="4" t="s">
        <v>1</v>
      </c>
      <c r="L51" s="5"/>
      <c r="M51" s="19">
        <v>39454.402777777781</v>
      </c>
      <c r="N51" s="19">
        <v>39454.940972222219</v>
      </c>
      <c r="O51">
        <f t="shared" si="3"/>
        <v>0</v>
      </c>
      <c r="P51">
        <f t="shared" si="4"/>
        <v>0</v>
      </c>
      <c r="Q51">
        <v>0.72899999999999998</v>
      </c>
      <c r="R51">
        <v>12.916700000000001</v>
      </c>
      <c r="S51">
        <v>5.6000000000000001E-2</v>
      </c>
      <c r="T51">
        <f t="shared" si="5"/>
        <v>0</v>
      </c>
      <c r="V51" s="19">
        <v>39454.402777777781</v>
      </c>
      <c r="W51" s="19">
        <v>39454.940972222219</v>
      </c>
      <c r="X51">
        <v>0.72899999999999998</v>
      </c>
      <c r="Y51">
        <v>3.8719999999999999</v>
      </c>
      <c r="Z51">
        <v>1.3440000000000001</v>
      </c>
      <c r="AA51">
        <v>1.1100000000000001</v>
      </c>
      <c r="AB51">
        <v>1.024</v>
      </c>
      <c r="AC51">
        <v>0.70199999999999996</v>
      </c>
      <c r="AD51">
        <v>0.48399999999999999</v>
      </c>
      <c r="AE51">
        <f>AB51-E50</f>
        <v>0</v>
      </c>
      <c r="AF51">
        <f t="shared" si="6"/>
        <v>0</v>
      </c>
    </row>
    <row r="52" spans="1:32">
      <c r="A52" s="1">
        <v>200810</v>
      </c>
      <c r="B52" s="2">
        <v>39509.788194444445</v>
      </c>
      <c r="C52" s="2">
        <v>39509.996527777781</v>
      </c>
      <c r="D52">
        <v>0.315</v>
      </c>
      <c r="E52">
        <v>0.372</v>
      </c>
      <c r="F52">
        <v>0.312</v>
      </c>
      <c r="G52">
        <v>0.66300000000000003</v>
      </c>
      <c r="H52" s="11">
        <v>3</v>
      </c>
      <c r="I52" s="9" t="s">
        <v>2</v>
      </c>
      <c r="J52" s="18" t="s">
        <v>4</v>
      </c>
      <c r="K52" s="4" t="s">
        <v>1</v>
      </c>
      <c r="L52" s="5"/>
      <c r="M52" s="19">
        <v>39455.361111111109</v>
      </c>
      <c r="N52" s="19">
        <v>39455.954861111109</v>
      </c>
      <c r="O52">
        <f t="shared" si="3"/>
        <v>0</v>
      </c>
      <c r="P52">
        <f t="shared" si="4"/>
        <v>0</v>
      </c>
      <c r="Q52">
        <v>0.89400000000000002</v>
      </c>
      <c r="R52">
        <v>14.25</v>
      </c>
      <c r="S52">
        <v>6.3E-2</v>
      </c>
      <c r="T52">
        <f t="shared" si="5"/>
        <v>0</v>
      </c>
      <c r="V52" s="19">
        <v>39455.361111111109</v>
      </c>
      <c r="W52" s="19">
        <v>39455.954861111109</v>
      </c>
      <c r="X52">
        <v>0.89400000000000002</v>
      </c>
      <c r="Y52">
        <v>1.1830000000000001</v>
      </c>
      <c r="Z52">
        <v>0.39600000000000002</v>
      </c>
      <c r="AA52">
        <v>0.28199999999999997</v>
      </c>
      <c r="AB52">
        <v>0.23200000000000001</v>
      </c>
      <c r="AC52">
        <v>0.218</v>
      </c>
      <c r="AD52">
        <v>0.20699999999999999</v>
      </c>
      <c r="AE52">
        <f>AB52-E51</f>
        <v>0</v>
      </c>
      <c r="AF52">
        <f t="shared" si="6"/>
        <v>0</v>
      </c>
    </row>
    <row r="53" spans="1:32">
      <c r="A53" s="1">
        <v>200811</v>
      </c>
      <c r="B53" s="2">
        <v>39538.545138888891</v>
      </c>
      <c r="C53" s="2">
        <v>39539.138888888891</v>
      </c>
      <c r="D53">
        <v>0.85399999999999998</v>
      </c>
      <c r="E53">
        <v>0.33600000000000002</v>
      </c>
      <c r="F53">
        <v>0.22800000000000001</v>
      </c>
      <c r="G53">
        <v>1.268</v>
      </c>
      <c r="H53" s="11">
        <v>3</v>
      </c>
      <c r="I53" s="9" t="s">
        <v>2</v>
      </c>
      <c r="J53" s="18" t="s">
        <v>3</v>
      </c>
      <c r="K53" s="4" t="s">
        <v>1</v>
      </c>
      <c r="L53" s="5"/>
      <c r="M53" s="19">
        <v>39509.788194444445</v>
      </c>
      <c r="N53" s="19">
        <v>39509.996527777781</v>
      </c>
      <c r="O53">
        <f t="shared" si="3"/>
        <v>0</v>
      </c>
      <c r="P53">
        <f t="shared" si="4"/>
        <v>0</v>
      </c>
      <c r="Q53">
        <v>0.315</v>
      </c>
      <c r="R53">
        <v>5</v>
      </c>
      <c r="S53">
        <v>6.3E-2</v>
      </c>
      <c r="T53">
        <f t="shared" si="5"/>
        <v>0</v>
      </c>
      <c r="V53" s="19">
        <v>39509.788194444445</v>
      </c>
      <c r="W53" s="19">
        <v>39509.996527777781</v>
      </c>
      <c r="X53">
        <v>0.315</v>
      </c>
      <c r="Y53">
        <v>0.66300000000000003</v>
      </c>
      <c r="Z53">
        <v>0.6</v>
      </c>
      <c r="AA53">
        <v>0.432</v>
      </c>
      <c r="AB53">
        <v>0.372</v>
      </c>
      <c r="AC53">
        <v>0.312</v>
      </c>
      <c r="AD53">
        <v>0.22600000000000001</v>
      </c>
      <c r="AE53">
        <f>AB53-E52</f>
        <v>0</v>
      </c>
      <c r="AF53">
        <f t="shared" si="6"/>
        <v>0</v>
      </c>
    </row>
    <row r="54" spans="1:32">
      <c r="A54" s="1">
        <v>200812</v>
      </c>
      <c r="B54" s="2">
        <v>39546.638888888891</v>
      </c>
      <c r="C54" s="2">
        <v>39548.125</v>
      </c>
      <c r="D54">
        <v>0.88900000000000001</v>
      </c>
      <c r="E54">
        <v>0.17599999999999999</v>
      </c>
      <c r="F54">
        <v>0.17599999999999999</v>
      </c>
      <c r="G54">
        <v>0.90200000000000002</v>
      </c>
      <c r="H54" s="11">
        <v>3</v>
      </c>
      <c r="I54" s="9" t="s">
        <v>2</v>
      </c>
      <c r="J54" s="18" t="s">
        <v>6</v>
      </c>
      <c r="K54" s="4" t="s">
        <v>1</v>
      </c>
      <c r="L54" s="5"/>
      <c r="M54" s="19">
        <v>39538.545138888891</v>
      </c>
      <c r="N54" s="19">
        <v>39539.138888888891</v>
      </c>
      <c r="O54">
        <f t="shared" si="3"/>
        <v>0</v>
      </c>
      <c r="P54">
        <f t="shared" si="4"/>
        <v>0</v>
      </c>
      <c r="Q54">
        <v>0.85399999999999998</v>
      </c>
      <c r="R54">
        <v>14.25</v>
      </c>
      <c r="S54">
        <v>0.06</v>
      </c>
      <c r="T54">
        <f t="shared" si="5"/>
        <v>0</v>
      </c>
      <c r="V54" s="19">
        <v>39538.545138888891</v>
      </c>
      <c r="W54" s="19">
        <v>39539.138888888891</v>
      </c>
      <c r="X54">
        <v>0.85399999999999998</v>
      </c>
      <c r="Y54">
        <v>1.268</v>
      </c>
      <c r="Z54">
        <v>0.55200000000000005</v>
      </c>
      <c r="AA54">
        <v>0.438</v>
      </c>
      <c r="AB54">
        <v>0.33600000000000002</v>
      </c>
      <c r="AC54">
        <v>0.22800000000000001</v>
      </c>
      <c r="AD54">
        <v>0.16800000000000001</v>
      </c>
      <c r="AE54">
        <f>AB54-E53</f>
        <v>0</v>
      </c>
      <c r="AF54">
        <f t="shared" si="6"/>
        <v>0</v>
      </c>
    </row>
    <row r="55" spans="1:32">
      <c r="A55" s="1">
        <v>200813</v>
      </c>
      <c r="B55" s="2">
        <v>39548.555555555555</v>
      </c>
      <c r="C55" s="2">
        <v>39551.788194444445</v>
      </c>
      <c r="D55">
        <v>1.274</v>
      </c>
      <c r="E55">
        <v>0.316</v>
      </c>
      <c r="F55">
        <v>0.26</v>
      </c>
      <c r="G55">
        <v>1.7849999999999999</v>
      </c>
      <c r="H55" s="11">
        <v>3</v>
      </c>
      <c r="I55" s="9" t="s">
        <v>2</v>
      </c>
      <c r="J55" s="18" t="s">
        <v>7</v>
      </c>
      <c r="K55" s="4" t="s">
        <v>1</v>
      </c>
      <c r="L55" s="5"/>
      <c r="M55" s="19">
        <v>39546.638888888891</v>
      </c>
      <c r="N55" s="19">
        <v>39548.125</v>
      </c>
      <c r="O55">
        <f t="shared" si="3"/>
        <v>0</v>
      </c>
      <c r="P55">
        <f t="shared" si="4"/>
        <v>0</v>
      </c>
      <c r="Q55">
        <v>0.88900000000000001</v>
      </c>
      <c r="R55">
        <v>35.666699999999999</v>
      </c>
      <c r="S55">
        <v>2.5000000000000001E-2</v>
      </c>
      <c r="T55">
        <f t="shared" si="5"/>
        <v>0</v>
      </c>
      <c r="V55" s="19">
        <v>39546.638888888891</v>
      </c>
      <c r="W55" s="19">
        <v>39548.125</v>
      </c>
      <c r="X55">
        <v>0.88900000000000001</v>
      </c>
      <c r="Y55">
        <v>0.90200000000000002</v>
      </c>
      <c r="Z55">
        <v>0.24</v>
      </c>
      <c r="AA55">
        <v>0.20399999999999999</v>
      </c>
      <c r="AB55">
        <v>0.17599999999999999</v>
      </c>
      <c r="AC55">
        <v>0.17599999999999999</v>
      </c>
      <c r="AD55">
        <v>0.14599999999999999</v>
      </c>
      <c r="AE55">
        <f>AB55-E54</f>
        <v>0</v>
      </c>
      <c r="AF55">
        <f t="shared" si="6"/>
        <v>0</v>
      </c>
    </row>
    <row r="56" spans="1:32">
      <c r="A56" s="1">
        <v>200814</v>
      </c>
      <c r="B56" s="2">
        <v>39556.003472222219</v>
      </c>
      <c r="C56" s="2">
        <v>39556.239583333336</v>
      </c>
      <c r="D56">
        <v>0.23499999999999999</v>
      </c>
      <c r="E56">
        <v>0.22</v>
      </c>
      <c r="F56">
        <v>0.20599999999999999</v>
      </c>
      <c r="G56">
        <v>0.30299999999999999</v>
      </c>
      <c r="H56" s="11">
        <v>3</v>
      </c>
      <c r="I56" s="9" t="s">
        <v>0</v>
      </c>
      <c r="J56" s="18"/>
      <c r="K56" s="4" t="s">
        <v>1</v>
      </c>
      <c r="L56" s="5"/>
      <c r="M56" s="19">
        <v>39548.555555555555</v>
      </c>
      <c r="N56" s="19">
        <v>39551.788194444445</v>
      </c>
      <c r="O56">
        <f t="shared" si="3"/>
        <v>0</v>
      </c>
      <c r="P56">
        <f t="shared" si="4"/>
        <v>0</v>
      </c>
      <c r="Q56">
        <v>1.274</v>
      </c>
      <c r="R56">
        <v>77.583299999999994</v>
      </c>
      <c r="S56">
        <v>1.6E-2</v>
      </c>
      <c r="T56">
        <f t="shared" si="5"/>
        <v>0</v>
      </c>
      <c r="V56" s="19">
        <v>39548.555555555555</v>
      </c>
      <c r="W56" s="19">
        <v>39551.788194444445</v>
      </c>
      <c r="X56">
        <v>1.274</v>
      </c>
      <c r="Y56">
        <v>1.7849999999999999</v>
      </c>
      <c r="Z56">
        <v>0.39600000000000002</v>
      </c>
      <c r="AA56">
        <v>0.32400000000000001</v>
      </c>
      <c r="AB56">
        <v>0.316</v>
      </c>
      <c r="AC56">
        <v>0.26</v>
      </c>
      <c r="AD56">
        <v>0.16700000000000001</v>
      </c>
      <c r="AE56">
        <f>AB56-E55</f>
        <v>0</v>
      </c>
      <c r="AF56">
        <f t="shared" si="6"/>
        <v>0</v>
      </c>
    </row>
    <row r="57" spans="1:32">
      <c r="A57" s="1">
        <v>200815</v>
      </c>
      <c r="B57" s="2">
        <v>39560.538194444445</v>
      </c>
      <c r="C57" s="2">
        <v>39560.59375</v>
      </c>
      <c r="D57">
        <v>0.14199999999999999</v>
      </c>
      <c r="E57">
        <v>0.38400000000000001</v>
      </c>
      <c r="F57">
        <v>0.224</v>
      </c>
      <c r="G57">
        <v>0.22500000000000001</v>
      </c>
      <c r="H57" s="11">
        <v>3</v>
      </c>
      <c r="I57" s="9" t="s">
        <v>0</v>
      </c>
      <c r="J57" s="18"/>
      <c r="K57" s="4" t="s">
        <v>1</v>
      </c>
      <c r="L57" s="5"/>
      <c r="M57" s="19">
        <v>39556.003472222219</v>
      </c>
      <c r="N57" s="19">
        <v>39556.239583333336</v>
      </c>
      <c r="O57">
        <f t="shared" si="3"/>
        <v>0</v>
      </c>
      <c r="P57">
        <f t="shared" si="4"/>
        <v>0</v>
      </c>
      <c r="Q57">
        <v>0.23499999999999999</v>
      </c>
      <c r="R57">
        <v>5.6666999999999996</v>
      </c>
      <c r="S57">
        <v>4.1000000000000002E-2</v>
      </c>
      <c r="T57">
        <f t="shared" si="5"/>
        <v>0</v>
      </c>
      <c r="V57" s="19">
        <v>39556.003472222219</v>
      </c>
      <c r="W57" s="19">
        <v>39556.239583333336</v>
      </c>
      <c r="X57">
        <v>0.23499999999999999</v>
      </c>
      <c r="Y57">
        <v>0.30299999999999999</v>
      </c>
      <c r="Z57">
        <v>0.22800000000000001</v>
      </c>
      <c r="AA57">
        <v>0.222</v>
      </c>
      <c r="AB57">
        <v>0.22</v>
      </c>
      <c r="AC57">
        <v>0.20599999999999999</v>
      </c>
      <c r="AD57">
        <v>0.16600000000000001</v>
      </c>
      <c r="AE57">
        <f>AB57-E56</f>
        <v>0</v>
      </c>
      <c r="AF57">
        <f t="shared" si="6"/>
        <v>0</v>
      </c>
    </row>
    <row r="58" spans="1:32">
      <c r="A58" s="1">
        <v>200816</v>
      </c>
      <c r="B58" s="2">
        <v>39562.78125</v>
      </c>
      <c r="C58" s="2">
        <v>39563.989583333336</v>
      </c>
      <c r="D58">
        <v>0.92100000000000004</v>
      </c>
      <c r="E58">
        <v>0.53200000000000003</v>
      </c>
      <c r="F58">
        <v>0.35</v>
      </c>
      <c r="G58">
        <v>2.0369999999999999</v>
      </c>
      <c r="H58" s="11">
        <v>3</v>
      </c>
      <c r="I58" s="9" t="s">
        <v>0</v>
      </c>
      <c r="J58" s="18"/>
      <c r="K58" s="4" t="s">
        <v>1</v>
      </c>
      <c r="L58" s="5"/>
      <c r="M58" s="19">
        <v>39560.538194444445</v>
      </c>
      <c r="N58" s="19">
        <v>39560.59375</v>
      </c>
      <c r="O58">
        <f t="shared" si="3"/>
        <v>0</v>
      </c>
      <c r="P58">
        <f t="shared" si="4"/>
        <v>0</v>
      </c>
      <c r="Q58">
        <v>0.14199999999999999</v>
      </c>
      <c r="R58">
        <v>1.3332999999999999</v>
      </c>
      <c r="S58">
        <v>0.106</v>
      </c>
      <c r="T58">
        <f t="shared" si="5"/>
        <v>0</v>
      </c>
      <c r="V58" s="19">
        <v>39560.538194444445</v>
      </c>
      <c r="W58" s="19">
        <v>39560.59375</v>
      </c>
      <c r="X58">
        <v>0.14199999999999999</v>
      </c>
      <c r="Y58">
        <v>0.22500000000000001</v>
      </c>
      <c r="Z58">
        <v>0.51600000000000001</v>
      </c>
      <c r="AA58">
        <v>0.432</v>
      </c>
      <c r="AB58">
        <v>0.38400000000000001</v>
      </c>
      <c r="AC58">
        <v>0.224</v>
      </c>
      <c r="AD58">
        <v>0.14099999999999999</v>
      </c>
      <c r="AE58">
        <f>AB58-E57</f>
        <v>0</v>
      </c>
      <c r="AF58">
        <f t="shared" si="6"/>
        <v>0</v>
      </c>
    </row>
    <row r="59" spans="1:32">
      <c r="A59" s="1">
        <v>200817</v>
      </c>
      <c r="B59" s="2">
        <v>39569.84375</v>
      </c>
      <c r="C59" s="2">
        <v>39570.677083333336</v>
      </c>
      <c r="D59">
        <v>0.372</v>
      </c>
      <c r="E59">
        <v>0.24399999999999999</v>
      </c>
      <c r="F59">
        <v>0.17799999999999999</v>
      </c>
      <c r="G59">
        <v>0.40699999999999997</v>
      </c>
      <c r="H59" s="11">
        <v>3</v>
      </c>
      <c r="I59" s="3" t="s">
        <v>0</v>
      </c>
      <c r="J59" s="7"/>
      <c r="K59" s="4" t="s">
        <v>1</v>
      </c>
      <c r="L59" s="5"/>
      <c r="M59" s="19">
        <v>39562.78125</v>
      </c>
      <c r="N59" s="19">
        <v>39563.989583333336</v>
      </c>
      <c r="O59">
        <f t="shared" si="3"/>
        <v>0</v>
      </c>
      <c r="P59">
        <f t="shared" si="4"/>
        <v>0</v>
      </c>
      <c r="Q59">
        <v>0.92100000000000004</v>
      </c>
      <c r="R59">
        <v>29</v>
      </c>
      <c r="S59">
        <v>3.2000000000000001E-2</v>
      </c>
      <c r="T59">
        <f t="shared" si="5"/>
        <v>0</v>
      </c>
      <c r="V59" s="19">
        <v>39562.78125</v>
      </c>
      <c r="W59" s="19">
        <v>39563.989583333336</v>
      </c>
      <c r="X59">
        <v>0.92100000000000004</v>
      </c>
      <c r="Y59">
        <v>2.0369999999999999</v>
      </c>
      <c r="Z59">
        <v>0.79200000000000004</v>
      </c>
      <c r="AA59">
        <v>0.624</v>
      </c>
      <c r="AB59">
        <v>0.53200000000000003</v>
      </c>
      <c r="AC59">
        <v>0.35</v>
      </c>
      <c r="AD59">
        <v>0.22500000000000001</v>
      </c>
      <c r="AE59">
        <f>AB59-E58</f>
        <v>0</v>
      </c>
      <c r="AF59">
        <f t="shared" si="6"/>
        <v>0</v>
      </c>
    </row>
    <row r="60" spans="1:32">
      <c r="A60" s="1">
        <v>200818</v>
      </c>
      <c r="B60" s="2">
        <v>39574.923611111109</v>
      </c>
      <c r="C60" s="2">
        <v>39575.121527777781</v>
      </c>
      <c r="D60">
        <v>0.127</v>
      </c>
      <c r="E60">
        <v>0.13600000000000001</v>
      </c>
      <c r="F60">
        <v>0.122</v>
      </c>
      <c r="G60">
        <v>0.09</v>
      </c>
      <c r="H60" s="11">
        <v>3</v>
      </c>
      <c r="I60" s="3" t="s">
        <v>0</v>
      </c>
      <c r="J60" s="7"/>
      <c r="K60" s="4" t="s">
        <v>1</v>
      </c>
      <c r="L60" s="5"/>
      <c r="M60" s="19">
        <v>39569.84375</v>
      </c>
      <c r="N60" s="19">
        <v>39570.677083333336</v>
      </c>
      <c r="O60">
        <f t="shared" si="3"/>
        <v>0</v>
      </c>
      <c r="P60">
        <f t="shared" si="4"/>
        <v>0</v>
      </c>
      <c r="Q60">
        <v>0.372</v>
      </c>
      <c r="R60">
        <v>20</v>
      </c>
      <c r="S60">
        <v>1.9E-2</v>
      </c>
      <c r="T60">
        <f t="shared" si="5"/>
        <v>0</v>
      </c>
      <c r="V60" s="19">
        <v>39569.84375</v>
      </c>
      <c r="W60" s="19">
        <v>39570.677083333336</v>
      </c>
      <c r="X60">
        <v>0.372</v>
      </c>
      <c r="Y60">
        <v>0.40699999999999997</v>
      </c>
      <c r="Z60">
        <v>0.3</v>
      </c>
      <c r="AA60">
        <v>0.28799999999999998</v>
      </c>
      <c r="AB60">
        <v>0.24399999999999999</v>
      </c>
      <c r="AC60">
        <v>0.17799999999999999</v>
      </c>
      <c r="AD60">
        <v>9.0999999999999998E-2</v>
      </c>
      <c r="AE60">
        <f>AB60-E59</f>
        <v>0</v>
      </c>
      <c r="AF60">
        <f t="shared" si="6"/>
        <v>0</v>
      </c>
    </row>
    <row r="61" spans="1:32">
      <c r="A61" s="1">
        <v>200819</v>
      </c>
      <c r="B61" s="2">
        <v>39581.920138888891</v>
      </c>
      <c r="C61" s="2">
        <v>39582.298611111109</v>
      </c>
      <c r="D61">
        <v>0.251</v>
      </c>
      <c r="E61">
        <v>0.13200000000000001</v>
      </c>
      <c r="F61">
        <v>0.112</v>
      </c>
      <c r="G61">
        <v>0.159</v>
      </c>
      <c r="H61" s="11">
        <v>3</v>
      </c>
      <c r="I61" s="3" t="s">
        <v>0</v>
      </c>
      <c r="J61" s="7"/>
      <c r="K61" s="4" t="s">
        <v>1</v>
      </c>
      <c r="L61" s="5"/>
      <c r="M61" s="19">
        <v>39574.923611111109</v>
      </c>
      <c r="N61" s="19">
        <v>39575.121527777781</v>
      </c>
      <c r="O61">
        <f t="shared" si="3"/>
        <v>0</v>
      </c>
      <c r="P61">
        <f t="shared" si="4"/>
        <v>0</v>
      </c>
      <c r="Q61">
        <v>0.127</v>
      </c>
      <c r="R61">
        <v>4.75</v>
      </c>
      <c r="S61">
        <v>2.7E-2</v>
      </c>
      <c r="T61">
        <f t="shared" si="5"/>
        <v>0</v>
      </c>
      <c r="V61" s="19">
        <v>39574.923611111109</v>
      </c>
      <c r="W61" s="19">
        <v>39575.121527777781</v>
      </c>
      <c r="X61">
        <v>0.127</v>
      </c>
      <c r="Y61">
        <v>0.09</v>
      </c>
      <c r="Z61">
        <v>0.16800000000000001</v>
      </c>
      <c r="AA61">
        <v>0.13800000000000001</v>
      </c>
      <c r="AB61">
        <v>0.13600000000000001</v>
      </c>
      <c r="AC61">
        <v>0.122</v>
      </c>
      <c r="AD61">
        <v>8.5000000000000006E-2</v>
      </c>
      <c r="AE61">
        <f>AB61-E60</f>
        <v>0</v>
      </c>
      <c r="AF61">
        <f t="shared" si="6"/>
        <v>0</v>
      </c>
    </row>
    <row r="62" spans="1:32">
      <c r="A62" s="1">
        <v>200820</v>
      </c>
      <c r="B62" s="2">
        <v>39598.013888888891</v>
      </c>
      <c r="C62" s="2">
        <v>39598.319444444445</v>
      </c>
      <c r="D62">
        <v>0.41599999999999998</v>
      </c>
      <c r="E62">
        <v>0.252</v>
      </c>
      <c r="F62">
        <v>0.224</v>
      </c>
      <c r="G62">
        <v>0.58799999999999997</v>
      </c>
      <c r="H62" s="11">
        <v>3</v>
      </c>
      <c r="I62" s="3" t="s">
        <v>0</v>
      </c>
      <c r="J62" s="7"/>
      <c r="K62" s="4" t="s">
        <v>1</v>
      </c>
      <c r="L62" s="5"/>
      <c r="M62" s="19">
        <v>39581.920138888891</v>
      </c>
      <c r="N62" s="19">
        <v>39582.298611111109</v>
      </c>
      <c r="O62">
        <f t="shared" si="3"/>
        <v>0</v>
      </c>
      <c r="P62">
        <f t="shared" si="4"/>
        <v>0</v>
      </c>
      <c r="Q62">
        <v>0.251</v>
      </c>
      <c r="R62">
        <v>9.0832999999999995</v>
      </c>
      <c r="S62">
        <v>2.8000000000000001E-2</v>
      </c>
      <c r="T62">
        <f t="shared" si="5"/>
        <v>0</v>
      </c>
      <c r="V62" s="19">
        <v>39581.920138888891</v>
      </c>
      <c r="W62" s="19">
        <v>39582.298611111109</v>
      </c>
      <c r="X62">
        <v>0.251</v>
      </c>
      <c r="Y62">
        <v>0.159</v>
      </c>
      <c r="Z62">
        <v>0.18</v>
      </c>
      <c r="AA62">
        <v>0.14399999999999999</v>
      </c>
      <c r="AB62">
        <v>0.13200000000000001</v>
      </c>
      <c r="AC62">
        <v>0.112</v>
      </c>
      <c r="AD62">
        <v>7.9000000000000001E-2</v>
      </c>
      <c r="AE62">
        <f>AB62-E61</f>
        <v>0</v>
      </c>
      <c r="AF62">
        <f t="shared" si="6"/>
        <v>0</v>
      </c>
    </row>
    <row r="63" spans="1:32">
      <c r="A63" s="1">
        <v>200821</v>
      </c>
      <c r="B63" s="2">
        <v>39601.715277777781</v>
      </c>
      <c r="C63" s="2">
        <v>39602.038194444445</v>
      </c>
      <c r="D63">
        <v>0.19700000000000001</v>
      </c>
      <c r="E63">
        <v>0.26400000000000001</v>
      </c>
      <c r="F63">
        <v>0.19</v>
      </c>
      <c r="G63">
        <v>0.22500000000000001</v>
      </c>
      <c r="H63" s="11">
        <v>3</v>
      </c>
      <c r="I63" s="3" t="s">
        <v>0</v>
      </c>
      <c r="J63" s="7"/>
      <c r="K63" s="4" t="s">
        <v>1</v>
      </c>
      <c r="L63" s="5"/>
      <c r="M63" s="19">
        <v>39598.013888888891</v>
      </c>
      <c r="N63" s="19">
        <v>39598.319444444445</v>
      </c>
      <c r="O63">
        <f t="shared" si="3"/>
        <v>0</v>
      </c>
      <c r="P63">
        <f t="shared" si="4"/>
        <v>0</v>
      </c>
      <c r="Q63">
        <v>0.41599999999999998</v>
      </c>
      <c r="R63">
        <v>7.3333000000000004</v>
      </c>
      <c r="S63">
        <v>5.7000000000000002E-2</v>
      </c>
      <c r="T63">
        <f t="shared" si="5"/>
        <v>0</v>
      </c>
      <c r="V63" s="19">
        <v>39598.013888888891</v>
      </c>
      <c r="W63" s="19">
        <v>39598.319444444445</v>
      </c>
      <c r="X63">
        <v>0.41599999999999998</v>
      </c>
      <c r="Y63">
        <v>0.58799999999999997</v>
      </c>
      <c r="Z63">
        <v>0.28799999999999998</v>
      </c>
      <c r="AA63">
        <v>0.26400000000000001</v>
      </c>
      <c r="AB63">
        <v>0.252</v>
      </c>
      <c r="AC63">
        <v>0.224</v>
      </c>
      <c r="AD63">
        <v>0.191</v>
      </c>
      <c r="AE63">
        <f>AB63-E62</f>
        <v>0</v>
      </c>
      <c r="AF63">
        <f t="shared" si="6"/>
        <v>0</v>
      </c>
    </row>
    <row r="64" spans="1:32">
      <c r="A64" s="1">
        <v>200822</v>
      </c>
      <c r="B64" s="2">
        <v>39604.232638888891</v>
      </c>
      <c r="C64" s="2">
        <v>39604.354166666664</v>
      </c>
      <c r="D64">
        <v>0.374</v>
      </c>
      <c r="E64">
        <v>0.316</v>
      </c>
      <c r="F64">
        <v>0.28599999999999998</v>
      </c>
      <c r="G64">
        <v>0.72099999999999997</v>
      </c>
      <c r="H64" s="11">
        <v>3</v>
      </c>
      <c r="I64" s="3" t="s">
        <v>0</v>
      </c>
      <c r="J64" s="7"/>
      <c r="K64" s="4" t="s">
        <v>1</v>
      </c>
      <c r="L64" s="5"/>
      <c r="M64" s="19">
        <v>39601.715277777781</v>
      </c>
      <c r="N64" s="19">
        <v>39602.038194444445</v>
      </c>
      <c r="O64">
        <f t="shared" si="3"/>
        <v>0</v>
      </c>
      <c r="P64">
        <f t="shared" si="4"/>
        <v>0</v>
      </c>
      <c r="Q64">
        <v>0.19700000000000001</v>
      </c>
      <c r="R64">
        <v>7.75</v>
      </c>
      <c r="S64">
        <v>2.5000000000000001E-2</v>
      </c>
      <c r="T64">
        <f t="shared" si="5"/>
        <v>0</v>
      </c>
      <c r="V64" s="19">
        <v>39601.715277777781</v>
      </c>
      <c r="W64" s="19">
        <v>39602.038194444445</v>
      </c>
      <c r="X64">
        <v>0.19700000000000001</v>
      </c>
      <c r="Y64">
        <v>0.22500000000000001</v>
      </c>
      <c r="Z64">
        <v>0.34799999999999998</v>
      </c>
      <c r="AA64">
        <v>0.33</v>
      </c>
      <c r="AB64">
        <v>0.26400000000000001</v>
      </c>
      <c r="AC64">
        <v>0.19</v>
      </c>
      <c r="AD64">
        <v>0.108</v>
      </c>
      <c r="AE64">
        <f>AB64-E63</f>
        <v>0</v>
      </c>
      <c r="AF64">
        <f t="shared" si="6"/>
        <v>0</v>
      </c>
    </row>
    <row r="65" spans="1:32">
      <c r="A65" s="1">
        <v>200823</v>
      </c>
      <c r="B65" s="2">
        <v>39607.305555555555</v>
      </c>
      <c r="C65" s="2">
        <v>39608.052083333336</v>
      </c>
      <c r="D65">
        <v>1.7330000000000001</v>
      </c>
      <c r="E65">
        <v>0.33200000000000002</v>
      </c>
      <c r="F65">
        <v>0.28599999999999998</v>
      </c>
      <c r="G65">
        <v>3.1480000000000001</v>
      </c>
      <c r="H65" s="11">
        <v>3</v>
      </c>
      <c r="I65" s="3" t="s">
        <v>0</v>
      </c>
      <c r="J65" s="7"/>
      <c r="K65" s="4" t="s">
        <v>1</v>
      </c>
      <c r="L65" s="5"/>
      <c r="M65" s="19">
        <v>39604.232638888891</v>
      </c>
      <c r="N65" s="19">
        <v>39604.354166666664</v>
      </c>
      <c r="O65">
        <f t="shared" si="3"/>
        <v>0</v>
      </c>
      <c r="P65">
        <f t="shared" si="4"/>
        <v>0</v>
      </c>
      <c r="Q65">
        <v>0.374</v>
      </c>
      <c r="R65">
        <v>2.9167000000000001</v>
      </c>
      <c r="S65">
        <v>0.128</v>
      </c>
      <c r="T65">
        <f t="shared" si="5"/>
        <v>0</v>
      </c>
      <c r="V65" s="19">
        <v>39604.232638888891</v>
      </c>
      <c r="W65" s="19">
        <v>39604.354166666664</v>
      </c>
      <c r="X65">
        <v>0.374</v>
      </c>
      <c r="Y65">
        <v>0.72099999999999997</v>
      </c>
      <c r="Z65">
        <v>0.40799999999999997</v>
      </c>
      <c r="AA65">
        <v>0.32400000000000001</v>
      </c>
      <c r="AB65">
        <v>0.316</v>
      </c>
      <c r="AC65">
        <v>0.28599999999999998</v>
      </c>
      <c r="AD65">
        <v>0.25700000000000001</v>
      </c>
      <c r="AE65">
        <f>AB65-E64</f>
        <v>0</v>
      </c>
      <c r="AF65">
        <f t="shared" si="6"/>
        <v>0</v>
      </c>
    </row>
    <row r="66" spans="1:32">
      <c r="A66" s="1">
        <v>200824</v>
      </c>
      <c r="B66" s="2">
        <v>39611.486111111109</v>
      </c>
      <c r="C66" s="2">
        <v>39612.899305555555</v>
      </c>
      <c r="D66">
        <v>1.093</v>
      </c>
      <c r="E66">
        <v>0.92800000000000005</v>
      </c>
      <c r="F66">
        <v>0.69399999999999995</v>
      </c>
      <c r="G66">
        <v>5.5720000000000001</v>
      </c>
      <c r="H66" s="11">
        <v>3</v>
      </c>
      <c r="I66" s="3" t="s">
        <v>0</v>
      </c>
      <c r="J66" s="7"/>
      <c r="K66" s="4" t="s">
        <v>1</v>
      </c>
      <c r="L66" s="5"/>
      <c r="M66" s="19">
        <v>39607.305555555555</v>
      </c>
      <c r="N66" s="19">
        <v>39608.052083333336</v>
      </c>
      <c r="O66">
        <f t="shared" si="3"/>
        <v>0</v>
      </c>
      <c r="P66">
        <f t="shared" si="4"/>
        <v>0</v>
      </c>
      <c r="Q66">
        <v>1.7330000000000001</v>
      </c>
      <c r="R66">
        <v>17.916699999999999</v>
      </c>
      <c r="S66">
        <v>9.7000000000000003E-2</v>
      </c>
      <c r="T66">
        <f t="shared" si="5"/>
        <v>0</v>
      </c>
      <c r="V66" s="19">
        <v>39607.305555555555</v>
      </c>
      <c r="W66" s="19">
        <v>39608.052083333336</v>
      </c>
      <c r="X66">
        <v>1.7330000000000001</v>
      </c>
      <c r="Y66">
        <v>3.1480000000000001</v>
      </c>
      <c r="Z66">
        <v>0.46800000000000003</v>
      </c>
      <c r="AA66">
        <v>0.40799999999999997</v>
      </c>
      <c r="AB66">
        <v>0.33200000000000002</v>
      </c>
      <c r="AC66">
        <v>0.28599999999999998</v>
      </c>
      <c r="AD66">
        <v>0.27</v>
      </c>
      <c r="AE66">
        <f>AB66-E65</f>
        <v>0</v>
      </c>
      <c r="AF66">
        <f t="shared" si="6"/>
        <v>0</v>
      </c>
    </row>
    <row r="67" spans="1:32">
      <c r="A67" s="1">
        <v>200825</v>
      </c>
      <c r="B67" s="2">
        <v>39620.5625</v>
      </c>
      <c r="C67" s="2">
        <v>39621.114583333336</v>
      </c>
      <c r="D67">
        <v>0.314</v>
      </c>
      <c r="E67">
        <v>0.316</v>
      </c>
      <c r="F67">
        <v>0.24</v>
      </c>
      <c r="G67">
        <v>0.48599999999999999</v>
      </c>
      <c r="H67" s="11">
        <v>3</v>
      </c>
      <c r="I67" s="3" t="s">
        <v>0</v>
      </c>
      <c r="J67" s="7"/>
      <c r="K67" s="4" t="s">
        <v>1</v>
      </c>
      <c r="L67" s="5"/>
      <c r="M67" s="19">
        <v>39611.486111111109</v>
      </c>
      <c r="N67" s="19">
        <v>39612.899305555555</v>
      </c>
      <c r="O67">
        <f t="shared" si="3"/>
        <v>0</v>
      </c>
      <c r="P67">
        <f t="shared" si="4"/>
        <v>0</v>
      </c>
      <c r="Q67">
        <v>1.093</v>
      </c>
      <c r="R67">
        <v>33.916699999999999</v>
      </c>
      <c r="S67">
        <v>3.2000000000000001E-2</v>
      </c>
      <c r="T67">
        <f t="shared" si="5"/>
        <v>0</v>
      </c>
      <c r="V67" s="19">
        <v>39611.486111111109</v>
      </c>
      <c r="W67" s="19">
        <v>39612.899305555555</v>
      </c>
      <c r="X67">
        <v>1.093</v>
      </c>
      <c r="Y67">
        <v>5.5720000000000001</v>
      </c>
      <c r="Z67">
        <v>1.224</v>
      </c>
      <c r="AA67">
        <v>1.1459999999999999</v>
      </c>
      <c r="AB67">
        <v>0.92800000000000005</v>
      </c>
      <c r="AC67">
        <v>0.69399999999999995</v>
      </c>
      <c r="AD67">
        <v>0.42499999999999999</v>
      </c>
      <c r="AE67">
        <f>AB67-E66</f>
        <v>0</v>
      </c>
      <c r="AF67">
        <f t="shared" si="6"/>
        <v>0</v>
      </c>
    </row>
    <row r="68" spans="1:32">
      <c r="A68" s="1">
        <v>200826</v>
      </c>
      <c r="B68" s="2">
        <v>39621.572916666664</v>
      </c>
      <c r="C68" s="2">
        <v>39621.784722222219</v>
      </c>
      <c r="D68">
        <v>0.108</v>
      </c>
      <c r="E68">
        <v>0.16800000000000001</v>
      </c>
      <c r="F68">
        <v>0.112</v>
      </c>
      <c r="G68">
        <v>7.1999999999999995E-2</v>
      </c>
      <c r="H68" s="11">
        <v>3</v>
      </c>
      <c r="I68" s="3" t="s">
        <v>0</v>
      </c>
      <c r="J68" s="7"/>
      <c r="K68" s="4" t="s">
        <v>1</v>
      </c>
      <c r="L68" s="5"/>
      <c r="M68" s="19">
        <v>39620.5625</v>
      </c>
      <c r="N68" s="19">
        <v>39621.114583333336</v>
      </c>
      <c r="O68">
        <f t="shared" si="3"/>
        <v>0</v>
      </c>
      <c r="P68">
        <f t="shared" si="4"/>
        <v>0</v>
      </c>
      <c r="Q68">
        <v>0.314</v>
      </c>
      <c r="R68">
        <v>13.25</v>
      </c>
      <c r="S68">
        <v>2.4E-2</v>
      </c>
      <c r="T68">
        <f t="shared" si="5"/>
        <v>0</v>
      </c>
      <c r="V68" s="19">
        <v>39620.5625</v>
      </c>
      <c r="W68" s="19">
        <v>39621.114583333336</v>
      </c>
      <c r="X68">
        <v>0.314</v>
      </c>
      <c r="Y68">
        <v>0.48599999999999999</v>
      </c>
      <c r="Z68">
        <v>0.74399999999999999</v>
      </c>
      <c r="AA68">
        <v>0.45</v>
      </c>
      <c r="AB68">
        <v>0.316</v>
      </c>
      <c r="AC68">
        <v>0.24</v>
      </c>
      <c r="AD68">
        <v>0.13900000000000001</v>
      </c>
      <c r="AE68">
        <f>AB68-E67</f>
        <v>0</v>
      </c>
      <c r="AF68">
        <f t="shared" si="6"/>
        <v>0</v>
      </c>
    </row>
    <row r="69" spans="1:32">
      <c r="A69" s="1">
        <v>200827</v>
      </c>
      <c r="B69" s="2">
        <v>39626.767361111109</v>
      </c>
      <c r="C69" s="2">
        <v>39627.097222222219</v>
      </c>
      <c r="D69">
        <v>0.23799999999999999</v>
      </c>
      <c r="E69">
        <v>0.57999999999999996</v>
      </c>
      <c r="F69">
        <v>0.36</v>
      </c>
      <c r="G69">
        <v>0.65100000000000002</v>
      </c>
      <c r="H69" s="11">
        <v>2</v>
      </c>
      <c r="I69" s="3" t="s">
        <v>0</v>
      </c>
      <c r="J69" s="7"/>
      <c r="K69" s="4" t="s">
        <v>1</v>
      </c>
      <c r="L69" s="5"/>
      <c r="M69" s="19">
        <v>39621.572916666664</v>
      </c>
      <c r="N69" s="19">
        <v>39621.784722222219</v>
      </c>
      <c r="O69">
        <f t="shared" si="3"/>
        <v>0</v>
      </c>
      <c r="P69">
        <f t="shared" si="4"/>
        <v>0</v>
      </c>
      <c r="Q69">
        <v>0.108</v>
      </c>
      <c r="R69">
        <v>5.0833000000000004</v>
      </c>
      <c r="S69">
        <v>2.1000000000000001E-2</v>
      </c>
      <c r="T69">
        <f t="shared" si="5"/>
        <v>0</v>
      </c>
      <c r="V69" s="19">
        <v>39621.572916666664</v>
      </c>
      <c r="W69" s="19">
        <v>39621.784722222219</v>
      </c>
      <c r="X69">
        <v>0.108</v>
      </c>
      <c r="Y69">
        <v>7.1999999999999995E-2</v>
      </c>
      <c r="Z69">
        <v>0.20399999999999999</v>
      </c>
      <c r="AA69">
        <v>0.20399999999999999</v>
      </c>
      <c r="AB69">
        <v>0.16800000000000001</v>
      </c>
      <c r="AC69">
        <v>0.112</v>
      </c>
      <c r="AD69">
        <v>8.5999999999999993E-2</v>
      </c>
      <c r="AE69">
        <f>AB69-E68</f>
        <v>0</v>
      </c>
      <c r="AF69">
        <f t="shared" si="6"/>
        <v>0</v>
      </c>
    </row>
    <row r="70" spans="1:32">
      <c r="A70" s="1">
        <v>200828</v>
      </c>
      <c r="B70" s="2">
        <v>39627.611111111109</v>
      </c>
      <c r="C70" s="2">
        <v>39627.847222222219</v>
      </c>
      <c r="D70">
        <v>0.21</v>
      </c>
      <c r="E70">
        <v>0.312</v>
      </c>
      <c r="F70">
        <v>0.19</v>
      </c>
      <c r="G70">
        <v>0.26200000000000001</v>
      </c>
      <c r="H70" s="11">
        <v>2</v>
      </c>
      <c r="I70" s="3" t="s">
        <v>0</v>
      </c>
      <c r="J70" s="7"/>
      <c r="K70" s="4" t="s">
        <v>1</v>
      </c>
      <c r="L70" s="5"/>
      <c r="M70" s="19">
        <v>39626.767361111109</v>
      </c>
      <c r="N70" s="19">
        <v>39627.097222222219</v>
      </c>
      <c r="O70">
        <f t="shared" si="3"/>
        <v>0</v>
      </c>
      <c r="P70">
        <f t="shared" si="4"/>
        <v>0</v>
      </c>
      <c r="Q70">
        <v>0.23799999999999999</v>
      </c>
      <c r="R70">
        <v>7.9166999999999996</v>
      </c>
      <c r="S70">
        <v>0.03</v>
      </c>
      <c r="T70">
        <f t="shared" si="5"/>
        <v>0</v>
      </c>
      <c r="V70" s="19">
        <v>39626.767361111109</v>
      </c>
      <c r="W70" s="19">
        <v>39627.097222222219</v>
      </c>
      <c r="X70">
        <v>0.23799999999999999</v>
      </c>
      <c r="Y70">
        <v>0.65100000000000002</v>
      </c>
      <c r="Z70">
        <v>1.044</v>
      </c>
      <c r="AA70">
        <v>0.73199999999999998</v>
      </c>
      <c r="AB70">
        <v>0.57999999999999996</v>
      </c>
      <c r="AC70">
        <v>0.36</v>
      </c>
      <c r="AD70">
        <v>0.21</v>
      </c>
      <c r="AE70">
        <f>AB70-E69</f>
        <v>0</v>
      </c>
      <c r="AF70">
        <f t="shared" si="6"/>
        <v>0</v>
      </c>
    </row>
    <row r="71" spans="1:32">
      <c r="A71" s="1">
        <v>200829</v>
      </c>
      <c r="B71" s="2">
        <v>39631.326388888891</v>
      </c>
      <c r="C71" s="2">
        <v>39631.697916666664</v>
      </c>
      <c r="D71">
        <v>1.6419999999999999</v>
      </c>
      <c r="E71">
        <v>1.3</v>
      </c>
      <c r="F71">
        <v>1.19</v>
      </c>
      <c r="G71">
        <v>17.161999999999999</v>
      </c>
      <c r="H71" s="11">
        <v>2</v>
      </c>
      <c r="I71" s="3" t="s">
        <v>0</v>
      </c>
      <c r="J71" s="7"/>
      <c r="K71" s="4" t="s">
        <v>1</v>
      </c>
      <c r="L71" s="5"/>
      <c r="M71" s="19">
        <v>39627.611111111109</v>
      </c>
      <c r="N71" s="19">
        <v>39627.847222222219</v>
      </c>
      <c r="O71">
        <f t="shared" si="3"/>
        <v>0</v>
      </c>
      <c r="P71">
        <f t="shared" si="4"/>
        <v>0</v>
      </c>
      <c r="Q71">
        <v>0.21</v>
      </c>
      <c r="R71">
        <v>5.6666999999999996</v>
      </c>
      <c r="S71">
        <v>3.6999999999999998E-2</v>
      </c>
      <c r="T71">
        <f t="shared" si="5"/>
        <v>0</v>
      </c>
      <c r="V71" s="19">
        <v>39627.611111111109</v>
      </c>
      <c r="W71" s="19">
        <v>39627.847222222219</v>
      </c>
      <c r="X71">
        <v>0.21</v>
      </c>
      <c r="Y71">
        <v>0.26200000000000001</v>
      </c>
      <c r="Z71">
        <v>0.33600000000000002</v>
      </c>
      <c r="AA71">
        <v>0.33</v>
      </c>
      <c r="AB71">
        <v>0.312</v>
      </c>
      <c r="AC71">
        <v>0.19</v>
      </c>
      <c r="AD71">
        <v>0.128</v>
      </c>
      <c r="AE71">
        <f>AB71-E70</f>
        <v>0</v>
      </c>
      <c r="AF71">
        <f t="shared" si="6"/>
        <v>0</v>
      </c>
    </row>
    <row r="72" spans="1:32">
      <c r="A72" s="1">
        <v>200830</v>
      </c>
      <c r="B72" s="2">
        <v>39635.940972222219</v>
      </c>
      <c r="C72" s="2">
        <v>39636.03125</v>
      </c>
      <c r="D72">
        <v>0.26200000000000001</v>
      </c>
      <c r="E72">
        <v>0.60399999999999998</v>
      </c>
      <c r="F72">
        <v>0.45</v>
      </c>
      <c r="G72">
        <v>0.91800000000000004</v>
      </c>
      <c r="H72" s="11">
        <v>2</v>
      </c>
      <c r="I72" s="3" t="s">
        <v>0</v>
      </c>
      <c r="J72" s="7"/>
      <c r="K72" s="4" t="s">
        <v>1</v>
      </c>
      <c r="L72" s="5"/>
      <c r="M72" s="19">
        <v>39631.326388888891</v>
      </c>
      <c r="N72" s="19">
        <v>39631.697916666664</v>
      </c>
      <c r="O72">
        <f t="shared" si="3"/>
        <v>0</v>
      </c>
      <c r="P72">
        <f t="shared" si="4"/>
        <v>0</v>
      </c>
      <c r="Q72">
        <v>1.6419999999999999</v>
      </c>
      <c r="R72">
        <v>8.9167000000000005</v>
      </c>
      <c r="S72">
        <v>0.184</v>
      </c>
      <c r="T72">
        <f t="shared" si="5"/>
        <v>0</v>
      </c>
      <c r="V72" s="19">
        <v>39631.326388888891</v>
      </c>
      <c r="W72" s="19">
        <v>39631.697916666664</v>
      </c>
      <c r="X72">
        <v>1.6419999999999999</v>
      </c>
      <c r="Y72">
        <v>17.161999999999999</v>
      </c>
      <c r="Z72">
        <v>1.6559999999999999</v>
      </c>
      <c r="AA72">
        <v>1.38</v>
      </c>
      <c r="AB72">
        <v>1.3</v>
      </c>
      <c r="AC72">
        <v>1.19</v>
      </c>
      <c r="AD72">
        <v>0.82099999999999995</v>
      </c>
      <c r="AE72">
        <f>AB72-E71</f>
        <v>0</v>
      </c>
      <c r="AF72">
        <f t="shared" si="6"/>
        <v>0</v>
      </c>
    </row>
    <row r="73" spans="1:32">
      <c r="A73" s="1">
        <v>200831</v>
      </c>
      <c r="B73" s="2">
        <v>39636.84375</v>
      </c>
      <c r="C73" s="2">
        <v>39636.913194444445</v>
      </c>
      <c r="D73">
        <v>0.154</v>
      </c>
      <c r="E73">
        <v>0.30399999999999999</v>
      </c>
      <c r="F73">
        <v>0.23200000000000001</v>
      </c>
      <c r="G73">
        <v>0.24399999999999999</v>
      </c>
      <c r="H73" s="11">
        <v>2</v>
      </c>
      <c r="I73" s="3" t="s">
        <v>0</v>
      </c>
      <c r="J73" s="7"/>
      <c r="K73" s="4" t="s">
        <v>1</v>
      </c>
      <c r="L73" s="5"/>
      <c r="M73" s="19">
        <v>39635.940972222219</v>
      </c>
      <c r="N73" s="19">
        <v>39636.03125</v>
      </c>
      <c r="O73">
        <f t="shared" si="3"/>
        <v>0</v>
      </c>
      <c r="P73">
        <f t="shared" si="4"/>
        <v>0</v>
      </c>
      <c r="Q73">
        <v>0.26200000000000001</v>
      </c>
      <c r="R73">
        <v>2.1667000000000001</v>
      </c>
      <c r="S73">
        <v>0.121</v>
      </c>
      <c r="T73">
        <f t="shared" si="5"/>
        <v>0</v>
      </c>
      <c r="V73" s="19">
        <v>39635.940972222219</v>
      </c>
      <c r="W73" s="19">
        <v>39636.03125</v>
      </c>
      <c r="X73">
        <v>0.26200000000000001</v>
      </c>
      <c r="Y73">
        <v>0.91800000000000004</v>
      </c>
      <c r="Z73">
        <v>0.74399999999999999</v>
      </c>
      <c r="AA73">
        <v>0.64800000000000002</v>
      </c>
      <c r="AB73">
        <v>0.60399999999999998</v>
      </c>
      <c r="AC73">
        <v>0.45</v>
      </c>
      <c r="AD73">
        <v>0.24199999999999999</v>
      </c>
      <c r="AE73">
        <f>AB73-E72</f>
        <v>0</v>
      </c>
      <c r="AF73">
        <f t="shared" si="6"/>
        <v>0</v>
      </c>
    </row>
    <row r="74" spans="1:32">
      <c r="A74" s="1">
        <v>200832</v>
      </c>
      <c r="B74" s="2">
        <v>39640.340277777781</v>
      </c>
      <c r="C74" s="2">
        <v>39640.4375</v>
      </c>
      <c r="D74">
        <v>0.19</v>
      </c>
      <c r="E74">
        <v>0.12</v>
      </c>
      <c r="F74">
        <v>0.12</v>
      </c>
      <c r="G74">
        <v>0.13600000000000001</v>
      </c>
      <c r="H74" s="11">
        <v>2</v>
      </c>
      <c r="I74" s="3" t="s">
        <v>0</v>
      </c>
      <c r="J74" s="7"/>
      <c r="K74" s="4" t="s">
        <v>1</v>
      </c>
      <c r="L74" s="5"/>
      <c r="M74" s="19">
        <v>39636.84375</v>
      </c>
      <c r="N74" s="19">
        <v>39636.913194444445</v>
      </c>
      <c r="O74">
        <f t="shared" si="3"/>
        <v>0</v>
      </c>
      <c r="P74">
        <f t="shared" si="4"/>
        <v>0</v>
      </c>
      <c r="Q74">
        <v>0.154</v>
      </c>
      <c r="R74">
        <v>1.6667000000000001</v>
      </c>
      <c r="S74">
        <v>9.1999999999999998E-2</v>
      </c>
      <c r="T74">
        <f t="shared" si="5"/>
        <v>0</v>
      </c>
      <c r="V74" s="19">
        <v>39636.84375</v>
      </c>
      <c r="W74" s="19">
        <v>39636.913194444445</v>
      </c>
      <c r="X74">
        <v>0.154</v>
      </c>
      <c r="Y74">
        <v>0.24399999999999999</v>
      </c>
      <c r="Z74">
        <v>0.45600000000000002</v>
      </c>
      <c r="AA74">
        <v>0.33</v>
      </c>
      <c r="AB74">
        <v>0.30399999999999999</v>
      </c>
      <c r="AC74">
        <v>0.23200000000000001</v>
      </c>
      <c r="AD74">
        <v>0.13200000000000001</v>
      </c>
      <c r="AE74">
        <f>AB74-E73</f>
        <v>0</v>
      </c>
      <c r="AF74">
        <f t="shared" si="6"/>
        <v>0</v>
      </c>
    </row>
    <row r="75" spans="1:32">
      <c r="A75" s="1">
        <v>200833</v>
      </c>
      <c r="B75" s="2">
        <v>39641.09375</v>
      </c>
      <c r="C75" s="2">
        <v>39641.201388888891</v>
      </c>
      <c r="D75">
        <v>0.59</v>
      </c>
      <c r="E75">
        <v>1.212</v>
      </c>
      <c r="F75">
        <v>0.874</v>
      </c>
      <c r="G75">
        <v>4.4039999999999999</v>
      </c>
      <c r="H75" s="11">
        <v>2</v>
      </c>
      <c r="I75" s="3" t="s">
        <v>0</v>
      </c>
      <c r="J75" s="7"/>
      <c r="K75" s="4" t="s">
        <v>1</v>
      </c>
      <c r="L75" s="5"/>
      <c r="M75" s="19">
        <v>39640.340277777781</v>
      </c>
      <c r="N75" s="19">
        <v>39640.4375</v>
      </c>
      <c r="O75">
        <f t="shared" si="3"/>
        <v>0</v>
      </c>
      <c r="P75">
        <f t="shared" si="4"/>
        <v>0</v>
      </c>
      <c r="Q75">
        <v>0.19</v>
      </c>
      <c r="R75">
        <v>2.3332999999999999</v>
      </c>
      <c r="S75">
        <v>8.1000000000000003E-2</v>
      </c>
      <c r="T75">
        <f t="shared" si="5"/>
        <v>0</v>
      </c>
      <c r="V75" s="19">
        <v>39640.340277777781</v>
      </c>
      <c r="W75" s="19">
        <v>39640.4375</v>
      </c>
      <c r="X75">
        <v>0.19</v>
      </c>
      <c r="Y75">
        <v>0.13600000000000001</v>
      </c>
      <c r="Z75">
        <v>0.12</v>
      </c>
      <c r="AA75">
        <v>0.12</v>
      </c>
      <c r="AB75">
        <v>0.12</v>
      </c>
      <c r="AC75">
        <v>0.12</v>
      </c>
      <c r="AD75">
        <v>0.11</v>
      </c>
      <c r="AE75">
        <f>AB75-E74</f>
        <v>0</v>
      </c>
      <c r="AF75">
        <f t="shared" si="6"/>
        <v>0</v>
      </c>
    </row>
    <row r="76" spans="1:32">
      <c r="A76" s="1">
        <v>200834</v>
      </c>
      <c r="B76" s="2">
        <v>39645.611111111109</v>
      </c>
      <c r="C76" s="2">
        <v>39645.701388888891</v>
      </c>
      <c r="D76">
        <v>0.309</v>
      </c>
      <c r="E76">
        <v>0.312</v>
      </c>
      <c r="F76">
        <v>0.23200000000000001</v>
      </c>
      <c r="G76">
        <v>0.47399999999999998</v>
      </c>
      <c r="H76" s="11">
        <v>2</v>
      </c>
      <c r="I76" s="3" t="s">
        <v>0</v>
      </c>
      <c r="J76" s="7"/>
      <c r="K76" s="4" t="s">
        <v>1</v>
      </c>
      <c r="L76" s="5"/>
      <c r="M76" s="19">
        <v>39641.09375</v>
      </c>
      <c r="N76" s="19">
        <v>39641.201388888891</v>
      </c>
      <c r="O76">
        <f t="shared" si="3"/>
        <v>0</v>
      </c>
      <c r="P76">
        <f t="shared" si="4"/>
        <v>0</v>
      </c>
      <c r="Q76">
        <v>0.59</v>
      </c>
      <c r="R76">
        <v>2.5832999999999999</v>
      </c>
      <c r="S76">
        <v>0.22800000000000001</v>
      </c>
      <c r="T76">
        <f t="shared" si="5"/>
        <v>0</v>
      </c>
      <c r="V76" s="19">
        <v>39641.09375</v>
      </c>
      <c r="W76" s="19">
        <v>39641.201388888891</v>
      </c>
      <c r="X76">
        <v>0.59</v>
      </c>
      <c r="Y76">
        <v>4.4039999999999999</v>
      </c>
      <c r="Z76">
        <v>1.536</v>
      </c>
      <c r="AA76">
        <v>1.278</v>
      </c>
      <c r="AB76">
        <v>1.212</v>
      </c>
      <c r="AC76">
        <v>0.874</v>
      </c>
      <c r="AD76">
        <v>0.53500000000000003</v>
      </c>
      <c r="AE76">
        <f>AB76-E75</f>
        <v>0</v>
      </c>
      <c r="AF76">
        <f t="shared" si="6"/>
        <v>0</v>
      </c>
    </row>
    <row r="77" spans="1:32">
      <c r="A77" s="1">
        <v>200835</v>
      </c>
      <c r="B77" s="2">
        <v>39648.96875</v>
      </c>
      <c r="C77" s="2">
        <v>39649.055555555555</v>
      </c>
      <c r="D77">
        <v>0.13600000000000001</v>
      </c>
      <c r="E77">
        <v>0.192</v>
      </c>
      <c r="F77">
        <v>0.17199999999999999</v>
      </c>
      <c r="G77">
        <v>0.151</v>
      </c>
      <c r="H77" s="11">
        <v>2</v>
      </c>
      <c r="I77" s="3" t="s">
        <v>0</v>
      </c>
      <c r="J77" s="7"/>
      <c r="K77" s="4" t="s">
        <v>1</v>
      </c>
      <c r="L77" s="5"/>
      <c r="M77" s="19">
        <v>39645.611111111109</v>
      </c>
      <c r="N77" s="19">
        <v>39645.701388888891</v>
      </c>
      <c r="O77">
        <f t="shared" si="3"/>
        <v>0</v>
      </c>
      <c r="P77">
        <f t="shared" si="4"/>
        <v>0</v>
      </c>
      <c r="Q77">
        <v>0.309</v>
      </c>
      <c r="R77">
        <v>2.1667000000000001</v>
      </c>
      <c r="S77">
        <v>0.14299999999999999</v>
      </c>
      <c r="T77">
        <f t="shared" si="5"/>
        <v>0</v>
      </c>
      <c r="V77" s="19">
        <v>39645.611111111109</v>
      </c>
      <c r="W77" s="19">
        <v>39645.701388888891</v>
      </c>
      <c r="X77">
        <v>0.309</v>
      </c>
      <c r="Y77">
        <v>0.47399999999999998</v>
      </c>
      <c r="Z77">
        <v>0.39600000000000002</v>
      </c>
      <c r="AA77">
        <v>0.34799999999999998</v>
      </c>
      <c r="AB77">
        <v>0.312</v>
      </c>
      <c r="AC77">
        <v>0.23200000000000001</v>
      </c>
      <c r="AD77">
        <v>0.17599999999999999</v>
      </c>
      <c r="AE77">
        <f>AB77-E76</f>
        <v>0</v>
      </c>
      <c r="AF77">
        <f t="shared" si="6"/>
        <v>0</v>
      </c>
    </row>
    <row r="78" spans="1:32">
      <c r="A78" s="1">
        <v>200836</v>
      </c>
      <c r="B78" s="2">
        <v>39695.486111111109</v>
      </c>
      <c r="C78" s="2">
        <v>39696.163194444445</v>
      </c>
      <c r="D78">
        <v>0.17499999999999999</v>
      </c>
      <c r="E78">
        <v>5.6000000000000001E-2</v>
      </c>
      <c r="F78">
        <v>4.8000000000000001E-2</v>
      </c>
      <c r="G78">
        <v>4.2000000000000003E-2</v>
      </c>
      <c r="H78" s="11">
        <v>2</v>
      </c>
      <c r="I78" s="3" t="s">
        <v>0</v>
      </c>
      <c r="J78" s="7"/>
      <c r="K78" s="4" t="s">
        <v>1</v>
      </c>
      <c r="L78" s="5"/>
      <c r="M78" s="19">
        <v>39648.96875</v>
      </c>
      <c r="N78" s="19">
        <v>39649.055555555555</v>
      </c>
      <c r="O78">
        <f t="shared" si="3"/>
        <v>0</v>
      </c>
      <c r="P78">
        <f t="shared" si="4"/>
        <v>0</v>
      </c>
      <c r="Q78">
        <v>0.13600000000000001</v>
      </c>
      <c r="R78">
        <v>2.0832999999999999</v>
      </c>
      <c r="S78">
        <v>6.5000000000000002E-2</v>
      </c>
      <c r="T78">
        <f t="shared" si="5"/>
        <v>0</v>
      </c>
      <c r="V78" s="19">
        <v>39648.96875</v>
      </c>
      <c r="W78" s="19">
        <v>39649.055555555555</v>
      </c>
      <c r="X78">
        <v>0.13600000000000001</v>
      </c>
      <c r="Y78">
        <v>0.151</v>
      </c>
      <c r="Z78">
        <v>0.24</v>
      </c>
      <c r="AA78">
        <v>0.216</v>
      </c>
      <c r="AB78">
        <v>0.192</v>
      </c>
      <c r="AC78">
        <v>0.17199999999999999</v>
      </c>
      <c r="AD78">
        <v>0.124</v>
      </c>
      <c r="AE78">
        <f>AB78-E77</f>
        <v>0</v>
      </c>
      <c r="AF78">
        <f t="shared" si="6"/>
        <v>0</v>
      </c>
    </row>
    <row r="79" spans="1:32">
      <c r="A79" s="1">
        <v>200901</v>
      </c>
      <c r="B79" s="2">
        <v>39726.84375</v>
      </c>
      <c r="C79" s="2">
        <v>39727.225694444445</v>
      </c>
      <c r="D79">
        <v>0.23</v>
      </c>
      <c r="E79">
        <v>0.08</v>
      </c>
      <c r="F79">
        <v>0.08</v>
      </c>
      <c r="G79">
        <v>0.112</v>
      </c>
      <c r="H79" s="11">
        <v>2</v>
      </c>
      <c r="I79" s="3" t="s">
        <v>0</v>
      </c>
      <c r="J79" s="7"/>
      <c r="K79" s="4" t="s">
        <v>1</v>
      </c>
      <c r="L79" s="5"/>
      <c r="M79" s="19">
        <v>39695.486111111109</v>
      </c>
      <c r="N79" s="19">
        <v>39696.163194444445</v>
      </c>
      <c r="O79">
        <f t="shared" si="3"/>
        <v>0</v>
      </c>
      <c r="P79">
        <f t="shared" si="4"/>
        <v>0</v>
      </c>
      <c r="Q79">
        <v>0.17499999999999999</v>
      </c>
      <c r="R79">
        <v>16.25</v>
      </c>
      <c r="S79">
        <v>1.0999999999999999E-2</v>
      </c>
      <c r="T79">
        <f t="shared" si="5"/>
        <v>0</v>
      </c>
      <c r="V79" s="19">
        <v>39695.486111111109</v>
      </c>
      <c r="W79" s="19">
        <v>39696.163194444445</v>
      </c>
      <c r="X79">
        <v>0.17499999999999999</v>
      </c>
      <c r="Y79">
        <v>4.2000000000000003E-2</v>
      </c>
      <c r="Z79">
        <v>0.12</v>
      </c>
      <c r="AA79">
        <v>7.1999999999999995E-2</v>
      </c>
      <c r="AB79">
        <v>5.6000000000000001E-2</v>
      </c>
      <c r="AC79">
        <v>4.8000000000000001E-2</v>
      </c>
      <c r="AD79">
        <v>3.2000000000000001E-2</v>
      </c>
      <c r="AE79">
        <f>AB79-E78</f>
        <v>0</v>
      </c>
      <c r="AF79">
        <f t="shared" si="6"/>
        <v>0</v>
      </c>
    </row>
    <row r="80" spans="1:32">
      <c r="A80" s="1">
        <v>200902</v>
      </c>
      <c r="B80" s="2">
        <v>39728.628472222219</v>
      </c>
      <c r="C80" s="2">
        <v>39729.625</v>
      </c>
      <c r="D80">
        <v>1.411</v>
      </c>
      <c r="E80">
        <v>0.44400000000000001</v>
      </c>
      <c r="F80">
        <v>0.44400000000000001</v>
      </c>
      <c r="G80">
        <v>4.5229999999999997</v>
      </c>
      <c r="H80" s="11">
        <v>2</v>
      </c>
      <c r="I80" s="3" t="s">
        <v>0</v>
      </c>
      <c r="J80" s="7"/>
      <c r="K80" s="4" t="s">
        <v>1</v>
      </c>
      <c r="L80" s="5"/>
      <c r="M80" s="19">
        <v>39726.84375</v>
      </c>
      <c r="N80" s="19">
        <v>39727.225694444445</v>
      </c>
      <c r="O80">
        <f t="shared" si="3"/>
        <v>0</v>
      </c>
      <c r="P80">
        <f t="shared" si="4"/>
        <v>0</v>
      </c>
      <c r="Q80">
        <v>0.23</v>
      </c>
      <c r="R80">
        <v>9.1667000000000005</v>
      </c>
      <c r="S80">
        <v>2.5000000000000001E-2</v>
      </c>
      <c r="T80">
        <f t="shared" si="5"/>
        <v>0</v>
      </c>
      <c r="V80" s="19">
        <v>39726.84375</v>
      </c>
      <c r="W80" s="19">
        <v>39727.225694444445</v>
      </c>
      <c r="X80">
        <v>0.23</v>
      </c>
      <c r="Y80">
        <v>0.112</v>
      </c>
      <c r="Z80">
        <v>0.12</v>
      </c>
      <c r="AA80">
        <v>0.12</v>
      </c>
      <c r="AB80">
        <v>0.08</v>
      </c>
      <c r="AC80">
        <v>0.08</v>
      </c>
      <c r="AD80">
        <v>0.06</v>
      </c>
      <c r="AE80">
        <f>AB80-E79</f>
        <v>0</v>
      </c>
      <c r="AF80">
        <f t="shared" si="6"/>
        <v>0</v>
      </c>
    </row>
    <row r="81" spans="1:32">
      <c r="A81" s="1">
        <v>200903</v>
      </c>
      <c r="B81" s="2">
        <v>39738.638888888891</v>
      </c>
      <c r="C81" s="2">
        <v>39738.8125</v>
      </c>
      <c r="D81">
        <v>0.251</v>
      </c>
      <c r="E81">
        <v>0.14799999999999999</v>
      </c>
      <c r="F81">
        <v>0.114</v>
      </c>
      <c r="G81">
        <v>0.16500000000000001</v>
      </c>
      <c r="H81" s="11">
        <v>3</v>
      </c>
      <c r="I81" s="3" t="s">
        <v>0</v>
      </c>
      <c r="J81" s="7"/>
      <c r="K81" s="4" t="s">
        <v>1</v>
      </c>
      <c r="L81" s="5"/>
      <c r="M81" s="19">
        <v>39728.628472222219</v>
      </c>
      <c r="N81" s="19">
        <v>39729.625</v>
      </c>
      <c r="O81">
        <f t="shared" si="3"/>
        <v>0</v>
      </c>
      <c r="P81">
        <f t="shared" si="4"/>
        <v>0</v>
      </c>
      <c r="Q81">
        <v>1.411</v>
      </c>
      <c r="R81">
        <v>23.916699999999999</v>
      </c>
      <c r="S81">
        <v>5.8999999999999997E-2</v>
      </c>
      <c r="T81">
        <f t="shared" si="5"/>
        <v>0</v>
      </c>
      <c r="V81" s="19">
        <v>39728.628472222219</v>
      </c>
      <c r="W81" s="19">
        <v>39729.625</v>
      </c>
      <c r="X81">
        <v>1.411</v>
      </c>
      <c r="Y81">
        <v>4.5229999999999997</v>
      </c>
      <c r="Z81">
        <v>0.44400000000000001</v>
      </c>
      <c r="AA81">
        <v>0.44400000000000001</v>
      </c>
      <c r="AB81">
        <v>0.44400000000000001</v>
      </c>
      <c r="AC81">
        <v>0.44400000000000001</v>
      </c>
      <c r="AD81">
        <v>0.44</v>
      </c>
      <c r="AE81">
        <f>AB81-E80</f>
        <v>0</v>
      </c>
      <c r="AF81">
        <f t="shared" si="6"/>
        <v>0</v>
      </c>
    </row>
    <row r="82" spans="1:32">
      <c r="A82" s="1">
        <v>200904</v>
      </c>
      <c r="B82" s="2">
        <v>39745.284722222219</v>
      </c>
      <c r="C82" s="2">
        <v>39745.704861111109</v>
      </c>
      <c r="D82">
        <v>0.251</v>
      </c>
      <c r="E82">
        <v>0.156</v>
      </c>
      <c r="F82">
        <v>0.108</v>
      </c>
      <c r="G82">
        <v>0.15</v>
      </c>
      <c r="H82" s="11">
        <v>3</v>
      </c>
      <c r="I82" s="3" t="s">
        <v>0</v>
      </c>
      <c r="J82" s="7"/>
      <c r="K82" s="4" t="s">
        <v>1</v>
      </c>
      <c r="L82" s="5"/>
      <c r="M82" s="19">
        <v>39738.638888888891</v>
      </c>
      <c r="N82" s="19">
        <v>39738.8125</v>
      </c>
      <c r="O82">
        <f t="shared" ref="O82:O100" si="7">B81-M82</f>
        <v>0</v>
      </c>
      <c r="P82">
        <f t="shared" ref="P82:P99" si="8">C81-N82</f>
        <v>0</v>
      </c>
      <c r="Q82">
        <v>0.251</v>
      </c>
      <c r="R82">
        <v>4.1666999999999996</v>
      </c>
      <c r="S82">
        <v>0.06</v>
      </c>
      <c r="T82">
        <f t="shared" ref="T82:T99" si="9">Q82-D81</f>
        <v>0</v>
      </c>
      <c r="V82" s="19">
        <v>39738.638888888891</v>
      </c>
      <c r="W82" s="19">
        <v>39738.8125</v>
      </c>
      <c r="X82">
        <v>0.251</v>
      </c>
      <c r="Y82">
        <v>0.16500000000000001</v>
      </c>
      <c r="Z82">
        <v>0.22800000000000001</v>
      </c>
      <c r="AA82">
        <v>0.16800000000000001</v>
      </c>
      <c r="AB82">
        <v>0.14799999999999999</v>
      </c>
      <c r="AC82">
        <v>0.114</v>
      </c>
      <c r="AD82">
        <v>0.112</v>
      </c>
      <c r="AE82">
        <f>AB82-E81</f>
        <v>0</v>
      </c>
      <c r="AF82">
        <f t="shared" ref="AF82:AF114" si="10">Y82-G81</f>
        <v>0</v>
      </c>
    </row>
    <row r="83" spans="1:32">
      <c r="A83" s="1">
        <v>200905</v>
      </c>
      <c r="B83" s="2">
        <v>39758.513888888891</v>
      </c>
      <c r="C83" s="2">
        <v>39759.017361111109</v>
      </c>
      <c r="D83">
        <v>0.16300000000000001</v>
      </c>
      <c r="E83">
        <v>8.7999999999999995E-2</v>
      </c>
      <c r="F83">
        <v>7.5999999999999998E-2</v>
      </c>
      <c r="G83">
        <v>6.6000000000000003E-2</v>
      </c>
      <c r="H83" s="11">
        <v>3</v>
      </c>
      <c r="I83" s="9" t="s">
        <v>0</v>
      </c>
      <c r="J83" s="7"/>
      <c r="K83" s="4" t="s">
        <v>1</v>
      </c>
      <c r="L83" s="5"/>
      <c r="M83" s="19">
        <v>39745.284722222219</v>
      </c>
      <c r="N83" s="19">
        <v>39745.704861111109</v>
      </c>
      <c r="O83">
        <f t="shared" si="7"/>
        <v>0</v>
      </c>
      <c r="P83">
        <f t="shared" si="8"/>
        <v>0</v>
      </c>
      <c r="Q83">
        <v>0.251</v>
      </c>
      <c r="R83">
        <v>10.083299999999999</v>
      </c>
      <c r="S83">
        <v>2.5000000000000001E-2</v>
      </c>
      <c r="T83">
        <f t="shared" si="9"/>
        <v>0</v>
      </c>
      <c r="V83" s="19">
        <v>39745.284722222219</v>
      </c>
      <c r="W83" s="19">
        <v>39745.704861111109</v>
      </c>
      <c r="X83">
        <v>0.251</v>
      </c>
      <c r="Y83">
        <v>0.15</v>
      </c>
      <c r="Z83">
        <v>0.22800000000000001</v>
      </c>
      <c r="AA83">
        <v>0.16800000000000001</v>
      </c>
      <c r="AB83">
        <v>0.156</v>
      </c>
      <c r="AC83">
        <v>0.108</v>
      </c>
      <c r="AD83">
        <v>8.3000000000000004E-2</v>
      </c>
      <c r="AE83">
        <f>AB83-E82</f>
        <v>0</v>
      </c>
      <c r="AF83">
        <f t="shared" si="10"/>
        <v>0</v>
      </c>
    </row>
    <row r="84" spans="1:32">
      <c r="A84" s="1">
        <v>200906</v>
      </c>
      <c r="B84" s="2">
        <v>39759.666666666664</v>
      </c>
      <c r="C84" s="2">
        <v>39760.701388888891</v>
      </c>
      <c r="D84">
        <v>0.25800000000000001</v>
      </c>
      <c r="E84">
        <v>0.06</v>
      </c>
      <c r="F84">
        <v>5.8000000000000003E-2</v>
      </c>
      <c r="G84">
        <v>7.4999999999999997E-2</v>
      </c>
      <c r="H84" s="11">
        <v>3</v>
      </c>
      <c r="I84" s="9" t="s">
        <v>0</v>
      </c>
      <c r="J84" s="7"/>
      <c r="K84" s="4" t="s">
        <v>1</v>
      </c>
      <c r="L84" s="5"/>
      <c r="M84" s="19">
        <v>39758.513888888891</v>
      </c>
      <c r="N84" s="19">
        <v>39759.017361111109</v>
      </c>
      <c r="O84">
        <f t="shared" si="7"/>
        <v>0</v>
      </c>
      <c r="P84">
        <f t="shared" si="8"/>
        <v>0</v>
      </c>
      <c r="Q84">
        <v>0.16300000000000001</v>
      </c>
      <c r="R84">
        <v>12.083299999999999</v>
      </c>
      <c r="S84">
        <v>1.2999999999999999E-2</v>
      </c>
      <c r="T84">
        <f t="shared" si="9"/>
        <v>0</v>
      </c>
      <c r="V84" s="19">
        <v>39758.513888888891</v>
      </c>
      <c r="W84" s="19">
        <v>39759.017361111109</v>
      </c>
      <c r="X84">
        <v>0.16300000000000001</v>
      </c>
      <c r="Y84">
        <v>6.6000000000000003E-2</v>
      </c>
      <c r="Z84">
        <v>0.13200000000000001</v>
      </c>
      <c r="AA84">
        <v>0.10199999999999999</v>
      </c>
      <c r="AB84">
        <v>8.7999999999999995E-2</v>
      </c>
      <c r="AC84">
        <v>7.5999999999999998E-2</v>
      </c>
      <c r="AD84">
        <v>5.2999999999999999E-2</v>
      </c>
      <c r="AE84">
        <f>AB84-E83</f>
        <v>0</v>
      </c>
      <c r="AF84">
        <f t="shared" si="10"/>
        <v>0</v>
      </c>
    </row>
    <row r="85" spans="1:32">
      <c r="A85" s="1">
        <v>200907</v>
      </c>
      <c r="B85" s="2">
        <v>39765.59375</v>
      </c>
      <c r="C85" s="2">
        <v>39765.979166666664</v>
      </c>
      <c r="D85">
        <v>0.34200000000000003</v>
      </c>
      <c r="E85">
        <v>0.18</v>
      </c>
      <c r="F85">
        <v>0.14599999999999999</v>
      </c>
      <c r="G85">
        <v>0.28199999999999997</v>
      </c>
      <c r="H85" s="11">
        <v>3</v>
      </c>
      <c r="I85" s="9" t="s">
        <v>0</v>
      </c>
      <c r="J85" s="7"/>
      <c r="K85" s="4" t="s">
        <v>1</v>
      </c>
      <c r="L85" s="5"/>
      <c r="M85" s="19">
        <v>39759.666666666664</v>
      </c>
      <c r="N85" s="19">
        <v>39760.701388888891</v>
      </c>
      <c r="O85">
        <f t="shared" si="7"/>
        <v>0</v>
      </c>
      <c r="P85">
        <f t="shared" si="8"/>
        <v>0</v>
      </c>
      <c r="Q85">
        <v>0.25800000000000001</v>
      </c>
      <c r="R85">
        <v>24.833300000000001</v>
      </c>
      <c r="S85">
        <v>0.01</v>
      </c>
      <c r="T85">
        <f t="shared" si="9"/>
        <v>0</v>
      </c>
      <c r="V85" s="19">
        <v>39759.666666666664</v>
      </c>
      <c r="W85" s="19">
        <v>39760.701388888891</v>
      </c>
      <c r="X85">
        <v>0.25800000000000001</v>
      </c>
      <c r="Y85">
        <v>7.4999999999999997E-2</v>
      </c>
      <c r="Z85">
        <v>0.108</v>
      </c>
      <c r="AA85">
        <v>0.06</v>
      </c>
      <c r="AB85">
        <v>0.06</v>
      </c>
      <c r="AC85">
        <v>5.8000000000000003E-2</v>
      </c>
      <c r="AD85">
        <v>5.8000000000000003E-2</v>
      </c>
      <c r="AE85">
        <f>AB85-E84</f>
        <v>0</v>
      </c>
      <c r="AF85">
        <f t="shared" si="10"/>
        <v>0</v>
      </c>
    </row>
    <row r="86" spans="1:32">
      <c r="A86" s="1">
        <v>200908</v>
      </c>
      <c r="B86" s="2">
        <v>39853.788194444445</v>
      </c>
      <c r="C86" s="2">
        <v>39853.885416666664</v>
      </c>
      <c r="D86">
        <v>0.14499999999999999</v>
      </c>
      <c r="E86">
        <v>0.128</v>
      </c>
      <c r="F86">
        <v>0.104</v>
      </c>
      <c r="G86">
        <v>8.7999999999999995E-2</v>
      </c>
      <c r="H86" s="11">
        <v>3</v>
      </c>
      <c r="I86" s="9" t="s">
        <v>2</v>
      </c>
      <c r="J86" s="7"/>
      <c r="K86" s="4" t="s">
        <v>1</v>
      </c>
      <c r="L86" s="5"/>
      <c r="M86" s="19">
        <v>39765.59375</v>
      </c>
      <c r="N86" s="19">
        <v>39765.979166666664</v>
      </c>
      <c r="O86">
        <f t="shared" si="7"/>
        <v>0</v>
      </c>
      <c r="P86">
        <f t="shared" si="8"/>
        <v>0</v>
      </c>
      <c r="Q86">
        <v>0.34200000000000003</v>
      </c>
      <c r="R86">
        <v>9.25</v>
      </c>
      <c r="S86">
        <v>3.6999999999999998E-2</v>
      </c>
      <c r="T86">
        <f t="shared" si="9"/>
        <v>0</v>
      </c>
      <c r="V86" s="19">
        <v>39765.59375</v>
      </c>
      <c r="W86" s="19">
        <v>39765.979166666664</v>
      </c>
      <c r="X86">
        <v>0.34200000000000003</v>
      </c>
      <c r="Y86">
        <v>0.28199999999999997</v>
      </c>
      <c r="Z86">
        <v>0.22800000000000001</v>
      </c>
      <c r="AA86">
        <v>0.22800000000000001</v>
      </c>
      <c r="AB86">
        <v>0.18</v>
      </c>
      <c r="AC86">
        <v>0.14599999999999999</v>
      </c>
      <c r="AD86">
        <v>0.11</v>
      </c>
      <c r="AE86">
        <f>AB86-E85</f>
        <v>0</v>
      </c>
      <c r="AF86">
        <f t="shared" si="10"/>
        <v>0</v>
      </c>
    </row>
    <row r="87" spans="1:32">
      <c r="A87" s="1">
        <v>200909</v>
      </c>
      <c r="B87" s="2">
        <v>39896.267361111109</v>
      </c>
      <c r="C87" s="2">
        <v>39897.083333333336</v>
      </c>
      <c r="D87">
        <v>0.56000000000000005</v>
      </c>
      <c r="E87">
        <v>0.22800000000000001</v>
      </c>
      <c r="F87">
        <v>0.20399999999999999</v>
      </c>
      <c r="G87">
        <v>0.68600000000000005</v>
      </c>
      <c r="H87" s="11">
        <v>3</v>
      </c>
      <c r="I87" s="9" t="s">
        <v>2</v>
      </c>
      <c r="J87" s="7"/>
      <c r="K87" s="4" t="s">
        <v>1</v>
      </c>
      <c r="L87" s="5"/>
      <c r="M87" s="19">
        <v>39853.788194444445</v>
      </c>
      <c r="N87" s="19">
        <v>39853.885416666664</v>
      </c>
      <c r="O87">
        <f t="shared" si="7"/>
        <v>0</v>
      </c>
      <c r="P87">
        <f t="shared" si="8"/>
        <v>0</v>
      </c>
      <c r="Q87">
        <v>0.14499999999999999</v>
      </c>
      <c r="R87">
        <v>2.3332999999999999</v>
      </c>
      <c r="S87">
        <v>6.2E-2</v>
      </c>
      <c r="T87">
        <f t="shared" si="9"/>
        <v>0</v>
      </c>
      <c r="V87" s="19">
        <v>39853.788194444445</v>
      </c>
      <c r="W87" s="19">
        <v>39853.885416666664</v>
      </c>
      <c r="X87">
        <v>0.14499999999999999</v>
      </c>
      <c r="Y87">
        <v>8.7999999999999995E-2</v>
      </c>
      <c r="Z87">
        <v>0.156</v>
      </c>
      <c r="AA87">
        <v>0.13800000000000001</v>
      </c>
      <c r="AB87">
        <v>0.128</v>
      </c>
      <c r="AC87">
        <v>0.104</v>
      </c>
      <c r="AD87">
        <v>7.6999999999999999E-2</v>
      </c>
      <c r="AE87">
        <f>AB87-E86</f>
        <v>0</v>
      </c>
      <c r="AF87">
        <f t="shared" si="10"/>
        <v>0</v>
      </c>
    </row>
    <row r="88" spans="1:32">
      <c r="A88" s="1">
        <v>200910</v>
      </c>
      <c r="B88" s="2">
        <v>39897.420138888891</v>
      </c>
      <c r="C88" s="2">
        <v>39897.461805555555</v>
      </c>
      <c r="D88">
        <v>0.14399999999999999</v>
      </c>
      <c r="E88">
        <v>0.28000000000000003</v>
      </c>
      <c r="F88">
        <v>0.26400000000000001</v>
      </c>
      <c r="G88">
        <v>0.32800000000000001</v>
      </c>
      <c r="H88" s="11">
        <v>3</v>
      </c>
      <c r="I88" s="9" t="s">
        <v>2</v>
      </c>
      <c r="J88" s="7"/>
      <c r="K88" s="4" t="s">
        <v>1</v>
      </c>
      <c r="L88" s="5"/>
      <c r="M88" s="19">
        <v>39896.267361111109</v>
      </c>
      <c r="N88" s="19">
        <v>39897.083333333336</v>
      </c>
      <c r="O88">
        <f t="shared" si="7"/>
        <v>0</v>
      </c>
      <c r="P88">
        <f t="shared" si="8"/>
        <v>0</v>
      </c>
      <c r="Q88">
        <v>0.56000000000000005</v>
      </c>
      <c r="R88">
        <v>19.583300000000001</v>
      </c>
      <c r="S88">
        <v>2.9000000000000001E-2</v>
      </c>
      <c r="T88">
        <f t="shared" si="9"/>
        <v>0</v>
      </c>
      <c r="V88" s="19">
        <v>39896.267361111109</v>
      </c>
      <c r="W88" s="19">
        <v>39897.083333333336</v>
      </c>
      <c r="X88">
        <v>0.56000000000000005</v>
      </c>
      <c r="Y88">
        <v>0.68600000000000005</v>
      </c>
      <c r="Z88">
        <v>0.312</v>
      </c>
      <c r="AA88">
        <v>0.22800000000000001</v>
      </c>
      <c r="AB88">
        <v>0.22800000000000001</v>
      </c>
      <c r="AC88">
        <v>0.20399999999999999</v>
      </c>
      <c r="AD88">
        <v>0.16700000000000001</v>
      </c>
      <c r="AE88">
        <f>AB88-E87</f>
        <v>0</v>
      </c>
      <c r="AF88">
        <f t="shared" si="10"/>
        <v>0</v>
      </c>
    </row>
    <row r="89" spans="1:32">
      <c r="A89" s="1">
        <v>200911</v>
      </c>
      <c r="B89" s="2">
        <v>39903.631944444445</v>
      </c>
      <c r="C89" s="2">
        <v>39903.881944444445</v>
      </c>
      <c r="D89">
        <v>0.224</v>
      </c>
      <c r="E89">
        <v>0.12</v>
      </c>
      <c r="F89">
        <v>0.11</v>
      </c>
      <c r="G89">
        <v>0.14099999999999999</v>
      </c>
      <c r="H89" s="11">
        <v>3</v>
      </c>
      <c r="I89" s="9" t="s">
        <v>2</v>
      </c>
      <c r="J89" s="7"/>
      <c r="K89" s="4" t="s">
        <v>1</v>
      </c>
      <c r="L89" s="5"/>
      <c r="M89" s="19">
        <v>39897.420138888891</v>
      </c>
      <c r="N89" s="19">
        <v>39897.461805555555</v>
      </c>
      <c r="O89">
        <f t="shared" si="7"/>
        <v>0</v>
      </c>
      <c r="P89">
        <f t="shared" si="8"/>
        <v>0</v>
      </c>
      <c r="Q89">
        <v>0.14399999999999999</v>
      </c>
      <c r="R89">
        <v>1</v>
      </c>
      <c r="S89">
        <v>0.14399999999999999</v>
      </c>
      <c r="T89">
        <f t="shared" si="9"/>
        <v>0</v>
      </c>
      <c r="V89" s="19">
        <v>39897.420138888891</v>
      </c>
      <c r="W89" s="19">
        <v>39897.461805555555</v>
      </c>
      <c r="X89">
        <v>0.14399999999999999</v>
      </c>
      <c r="Y89">
        <v>0.32800000000000001</v>
      </c>
      <c r="Z89">
        <v>0.84</v>
      </c>
      <c r="AA89">
        <v>0.42</v>
      </c>
      <c r="AB89">
        <v>0.28000000000000003</v>
      </c>
      <c r="AC89">
        <v>0.26400000000000001</v>
      </c>
      <c r="AD89">
        <v>0.14399999999999999</v>
      </c>
      <c r="AE89">
        <f>AB89-E88</f>
        <v>0</v>
      </c>
      <c r="AF89">
        <f t="shared" si="10"/>
        <v>0</v>
      </c>
    </row>
    <row r="90" spans="1:32">
      <c r="A90" s="1">
        <v>200912</v>
      </c>
      <c r="B90" s="2">
        <v>39922.118055555555</v>
      </c>
      <c r="C90" s="2">
        <v>39924.625</v>
      </c>
      <c r="D90">
        <v>1.2370000000000001</v>
      </c>
      <c r="E90">
        <v>0.11600000000000001</v>
      </c>
      <c r="F90">
        <v>0.114</v>
      </c>
      <c r="G90">
        <v>0.753</v>
      </c>
      <c r="H90" s="11">
        <v>3</v>
      </c>
      <c r="I90" s="9" t="s">
        <v>0</v>
      </c>
      <c r="J90" s="7"/>
      <c r="K90" s="4" t="s">
        <v>1</v>
      </c>
      <c r="L90" s="5"/>
      <c r="M90" s="19">
        <v>39903.631944444445</v>
      </c>
      <c r="N90" s="19">
        <v>39903.881944444445</v>
      </c>
      <c r="O90">
        <f t="shared" si="7"/>
        <v>0</v>
      </c>
      <c r="P90">
        <f t="shared" si="8"/>
        <v>0</v>
      </c>
      <c r="Q90">
        <v>0.224</v>
      </c>
      <c r="R90">
        <v>6</v>
      </c>
      <c r="S90">
        <v>3.6999999999999998E-2</v>
      </c>
      <c r="T90">
        <f t="shared" si="9"/>
        <v>0</v>
      </c>
      <c r="V90" s="19">
        <v>39903.631944444445</v>
      </c>
      <c r="W90" s="19">
        <v>39903.881944444445</v>
      </c>
      <c r="X90">
        <v>0.224</v>
      </c>
      <c r="Y90">
        <v>0.14099999999999999</v>
      </c>
      <c r="Z90">
        <v>0.12</v>
      </c>
      <c r="AA90">
        <v>0.12</v>
      </c>
      <c r="AB90">
        <v>0.12</v>
      </c>
      <c r="AC90">
        <v>0.11</v>
      </c>
      <c r="AD90">
        <v>0.104</v>
      </c>
      <c r="AE90">
        <f>AB90-E89</f>
        <v>0</v>
      </c>
      <c r="AF90">
        <f t="shared" si="10"/>
        <v>0</v>
      </c>
    </row>
    <row r="91" spans="1:32">
      <c r="A91" s="1">
        <v>200913</v>
      </c>
      <c r="B91" s="2">
        <v>39928.177083333336</v>
      </c>
      <c r="C91" s="2">
        <v>39929.986111111109</v>
      </c>
      <c r="D91">
        <v>1.2669999999999999</v>
      </c>
      <c r="E91">
        <v>0.41199999999999998</v>
      </c>
      <c r="F91">
        <v>0.23400000000000001</v>
      </c>
      <c r="G91">
        <v>1.8839999999999999</v>
      </c>
      <c r="H91" s="11">
        <v>3</v>
      </c>
      <c r="I91" s="9" t="s">
        <v>0</v>
      </c>
      <c r="J91" s="7"/>
      <c r="K91" s="4" t="s">
        <v>1</v>
      </c>
      <c r="L91" s="5"/>
      <c r="M91" s="19">
        <v>39922.118055555555</v>
      </c>
      <c r="N91" s="19">
        <v>39924.625</v>
      </c>
      <c r="O91">
        <f t="shared" si="7"/>
        <v>0</v>
      </c>
      <c r="P91">
        <f t="shared" si="8"/>
        <v>0</v>
      </c>
      <c r="Q91">
        <v>1.2370000000000001</v>
      </c>
      <c r="R91">
        <v>60.166699999999999</v>
      </c>
      <c r="S91">
        <v>2.1000000000000001E-2</v>
      </c>
      <c r="T91">
        <f t="shared" si="9"/>
        <v>0</v>
      </c>
      <c r="V91" s="19">
        <v>39922.118055555555</v>
      </c>
      <c r="W91" s="19">
        <v>39924.625</v>
      </c>
      <c r="X91">
        <v>1.2370000000000001</v>
      </c>
      <c r="Y91">
        <v>0.753</v>
      </c>
      <c r="Z91">
        <v>0.12</v>
      </c>
      <c r="AA91">
        <v>0.12</v>
      </c>
      <c r="AB91">
        <v>0.11600000000000001</v>
      </c>
      <c r="AC91">
        <v>0.114</v>
      </c>
      <c r="AD91">
        <v>0.10199999999999999</v>
      </c>
      <c r="AE91">
        <f>AB91-E90</f>
        <v>0</v>
      </c>
      <c r="AF91">
        <f t="shared" si="10"/>
        <v>0</v>
      </c>
    </row>
    <row r="92" spans="1:32">
      <c r="A92" s="1">
        <v>200914</v>
      </c>
      <c r="B92" s="2">
        <v>39942.131944444445</v>
      </c>
      <c r="C92" s="2">
        <v>39942.347222222219</v>
      </c>
      <c r="D92">
        <v>0.122</v>
      </c>
      <c r="E92">
        <v>9.6000000000000002E-2</v>
      </c>
      <c r="F92">
        <v>8.5999999999999993E-2</v>
      </c>
      <c r="G92">
        <v>5.8000000000000003E-2</v>
      </c>
      <c r="H92" s="11">
        <v>3</v>
      </c>
      <c r="I92" s="3" t="s">
        <v>0</v>
      </c>
      <c r="J92" s="7"/>
      <c r="K92" s="4" t="s">
        <v>1</v>
      </c>
      <c r="L92" s="5"/>
      <c r="M92" s="19">
        <v>39928.177083333336</v>
      </c>
      <c r="N92" s="19">
        <v>39929.986111111109</v>
      </c>
      <c r="O92">
        <f t="shared" si="7"/>
        <v>0</v>
      </c>
      <c r="P92">
        <f t="shared" si="8"/>
        <v>0</v>
      </c>
      <c r="Q92">
        <v>1.2669999999999999</v>
      </c>
      <c r="R92">
        <v>43.416699999999999</v>
      </c>
      <c r="S92">
        <v>2.9000000000000001E-2</v>
      </c>
      <c r="T92">
        <f t="shared" si="9"/>
        <v>0</v>
      </c>
      <c r="V92" s="19">
        <v>39928.177083333336</v>
      </c>
      <c r="W92" s="19">
        <v>39929.986111111109</v>
      </c>
      <c r="X92">
        <v>1.2669999999999999</v>
      </c>
      <c r="Y92">
        <v>1.8839999999999999</v>
      </c>
      <c r="Z92">
        <v>0.78</v>
      </c>
      <c r="AA92">
        <v>0.48599999999999999</v>
      </c>
      <c r="AB92">
        <v>0.41199999999999998</v>
      </c>
      <c r="AC92">
        <v>0.23400000000000001</v>
      </c>
      <c r="AD92">
        <v>0.18</v>
      </c>
      <c r="AE92">
        <f>AB92-E91</f>
        <v>0</v>
      </c>
      <c r="AF92">
        <f t="shared" si="10"/>
        <v>0</v>
      </c>
    </row>
    <row r="93" spans="1:32">
      <c r="A93" s="1">
        <v>200915</v>
      </c>
      <c r="B93" s="2">
        <v>39946.805555555555</v>
      </c>
      <c r="C93" s="2">
        <v>39947.006944444445</v>
      </c>
      <c r="D93">
        <v>0.58199999999999996</v>
      </c>
      <c r="E93">
        <v>0.97599999999999998</v>
      </c>
      <c r="F93">
        <v>0.71599999999999997</v>
      </c>
      <c r="G93">
        <v>3.3250000000000002</v>
      </c>
      <c r="H93" s="11">
        <v>3</v>
      </c>
      <c r="I93" s="3" t="s">
        <v>0</v>
      </c>
      <c r="J93" s="7"/>
      <c r="K93" s="4" t="s">
        <v>1</v>
      </c>
      <c r="L93" s="5"/>
      <c r="M93" s="19">
        <v>39942.131944444445</v>
      </c>
      <c r="N93" s="19">
        <v>39942.347222222219</v>
      </c>
      <c r="O93">
        <f t="shared" si="7"/>
        <v>0</v>
      </c>
      <c r="P93">
        <f t="shared" si="8"/>
        <v>0</v>
      </c>
      <c r="Q93">
        <v>0.122</v>
      </c>
      <c r="R93">
        <v>5.1666999999999996</v>
      </c>
      <c r="S93">
        <v>2.4E-2</v>
      </c>
      <c r="T93">
        <f t="shared" si="9"/>
        <v>0</v>
      </c>
      <c r="V93" s="19">
        <v>39942.131944444445</v>
      </c>
      <c r="W93" s="19">
        <v>39942.347222222219</v>
      </c>
      <c r="X93">
        <v>0.122</v>
      </c>
      <c r="Y93">
        <v>5.8000000000000003E-2</v>
      </c>
      <c r="Z93">
        <v>0.12</v>
      </c>
      <c r="AA93">
        <v>0.114</v>
      </c>
      <c r="AB93">
        <v>9.6000000000000002E-2</v>
      </c>
      <c r="AC93">
        <v>8.5999999999999993E-2</v>
      </c>
      <c r="AD93">
        <v>7.4999999999999997E-2</v>
      </c>
      <c r="AE93">
        <f>AB93-E92</f>
        <v>0</v>
      </c>
      <c r="AF93">
        <f t="shared" si="10"/>
        <v>0</v>
      </c>
    </row>
    <row r="94" spans="1:32">
      <c r="A94" s="1">
        <v>200916</v>
      </c>
      <c r="B94" s="2">
        <v>39954.4375</v>
      </c>
      <c r="C94" s="2">
        <v>39954.743055555555</v>
      </c>
      <c r="D94">
        <v>0.68200000000000005</v>
      </c>
      <c r="E94">
        <v>1.5880000000000001</v>
      </c>
      <c r="F94">
        <v>0.82199999999999995</v>
      </c>
      <c r="G94">
        <v>4.9420000000000002</v>
      </c>
      <c r="H94" s="11">
        <v>3</v>
      </c>
      <c r="I94" s="3" t="s">
        <v>0</v>
      </c>
      <c r="J94" s="7"/>
      <c r="K94" s="4" t="s">
        <v>1</v>
      </c>
      <c r="L94" s="5"/>
      <c r="M94" s="19">
        <v>39946.805555555555</v>
      </c>
      <c r="N94" s="19">
        <v>39947.006944444445</v>
      </c>
      <c r="O94">
        <f t="shared" si="7"/>
        <v>0</v>
      </c>
      <c r="P94">
        <f t="shared" si="8"/>
        <v>0</v>
      </c>
      <c r="Q94">
        <v>0.58199999999999996</v>
      </c>
      <c r="R94">
        <v>4.8333000000000004</v>
      </c>
      <c r="S94">
        <v>0.12</v>
      </c>
      <c r="T94">
        <f t="shared" si="9"/>
        <v>0</v>
      </c>
      <c r="V94" s="19">
        <v>39946.805555555555</v>
      </c>
      <c r="W94" s="19">
        <v>39947.006944444445</v>
      </c>
      <c r="X94">
        <v>0.58199999999999996</v>
      </c>
      <c r="Y94">
        <v>3.3250000000000002</v>
      </c>
      <c r="Z94">
        <v>1.548</v>
      </c>
      <c r="AA94">
        <v>1.242</v>
      </c>
      <c r="AB94">
        <v>0.97599999999999998</v>
      </c>
      <c r="AC94">
        <v>0.71599999999999997</v>
      </c>
      <c r="AD94">
        <v>0.46600000000000003</v>
      </c>
      <c r="AE94">
        <f>AB94-E93</f>
        <v>0</v>
      </c>
      <c r="AF94">
        <f t="shared" si="10"/>
        <v>0</v>
      </c>
    </row>
    <row r="95" spans="1:32">
      <c r="A95" s="1">
        <v>200917</v>
      </c>
      <c r="B95" s="2">
        <v>39959.013888888891</v>
      </c>
      <c r="C95" s="2">
        <v>39959.447916666664</v>
      </c>
      <c r="D95">
        <v>0.55400000000000005</v>
      </c>
      <c r="E95">
        <v>0.27200000000000002</v>
      </c>
      <c r="F95">
        <v>0.23799999999999999</v>
      </c>
      <c r="G95">
        <v>0.79700000000000004</v>
      </c>
      <c r="H95" s="11">
        <v>3</v>
      </c>
      <c r="I95" s="3" t="s">
        <v>0</v>
      </c>
      <c r="J95" s="7"/>
      <c r="K95" s="4" t="s">
        <v>1</v>
      </c>
      <c r="L95" s="5"/>
      <c r="M95" s="19">
        <v>39954.4375</v>
      </c>
      <c r="N95" s="19">
        <v>39954.743055555555</v>
      </c>
      <c r="O95">
        <f t="shared" si="7"/>
        <v>0</v>
      </c>
      <c r="P95">
        <f t="shared" si="8"/>
        <v>0</v>
      </c>
      <c r="Q95">
        <v>0.68200000000000005</v>
      </c>
      <c r="R95">
        <v>7.3333000000000004</v>
      </c>
      <c r="S95">
        <v>9.2999999999999999E-2</v>
      </c>
      <c r="T95">
        <f t="shared" si="9"/>
        <v>0</v>
      </c>
      <c r="V95" s="19">
        <v>39954.4375</v>
      </c>
      <c r="W95" s="19">
        <v>39954.743055555555</v>
      </c>
      <c r="X95">
        <v>0.68200000000000005</v>
      </c>
      <c r="Y95">
        <v>4.9420000000000002</v>
      </c>
      <c r="Z95">
        <v>2.58</v>
      </c>
      <c r="AA95">
        <v>1.8779999999999999</v>
      </c>
      <c r="AB95">
        <v>1.5880000000000001</v>
      </c>
      <c r="AC95">
        <v>0.82199999999999995</v>
      </c>
      <c r="AD95">
        <v>0.55400000000000005</v>
      </c>
      <c r="AE95">
        <f>AB95-E94</f>
        <v>0</v>
      </c>
      <c r="AF95">
        <f t="shared" si="10"/>
        <v>0</v>
      </c>
    </row>
    <row r="96" spans="1:32">
      <c r="A96" s="1">
        <v>200918</v>
      </c>
      <c r="B96" s="2">
        <v>39960.017361111109</v>
      </c>
      <c r="C96" s="2">
        <v>39961.364583333336</v>
      </c>
      <c r="D96">
        <v>1.2809999999999999</v>
      </c>
      <c r="E96">
        <v>0.38400000000000001</v>
      </c>
      <c r="F96">
        <v>0.33</v>
      </c>
      <c r="G96">
        <v>2.629</v>
      </c>
      <c r="H96" s="11">
        <v>3</v>
      </c>
      <c r="I96" s="3" t="s">
        <v>0</v>
      </c>
      <c r="J96" s="7"/>
      <c r="K96" s="4" t="s">
        <v>1</v>
      </c>
      <c r="L96" s="5"/>
      <c r="M96" s="19">
        <v>39959.013888888891</v>
      </c>
      <c r="N96" s="19">
        <v>39959.447916666664</v>
      </c>
      <c r="O96">
        <f t="shared" si="7"/>
        <v>0</v>
      </c>
      <c r="P96">
        <f t="shared" si="8"/>
        <v>0</v>
      </c>
      <c r="Q96">
        <v>0.55400000000000005</v>
      </c>
      <c r="R96">
        <v>10.416700000000001</v>
      </c>
      <c r="S96">
        <v>5.2999999999999999E-2</v>
      </c>
      <c r="T96">
        <f t="shared" si="9"/>
        <v>0</v>
      </c>
      <c r="V96" s="19">
        <v>39959.013888888891</v>
      </c>
      <c r="W96" s="19">
        <v>39959.447916666664</v>
      </c>
      <c r="X96">
        <v>0.55400000000000005</v>
      </c>
      <c r="Y96">
        <v>0.79700000000000004</v>
      </c>
      <c r="Z96">
        <v>0.3</v>
      </c>
      <c r="AA96">
        <v>0.29399999999999998</v>
      </c>
      <c r="AB96">
        <v>0.27200000000000002</v>
      </c>
      <c r="AC96">
        <v>0.23799999999999999</v>
      </c>
      <c r="AD96">
        <v>0.20699999999999999</v>
      </c>
      <c r="AE96">
        <f>AB96-E95</f>
        <v>0</v>
      </c>
      <c r="AF96">
        <f t="shared" si="10"/>
        <v>0</v>
      </c>
    </row>
    <row r="97" spans="1:32">
      <c r="A97" s="1">
        <v>200919</v>
      </c>
      <c r="B97" s="21">
        <v>39970.638888888891</v>
      </c>
      <c r="C97" s="23">
        <v>39972.708333333336</v>
      </c>
      <c r="D97" s="10">
        <v>2.2290000000000001</v>
      </c>
      <c r="E97" s="10">
        <v>0.64400000000000002</v>
      </c>
      <c r="F97" s="10">
        <v>0.42</v>
      </c>
      <c r="G97" s="10">
        <v>5.2030000000000003</v>
      </c>
      <c r="H97" s="11">
        <v>3</v>
      </c>
      <c r="I97" s="3" t="s">
        <v>0</v>
      </c>
      <c r="J97" s="7"/>
      <c r="K97" s="4" t="s">
        <v>1</v>
      </c>
      <c r="L97" s="5"/>
      <c r="M97" s="19">
        <v>39960.017361111109</v>
      </c>
      <c r="N97" s="19">
        <v>39961.364583333336</v>
      </c>
      <c r="O97">
        <f t="shared" si="7"/>
        <v>0</v>
      </c>
      <c r="P97">
        <f t="shared" si="8"/>
        <v>0</v>
      </c>
      <c r="Q97">
        <v>1.2809999999999999</v>
      </c>
      <c r="R97">
        <v>32.333300000000001</v>
      </c>
      <c r="S97">
        <v>0.04</v>
      </c>
      <c r="T97">
        <f t="shared" si="9"/>
        <v>0</v>
      </c>
      <c r="V97" s="19">
        <v>39960.017361111109</v>
      </c>
      <c r="W97" s="19">
        <v>39961.364583333336</v>
      </c>
      <c r="X97">
        <v>1.2809999999999999</v>
      </c>
      <c r="Y97">
        <v>2.629</v>
      </c>
      <c r="Z97">
        <v>0.432</v>
      </c>
      <c r="AA97">
        <v>0.378</v>
      </c>
      <c r="AB97">
        <v>0.38400000000000001</v>
      </c>
      <c r="AC97">
        <v>0.33</v>
      </c>
      <c r="AD97">
        <v>0.30599999999999999</v>
      </c>
      <c r="AE97">
        <f>AB97-E96</f>
        <v>0</v>
      </c>
      <c r="AF97">
        <f t="shared" si="10"/>
        <v>0</v>
      </c>
    </row>
    <row r="98" spans="1:32">
      <c r="A98" s="1">
        <v>200920</v>
      </c>
      <c r="B98" s="2">
        <v>39978.559027777781</v>
      </c>
      <c r="C98" s="2">
        <v>39978.635416666664</v>
      </c>
      <c r="D98">
        <v>0.41599999999999998</v>
      </c>
      <c r="E98">
        <v>1.036</v>
      </c>
      <c r="F98">
        <v>0.52600000000000002</v>
      </c>
      <c r="G98">
        <v>1.968</v>
      </c>
      <c r="H98" s="11">
        <v>3</v>
      </c>
      <c r="I98" s="3" t="s">
        <v>0</v>
      </c>
      <c r="J98" s="7"/>
      <c r="K98" s="4" t="s">
        <v>1</v>
      </c>
      <c r="L98" s="5"/>
      <c r="M98" s="22">
        <v>39970.638888888891</v>
      </c>
      <c r="N98" s="19">
        <v>39971.614583333336</v>
      </c>
      <c r="O98">
        <f>B97-M98</f>
        <v>0</v>
      </c>
      <c r="P98">
        <f t="shared" si="8"/>
        <v>1.09375</v>
      </c>
      <c r="Q98">
        <v>0.90500000000000003</v>
      </c>
      <c r="R98">
        <v>23.416699999999999</v>
      </c>
      <c r="S98">
        <v>3.9E-2</v>
      </c>
      <c r="T98">
        <f t="shared" si="9"/>
        <v>-1.3240000000000001</v>
      </c>
      <c r="V98" s="19">
        <v>39970.638888888891</v>
      </c>
      <c r="W98" s="19">
        <v>39971.614583333336</v>
      </c>
      <c r="X98">
        <v>0.90500000000000003</v>
      </c>
      <c r="Y98">
        <v>1.6180000000000001</v>
      </c>
      <c r="Z98">
        <v>0.504</v>
      </c>
      <c r="AA98">
        <v>0.40200000000000002</v>
      </c>
      <c r="AB98">
        <v>0.38</v>
      </c>
      <c r="AC98">
        <v>0.28199999999999997</v>
      </c>
      <c r="AD98">
        <v>0.21099999999999999</v>
      </c>
      <c r="AE98">
        <f>AB98-E97</f>
        <v>-0.26400000000000001</v>
      </c>
      <c r="AF98">
        <f t="shared" si="10"/>
        <v>-3.585</v>
      </c>
    </row>
    <row r="99" spans="1:32">
      <c r="A99" s="1">
        <v>200921</v>
      </c>
      <c r="B99" s="2">
        <v>39990.399305555555</v>
      </c>
      <c r="C99" s="2">
        <v>39990.538194444445</v>
      </c>
      <c r="D99">
        <v>0.67400000000000004</v>
      </c>
      <c r="E99">
        <v>0.50800000000000001</v>
      </c>
      <c r="F99">
        <v>0.48399999999999999</v>
      </c>
      <c r="G99">
        <v>2.5539999999999998</v>
      </c>
      <c r="H99" s="11">
        <v>3</v>
      </c>
      <c r="I99" s="3" t="s">
        <v>0</v>
      </c>
      <c r="J99" s="7"/>
      <c r="K99" s="4" t="s">
        <v>1</v>
      </c>
      <c r="L99" s="5"/>
      <c r="M99" s="19">
        <v>39972.065972222219</v>
      </c>
      <c r="N99" s="19">
        <v>39972.260416666664</v>
      </c>
      <c r="O99">
        <f t="shared" si="7"/>
        <v>6.4930555555620231</v>
      </c>
      <c r="P99">
        <f t="shared" si="8"/>
        <v>6.375</v>
      </c>
      <c r="Q99">
        <v>0.86</v>
      </c>
      <c r="R99">
        <v>4.6666999999999996</v>
      </c>
      <c r="S99">
        <v>0.184</v>
      </c>
      <c r="T99">
        <f t="shared" si="9"/>
        <v>0.44400000000000001</v>
      </c>
      <c r="V99" s="19">
        <v>39972.065972222219</v>
      </c>
      <c r="W99" s="19">
        <v>39972.260416666664</v>
      </c>
      <c r="X99">
        <v>0.86</v>
      </c>
      <c r="Y99">
        <v>2.141</v>
      </c>
      <c r="Z99">
        <v>0.40799999999999997</v>
      </c>
      <c r="AA99">
        <v>0.36</v>
      </c>
      <c r="AB99">
        <v>0.36</v>
      </c>
      <c r="AC99">
        <v>0.35599999999999998</v>
      </c>
      <c r="AD99">
        <v>0.33700000000000002</v>
      </c>
      <c r="AE99">
        <f>AB99-E98</f>
        <v>-0.67600000000000005</v>
      </c>
      <c r="AF99">
        <f t="shared" si="10"/>
        <v>0.17300000000000004</v>
      </c>
    </row>
    <row r="100" spans="1:32">
      <c r="A100" s="1">
        <v>200922</v>
      </c>
      <c r="B100" s="2">
        <v>40004.958333333336</v>
      </c>
      <c r="C100" s="2">
        <v>40005.184027777781</v>
      </c>
      <c r="D100">
        <v>0.218</v>
      </c>
      <c r="E100">
        <v>0.48399999999999999</v>
      </c>
      <c r="F100">
        <v>0.26400000000000001</v>
      </c>
      <c r="G100">
        <v>0.443</v>
      </c>
      <c r="H100" s="11">
        <v>3</v>
      </c>
      <c r="I100" s="3" t="s">
        <v>0</v>
      </c>
      <c r="J100" s="7"/>
      <c r="K100" s="4" t="s">
        <v>1</v>
      </c>
      <c r="L100" s="5"/>
      <c r="M100" s="19">
        <v>39972.538194444445</v>
      </c>
      <c r="N100" s="24">
        <v>39972.708333333336</v>
      </c>
      <c r="O100">
        <f t="shared" si="7"/>
        <v>17.861111111109494</v>
      </c>
      <c r="P100">
        <f>C97-N100</f>
        <v>0</v>
      </c>
      <c r="Q100">
        <v>0.46400000000000002</v>
      </c>
      <c r="R100">
        <v>4.0833000000000004</v>
      </c>
      <c r="S100">
        <v>0.114</v>
      </c>
      <c r="T100" s="25">
        <f>Q100+Q99+Q98-D97</f>
        <v>0</v>
      </c>
      <c r="V100" s="19">
        <v>39972.538194444445</v>
      </c>
      <c r="W100" s="19">
        <v>39972.708333333336</v>
      </c>
      <c r="X100">
        <v>0.46400000000000002</v>
      </c>
      <c r="Y100">
        <v>1.444</v>
      </c>
      <c r="Z100">
        <v>1.1040000000000001</v>
      </c>
      <c r="AA100">
        <v>0.78600000000000003</v>
      </c>
      <c r="AB100">
        <v>0.64400000000000002</v>
      </c>
      <c r="AC100">
        <v>0.42</v>
      </c>
      <c r="AD100">
        <v>0.3</v>
      </c>
      <c r="AE100">
        <f>MAX(AB98:AB100)-E97</f>
        <v>0</v>
      </c>
      <c r="AF100">
        <f>SUM(Y98:Y100)-G97</f>
        <v>0</v>
      </c>
    </row>
    <row r="101" spans="1:32">
      <c r="A101" s="1">
        <v>200923</v>
      </c>
      <c r="B101" s="2">
        <v>40011.493055555555</v>
      </c>
      <c r="C101" s="2">
        <v>40011.892361111109</v>
      </c>
      <c r="D101">
        <v>0.13700000000000001</v>
      </c>
      <c r="E101">
        <v>0.156</v>
      </c>
      <c r="F101">
        <v>7.8E-2</v>
      </c>
      <c r="G101">
        <v>6.4000000000000001E-2</v>
      </c>
      <c r="H101" s="11">
        <v>3</v>
      </c>
      <c r="I101" s="3" t="s">
        <v>0</v>
      </c>
      <c r="J101" s="7"/>
      <c r="K101" s="4" t="s">
        <v>1</v>
      </c>
      <c r="L101" s="5"/>
      <c r="M101" s="19">
        <v>39978.559027777781</v>
      </c>
      <c r="N101" s="19">
        <v>39978.635416666664</v>
      </c>
      <c r="O101">
        <f>B98-M101</f>
        <v>0</v>
      </c>
      <c r="P101">
        <f>C98-N101</f>
        <v>0</v>
      </c>
      <c r="Q101">
        <v>0.41599999999999998</v>
      </c>
      <c r="R101">
        <v>1.8332999999999999</v>
      </c>
      <c r="S101">
        <v>0.22700000000000001</v>
      </c>
      <c r="T101">
        <f>Q101-D98</f>
        <v>0</v>
      </c>
      <c r="V101" s="19">
        <v>39978.559027777781</v>
      </c>
      <c r="W101" s="19">
        <v>39978.635416666664</v>
      </c>
      <c r="X101">
        <v>0.41599999999999998</v>
      </c>
      <c r="Y101">
        <v>1.968</v>
      </c>
      <c r="Z101">
        <v>1.776</v>
      </c>
      <c r="AA101">
        <v>1.5</v>
      </c>
      <c r="AB101">
        <v>1.036</v>
      </c>
      <c r="AC101">
        <v>0.52600000000000002</v>
      </c>
      <c r="AD101">
        <v>0.39800000000000002</v>
      </c>
      <c r="AE101">
        <f>AB101-E98</f>
        <v>0</v>
      </c>
      <c r="AF101">
        <f>Y101-G98</f>
        <v>0</v>
      </c>
    </row>
    <row r="102" spans="1:32">
      <c r="A102" s="1">
        <v>200924</v>
      </c>
      <c r="B102" s="2">
        <v>40019.555555555555</v>
      </c>
      <c r="C102" s="2">
        <v>40019.788194444445</v>
      </c>
      <c r="D102">
        <v>0.45300000000000001</v>
      </c>
      <c r="E102">
        <v>0.42799999999999999</v>
      </c>
      <c r="F102">
        <v>0.35199999999999998</v>
      </c>
      <c r="G102">
        <v>1.1890000000000001</v>
      </c>
      <c r="H102" s="11">
        <v>2</v>
      </c>
      <c r="I102" s="3" t="s">
        <v>0</v>
      </c>
      <c r="J102" s="7"/>
      <c r="K102" s="4" t="s">
        <v>1</v>
      </c>
      <c r="L102" s="5"/>
      <c r="M102" s="19">
        <v>39990.399305555555</v>
      </c>
      <c r="N102" s="19">
        <v>39990.538194444445</v>
      </c>
      <c r="O102">
        <f t="shared" ref="O102:P102" si="11">B99-M102</f>
        <v>0</v>
      </c>
      <c r="P102">
        <f t="shared" si="11"/>
        <v>0</v>
      </c>
      <c r="Q102">
        <v>0.67400000000000004</v>
      </c>
      <c r="R102">
        <v>3.3332999999999999</v>
      </c>
      <c r="S102">
        <v>0.20200000000000001</v>
      </c>
      <c r="T102">
        <f t="shared" ref="T102:T113" si="12">Q102-D99</f>
        <v>0</v>
      </c>
      <c r="V102" s="19">
        <v>39990.399305555555</v>
      </c>
      <c r="W102" s="19">
        <v>39990.538194444445</v>
      </c>
      <c r="X102">
        <v>0.67400000000000004</v>
      </c>
      <c r="Y102">
        <v>2.5539999999999998</v>
      </c>
      <c r="Z102">
        <v>0.54</v>
      </c>
      <c r="AA102">
        <v>0.51600000000000001</v>
      </c>
      <c r="AB102">
        <v>0.50800000000000001</v>
      </c>
      <c r="AC102">
        <v>0.48399999999999999</v>
      </c>
      <c r="AD102">
        <v>0.38600000000000001</v>
      </c>
      <c r="AE102">
        <f>AB102-E99</f>
        <v>0</v>
      </c>
      <c r="AF102">
        <f t="shared" ref="AF102:AF114" si="13">Y102-G99</f>
        <v>0</v>
      </c>
    </row>
    <row r="103" spans="1:32">
      <c r="A103" s="1">
        <v>200925</v>
      </c>
      <c r="B103" s="2">
        <v>40020.607638888891</v>
      </c>
      <c r="C103" s="2">
        <v>40020.864583333336</v>
      </c>
      <c r="D103">
        <v>0.23799999999999999</v>
      </c>
      <c r="E103">
        <v>0.39600000000000002</v>
      </c>
      <c r="F103">
        <v>0.32400000000000001</v>
      </c>
      <c r="G103">
        <v>0.55400000000000005</v>
      </c>
      <c r="H103" s="11">
        <v>2</v>
      </c>
      <c r="I103" s="3" t="s">
        <v>0</v>
      </c>
      <c r="J103" s="7"/>
      <c r="K103" s="4" t="s">
        <v>1</v>
      </c>
      <c r="L103" s="5"/>
      <c r="M103" s="19">
        <v>40004.958333333336</v>
      </c>
      <c r="N103" s="19">
        <v>40005.184027777781</v>
      </c>
      <c r="O103">
        <f t="shared" ref="O103:P103" si="14">B100-M103</f>
        <v>0</v>
      </c>
      <c r="P103">
        <f t="shared" si="14"/>
        <v>0</v>
      </c>
      <c r="Q103">
        <v>0.218</v>
      </c>
      <c r="R103">
        <v>5.4166999999999996</v>
      </c>
      <c r="S103">
        <v>0.04</v>
      </c>
      <c r="T103">
        <f t="shared" si="12"/>
        <v>0</v>
      </c>
      <c r="V103" s="19">
        <v>40004.958333333336</v>
      </c>
      <c r="W103" s="19">
        <v>40005.184027777781</v>
      </c>
      <c r="X103">
        <v>0.218</v>
      </c>
      <c r="Y103">
        <v>0.443</v>
      </c>
      <c r="Z103">
        <v>0.92400000000000004</v>
      </c>
      <c r="AA103">
        <v>0.71399999999999997</v>
      </c>
      <c r="AB103">
        <v>0.48399999999999999</v>
      </c>
      <c r="AC103">
        <v>0.26400000000000001</v>
      </c>
      <c r="AD103">
        <v>0.14000000000000001</v>
      </c>
      <c r="AE103">
        <f>AB103-E100</f>
        <v>0</v>
      </c>
      <c r="AF103">
        <f t="shared" si="13"/>
        <v>0</v>
      </c>
    </row>
    <row r="104" spans="1:32">
      <c r="A104" s="1">
        <v>200926</v>
      </c>
      <c r="B104" s="2">
        <v>40024.354166666664</v>
      </c>
      <c r="C104" s="2">
        <v>40024.684027777781</v>
      </c>
      <c r="D104">
        <v>0.31</v>
      </c>
      <c r="E104">
        <v>0.19600000000000001</v>
      </c>
      <c r="F104">
        <v>0.14199999999999999</v>
      </c>
      <c r="G104">
        <v>0.26800000000000002</v>
      </c>
      <c r="H104" s="11">
        <v>2</v>
      </c>
      <c r="I104" s="3" t="s">
        <v>0</v>
      </c>
      <c r="J104" s="7"/>
      <c r="K104" s="4" t="s">
        <v>1</v>
      </c>
      <c r="L104" s="5"/>
      <c r="M104" s="19">
        <v>40011.493055555555</v>
      </c>
      <c r="N104" s="19">
        <v>40011.892361111109</v>
      </c>
      <c r="O104">
        <f t="shared" ref="O104:P104" si="15">B101-M104</f>
        <v>0</v>
      </c>
      <c r="P104">
        <f t="shared" si="15"/>
        <v>0</v>
      </c>
      <c r="Q104">
        <v>0.13700000000000001</v>
      </c>
      <c r="R104">
        <v>9.5832999999999995</v>
      </c>
      <c r="S104">
        <v>1.4E-2</v>
      </c>
      <c r="T104">
        <f t="shared" si="12"/>
        <v>0</v>
      </c>
      <c r="V104" s="19">
        <v>40011.493055555555</v>
      </c>
      <c r="W104" s="19">
        <v>40011.892361111109</v>
      </c>
      <c r="X104">
        <v>0.13700000000000001</v>
      </c>
      <c r="Y104">
        <v>6.4000000000000001E-2</v>
      </c>
      <c r="Z104">
        <v>0.36</v>
      </c>
      <c r="AA104">
        <v>0.23400000000000001</v>
      </c>
      <c r="AB104">
        <v>0.156</v>
      </c>
      <c r="AC104">
        <v>7.8E-2</v>
      </c>
      <c r="AD104">
        <v>4.2999999999999997E-2</v>
      </c>
      <c r="AE104">
        <f>AB104-E101</f>
        <v>0</v>
      </c>
      <c r="AF104">
        <f t="shared" si="13"/>
        <v>0</v>
      </c>
    </row>
    <row r="105" spans="1:32">
      <c r="A105" s="1">
        <v>200927</v>
      </c>
      <c r="B105" s="2">
        <v>40032.711805555555</v>
      </c>
      <c r="C105" s="2">
        <v>40034.857638888891</v>
      </c>
      <c r="D105">
        <v>1.0349999999999999</v>
      </c>
      <c r="E105">
        <v>0.17199999999999999</v>
      </c>
      <c r="F105">
        <v>0.11</v>
      </c>
      <c r="G105">
        <v>0.66100000000000003</v>
      </c>
      <c r="H105" s="11">
        <v>2</v>
      </c>
      <c r="I105" s="3" t="s">
        <v>0</v>
      </c>
      <c r="J105" s="7"/>
      <c r="K105" s="4" t="s">
        <v>1</v>
      </c>
      <c r="L105" s="5"/>
      <c r="M105" s="19">
        <v>40019.555555555555</v>
      </c>
      <c r="N105" s="19">
        <v>40019.788194444445</v>
      </c>
      <c r="O105">
        <f t="shared" ref="O105:P105" si="16">B102-M105</f>
        <v>0</v>
      </c>
      <c r="P105">
        <f t="shared" si="16"/>
        <v>0</v>
      </c>
      <c r="Q105">
        <v>0.45300000000000001</v>
      </c>
      <c r="R105">
        <v>5.5833000000000004</v>
      </c>
      <c r="S105">
        <v>8.1000000000000003E-2</v>
      </c>
      <c r="T105">
        <f t="shared" si="12"/>
        <v>0</v>
      </c>
      <c r="V105" s="19">
        <v>40019.555555555555</v>
      </c>
      <c r="W105" s="19">
        <v>40019.788194444445</v>
      </c>
      <c r="X105">
        <v>0.45300000000000001</v>
      </c>
      <c r="Y105">
        <v>1.1890000000000001</v>
      </c>
      <c r="Z105">
        <v>0.82799999999999996</v>
      </c>
      <c r="AA105">
        <v>0.504</v>
      </c>
      <c r="AB105">
        <v>0.42799999999999999</v>
      </c>
      <c r="AC105">
        <v>0.35199999999999998</v>
      </c>
      <c r="AD105">
        <v>0.29299999999999998</v>
      </c>
      <c r="AE105">
        <f>AB105-E102</f>
        <v>0</v>
      </c>
      <c r="AF105">
        <f t="shared" si="13"/>
        <v>0</v>
      </c>
    </row>
    <row r="106" spans="1:32">
      <c r="A106" s="1">
        <v>200928</v>
      </c>
      <c r="B106" s="2">
        <v>40045.322916666664</v>
      </c>
      <c r="C106" s="2">
        <v>40045.666666666664</v>
      </c>
      <c r="D106">
        <v>0.41299999999999998</v>
      </c>
      <c r="E106">
        <v>0.64400000000000002</v>
      </c>
      <c r="F106">
        <v>0.35599999999999998</v>
      </c>
      <c r="G106">
        <v>1.073</v>
      </c>
      <c r="H106" s="11">
        <v>3</v>
      </c>
      <c r="I106" s="3" t="s">
        <v>0</v>
      </c>
      <c r="J106" s="7"/>
      <c r="K106" s="4" t="s">
        <v>1</v>
      </c>
      <c r="L106" s="5"/>
      <c r="M106" s="19">
        <v>40020.607638888891</v>
      </c>
      <c r="N106" s="19">
        <v>40020.864583333336</v>
      </c>
      <c r="O106">
        <f t="shared" ref="O106:P106" si="17">B103-M106</f>
        <v>0</v>
      </c>
      <c r="P106">
        <f t="shared" si="17"/>
        <v>0</v>
      </c>
      <c r="Q106">
        <v>0.23799999999999999</v>
      </c>
      <c r="R106">
        <v>6.1666999999999996</v>
      </c>
      <c r="S106">
        <v>3.9E-2</v>
      </c>
      <c r="T106">
        <f t="shared" si="12"/>
        <v>0</v>
      </c>
      <c r="V106" s="19">
        <v>40020.607638888891</v>
      </c>
      <c r="W106" s="19">
        <v>40020.864583333336</v>
      </c>
      <c r="X106">
        <v>0.23799999999999999</v>
      </c>
      <c r="Y106">
        <v>0.55400000000000005</v>
      </c>
      <c r="Z106">
        <v>0.45600000000000002</v>
      </c>
      <c r="AA106">
        <v>0.39600000000000002</v>
      </c>
      <c r="AB106">
        <v>0.39600000000000002</v>
      </c>
      <c r="AC106">
        <v>0.32400000000000001</v>
      </c>
      <c r="AD106">
        <v>0.2</v>
      </c>
      <c r="AE106">
        <f>AB106-E103</f>
        <v>0</v>
      </c>
      <c r="AF106">
        <f t="shared" si="13"/>
        <v>0</v>
      </c>
    </row>
    <row r="107" spans="1:32">
      <c r="A107" s="1">
        <v>200929</v>
      </c>
      <c r="B107" s="2">
        <v>40053.815972222219</v>
      </c>
      <c r="C107" s="2">
        <v>40053.899305555555</v>
      </c>
      <c r="D107">
        <v>0.21199999999999999</v>
      </c>
      <c r="E107">
        <v>0.20399999999999999</v>
      </c>
      <c r="F107">
        <v>0.17399999999999999</v>
      </c>
      <c r="G107">
        <v>0.23599999999999999</v>
      </c>
      <c r="H107" s="11">
        <v>3</v>
      </c>
      <c r="I107" s="3" t="s">
        <v>0</v>
      </c>
      <c r="J107" s="7"/>
      <c r="K107" s="4" t="s">
        <v>1</v>
      </c>
      <c r="L107" s="5"/>
      <c r="M107" s="19">
        <v>40024.354166666664</v>
      </c>
      <c r="N107" s="19">
        <v>40024.684027777781</v>
      </c>
      <c r="O107">
        <f t="shared" ref="O107:P107" si="18">B104-M107</f>
        <v>0</v>
      </c>
      <c r="P107">
        <f t="shared" si="18"/>
        <v>0</v>
      </c>
      <c r="Q107">
        <v>0.31</v>
      </c>
      <c r="R107">
        <v>7.9166999999999996</v>
      </c>
      <c r="S107">
        <v>3.9E-2</v>
      </c>
      <c r="T107">
        <f t="shared" si="12"/>
        <v>0</v>
      </c>
      <c r="V107" s="19">
        <v>40024.354166666664</v>
      </c>
      <c r="W107" s="19">
        <v>40024.684027777781</v>
      </c>
      <c r="X107">
        <v>0.31</v>
      </c>
      <c r="Y107">
        <v>0.26800000000000002</v>
      </c>
      <c r="Z107">
        <v>0.22800000000000001</v>
      </c>
      <c r="AA107">
        <v>0.19800000000000001</v>
      </c>
      <c r="AB107">
        <v>0.19600000000000001</v>
      </c>
      <c r="AC107">
        <v>0.14199999999999999</v>
      </c>
      <c r="AD107">
        <v>0.10299999999999999</v>
      </c>
      <c r="AE107">
        <f>AB107-E104</f>
        <v>0</v>
      </c>
      <c r="AF107">
        <f t="shared" si="13"/>
        <v>0</v>
      </c>
    </row>
    <row r="108" spans="1:32">
      <c r="A108" s="1">
        <v>200930</v>
      </c>
      <c r="B108" s="2">
        <v>40054.465277777781</v>
      </c>
      <c r="C108" s="2">
        <v>40054.864583333336</v>
      </c>
      <c r="D108">
        <v>0.3</v>
      </c>
      <c r="E108">
        <v>0.26400000000000001</v>
      </c>
      <c r="F108">
        <v>0.17199999999999999</v>
      </c>
      <c r="G108">
        <v>0.31</v>
      </c>
      <c r="H108" s="11">
        <v>3</v>
      </c>
      <c r="I108" s="3" t="s">
        <v>0</v>
      </c>
      <c r="J108" s="7"/>
      <c r="K108" s="4" t="s">
        <v>1</v>
      </c>
      <c r="L108" s="5"/>
      <c r="M108" s="19">
        <v>40032.711805555555</v>
      </c>
      <c r="N108" s="19">
        <v>40034.857638888891</v>
      </c>
      <c r="O108">
        <f t="shared" ref="O108:P108" si="19">B105-M108</f>
        <v>0</v>
      </c>
      <c r="P108">
        <f t="shared" si="19"/>
        <v>0</v>
      </c>
      <c r="Q108">
        <v>1.0349999999999999</v>
      </c>
      <c r="R108">
        <v>51.5</v>
      </c>
      <c r="S108">
        <v>0.02</v>
      </c>
      <c r="T108">
        <f t="shared" si="12"/>
        <v>0</v>
      </c>
      <c r="V108" s="19">
        <v>40032.711805555555</v>
      </c>
      <c r="W108" s="19">
        <v>40034.857638888891</v>
      </c>
      <c r="X108">
        <v>1.0349999999999999</v>
      </c>
      <c r="Y108">
        <v>0.66100000000000003</v>
      </c>
      <c r="Z108">
        <v>0.312</v>
      </c>
      <c r="AA108">
        <v>0.22800000000000001</v>
      </c>
      <c r="AB108">
        <v>0.17199999999999999</v>
      </c>
      <c r="AC108">
        <v>0.11</v>
      </c>
      <c r="AD108">
        <v>0.104</v>
      </c>
      <c r="AE108">
        <f>AB108-E105</f>
        <v>0</v>
      </c>
      <c r="AF108">
        <f t="shared" si="13"/>
        <v>0</v>
      </c>
    </row>
    <row r="109" spans="1:32">
      <c r="A109" s="1">
        <v>200931</v>
      </c>
      <c r="B109" s="2">
        <v>40076.868055555555</v>
      </c>
      <c r="C109" s="2">
        <v>40077.239583333336</v>
      </c>
      <c r="D109">
        <v>0.438</v>
      </c>
      <c r="E109">
        <v>0.38</v>
      </c>
      <c r="F109">
        <v>0.29399999999999998</v>
      </c>
      <c r="G109">
        <v>0.84799999999999998</v>
      </c>
      <c r="H109" s="11">
        <v>2</v>
      </c>
      <c r="I109" s="3" t="s">
        <v>0</v>
      </c>
      <c r="J109" s="7"/>
      <c r="K109" s="4" t="s">
        <v>1</v>
      </c>
      <c r="L109" s="5"/>
      <c r="M109" s="19">
        <v>40045.322916666664</v>
      </c>
      <c r="N109" s="19">
        <v>40045.666666666664</v>
      </c>
      <c r="O109">
        <f t="shared" ref="O109:P109" si="20">B106-M109</f>
        <v>0</v>
      </c>
      <c r="P109">
        <f t="shared" si="20"/>
        <v>0</v>
      </c>
      <c r="Q109">
        <v>0.41299999999999998</v>
      </c>
      <c r="R109">
        <v>8.25</v>
      </c>
      <c r="S109">
        <v>0.05</v>
      </c>
      <c r="T109">
        <f t="shared" si="12"/>
        <v>0</v>
      </c>
      <c r="V109" s="19">
        <v>40045.322916666664</v>
      </c>
      <c r="W109" s="19">
        <v>40045.666666666664</v>
      </c>
      <c r="X109">
        <v>0.41299999999999998</v>
      </c>
      <c r="Y109">
        <v>1.073</v>
      </c>
      <c r="Z109">
        <v>0.996</v>
      </c>
      <c r="AA109">
        <v>0.79800000000000004</v>
      </c>
      <c r="AB109">
        <v>0.64400000000000002</v>
      </c>
      <c r="AC109">
        <v>0.35599999999999998</v>
      </c>
      <c r="AD109">
        <v>0.20100000000000001</v>
      </c>
      <c r="AE109">
        <f>AB109-E106</f>
        <v>0</v>
      </c>
      <c r="AF109">
        <f t="shared" si="13"/>
        <v>0</v>
      </c>
    </row>
    <row r="110" spans="1:32">
      <c r="A110" s="1">
        <v>200932</v>
      </c>
      <c r="B110" s="2">
        <v>40078.520833333336</v>
      </c>
      <c r="C110" s="2">
        <v>40079.225694444445</v>
      </c>
      <c r="D110">
        <v>0.55700000000000005</v>
      </c>
      <c r="E110">
        <v>0.24</v>
      </c>
      <c r="F110">
        <v>0.19</v>
      </c>
      <c r="G110">
        <v>0.629</v>
      </c>
      <c r="H110" s="11">
        <v>2</v>
      </c>
      <c r="I110" s="3" t="s">
        <v>0</v>
      </c>
      <c r="J110" s="7"/>
      <c r="K110" s="4" t="s">
        <v>1</v>
      </c>
      <c r="L110" s="5"/>
      <c r="M110" s="19">
        <v>40053.815972222219</v>
      </c>
      <c r="N110" s="19">
        <v>40053.899305555555</v>
      </c>
      <c r="O110">
        <f t="shared" ref="O110:P110" si="21">B107-M110</f>
        <v>0</v>
      </c>
      <c r="P110">
        <f t="shared" si="21"/>
        <v>0</v>
      </c>
      <c r="Q110">
        <v>0.21199999999999999</v>
      </c>
      <c r="R110">
        <v>2</v>
      </c>
      <c r="S110">
        <v>0.106</v>
      </c>
      <c r="T110">
        <f t="shared" si="12"/>
        <v>0</v>
      </c>
      <c r="V110" s="19">
        <v>40053.815972222219</v>
      </c>
      <c r="W110" s="19">
        <v>40053.899305555555</v>
      </c>
      <c r="X110">
        <v>0.21199999999999999</v>
      </c>
      <c r="Y110">
        <v>0.23599999999999999</v>
      </c>
      <c r="Z110">
        <v>0.27600000000000002</v>
      </c>
      <c r="AA110">
        <v>0.19800000000000001</v>
      </c>
      <c r="AB110">
        <v>0.20399999999999999</v>
      </c>
      <c r="AC110">
        <v>0.17399999999999999</v>
      </c>
      <c r="AD110">
        <v>0.16300000000000001</v>
      </c>
      <c r="AE110">
        <f>AB110-E107</f>
        <v>0</v>
      </c>
      <c r="AF110">
        <f t="shared" si="13"/>
        <v>0</v>
      </c>
    </row>
    <row r="111" spans="1:32">
      <c r="A111" s="1">
        <v>200933</v>
      </c>
      <c r="B111" s="2">
        <v>40084.09375</v>
      </c>
      <c r="C111" s="2">
        <v>40084.204861111109</v>
      </c>
      <c r="D111">
        <v>0.31</v>
      </c>
      <c r="E111">
        <v>0.4</v>
      </c>
      <c r="F111">
        <v>0.36799999999999999</v>
      </c>
      <c r="G111">
        <v>0.80200000000000005</v>
      </c>
      <c r="H111" s="11">
        <v>2</v>
      </c>
      <c r="I111" s="3" t="s">
        <v>0</v>
      </c>
      <c r="J111" s="7"/>
      <c r="M111" s="19">
        <v>40054.465277777781</v>
      </c>
      <c r="N111" s="19">
        <v>40054.864583333336</v>
      </c>
      <c r="O111">
        <f t="shared" ref="O111:P111" si="22">B108-M111</f>
        <v>0</v>
      </c>
      <c r="P111">
        <f t="shared" si="22"/>
        <v>0</v>
      </c>
      <c r="Q111">
        <v>0.3</v>
      </c>
      <c r="R111">
        <v>9.5832999999999995</v>
      </c>
      <c r="S111">
        <v>3.1E-2</v>
      </c>
      <c r="T111">
        <f t="shared" si="12"/>
        <v>0</v>
      </c>
      <c r="V111" s="19">
        <v>40054.465277777781</v>
      </c>
      <c r="W111" s="19">
        <v>40054.864583333336</v>
      </c>
      <c r="X111">
        <v>0.3</v>
      </c>
      <c r="Y111">
        <v>0.31</v>
      </c>
      <c r="Z111">
        <v>0.42</v>
      </c>
      <c r="AA111">
        <v>0.35399999999999998</v>
      </c>
      <c r="AB111">
        <v>0.26400000000000001</v>
      </c>
      <c r="AC111">
        <v>0.17199999999999999</v>
      </c>
      <c r="AD111">
        <v>0.108</v>
      </c>
      <c r="AE111">
        <f>AB111-E108</f>
        <v>0</v>
      </c>
      <c r="AF111">
        <f t="shared" si="13"/>
        <v>0</v>
      </c>
    </row>
    <row r="112" spans="1:32">
      <c r="M112" s="19">
        <v>40076.868055555555</v>
      </c>
      <c r="N112" s="19">
        <v>40077.239583333336</v>
      </c>
      <c r="O112">
        <f t="shared" ref="O112:P112" si="23">B109-M112</f>
        <v>0</v>
      </c>
      <c r="P112">
        <f t="shared" si="23"/>
        <v>0</v>
      </c>
      <c r="Q112">
        <v>0.438</v>
      </c>
      <c r="R112">
        <v>8.9167000000000005</v>
      </c>
      <c r="S112">
        <v>4.9000000000000002E-2</v>
      </c>
      <c r="T112">
        <f t="shared" si="12"/>
        <v>0</v>
      </c>
      <c r="V112" s="19">
        <v>40076.868055555555</v>
      </c>
      <c r="W112" s="19">
        <v>40077.239583333336</v>
      </c>
      <c r="X112">
        <v>0.438</v>
      </c>
      <c r="Y112">
        <v>0.84799999999999998</v>
      </c>
      <c r="Z112">
        <v>0.45600000000000002</v>
      </c>
      <c r="AA112">
        <v>0.41399999999999998</v>
      </c>
      <c r="AB112">
        <v>0.38</v>
      </c>
      <c r="AC112">
        <v>0.29399999999999998</v>
      </c>
      <c r="AD112">
        <v>0.182</v>
      </c>
      <c r="AE112">
        <f>AB112-E109</f>
        <v>0</v>
      </c>
      <c r="AF112">
        <f t="shared" si="13"/>
        <v>0</v>
      </c>
    </row>
    <row r="113" spans="13:32">
      <c r="M113" s="19">
        <v>40078.520833333336</v>
      </c>
      <c r="N113" s="19">
        <v>40079.225694444445</v>
      </c>
      <c r="O113">
        <f t="shared" ref="O113:P113" si="24">B110-M113</f>
        <v>0</v>
      </c>
      <c r="P113">
        <f t="shared" si="24"/>
        <v>0</v>
      </c>
      <c r="Q113">
        <v>0.55700000000000005</v>
      </c>
      <c r="R113">
        <v>16.916699999999999</v>
      </c>
      <c r="S113">
        <v>3.3000000000000002E-2</v>
      </c>
      <c r="T113">
        <f t="shared" si="12"/>
        <v>0</v>
      </c>
      <c r="V113" s="19">
        <v>40078.520833333336</v>
      </c>
      <c r="W113" s="19">
        <v>40079.225694444445</v>
      </c>
      <c r="X113">
        <v>0.55700000000000005</v>
      </c>
      <c r="Y113">
        <v>0.629</v>
      </c>
      <c r="Z113">
        <v>0.3</v>
      </c>
      <c r="AA113">
        <v>0.27</v>
      </c>
      <c r="AB113">
        <v>0.24</v>
      </c>
      <c r="AC113">
        <v>0.19</v>
      </c>
      <c r="AD113">
        <v>0.15</v>
      </c>
      <c r="AE113">
        <f>AB113-E110</f>
        <v>0</v>
      </c>
      <c r="AF113">
        <f t="shared" si="13"/>
        <v>0</v>
      </c>
    </row>
    <row r="114" spans="13:32">
      <c r="M114" s="19">
        <v>40084.09375</v>
      </c>
      <c r="N114" s="19">
        <v>40084.204861111109</v>
      </c>
      <c r="O114">
        <f t="shared" ref="O114:P114" si="25">B111-M114</f>
        <v>0</v>
      </c>
      <c r="P114">
        <f t="shared" si="25"/>
        <v>0</v>
      </c>
      <c r="Q114">
        <v>0.31</v>
      </c>
      <c r="R114">
        <v>2.6667000000000001</v>
      </c>
      <c r="S114">
        <v>0.11600000000000001</v>
      </c>
      <c r="T114">
        <f>Q114-D111</f>
        <v>0</v>
      </c>
      <c r="V114" s="19">
        <v>40084.09375</v>
      </c>
      <c r="W114" s="19">
        <v>40084.204861111109</v>
      </c>
      <c r="X114">
        <v>0.31</v>
      </c>
      <c r="Y114">
        <v>0.80200000000000005</v>
      </c>
      <c r="Z114">
        <v>0.48</v>
      </c>
      <c r="AA114">
        <v>0.42</v>
      </c>
      <c r="AB114">
        <v>0.4</v>
      </c>
      <c r="AC114">
        <v>0.36799999999999999</v>
      </c>
      <c r="AD114">
        <v>0.22900000000000001</v>
      </c>
      <c r="AE114">
        <f>AB114-E111</f>
        <v>0</v>
      </c>
      <c r="AF114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3"/>
  <sheetViews>
    <sheetView workbookViewId="0">
      <selection activeCell="J27" sqref="J27"/>
    </sheetView>
  </sheetViews>
  <sheetFormatPr defaultRowHeight="15"/>
  <cols>
    <col min="1" max="2" width="15.85546875" bestFit="1" customWidth="1"/>
    <col min="3" max="3" width="7.7109375" bestFit="1" customWidth="1"/>
    <col min="4" max="5" width="7.85546875" bestFit="1" customWidth="1"/>
    <col min="6" max="6" width="7" bestFit="1" customWidth="1"/>
    <col min="7" max="7" width="6.85546875" bestFit="1" customWidth="1"/>
    <col min="8" max="9" width="7.85546875" bestFit="1" customWidth="1"/>
    <col min="11" max="12" width="15.85546875" bestFit="1" customWidth="1"/>
    <col min="13" max="22" width="7.140625" bestFit="1" customWidth="1"/>
    <col min="23" max="23" width="7.7109375" bestFit="1" customWidth="1"/>
    <col min="24" max="24" width="8.5703125" bestFit="1" customWidth="1"/>
    <col min="25" max="25" width="7.7109375" bestFit="1" customWidth="1"/>
  </cols>
  <sheetData>
    <row r="1" spans="1:25">
      <c r="A1" t="s">
        <v>8</v>
      </c>
      <c r="B1" t="s">
        <v>9</v>
      </c>
      <c r="C1" t="s">
        <v>21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s="19">
        <v>38992.621527777781</v>
      </c>
      <c r="B2" s="19">
        <v>38992.666666666664</v>
      </c>
      <c r="C2">
        <v>0.127</v>
      </c>
      <c r="D2">
        <v>0.252</v>
      </c>
      <c r="E2">
        <v>0.192</v>
      </c>
      <c r="F2">
        <v>0.16500000000000001</v>
      </c>
      <c r="G2">
        <v>0.39600000000000002</v>
      </c>
      <c r="H2">
        <v>0.28799999999999998</v>
      </c>
      <c r="I2">
        <v>0.11899999999999999</v>
      </c>
      <c r="K2" s="19">
        <v>38992.621527777781</v>
      </c>
      <c r="L2" s="19">
        <v>38992.666666666664</v>
      </c>
      <c r="M2">
        <v>0.16</v>
      </c>
      <c r="N2">
        <v>-9</v>
      </c>
      <c r="O2">
        <v>0.02</v>
      </c>
      <c r="P2">
        <v>-9</v>
      </c>
      <c r="Q2">
        <v>-9</v>
      </c>
      <c r="R2">
        <v>-9</v>
      </c>
      <c r="S2">
        <v>-9</v>
      </c>
      <c r="T2">
        <v>-9</v>
      </c>
      <c r="U2">
        <v>-9</v>
      </c>
      <c r="V2">
        <v>-9</v>
      </c>
      <c r="W2">
        <v>0.127</v>
      </c>
      <c r="X2">
        <v>1.0832999999999999</v>
      </c>
      <c r="Y2">
        <v>0.11700000000000001</v>
      </c>
    </row>
    <row r="3" spans="1:25">
      <c r="A3" s="19">
        <v>38993.934027777781</v>
      </c>
      <c r="B3" s="19">
        <v>38994.302083333336</v>
      </c>
      <c r="C3">
        <v>0.80700000000000005</v>
      </c>
      <c r="D3">
        <v>1.4319999999999999</v>
      </c>
      <c r="E3">
        <v>1.038</v>
      </c>
      <c r="F3">
        <v>7.2969999999999997</v>
      </c>
      <c r="G3">
        <v>2.3039999999999998</v>
      </c>
      <c r="H3">
        <v>1.8779999999999999</v>
      </c>
      <c r="I3">
        <v>0.64100000000000001</v>
      </c>
      <c r="K3" s="19">
        <v>38993.934027777781</v>
      </c>
      <c r="L3" s="19">
        <v>38994.302083333336</v>
      </c>
      <c r="M3">
        <v>0.89</v>
      </c>
      <c r="N3">
        <v>-9</v>
      </c>
      <c r="O3">
        <v>0.92</v>
      </c>
      <c r="P3">
        <v>-9</v>
      </c>
      <c r="Q3">
        <v>-9</v>
      </c>
      <c r="R3">
        <v>-9</v>
      </c>
      <c r="S3">
        <v>-9</v>
      </c>
      <c r="T3">
        <v>-9</v>
      </c>
      <c r="U3">
        <v>-9</v>
      </c>
      <c r="V3">
        <v>-9</v>
      </c>
      <c r="W3">
        <v>0.80700000000000005</v>
      </c>
      <c r="X3">
        <v>8.8332999999999995</v>
      </c>
      <c r="Y3">
        <v>9.0999999999999998E-2</v>
      </c>
    </row>
    <row r="4" spans="1:25">
      <c r="A4" s="19">
        <v>39000.878472222219</v>
      </c>
      <c r="B4" s="19">
        <v>39001.618055555555</v>
      </c>
      <c r="C4">
        <v>0.50800000000000001</v>
      </c>
      <c r="D4">
        <v>0.12</v>
      </c>
      <c r="E4">
        <v>0.1</v>
      </c>
      <c r="F4">
        <v>0.27900000000000003</v>
      </c>
      <c r="G4">
        <v>0.13200000000000001</v>
      </c>
      <c r="H4">
        <v>0.12</v>
      </c>
      <c r="I4">
        <v>9.5000000000000001E-2</v>
      </c>
      <c r="K4" s="19">
        <v>39000.878472222219</v>
      </c>
      <c r="L4" s="19">
        <v>39001.618055555555</v>
      </c>
      <c r="M4">
        <v>0.49</v>
      </c>
      <c r="N4">
        <v>0.53</v>
      </c>
      <c r="O4">
        <v>0.51</v>
      </c>
      <c r="P4">
        <v>-9</v>
      </c>
      <c r="Q4">
        <v>-9</v>
      </c>
      <c r="R4">
        <v>-9</v>
      </c>
      <c r="S4">
        <v>-9</v>
      </c>
      <c r="T4">
        <v>-9</v>
      </c>
      <c r="U4">
        <v>-9</v>
      </c>
      <c r="V4">
        <v>-9</v>
      </c>
      <c r="W4">
        <v>0.50800000000000001</v>
      </c>
      <c r="X4">
        <v>17.75</v>
      </c>
      <c r="Y4">
        <v>2.9000000000000001E-2</v>
      </c>
    </row>
    <row r="5" spans="1:25">
      <c r="A5" s="19">
        <v>39006.392361111109</v>
      </c>
      <c r="B5" s="19">
        <v>39007.430555555555</v>
      </c>
      <c r="C5">
        <v>0.59199999999999997</v>
      </c>
      <c r="D5">
        <v>0.12</v>
      </c>
      <c r="E5">
        <v>0.1</v>
      </c>
      <c r="F5">
        <v>0.32200000000000001</v>
      </c>
      <c r="G5">
        <v>0.16800000000000001</v>
      </c>
      <c r="H5">
        <v>0.13800000000000001</v>
      </c>
      <c r="I5">
        <v>8.4000000000000005E-2</v>
      </c>
      <c r="K5" s="19">
        <v>39006.392361111109</v>
      </c>
      <c r="L5" s="19">
        <v>39007.430555555555</v>
      </c>
      <c r="M5">
        <v>0.57999999999999996</v>
      </c>
      <c r="N5">
        <v>0.62</v>
      </c>
      <c r="O5">
        <v>0.55000000000000004</v>
      </c>
      <c r="P5">
        <v>-9</v>
      </c>
      <c r="Q5">
        <v>-9</v>
      </c>
      <c r="R5">
        <v>-9</v>
      </c>
      <c r="S5">
        <v>-9</v>
      </c>
      <c r="T5">
        <v>-9</v>
      </c>
      <c r="U5">
        <v>-9</v>
      </c>
      <c r="V5">
        <v>-9</v>
      </c>
      <c r="W5">
        <v>0.59199999999999997</v>
      </c>
      <c r="X5">
        <v>24.916699999999999</v>
      </c>
      <c r="Y5">
        <v>2.4E-2</v>
      </c>
    </row>
    <row r="6" spans="1:25">
      <c r="A6" s="19">
        <v>39008.635416666664</v>
      </c>
      <c r="B6" s="19">
        <v>39008.96875</v>
      </c>
      <c r="C6">
        <v>0.124</v>
      </c>
      <c r="D6">
        <v>9.1999999999999998E-2</v>
      </c>
      <c r="E6">
        <v>7.8E-2</v>
      </c>
      <c r="F6">
        <v>5.2999999999999999E-2</v>
      </c>
      <c r="G6">
        <v>0.12</v>
      </c>
      <c r="H6">
        <v>0.114</v>
      </c>
      <c r="I6">
        <v>6.8000000000000005E-2</v>
      </c>
      <c r="K6" s="19">
        <v>39008.635416666664</v>
      </c>
      <c r="L6" s="19">
        <v>39008.96875</v>
      </c>
      <c r="M6">
        <v>0.12</v>
      </c>
      <c r="N6">
        <v>0.13</v>
      </c>
      <c r="O6">
        <v>0.12</v>
      </c>
      <c r="P6">
        <v>-9</v>
      </c>
      <c r="Q6">
        <v>-9</v>
      </c>
      <c r="R6">
        <v>-9</v>
      </c>
      <c r="S6">
        <v>-9</v>
      </c>
      <c r="T6">
        <v>-9</v>
      </c>
      <c r="U6">
        <v>-9</v>
      </c>
      <c r="V6">
        <v>-9</v>
      </c>
      <c r="W6">
        <v>0.124</v>
      </c>
      <c r="X6">
        <v>8</v>
      </c>
      <c r="Y6">
        <v>1.6E-2</v>
      </c>
    </row>
    <row r="7" spans="1:25">
      <c r="A7" s="19">
        <v>39011.625</v>
      </c>
      <c r="B7" s="19">
        <v>39012.184027777781</v>
      </c>
      <c r="C7">
        <v>0.39900000000000002</v>
      </c>
      <c r="D7">
        <v>8.4000000000000005E-2</v>
      </c>
      <c r="E7">
        <v>8.2000000000000003E-2</v>
      </c>
      <c r="F7">
        <v>0.17399999999999999</v>
      </c>
      <c r="G7">
        <v>0.12</v>
      </c>
      <c r="H7">
        <v>0.12</v>
      </c>
      <c r="I7">
        <v>8.1000000000000003E-2</v>
      </c>
      <c r="K7" s="19">
        <v>39011.625</v>
      </c>
      <c r="L7" s="19">
        <v>39012.184027777781</v>
      </c>
      <c r="M7">
        <v>0.38</v>
      </c>
      <c r="N7">
        <v>0.43</v>
      </c>
      <c r="O7">
        <v>0.37</v>
      </c>
      <c r="P7">
        <v>-9</v>
      </c>
      <c r="Q7">
        <v>-9</v>
      </c>
      <c r="R7">
        <v>-9</v>
      </c>
      <c r="S7">
        <v>-9</v>
      </c>
      <c r="T7">
        <v>-9</v>
      </c>
      <c r="U7">
        <v>-9</v>
      </c>
      <c r="V7">
        <v>-9</v>
      </c>
      <c r="W7">
        <v>0.39900000000000002</v>
      </c>
      <c r="X7">
        <v>13.416700000000001</v>
      </c>
      <c r="Y7">
        <v>0.03</v>
      </c>
    </row>
    <row r="8" spans="1:25">
      <c r="A8" s="19">
        <v>39048.899305555555</v>
      </c>
      <c r="B8" s="19">
        <v>39049.642361111109</v>
      </c>
      <c r="C8">
        <v>0.70099999999999996</v>
      </c>
      <c r="D8">
        <v>0.24</v>
      </c>
      <c r="E8">
        <v>0.18</v>
      </c>
      <c r="F8">
        <v>0.751</v>
      </c>
      <c r="G8">
        <v>0.3</v>
      </c>
      <c r="H8">
        <v>0.27600000000000002</v>
      </c>
      <c r="I8">
        <v>0.127</v>
      </c>
      <c r="K8" s="19">
        <v>39048.899305555555</v>
      </c>
      <c r="L8" s="19">
        <v>39049.642361111109</v>
      </c>
      <c r="M8">
        <v>0.7</v>
      </c>
      <c r="N8">
        <v>0.69</v>
      </c>
      <c r="O8">
        <v>0.79</v>
      </c>
      <c r="P8">
        <v>-9</v>
      </c>
      <c r="Q8">
        <v>-9</v>
      </c>
      <c r="R8">
        <v>-9</v>
      </c>
      <c r="S8">
        <v>-9</v>
      </c>
      <c r="T8">
        <v>-9</v>
      </c>
      <c r="U8">
        <v>-9</v>
      </c>
      <c r="V8">
        <v>-9</v>
      </c>
      <c r="W8">
        <v>0.70099999999999996</v>
      </c>
      <c r="X8">
        <v>17.833300000000001</v>
      </c>
      <c r="Y8">
        <v>3.9E-2</v>
      </c>
    </row>
    <row r="9" spans="1:25">
      <c r="A9" s="19">
        <v>39082.378472222219</v>
      </c>
      <c r="B9" s="19">
        <v>39083.107638888891</v>
      </c>
      <c r="C9">
        <v>0.48599999999999999</v>
      </c>
      <c r="D9">
        <v>0.23200000000000001</v>
      </c>
      <c r="E9">
        <v>0.188</v>
      </c>
      <c r="F9">
        <v>0.53700000000000003</v>
      </c>
      <c r="G9">
        <v>0.27600000000000002</v>
      </c>
      <c r="H9">
        <v>0.25800000000000001</v>
      </c>
      <c r="I9">
        <v>0.13200000000000001</v>
      </c>
      <c r="K9" s="19">
        <v>39082.378472222219</v>
      </c>
      <c r="L9" s="19">
        <v>39083.107638888891</v>
      </c>
      <c r="M9">
        <v>0.51</v>
      </c>
      <c r="N9">
        <v>0.46</v>
      </c>
      <c r="O9">
        <v>0.49</v>
      </c>
      <c r="P9">
        <v>-9</v>
      </c>
      <c r="Q9">
        <v>-9</v>
      </c>
      <c r="R9">
        <v>-9</v>
      </c>
      <c r="S9">
        <v>-9</v>
      </c>
      <c r="T9">
        <v>-9</v>
      </c>
      <c r="U9">
        <v>-9</v>
      </c>
      <c r="V9">
        <v>-9</v>
      </c>
      <c r="W9">
        <v>0.48599999999999999</v>
      </c>
      <c r="X9">
        <v>17.5</v>
      </c>
      <c r="Y9">
        <v>2.8000000000000001E-2</v>
      </c>
    </row>
    <row r="10" spans="1:25">
      <c r="A10" s="19">
        <v>39162.315972222219</v>
      </c>
      <c r="B10" s="19">
        <v>39163.15625</v>
      </c>
      <c r="C10">
        <v>0.46700000000000003</v>
      </c>
      <c r="D10">
        <v>0.41199999999999998</v>
      </c>
      <c r="E10">
        <v>0.25600000000000001</v>
      </c>
      <c r="F10">
        <v>0.80700000000000005</v>
      </c>
      <c r="G10">
        <v>0.64800000000000002</v>
      </c>
      <c r="H10">
        <v>0.498</v>
      </c>
      <c r="I10">
        <v>0.16900000000000001</v>
      </c>
      <c r="K10" s="19">
        <v>39162.315972222219</v>
      </c>
      <c r="L10" s="19">
        <v>39163.15625</v>
      </c>
      <c r="M10">
        <v>0.43</v>
      </c>
      <c r="N10">
        <v>0.55000000000000004</v>
      </c>
      <c r="O10">
        <v>0.32</v>
      </c>
      <c r="P10">
        <v>-9</v>
      </c>
      <c r="Q10">
        <v>-9</v>
      </c>
      <c r="R10">
        <v>-9</v>
      </c>
      <c r="S10">
        <v>-9</v>
      </c>
      <c r="T10">
        <v>-9</v>
      </c>
      <c r="U10">
        <v>-9</v>
      </c>
      <c r="V10">
        <v>-9</v>
      </c>
      <c r="W10">
        <v>0.46700000000000003</v>
      </c>
      <c r="X10">
        <v>20.166699999999999</v>
      </c>
      <c r="Y10">
        <v>2.3E-2</v>
      </c>
    </row>
    <row r="11" spans="1:25">
      <c r="A11" s="19">
        <v>39166.09375</v>
      </c>
      <c r="B11" s="19">
        <v>39166.256944444445</v>
      </c>
      <c r="C11">
        <v>0.27100000000000002</v>
      </c>
      <c r="D11">
        <v>0.34799999999999998</v>
      </c>
      <c r="E11">
        <v>0.29199999999999998</v>
      </c>
      <c r="F11">
        <v>0.54200000000000004</v>
      </c>
      <c r="G11">
        <v>0.49199999999999999</v>
      </c>
      <c r="H11">
        <v>0.40200000000000002</v>
      </c>
      <c r="I11">
        <v>0.151</v>
      </c>
      <c r="K11" s="19">
        <v>39166.09375</v>
      </c>
      <c r="L11" s="19">
        <v>39166.256944444445</v>
      </c>
      <c r="M11">
        <v>0.28999999999999998</v>
      </c>
      <c r="N11">
        <v>0.28999999999999998</v>
      </c>
      <c r="O11">
        <v>0.13</v>
      </c>
      <c r="P11">
        <v>-9</v>
      </c>
      <c r="Q11">
        <v>-9</v>
      </c>
      <c r="R11">
        <v>-9</v>
      </c>
      <c r="S11">
        <v>-9</v>
      </c>
      <c r="T11">
        <v>-9</v>
      </c>
      <c r="U11">
        <v>-9</v>
      </c>
      <c r="V11">
        <v>-9</v>
      </c>
      <c r="W11">
        <v>0.27100000000000002</v>
      </c>
      <c r="X11">
        <v>3.9167000000000001</v>
      </c>
      <c r="Y11">
        <v>6.9000000000000006E-2</v>
      </c>
    </row>
    <row r="12" spans="1:25">
      <c r="A12" s="19">
        <v>39167.072916666664</v>
      </c>
      <c r="B12" s="19">
        <v>39167.204861111109</v>
      </c>
      <c r="C12">
        <v>0.115</v>
      </c>
      <c r="D12">
        <v>0.42</v>
      </c>
      <c r="E12">
        <v>0.21</v>
      </c>
      <c r="F12">
        <v>0.189</v>
      </c>
      <c r="G12">
        <v>0.58799999999999997</v>
      </c>
      <c r="H12">
        <v>0.55200000000000005</v>
      </c>
      <c r="I12">
        <v>0.105</v>
      </c>
      <c r="K12" s="19">
        <v>39167.072916666664</v>
      </c>
      <c r="L12" s="19">
        <v>39167.204861111109</v>
      </c>
      <c r="M12">
        <v>0.11</v>
      </c>
      <c r="N12">
        <v>0.15</v>
      </c>
      <c r="O12">
        <v>0.01</v>
      </c>
      <c r="P12">
        <v>-9</v>
      </c>
      <c r="Q12">
        <v>-9</v>
      </c>
      <c r="R12">
        <v>-9</v>
      </c>
      <c r="S12">
        <v>-9</v>
      </c>
      <c r="T12">
        <v>-9</v>
      </c>
      <c r="U12">
        <v>-9</v>
      </c>
      <c r="V12">
        <v>-9</v>
      </c>
      <c r="W12">
        <v>0.115</v>
      </c>
      <c r="X12">
        <v>3.1667000000000001</v>
      </c>
      <c r="Y12">
        <v>3.5999999999999997E-2</v>
      </c>
    </row>
    <row r="13" spans="1:25">
      <c r="A13" s="19">
        <v>39171.694444444445</v>
      </c>
      <c r="B13" s="19">
        <v>39172.114583333336</v>
      </c>
      <c r="C13">
        <v>0.14799999999999999</v>
      </c>
      <c r="D13">
        <v>0.06</v>
      </c>
      <c r="E13">
        <v>4.8000000000000001E-2</v>
      </c>
      <c r="F13">
        <v>3.6999999999999998E-2</v>
      </c>
      <c r="G13">
        <v>0.108</v>
      </c>
      <c r="H13">
        <v>6.6000000000000003E-2</v>
      </c>
      <c r="I13">
        <v>4.2999999999999997E-2</v>
      </c>
      <c r="K13" s="19">
        <v>39171.694444444445</v>
      </c>
      <c r="L13" s="19">
        <v>39172.114583333336</v>
      </c>
      <c r="M13">
        <v>0.16</v>
      </c>
      <c r="N13">
        <v>0.15</v>
      </c>
      <c r="O13">
        <v>0.08</v>
      </c>
      <c r="P13">
        <v>-9</v>
      </c>
      <c r="Q13">
        <v>-9</v>
      </c>
      <c r="R13">
        <v>-9</v>
      </c>
      <c r="S13">
        <v>-9</v>
      </c>
      <c r="T13">
        <v>-9</v>
      </c>
      <c r="U13">
        <v>-9</v>
      </c>
      <c r="V13">
        <v>-9</v>
      </c>
      <c r="W13">
        <v>0.14799999999999999</v>
      </c>
      <c r="X13">
        <v>10.083299999999999</v>
      </c>
      <c r="Y13">
        <v>1.4999999999999999E-2</v>
      </c>
    </row>
    <row r="14" spans="1:25">
      <c r="A14" s="19">
        <v>39172.78125</v>
      </c>
      <c r="B14" s="19">
        <v>39173.145833333336</v>
      </c>
      <c r="C14">
        <v>0.42399999999999999</v>
      </c>
      <c r="D14">
        <v>0.34</v>
      </c>
      <c r="E14">
        <v>0.24199999999999999</v>
      </c>
      <c r="F14">
        <v>0.67100000000000004</v>
      </c>
      <c r="G14">
        <v>0.46800000000000003</v>
      </c>
      <c r="H14">
        <v>0.40200000000000002</v>
      </c>
      <c r="I14">
        <v>0.182</v>
      </c>
      <c r="K14" s="19">
        <v>39172.78125</v>
      </c>
      <c r="L14" s="19">
        <v>39173.145833333336</v>
      </c>
      <c r="M14">
        <v>0.4</v>
      </c>
      <c r="N14">
        <v>0.46</v>
      </c>
      <c r="O14">
        <v>0.38</v>
      </c>
      <c r="P14">
        <v>-9</v>
      </c>
      <c r="Q14">
        <v>-9</v>
      </c>
      <c r="R14">
        <v>-9</v>
      </c>
      <c r="S14">
        <v>-9</v>
      </c>
      <c r="T14">
        <v>-9</v>
      </c>
      <c r="U14">
        <v>-9</v>
      </c>
      <c r="V14">
        <v>-9</v>
      </c>
      <c r="W14">
        <v>0.42399999999999999</v>
      </c>
      <c r="X14">
        <v>8.75</v>
      </c>
      <c r="Y14">
        <v>4.8000000000000001E-2</v>
      </c>
    </row>
    <row r="15" spans="1:25">
      <c r="A15" s="19">
        <v>39173.510416666664</v>
      </c>
      <c r="B15" s="19">
        <v>39173.625</v>
      </c>
      <c r="C15">
        <v>0.16500000000000001</v>
      </c>
      <c r="D15">
        <v>0.38</v>
      </c>
      <c r="E15">
        <v>0.222</v>
      </c>
      <c r="F15">
        <v>0.26500000000000001</v>
      </c>
      <c r="G15">
        <v>0.84</v>
      </c>
      <c r="H15">
        <v>0.52200000000000002</v>
      </c>
      <c r="I15">
        <v>0.129</v>
      </c>
      <c r="K15" s="19">
        <v>39173.510416666664</v>
      </c>
      <c r="L15" s="19">
        <v>39173.625</v>
      </c>
      <c r="M15">
        <v>0.14000000000000001</v>
      </c>
      <c r="N15">
        <v>0.22</v>
      </c>
      <c r="O15">
        <v>7.0000000000000007E-2</v>
      </c>
      <c r="P15">
        <v>-9</v>
      </c>
      <c r="Q15">
        <v>-9</v>
      </c>
      <c r="R15">
        <v>-9</v>
      </c>
      <c r="S15">
        <v>-9</v>
      </c>
      <c r="T15">
        <v>-9</v>
      </c>
      <c r="U15">
        <v>-9</v>
      </c>
      <c r="V15">
        <v>-9</v>
      </c>
      <c r="W15">
        <v>0.16500000000000001</v>
      </c>
      <c r="X15">
        <v>2.75</v>
      </c>
      <c r="Y15">
        <v>0.06</v>
      </c>
    </row>
    <row r="16" spans="1:25">
      <c r="A16" s="19">
        <v>39195.121527777781</v>
      </c>
      <c r="B16" s="19">
        <v>39195.423611111109</v>
      </c>
      <c r="C16">
        <v>0.12</v>
      </c>
      <c r="D16">
        <v>0.14000000000000001</v>
      </c>
      <c r="E16">
        <v>7.3999999999999996E-2</v>
      </c>
      <c r="F16">
        <v>5.2999999999999999E-2</v>
      </c>
      <c r="G16">
        <v>0.26400000000000001</v>
      </c>
      <c r="H16">
        <v>0.20399999999999999</v>
      </c>
      <c r="I16">
        <v>6.4000000000000001E-2</v>
      </c>
      <c r="K16" s="19">
        <v>39195.121527777781</v>
      </c>
      <c r="L16" s="19">
        <v>39195.423611111109</v>
      </c>
      <c r="M16">
        <v>0.11</v>
      </c>
      <c r="N16">
        <v>0.14000000000000001</v>
      </c>
      <c r="O16">
        <v>0.09</v>
      </c>
      <c r="P16">
        <v>-9</v>
      </c>
      <c r="Q16">
        <v>-9</v>
      </c>
      <c r="R16">
        <v>-9</v>
      </c>
      <c r="S16">
        <v>-9</v>
      </c>
      <c r="T16">
        <v>-9</v>
      </c>
      <c r="U16">
        <v>-9</v>
      </c>
      <c r="V16">
        <v>-9</v>
      </c>
      <c r="W16">
        <v>0.12</v>
      </c>
      <c r="X16">
        <v>7.25</v>
      </c>
      <c r="Y16">
        <v>1.7000000000000001E-2</v>
      </c>
    </row>
    <row r="17" spans="1:25">
      <c r="A17" s="19">
        <v>39198.010416666664</v>
      </c>
      <c r="B17" s="19">
        <v>39199.440972222219</v>
      </c>
      <c r="C17">
        <v>0.60499999999999998</v>
      </c>
      <c r="D17">
        <v>0.11600000000000001</v>
      </c>
      <c r="E17">
        <v>0.10199999999999999</v>
      </c>
      <c r="F17">
        <v>0.33300000000000002</v>
      </c>
      <c r="G17">
        <v>0.12</v>
      </c>
      <c r="H17">
        <v>0.12</v>
      </c>
      <c r="I17">
        <v>9.6000000000000002E-2</v>
      </c>
      <c r="K17" s="19">
        <v>39198.010416666664</v>
      </c>
      <c r="L17" s="19">
        <v>39199.440972222219</v>
      </c>
      <c r="M17">
        <v>0.62</v>
      </c>
      <c r="N17">
        <v>0.63</v>
      </c>
      <c r="O17">
        <v>0.43</v>
      </c>
      <c r="P17">
        <v>-9</v>
      </c>
      <c r="Q17">
        <v>-9</v>
      </c>
      <c r="R17">
        <v>-9</v>
      </c>
      <c r="S17">
        <v>-9</v>
      </c>
      <c r="T17">
        <v>-9</v>
      </c>
      <c r="U17">
        <v>-9</v>
      </c>
      <c r="V17">
        <v>-9</v>
      </c>
      <c r="W17">
        <v>0.60499999999999998</v>
      </c>
      <c r="X17">
        <v>34.333300000000001</v>
      </c>
      <c r="Y17">
        <v>1.7999999999999999E-2</v>
      </c>
    </row>
    <row r="18" spans="1:25">
      <c r="A18" s="19">
        <v>39202.975694444445</v>
      </c>
      <c r="B18" s="19">
        <v>39203.236111111109</v>
      </c>
      <c r="C18">
        <v>0.94599999999999995</v>
      </c>
      <c r="D18">
        <v>0.26400000000000001</v>
      </c>
      <c r="E18">
        <v>0.252</v>
      </c>
      <c r="F18">
        <v>1.611</v>
      </c>
      <c r="G18">
        <v>0.3</v>
      </c>
      <c r="H18">
        <v>0.27</v>
      </c>
      <c r="I18">
        <v>0.24299999999999999</v>
      </c>
      <c r="K18" s="19">
        <v>39202.975694444445</v>
      </c>
      <c r="L18" s="19">
        <v>39203.236111111109</v>
      </c>
      <c r="M18">
        <v>0.92</v>
      </c>
      <c r="N18">
        <v>0.98</v>
      </c>
      <c r="O18">
        <v>0.95</v>
      </c>
      <c r="P18">
        <v>-9</v>
      </c>
      <c r="Q18">
        <v>-9</v>
      </c>
      <c r="R18">
        <v>-9</v>
      </c>
      <c r="S18">
        <v>-9</v>
      </c>
      <c r="T18">
        <v>-9</v>
      </c>
      <c r="U18">
        <v>-9</v>
      </c>
      <c r="V18">
        <v>-9</v>
      </c>
      <c r="W18">
        <v>0.94599999999999995</v>
      </c>
      <c r="X18">
        <v>6.25</v>
      </c>
      <c r="Y18">
        <v>0.151</v>
      </c>
    </row>
    <row r="19" spans="1:25">
      <c r="A19" s="19">
        <v>39217.03125</v>
      </c>
      <c r="B19" s="19">
        <v>39217.21875</v>
      </c>
      <c r="C19">
        <v>0.64900000000000002</v>
      </c>
      <c r="D19">
        <v>0.88400000000000001</v>
      </c>
      <c r="E19">
        <v>0.70799999999999996</v>
      </c>
      <c r="F19">
        <v>3.4420000000000002</v>
      </c>
      <c r="G19">
        <v>1.32</v>
      </c>
      <c r="H19">
        <v>1.1879999999999999</v>
      </c>
      <c r="I19">
        <v>0.43099999999999999</v>
      </c>
      <c r="K19" s="19">
        <v>39217.03125</v>
      </c>
      <c r="L19" s="19">
        <v>39217.21875</v>
      </c>
      <c r="M19">
        <v>0.65</v>
      </c>
      <c r="N19">
        <v>0.64</v>
      </c>
      <c r="O19">
        <v>0.65</v>
      </c>
      <c r="P19">
        <v>-9</v>
      </c>
      <c r="Q19">
        <v>-9</v>
      </c>
      <c r="R19">
        <v>-9</v>
      </c>
      <c r="S19">
        <v>-9</v>
      </c>
      <c r="T19">
        <v>-9</v>
      </c>
      <c r="U19">
        <v>-9</v>
      </c>
      <c r="V19">
        <v>-9</v>
      </c>
      <c r="W19">
        <v>0.64900000000000002</v>
      </c>
      <c r="X19">
        <v>4.5</v>
      </c>
      <c r="Y19">
        <v>0.14399999999999999</v>
      </c>
    </row>
    <row r="20" spans="1:25">
      <c r="A20" s="19">
        <v>39217.611111111109</v>
      </c>
      <c r="B20" s="19">
        <v>39217.927083333336</v>
      </c>
      <c r="C20">
        <v>0.17299999999999999</v>
      </c>
      <c r="D20">
        <v>0.104</v>
      </c>
      <c r="E20">
        <v>0.08</v>
      </c>
      <c r="F20">
        <v>7.2999999999999995E-2</v>
      </c>
      <c r="G20">
        <v>0.12</v>
      </c>
      <c r="H20">
        <v>0.108</v>
      </c>
      <c r="I20">
        <v>5.8999999999999997E-2</v>
      </c>
      <c r="K20" s="19">
        <v>39217.611111111109</v>
      </c>
      <c r="L20" s="19">
        <v>39217.927083333336</v>
      </c>
      <c r="M20">
        <v>0.16</v>
      </c>
      <c r="N20">
        <v>0.21</v>
      </c>
      <c r="O20">
        <v>0.09</v>
      </c>
      <c r="P20">
        <v>-9</v>
      </c>
      <c r="Q20">
        <v>-9</v>
      </c>
      <c r="R20">
        <v>-9</v>
      </c>
      <c r="S20">
        <v>-9</v>
      </c>
      <c r="T20">
        <v>-9</v>
      </c>
      <c r="U20">
        <v>-9</v>
      </c>
      <c r="V20">
        <v>-9</v>
      </c>
      <c r="W20">
        <v>0.17299999999999999</v>
      </c>
      <c r="X20">
        <v>7.5833000000000004</v>
      </c>
      <c r="Y20">
        <v>2.3E-2</v>
      </c>
    </row>
    <row r="21" spans="1:25">
      <c r="A21" s="19">
        <v>39223.083333333336</v>
      </c>
      <c r="B21" s="19">
        <v>39223.395833333336</v>
      </c>
      <c r="C21">
        <v>0.14299999999999999</v>
      </c>
      <c r="D21">
        <v>0.30399999999999999</v>
      </c>
      <c r="E21">
        <v>0.19400000000000001</v>
      </c>
      <c r="F21">
        <v>0.182</v>
      </c>
      <c r="G21">
        <v>0.46800000000000003</v>
      </c>
      <c r="H21">
        <v>0.378</v>
      </c>
      <c r="I21">
        <v>0.114</v>
      </c>
      <c r="K21" s="19">
        <v>39223.083333333336</v>
      </c>
      <c r="L21" s="19">
        <v>39223.395833333336</v>
      </c>
      <c r="M21">
        <v>0.13</v>
      </c>
      <c r="N21">
        <v>0.16</v>
      </c>
      <c r="O21">
        <v>0.16</v>
      </c>
      <c r="P21">
        <v>-9</v>
      </c>
      <c r="Q21">
        <v>-9</v>
      </c>
      <c r="R21">
        <v>-9</v>
      </c>
      <c r="S21">
        <v>-9</v>
      </c>
      <c r="T21">
        <v>-9</v>
      </c>
      <c r="U21">
        <v>-9</v>
      </c>
      <c r="V21">
        <v>-9</v>
      </c>
      <c r="W21">
        <v>0.14299999999999999</v>
      </c>
      <c r="X21">
        <v>7.5</v>
      </c>
      <c r="Y21">
        <v>1.9E-2</v>
      </c>
    </row>
    <row r="22" spans="1:25">
      <c r="A22" s="19">
        <v>39226.756944444445</v>
      </c>
      <c r="B22" s="19">
        <v>39226.850694444445</v>
      </c>
      <c r="C22">
        <v>0.21299999999999999</v>
      </c>
      <c r="D22">
        <v>0.35599999999999998</v>
      </c>
      <c r="E22">
        <v>0.22800000000000001</v>
      </c>
      <c r="F22">
        <v>0.33800000000000002</v>
      </c>
      <c r="G22">
        <v>0.54</v>
      </c>
      <c r="H22">
        <v>0.42599999999999999</v>
      </c>
      <c r="I22">
        <v>0.14799999999999999</v>
      </c>
      <c r="K22" s="19">
        <v>39226.756944444445</v>
      </c>
      <c r="L22" s="19">
        <v>39226.850694444445</v>
      </c>
      <c r="M22">
        <v>0.18</v>
      </c>
      <c r="N22">
        <v>0.27</v>
      </c>
      <c r="O22">
        <v>0.16</v>
      </c>
      <c r="P22">
        <v>-9</v>
      </c>
      <c r="Q22">
        <v>-9</v>
      </c>
      <c r="R22">
        <v>-9</v>
      </c>
      <c r="S22">
        <v>-9</v>
      </c>
      <c r="T22">
        <v>-9</v>
      </c>
      <c r="U22">
        <v>-9</v>
      </c>
      <c r="V22">
        <v>-9</v>
      </c>
      <c r="W22">
        <v>0.21299999999999999</v>
      </c>
      <c r="X22">
        <v>2.25</v>
      </c>
      <c r="Y22">
        <v>9.5000000000000001E-2</v>
      </c>
    </row>
    <row r="23" spans="1:25">
      <c r="A23" s="19">
        <v>39228.625</v>
      </c>
      <c r="B23" s="19">
        <v>39228.684027777781</v>
      </c>
      <c r="C23">
        <v>0.21099999999999999</v>
      </c>
      <c r="D23">
        <v>0.2</v>
      </c>
      <c r="E23">
        <v>0.184</v>
      </c>
      <c r="F23">
        <v>0.254</v>
      </c>
      <c r="G23">
        <v>0.24</v>
      </c>
      <c r="H23">
        <v>0.222</v>
      </c>
      <c r="I23">
        <v>0.17299999999999999</v>
      </c>
      <c r="K23" s="19">
        <v>39228.625</v>
      </c>
      <c r="L23" s="19">
        <v>39228.684027777781</v>
      </c>
      <c r="M23">
        <v>0.25</v>
      </c>
      <c r="N23">
        <v>0.19</v>
      </c>
      <c r="O23">
        <v>0.12</v>
      </c>
      <c r="P23">
        <v>-9</v>
      </c>
      <c r="Q23">
        <v>-9</v>
      </c>
      <c r="R23">
        <v>-9</v>
      </c>
      <c r="S23">
        <v>-9</v>
      </c>
      <c r="T23">
        <v>-9</v>
      </c>
      <c r="U23">
        <v>-9</v>
      </c>
      <c r="V23">
        <v>-9</v>
      </c>
      <c r="W23">
        <v>0.21099999999999999</v>
      </c>
      <c r="X23">
        <v>1.4167000000000001</v>
      </c>
      <c r="Y23">
        <v>0.14899999999999999</v>
      </c>
    </row>
    <row r="24" spans="1:25">
      <c r="A24" s="19">
        <v>39233.590277777781</v>
      </c>
      <c r="B24" s="19">
        <v>39233.649305555555</v>
      </c>
      <c r="C24">
        <v>0.38</v>
      </c>
      <c r="D24">
        <v>0.76800000000000002</v>
      </c>
      <c r="E24">
        <v>0.60199999999999998</v>
      </c>
      <c r="F24">
        <v>1.8580000000000001</v>
      </c>
      <c r="G24">
        <v>1.26</v>
      </c>
      <c r="H24">
        <v>0.95399999999999996</v>
      </c>
      <c r="I24">
        <v>0.36299999999999999</v>
      </c>
      <c r="K24" s="19">
        <v>39233.590277777781</v>
      </c>
      <c r="L24" s="19">
        <v>39233.649305555555</v>
      </c>
      <c r="M24">
        <v>0.37</v>
      </c>
      <c r="N24">
        <v>0.42</v>
      </c>
      <c r="O24">
        <v>0.28999999999999998</v>
      </c>
      <c r="P24">
        <v>-9</v>
      </c>
      <c r="Q24">
        <v>-9</v>
      </c>
      <c r="R24">
        <v>-9</v>
      </c>
      <c r="S24">
        <v>-9</v>
      </c>
      <c r="T24">
        <v>-9</v>
      </c>
      <c r="U24">
        <v>-9</v>
      </c>
      <c r="V24">
        <v>-9</v>
      </c>
      <c r="W24">
        <v>0.38</v>
      </c>
      <c r="X24">
        <v>1.4167000000000001</v>
      </c>
      <c r="Y24">
        <v>0.26800000000000002</v>
      </c>
    </row>
    <row r="25" spans="1:25">
      <c r="A25" s="19">
        <v>39235.409722222219</v>
      </c>
      <c r="B25" s="19">
        <v>39235.635416666664</v>
      </c>
      <c r="C25">
        <v>0.254</v>
      </c>
      <c r="D25">
        <v>0.308</v>
      </c>
      <c r="E25">
        <v>0.252</v>
      </c>
      <c r="F25">
        <v>0.41899999999999998</v>
      </c>
      <c r="G25">
        <v>0.33600000000000002</v>
      </c>
      <c r="H25">
        <v>0.318</v>
      </c>
      <c r="I25">
        <v>0.19900000000000001</v>
      </c>
      <c r="K25" s="19">
        <v>39235.409722222219</v>
      </c>
      <c r="L25" s="19">
        <v>39235.635416666664</v>
      </c>
      <c r="M25">
        <v>0.27</v>
      </c>
      <c r="N25">
        <v>0.24</v>
      </c>
      <c r="O25">
        <v>0.22</v>
      </c>
      <c r="P25">
        <v>-9</v>
      </c>
      <c r="Q25">
        <v>-9</v>
      </c>
      <c r="R25">
        <v>-9</v>
      </c>
      <c r="S25">
        <v>-9</v>
      </c>
      <c r="T25">
        <v>-9</v>
      </c>
      <c r="U25">
        <v>-9</v>
      </c>
      <c r="V25">
        <v>-9</v>
      </c>
      <c r="W25">
        <v>0.254</v>
      </c>
      <c r="X25">
        <v>5.4166999999999996</v>
      </c>
      <c r="Y25">
        <v>4.7E-2</v>
      </c>
    </row>
    <row r="26" spans="1:25">
      <c r="A26" s="19">
        <v>39251.795138888891</v>
      </c>
      <c r="B26" s="19">
        <v>39252.315972222219</v>
      </c>
      <c r="C26">
        <v>0.94199999999999995</v>
      </c>
      <c r="D26">
        <v>0.98799999999999999</v>
      </c>
      <c r="E26">
        <v>0.73199999999999998</v>
      </c>
      <c r="F26">
        <v>5.7229999999999999</v>
      </c>
      <c r="G26">
        <v>1.3919999999999999</v>
      </c>
      <c r="H26">
        <v>1.194</v>
      </c>
      <c r="I26">
        <v>0.60599999999999998</v>
      </c>
      <c r="K26" s="19">
        <v>39251.795138888891</v>
      </c>
      <c r="L26" s="19">
        <v>39252.315972222219</v>
      </c>
      <c r="M26">
        <v>-9</v>
      </c>
      <c r="N26">
        <v>0.91</v>
      </c>
      <c r="O26">
        <v>1.18</v>
      </c>
      <c r="P26">
        <v>-9</v>
      </c>
      <c r="Q26">
        <v>-9</v>
      </c>
      <c r="R26">
        <v>-9</v>
      </c>
      <c r="S26">
        <v>-9</v>
      </c>
      <c r="T26">
        <v>-9</v>
      </c>
      <c r="U26">
        <v>-9</v>
      </c>
      <c r="V26">
        <v>-9</v>
      </c>
      <c r="W26">
        <v>0.94199999999999995</v>
      </c>
      <c r="X26">
        <v>12.5</v>
      </c>
      <c r="Y26">
        <v>7.4999999999999997E-2</v>
      </c>
    </row>
    <row r="27" spans="1:25">
      <c r="A27" s="19">
        <v>39253.760416666664</v>
      </c>
      <c r="B27" s="19">
        <v>39254.0625</v>
      </c>
      <c r="C27">
        <v>0.14299999999999999</v>
      </c>
      <c r="D27">
        <v>0.22</v>
      </c>
      <c r="E27">
        <v>0.11</v>
      </c>
      <c r="F27">
        <v>0.12</v>
      </c>
      <c r="G27">
        <v>0.63600000000000001</v>
      </c>
      <c r="H27">
        <v>0.33</v>
      </c>
      <c r="I27">
        <v>7.0000000000000007E-2</v>
      </c>
      <c r="K27" s="19">
        <v>39253.760416666664</v>
      </c>
      <c r="L27" s="19">
        <v>39254.0625</v>
      </c>
      <c r="M27">
        <v>-9</v>
      </c>
      <c r="N27">
        <v>0.16</v>
      </c>
      <c r="O27">
        <v>0.02</v>
      </c>
      <c r="P27">
        <v>-9</v>
      </c>
      <c r="Q27">
        <v>-9</v>
      </c>
      <c r="R27">
        <v>-9</v>
      </c>
      <c r="S27">
        <v>-9</v>
      </c>
      <c r="T27">
        <v>-9</v>
      </c>
      <c r="U27">
        <v>-9</v>
      </c>
      <c r="V27">
        <v>-9</v>
      </c>
      <c r="W27">
        <v>0.14299999999999999</v>
      </c>
      <c r="X27">
        <v>7.25</v>
      </c>
      <c r="Y27">
        <v>0.02</v>
      </c>
    </row>
    <row r="28" spans="1:25">
      <c r="A28" s="19">
        <v>39265.954861111109</v>
      </c>
      <c r="B28" s="19">
        <v>39266.427083333336</v>
      </c>
      <c r="C28">
        <v>0.155</v>
      </c>
      <c r="D28">
        <v>0.128</v>
      </c>
      <c r="E28">
        <v>9.6000000000000002E-2</v>
      </c>
      <c r="F28">
        <v>8.2000000000000003E-2</v>
      </c>
      <c r="G28">
        <v>0.18</v>
      </c>
      <c r="H28">
        <v>0.12</v>
      </c>
      <c r="I28">
        <v>8.1000000000000003E-2</v>
      </c>
      <c r="K28" s="19">
        <v>39265.954861111109</v>
      </c>
      <c r="L28" s="19">
        <v>39266.427083333336</v>
      </c>
      <c r="M28">
        <v>0.15</v>
      </c>
      <c r="N28">
        <v>0.17</v>
      </c>
      <c r="O28">
        <v>0.13</v>
      </c>
      <c r="P28">
        <v>-9</v>
      </c>
      <c r="Q28">
        <v>-9</v>
      </c>
      <c r="R28">
        <v>-9</v>
      </c>
      <c r="S28">
        <v>-9</v>
      </c>
      <c r="T28">
        <v>-9</v>
      </c>
      <c r="U28">
        <v>-9</v>
      </c>
      <c r="V28">
        <v>-9</v>
      </c>
      <c r="W28">
        <v>0.155</v>
      </c>
      <c r="X28">
        <v>11.333299999999999</v>
      </c>
      <c r="Y28">
        <v>1.4E-2</v>
      </c>
    </row>
    <row r="29" spans="1:25">
      <c r="A29" s="19">
        <v>39266.677083333336</v>
      </c>
      <c r="B29" s="19">
        <v>39266.913194444445</v>
      </c>
      <c r="C29">
        <v>1.355</v>
      </c>
      <c r="D29">
        <v>2.1680000000000001</v>
      </c>
      <c r="E29">
        <v>1.3660000000000001</v>
      </c>
      <c r="F29">
        <v>16.783999999999999</v>
      </c>
      <c r="G29">
        <v>2.76</v>
      </c>
      <c r="H29">
        <v>2.5139999999999998</v>
      </c>
      <c r="I29">
        <v>0.746</v>
      </c>
      <c r="K29" s="19">
        <v>39266.677083333336</v>
      </c>
      <c r="L29" s="19">
        <v>39266.913194444445</v>
      </c>
      <c r="M29">
        <v>1.42</v>
      </c>
      <c r="N29">
        <v>1.31</v>
      </c>
      <c r="O29">
        <v>1.26</v>
      </c>
      <c r="P29">
        <v>-9</v>
      </c>
      <c r="Q29">
        <v>-9</v>
      </c>
      <c r="R29">
        <v>-9</v>
      </c>
      <c r="S29">
        <v>-9</v>
      </c>
      <c r="T29">
        <v>-9</v>
      </c>
      <c r="U29">
        <v>-9</v>
      </c>
      <c r="V29">
        <v>-9</v>
      </c>
      <c r="W29">
        <v>1.355</v>
      </c>
      <c r="X29">
        <v>5.6666999999999996</v>
      </c>
      <c r="Y29">
        <v>0.23899999999999999</v>
      </c>
    </row>
    <row r="30" spans="1:25">
      <c r="A30" s="19">
        <v>39268.684027777781</v>
      </c>
      <c r="B30" s="19">
        <v>39268.763888888891</v>
      </c>
      <c r="C30">
        <v>0.33500000000000002</v>
      </c>
      <c r="D30">
        <v>0.50800000000000001</v>
      </c>
      <c r="E30">
        <v>0.47599999999999998</v>
      </c>
      <c r="F30">
        <v>1.268</v>
      </c>
      <c r="G30">
        <v>0.96</v>
      </c>
      <c r="H30">
        <v>0.64800000000000002</v>
      </c>
      <c r="I30">
        <v>0.318</v>
      </c>
      <c r="K30" s="19">
        <v>39268.684027777781</v>
      </c>
      <c r="L30" s="19">
        <v>39268.763888888891</v>
      </c>
      <c r="M30">
        <v>0.38</v>
      </c>
      <c r="N30">
        <v>0.28000000000000003</v>
      </c>
      <c r="O30">
        <v>0.34</v>
      </c>
      <c r="P30">
        <v>-9</v>
      </c>
      <c r="Q30">
        <v>-9</v>
      </c>
      <c r="R30">
        <v>-9</v>
      </c>
      <c r="S30">
        <v>-9</v>
      </c>
      <c r="T30">
        <v>-9</v>
      </c>
      <c r="U30">
        <v>-9</v>
      </c>
      <c r="V30">
        <v>-9</v>
      </c>
      <c r="W30">
        <v>0.33500000000000002</v>
      </c>
      <c r="X30">
        <v>1.9167000000000001</v>
      </c>
      <c r="Y30">
        <v>0.17499999999999999</v>
      </c>
    </row>
    <row r="31" spans="1:25">
      <c r="A31" s="19">
        <v>39272.135416666664</v>
      </c>
      <c r="B31" s="19">
        <v>39272.402777777781</v>
      </c>
      <c r="C31">
        <v>0.32600000000000001</v>
      </c>
      <c r="D31">
        <v>0.64800000000000002</v>
      </c>
      <c r="E31">
        <v>0.35199999999999998</v>
      </c>
      <c r="F31">
        <v>0.90100000000000002</v>
      </c>
      <c r="G31">
        <v>0.73199999999999998</v>
      </c>
      <c r="H31">
        <v>0.70799999999999996</v>
      </c>
      <c r="I31">
        <v>0.23</v>
      </c>
      <c r="K31" s="19">
        <v>39272.135416666664</v>
      </c>
      <c r="L31" s="19">
        <v>39272.402777777781</v>
      </c>
      <c r="M31">
        <v>0.3</v>
      </c>
      <c r="N31">
        <v>0.37</v>
      </c>
      <c r="O31">
        <v>0.27</v>
      </c>
      <c r="P31">
        <v>-9</v>
      </c>
      <c r="Q31">
        <v>-9</v>
      </c>
      <c r="R31">
        <v>-9</v>
      </c>
      <c r="S31">
        <v>-9</v>
      </c>
      <c r="T31">
        <v>-9</v>
      </c>
      <c r="U31">
        <v>-9</v>
      </c>
      <c r="V31">
        <v>-9</v>
      </c>
      <c r="W31">
        <v>0.32600000000000001</v>
      </c>
      <c r="X31">
        <v>6.4166999999999996</v>
      </c>
      <c r="Y31">
        <v>5.0999999999999997E-2</v>
      </c>
    </row>
    <row r="32" spans="1:25">
      <c r="A32" s="19">
        <v>39273.638888888891</v>
      </c>
      <c r="B32" s="19">
        <v>39273.663194444445</v>
      </c>
      <c r="C32">
        <v>0.17299999999999999</v>
      </c>
      <c r="D32">
        <v>0.65600000000000003</v>
      </c>
      <c r="E32">
        <v>0.33800000000000002</v>
      </c>
      <c r="F32">
        <v>0.51200000000000001</v>
      </c>
      <c r="G32">
        <v>1.1639999999999999</v>
      </c>
      <c r="H32">
        <v>0.94199999999999995</v>
      </c>
      <c r="I32">
        <v>-9</v>
      </c>
      <c r="K32" s="19">
        <v>39273.638888888891</v>
      </c>
      <c r="L32" s="19">
        <v>39273.663194444445</v>
      </c>
      <c r="M32">
        <v>0.17</v>
      </c>
      <c r="N32">
        <v>0.2</v>
      </c>
      <c r="O32">
        <v>0.09</v>
      </c>
      <c r="P32">
        <v>-9</v>
      </c>
      <c r="Q32">
        <v>-9</v>
      </c>
      <c r="R32">
        <v>-9</v>
      </c>
      <c r="S32">
        <v>-9</v>
      </c>
      <c r="T32">
        <v>-9</v>
      </c>
      <c r="U32">
        <v>-9</v>
      </c>
      <c r="V32">
        <v>-9</v>
      </c>
      <c r="W32">
        <v>0.17299999999999999</v>
      </c>
      <c r="X32">
        <v>0.58330000000000004</v>
      </c>
      <c r="Y32">
        <v>0.29699999999999999</v>
      </c>
    </row>
    <row r="33" spans="1:25">
      <c r="A33" s="19">
        <v>39275.659722222219</v>
      </c>
      <c r="B33" s="19">
        <v>39275.732638888891</v>
      </c>
      <c r="C33">
        <v>0.17</v>
      </c>
      <c r="D33">
        <v>0.27600000000000002</v>
      </c>
      <c r="E33">
        <v>0.20599999999999999</v>
      </c>
      <c r="F33">
        <v>0.23100000000000001</v>
      </c>
      <c r="G33">
        <v>0.46800000000000003</v>
      </c>
      <c r="H33">
        <v>0.3</v>
      </c>
      <c r="I33">
        <v>0.151</v>
      </c>
      <c r="K33" s="19">
        <v>39275.659722222219</v>
      </c>
      <c r="L33" s="19">
        <v>39275.732638888891</v>
      </c>
      <c r="M33">
        <v>0.15</v>
      </c>
      <c r="N33">
        <v>0.18</v>
      </c>
      <c r="O33">
        <v>0.22</v>
      </c>
      <c r="P33">
        <v>-9</v>
      </c>
      <c r="Q33">
        <v>-9</v>
      </c>
      <c r="R33">
        <v>-9</v>
      </c>
      <c r="S33">
        <v>-9</v>
      </c>
      <c r="T33">
        <v>-9</v>
      </c>
      <c r="U33">
        <v>-9</v>
      </c>
      <c r="V33">
        <v>-9</v>
      </c>
      <c r="W33">
        <v>0.17</v>
      </c>
      <c r="X33">
        <v>1.75</v>
      </c>
      <c r="Y33">
        <v>9.7000000000000003E-2</v>
      </c>
    </row>
    <row r="34" spans="1:25">
      <c r="A34" s="19">
        <v>39306.065972222219</v>
      </c>
      <c r="B34" s="19">
        <v>39306.135416666664</v>
      </c>
      <c r="C34">
        <v>0.74099999999999999</v>
      </c>
      <c r="D34">
        <v>1.82</v>
      </c>
      <c r="E34">
        <v>1.236</v>
      </c>
      <c r="F34">
        <v>8.3670000000000009</v>
      </c>
      <c r="G34">
        <v>2.1840000000000002</v>
      </c>
      <c r="H34">
        <v>2.0640000000000001</v>
      </c>
      <c r="I34">
        <v>0.69199999999999995</v>
      </c>
      <c r="K34" s="19">
        <v>39306.065972222219</v>
      </c>
      <c r="L34" s="19">
        <v>39306.135416666664</v>
      </c>
      <c r="M34">
        <v>0.73</v>
      </c>
      <c r="N34">
        <v>0.85</v>
      </c>
      <c r="O34">
        <v>0.41</v>
      </c>
      <c r="P34">
        <v>-9</v>
      </c>
      <c r="Q34">
        <v>-9</v>
      </c>
      <c r="R34">
        <v>-9</v>
      </c>
      <c r="S34">
        <v>-9</v>
      </c>
      <c r="T34">
        <v>-9</v>
      </c>
      <c r="U34">
        <v>-9</v>
      </c>
      <c r="V34">
        <v>-9</v>
      </c>
      <c r="W34">
        <v>0.74099999999999999</v>
      </c>
      <c r="X34">
        <v>1.6667000000000001</v>
      </c>
      <c r="Y34">
        <v>0.44500000000000001</v>
      </c>
    </row>
    <row r="35" spans="1:25">
      <c r="A35" s="19">
        <v>39312.59375</v>
      </c>
      <c r="B35" s="19">
        <v>39314.354166666664</v>
      </c>
      <c r="C35">
        <v>1.677</v>
      </c>
      <c r="D35">
        <v>0.372</v>
      </c>
      <c r="E35">
        <v>0.312</v>
      </c>
      <c r="F35">
        <v>3.2949999999999999</v>
      </c>
      <c r="G35">
        <v>0.54</v>
      </c>
      <c r="H35">
        <v>0.40200000000000002</v>
      </c>
      <c r="I35">
        <v>0.25800000000000001</v>
      </c>
      <c r="K35" s="19">
        <v>39312.59375</v>
      </c>
      <c r="L35" s="19">
        <v>39314.354166666664</v>
      </c>
      <c r="M35">
        <v>-9</v>
      </c>
      <c r="N35">
        <v>1.69</v>
      </c>
      <c r="O35">
        <v>1.56</v>
      </c>
      <c r="P35">
        <v>-9</v>
      </c>
      <c r="Q35">
        <v>-9</v>
      </c>
      <c r="R35">
        <v>-9</v>
      </c>
      <c r="S35">
        <v>-9</v>
      </c>
      <c r="T35">
        <v>-9</v>
      </c>
      <c r="U35">
        <v>-9</v>
      </c>
      <c r="V35">
        <v>-9</v>
      </c>
      <c r="W35">
        <v>1.677</v>
      </c>
      <c r="X35">
        <v>42.25</v>
      </c>
      <c r="Y35">
        <v>0.04</v>
      </c>
    </row>
    <row r="36" spans="1:25">
      <c r="A36" s="19">
        <v>39316.076388888891</v>
      </c>
      <c r="B36" s="19">
        <v>39316.28125</v>
      </c>
      <c r="C36">
        <v>0.188</v>
      </c>
      <c r="D36">
        <v>0.188</v>
      </c>
      <c r="E36">
        <v>0.154</v>
      </c>
      <c r="F36">
        <v>0.17499999999999999</v>
      </c>
      <c r="G36">
        <v>0.22800000000000001</v>
      </c>
      <c r="H36">
        <v>0.17399999999999999</v>
      </c>
      <c r="I36">
        <v>0.107</v>
      </c>
      <c r="K36" s="19">
        <v>39316.076388888891</v>
      </c>
      <c r="L36" s="19">
        <v>39316.28125</v>
      </c>
      <c r="M36">
        <v>-9</v>
      </c>
      <c r="N36">
        <v>0.19</v>
      </c>
      <c r="O36">
        <v>0.17</v>
      </c>
      <c r="P36">
        <v>-9</v>
      </c>
      <c r="Q36">
        <v>-9</v>
      </c>
      <c r="R36">
        <v>-9</v>
      </c>
      <c r="S36">
        <v>-9</v>
      </c>
      <c r="T36">
        <v>-9</v>
      </c>
      <c r="U36">
        <v>-9</v>
      </c>
      <c r="V36">
        <v>-9</v>
      </c>
      <c r="W36">
        <v>0.188</v>
      </c>
      <c r="X36">
        <v>4.9166999999999996</v>
      </c>
      <c r="Y36">
        <v>3.7999999999999999E-2</v>
      </c>
    </row>
    <row r="37" spans="1:25">
      <c r="A37" s="19">
        <v>39318.541666666664</v>
      </c>
      <c r="B37" s="19">
        <v>39318.666666666664</v>
      </c>
      <c r="C37">
        <v>0.18</v>
      </c>
      <c r="D37">
        <v>0.224</v>
      </c>
      <c r="E37">
        <v>0.17199999999999999</v>
      </c>
      <c r="F37">
        <v>0.193</v>
      </c>
      <c r="G37">
        <v>0.312</v>
      </c>
      <c r="H37">
        <v>0.26400000000000001</v>
      </c>
      <c r="I37">
        <v>0.129</v>
      </c>
      <c r="K37" s="19">
        <v>39318.541666666664</v>
      </c>
      <c r="L37" s="19">
        <v>39318.666666666664</v>
      </c>
      <c r="M37">
        <v>-9</v>
      </c>
      <c r="N37">
        <v>0.18</v>
      </c>
      <c r="O37">
        <v>0.19</v>
      </c>
      <c r="P37">
        <v>-9</v>
      </c>
      <c r="Q37">
        <v>-9</v>
      </c>
      <c r="R37">
        <v>-9</v>
      </c>
      <c r="S37">
        <v>-9</v>
      </c>
      <c r="T37">
        <v>-9</v>
      </c>
      <c r="U37">
        <v>-9</v>
      </c>
      <c r="V37">
        <v>-9</v>
      </c>
      <c r="W37">
        <v>0.18</v>
      </c>
      <c r="X37">
        <v>3</v>
      </c>
      <c r="Y37">
        <v>0.06</v>
      </c>
    </row>
    <row r="38" spans="1:25">
      <c r="A38" s="19">
        <v>39322.788194444445</v>
      </c>
      <c r="B38" s="19">
        <v>39323.253472222219</v>
      </c>
      <c r="C38">
        <v>0.54</v>
      </c>
      <c r="D38">
        <v>0.86</v>
      </c>
      <c r="E38">
        <v>0.47</v>
      </c>
      <c r="F38">
        <v>1.958</v>
      </c>
      <c r="G38">
        <v>1.296</v>
      </c>
      <c r="H38">
        <v>1.0680000000000001</v>
      </c>
      <c r="I38">
        <v>0.23499999999999999</v>
      </c>
      <c r="K38" s="19">
        <v>39322.788194444445</v>
      </c>
      <c r="L38" s="19">
        <v>39323.253472222219</v>
      </c>
      <c r="M38">
        <v>-9</v>
      </c>
      <c r="N38">
        <v>0.54</v>
      </c>
      <c r="O38">
        <v>0.53</v>
      </c>
      <c r="P38">
        <v>-9</v>
      </c>
      <c r="Q38">
        <v>-9</v>
      </c>
      <c r="R38">
        <v>-9</v>
      </c>
      <c r="S38">
        <v>-9</v>
      </c>
      <c r="T38">
        <v>-9</v>
      </c>
      <c r="U38">
        <v>-9</v>
      </c>
      <c r="V38">
        <v>-9</v>
      </c>
      <c r="W38">
        <v>0.54</v>
      </c>
      <c r="X38">
        <v>11.166700000000001</v>
      </c>
      <c r="Y38">
        <v>4.8000000000000001E-2</v>
      </c>
    </row>
    <row r="39" spans="1:25">
      <c r="A39" s="19">
        <v>39331.694444444445</v>
      </c>
      <c r="B39" s="19">
        <v>39332.444444444445</v>
      </c>
      <c r="C39">
        <v>1.0740000000000001</v>
      </c>
      <c r="D39">
        <v>1.8879999999999999</v>
      </c>
      <c r="E39">
        <v>1.1339999999999999</v>
      </c>
      <c r="F39">
        <v>10.135999999999999</v>
      </c>
      <c r="G39">
        <v>2.508</v>
      </c>
      <c r="H39">
        <v>2.4060000000000001</v>
      </c>
      <c r="I39">
        <v>0.58899999999999997</v>
      </c>
      <c r="K39" s="19">
        <v>39331.694444444445</v>
      </c>
      <c r="L39" s="19">
        <v>39332.444444444445</v>
      </c>
      <c r="M39">
        <v>1</v>
      </c>
      <c r="N39">
        <v>0.93</v>
      </c>
      <c r="O39">
        <v>1.1399999999999999</v>
      </c>
      <c r="P39">
        <v>-9</v>
      </c>
      <c r="Q39">
        <v>-9</v>
      </c>
      <c r="R39">
        <v>-9</v>
      </c>
      <c r="S39">
        <v>-9</v>
      </c>
      <c r="T39">
        <v>-9</v>
      </c>
      <c r="U39">
        <v>-9</v>
      </c>
      <c r="V39">
        <v>-9</v>
      </c>
      <c r="W39">
        <v>1.0740000000000001</v>
      </c>
      <c r="X39">
        <v>18</v>
      </c>
      <c r="Y39">
        <v>0.06</v>
      </c>
    </row>
    <row r="40" spans="1:25">
      <c r="A40" s="19">
        <v>39335.416666666664</v>
      </c>
      <c r="B40" s="19">
        <v>39335.715277777781</v>
      </c>
      <c r="C40">
        <v>0.32</v>
      </c>
      <c r="D40">
        <v>0.23200000000000001</v>
      </c>
      <c r="E40">
        <v>0.16400000000000001</v>
      </c>
      <c r="F40">
        <v>0.3</v>
      </c>
      <c r="G40">
        <v>0.38400000000000001</v>
      </c>
      <c r="H40">
        <v>0.28199999999999997</v>
      </c>
      <c r="I40">
        <v>0.128</v>
      </c>
      <c r="K40" s="19">
        <v>39335.416666666664</v>
      </c>
      <c r="L40" s="19">
        <v>39335.715277777781</v>
      </c>
      <c r="M40">
        <v>0.33</v>
      </c>
      <c r="N40">
        <v>0.33</v>
      </c>
      <c r="O40">
        <v>0.25</v>
      </c>
      <c r="P40">
        <v>-9</v>
      </c>
      <c r="Q40">
        <v>-9</v>
      </c>
      <c r="R40">
        <v>-9</v>
      </c>
      <c r="S40">
        <v>-9</v>
      </c>
      <c r="T40">
        <v>-9</v>
      </c>
      <c r="U40">
        <v>-9</v>
      </c>
      <c r="V40">
        <v>-9</v>
      </c>
      <c r="W40">
        <v>0.32</v>
      </c>
      <c r="X40">
        <v>7.1666999999999996</v>
      </c>
      <c r="Y40">
        <v>4.4999999999999998E-2</v>
      </c>
    </row>
    <row r="41" spans="1:25">
      <c r="A41" s="19">
        <v>39346.836805555555</v>
      </c>
      <c r="B41" s="19">
        <v>39346.930555555555</v>
      </c>
      <c r="C41">
        <v>0.29899999999999999</v>
      </c>
      <c r="D41">
        <v>0.36799999999999999</v>
      </c>
      <c r="E41">
        <v>0.22600000000000001</v>
      </c>
      <c r="F41">
        <v>0.45300000000000001</v>
      </c>
      <c r="G41">
        <v>0.48</v>
      </c>
      <c r="H41">
        <v>0.438</v>
      </c>
      <c r="I41">
        <v>0.182</v>
      </c>
      <c r="K41" s="19">
        <v>39346.836805555555</v>
      </c>
      <c r="L41" s="19">
        <v>39346.930555555555</v>
      </c>
      <c r="M41">
        <v>0.28999999999999998</v>
      </c>
      <c r="N41">
        <v>0.33</v>
      </c>
      <c r="O41">
        <v>0.24</v>
      </c>
      <c r="P41">
        <v>-9</v>
      </c>
      <c r="Q41">
        <v>-9</v>
      </c>
      <c r="R41">
        <v>-9</v>
      </c>
      <c r="S41">
        <v>-9</v>
      </c>
      <c r="T41">
        <v>-9</v>
      </c>
      <c r="U41">
        <v>-9</v>
      </c>
      <c r="V41">
        <v>-9</v>
      </c>
      <c r="W41">
        <v>0.29899999999999999</v>
      </c>
      <c r="X41">
        <v>2.25</v>
      </c>
      <c r="Y41">
        <v>0.13300000000000001</v>
      </c>
    </row>
    <row r="42" spans="1:25">
      <c r="A42" s="19">
        <v>39350.045138888891</v>
      </c>
      <c r="B42" s="19">
        <v>39350.326388888891</v>
      </c>
      <c r="C42">
        <v>0.57599999999999996</v>
      </c>
      <c r="D42">
        <v>0.77600000000000002</v>
      </c>
      <c r="E42">
        <v>0.56399999999999995</v>
      </c>
      <c r="F42">
        <v>2.4039999999999999</v>
      </c>
      <c r="G42">
        <v>0.86399999999999999</v>
      </c>
      <c r="H42">
        <v>0.79200000000000004</v>
      </c>
      <c r="I42">
        <v>0.36299999999999999</v>
      </c>
      <c r="K42" s="19">
        <v>39350.045138888891</v>
      </c>
      <c r="L42" s="19">
        <v>39350.326388888891</v>
      </c>
      <c r="M42">
        <v>0.56999999999999995</v>
      </c>
      <c r="N42">
        <v>0.6</v>
      </c>
      <c r="O42">
        <v>0.53</v>
      </c>
      <c r="P42">
        <v>-9</v>
      </c>
      <c r="Q42">
        <v>-9</v>
      </c>
      <c r="R42">
        <v>-9</v>
      </c>
      <c r="S42">
        <v>-9</v>
      </c>
      <c r="T42">
        <v>-9</v>
      </c>
      <c r="U42">
        <v>-9</v>
      </c>
      <c r="V42">
        <v>-9</v>
      </c>
      <c r="W42">
        <v>0.57599999999999996</v>
      </c>
      <c r="X42">
        <v>6.75</v>
      </c>
      <c r="Y42">
        <v>8.5000000000000006E-2</v>
      </c>
    </row>
    <row r="43" spans="1:25">
      <c r="A43" s="19">
        <v>39356</v>
      </c>
      <c r="B43" s="19">
        <v>39357.350694444445</v>
      </c>
      <c r="C43">
        <v>0.61499999999999999</v>
      </c>
      <c r="D43">
        <v>0.216</v>
      </c>
      <c r="E43">
        <v>0.21199999999999999</v>
      </c>
      <c r="F43">
        <v>0.78900000000000003</v>
      </c>
      <c r="G43">
        <v>0.24</v>
      </c>
      <c r="H43">
        <v>0.23400000000000001</v>
      </c>
      <c r="I43">
        <v>0.191</v>
      </c>
      <c r="K43" s="19">
        <v>39356</v>
      </c>
      <c r="L43" s="19">
        <v>39357.350694444445</v>
      </c>
      <c r="M43">
        <v>0.59</v>
      </c>
      <c r="N43">
        <v>0.67</v>
      </c>
      <c r="O43">
        <v>0.52</v>
      </c>
      <c r="P43">
        <v>-9</v>
      </c>
      <c r="Q43">
        <v>-9</v>
      </c>
      <c r="R43">
        <v>-9</v>
      </c>
      <c r="S43">
        <v>-9</v>
      </c>
      <c r="T43">
        <v>-9</v>
      </c>
      <c r="U43">
        <v>-9</v>
      </c>
      <c r="V43">
        <v>-9</v>
      </c>
      <c r="W43">
        <v>0.61499999999999999</v>
      </c>
      <c r="X43">
        <v>32.416699999999999</v>
      </c>
      <c r="Y43">
        <v>1.9E-2</v>
      </c>
    </row>
    <row r="44" spans="1:25">
      <c r="A44" s="19">
        <v>39357.854166666664</v>
      </c>
      <c r="B44" s="19">
        <v>39357.965277777781</v>
      </c>
      <c r="C44">
        <v>0.39</v>
      </c>
      <c r="D44">
        <v>0.33600000000000002</v>
      </c>
      <c r="E44">
        <v>0.27600000000000002</v>
      </c>
      <c r="F44">
        <v>0.72499999999999998</v>
      </c>
      <c r="G44">
        <v>0.45600000000000002</v>
      </c>
      <c r="H44">
        <v>0.39</v>
      </c>
      <c r="I44">
        <v>0.22700000000000001</v>
      </c>
      <c r="K44" s="19">
        <v>39357.854166666664</v>
      </c>
      <c r="L44" s="19">
        <v>39357.965277777781</v>
      </c>
      <c r="M44">
        <v>0.33</v>
      </c>
      <c r="N44">
        <v>0.47</v>
      </c>
      <c r="O44">
        <v>0.35</v>
      </c>
      <c r="P44">
        <v>-9</v>
      </c>
      <c r="Q44">
        <v>-9</v>
      </c>
      <c r="R44">
        <v>-9</v>
      </c>
      <c r="S44">
        <v>-9</v>
      </c>
      <c r="T44">
        <v>-9</v>
      </c>
      <c r="U44">
        <v>-9</v>
      </c>
      <c r="V44">
        <v>-9</v>
      </c>
      <c r="W44">
        <v>0.39</v>
      </c>
      <c r="X44">
        <v>2.6667000000000001</v>
      </c>
      <c r="Y44">
        <v>0.14599999999999999</v>
      </c>
    </row>
    <row r="45" spans="1:25">
      <c r="A45" s="19">
        <v>39365.496527777781</v>
      </c>
      <c r="B45" s="19">
        <v>39366.239583333336</v>
      </c>
      <c r="C45">
        <v>0.28299999999999997</v>
      </c>
      <c r="D45">
        <v>0.08</v>
      </c>
      <c r="E45">
        <v>7.8E-2</v>
      </c>
      <c r="F45">
        <v>0.11700000000000001</v>
      </c>
      <c r="G45">
        <v>0.12</v>
      </c>
      <c r="H45">
        <v>0.114</v>
      </c>
      <c r="I45">
        <v>6.4000000000000001E-2</v>
      </c>
      <c r="K45" s="19">
        <v>39365.496527777781</v>
      </c>
      <c r="L45" s="19">
        <v>39366.239583333336</v>
      </c>
      <c r="M45">
        <v>0.26</v>
      </c>
      <c r="N45">
        <v>0.32</v>
      </c>
      <c r="O45">
        <v>0.25</v>
      </c>
      <c r="P45">
        <v>-9</v>
      </c>
      <c r="Q45">
        <v>-9</v>
      </c>
      <c r="R45">
        <v>-9</v>
      </c>
      <c r="S45">
        <v>-9</v>
      </c>
      <c r="T45">
        <v>-9</v>
      </c>
      <c r="U45">
        <v>-9</v>
      </c>
      <c r="V45">
        <v>-9</v>
      </c>
      <c r="W45">
        <v>0.28299999999999997</v>
      </c>
      <c r="X45">
        <v>17.833300000000001</v>
      </c>
      <c r="Y45">
        <v>1.6E-2</v>
      </c>
    </row>
    <row r="46" spans="1:25">
      <c r="A46" s="19">
        <v>39369.322916666664</v>
      </c>
      <c r="B46" s="19">
        <v>39370.152777777781</v>
      </c>
      <c r="C46">
        <v>0.32400000000000001</v>
      </c>
      <c r="D46">
        <v>0.1</v>
      </c>
      <c r="E46">
        <v>0.09</v>
      </c>
      <c r="F46">
        <v>0.155</v>
      </c>
      <c r="G46">
        <v>0.12</v>
      </c>
      <c r="H46">
        <v>0.12</v>
      </c>
      <c r="I46">
        <v>8.4000000000000005E-2</v>
      </c>
      <c r="K46" s="19">
        <v>39369.322916666664</v>
      </c>
      <c r="L46" s="19">
        <v>39370.152777777781</v>
      </c>
      <c r="M46">
        <v>0.31</v>
      </c>
      <c r="N46">
        <v>0.35</v>
      </c>
      <c r="O46">
        <v>0.28999999999999998</v>
      </c>
      <c r="P46">
        <v>-9</v>
      </c>
      <c r="Q46">
        <v>-9</v>
      </c>
      <c r="R46">
        <v>-9</v>
      </c>
      <c r="S46">
        <v>-9</v>
      </c>
      <c r="T46">
        <v>-9</v>
      </c>
      <c r="U46">
        <v>-9</v>
      </c>
      <c r="V46">
        <v>-9</v>
      </c>
      <c r="W46">
        <v>0.32400000000000001</v>
      </c>
      <c r="X46">
        <v>19.916699999999999</v>
      </c>
      <c r="Y46">
        <v>1.6E-2</v>
      </c>
    </row>
    <row r="47" spans="1:25">
      <c r="A47" s="19">
        <v>39371.041666666664</v>
      </c>
      <c r="B47" s="19">
        <v>39371.8125</v>
      </c>
      <c r="C47">
        <v>1.0389999999999999</v>
      </c>
      <c r="D47">
        <v>0.60799999999999998</v>
      </c>
      <c r="E47">
        <v>0.40200000000000002</v>
      </c>
      <c r="F47">
        <v>2.8119999999999998</v>
      </c>
      <c r="G47">
        <v>0.91200000000000003</v>
      </c>
      <c r="H47">
        <v>0.73199999999999998</v>
      </c>
      <c r="I47">
        <v>0.24399999999999999</v>
      </c>
      <c r="K47" s="19">
        <v>39371.041666666664</v>
      </c>
      <c r="L47" s="19">
        <v>39371.8125</v>
      </c>
      <c r="M47">
        <v>1.08</v>
      </c>
      <c r="N47">
        <v>1.02</v>
      </c>
      <c r="O47">
        <v>0.96</v>
      </c>
      <c r="P47">
        <v>-9</v>
      </c>
      <c r="Q47">
        <v>-9</v>
      </c>
      <c r="R47">
        <v>-9</v>
      </c>
      <c r="S47">
        <v>-9</v>
      </c>
      <c r="T47">
        <v>-9</v>
      </c>
      <c r="U47">
        <v>-9</v>
      </c>
      <c r="V47">
        <v>-9</v>
      </c>
      <c r="W47">
        <v>1.0389999999999999</v>
      </c>
      <c r="X47">
        <v>18.5</v>
      </c>
      <c r="Y47">
        <v>5.6000000000000001E-2</v>
      </c>
    </row>
    <row r="48" spans="1:25">
      <c r="A48" s="19">
        <v>39372.986111111109</v>
      </c>
      <c r="B48" s="19">
        <v>39373.847222222219</v>
      </c>
      <c r="C48">
        <v>0.91700000000000004</v>
      </c>
      <c r="D48">
        <v>0.51600000000000001</v>
      </c>
      <c r="E48">
        <v>0.34200000000000003</v>
      </c>
      <c r="F48">
        <v>2.2250000000000001</v>
      </c>
      <c r="G48">
        <v>0.876</v>
      </c>
      <c r="H48">
        <v>0.65400000000000003</v>
      </c>
      <c r="I48">
        <v>0.27600000000000002</v>
      </c>
      <c r="K48" s="19">
        <v>39372.986111111109</v>
      </c>
      <c r="L48" s="19">
        <v>39373.847222222219</v>
      </c>
      <c r="M48">
        <v>0.86</v>
      </c>
      <c r="N48">
        <v>1</v>
      </c>
      <c r="O48">
        <v>0.85</v>
      </c>
      <c r="P48">
        <v>-9</v>
      </c>
      <c r="Q48">
        <v>-9</v>
      </c>
      <c r="R48">
        <v>-9</v>
      </c>
      <c r="S48">
        <v>-9</v>
      </c>
      <c r="T48">
        <v>-9</v>
      </c>
      <c r="U48">
        <v>-9</v>
      </c>
      <c r="V48">
        <v>-9</v>
      </c>
      <c r="W48">
        <v>0.91700000000000004</v>
      </c>
      <c r="X48">
        <v>20.666699999999999</v>
      </c>
      <c r="Y48">
        <v>4.3999999999999997E-2</v>
      </c>
    </row>
    <row r="49" spans="1:25">
      <c r="A49" s="19">
        <v>39438.805555555555</v>
      </c>
      <c r="B49" s="19">
        <v>39438.996527777781</v>
      </c>
      <c r="C49">
        <v>0.13200000000000001</v>
      </c>
      <c r="D49">
        <v>7.5999999999999998E-2</v>
      </c>
      <c r="E49">
        <v>7.1999999999999995E-2</v>
      </c>
      <c r="F49">
        <v>5.0999999999999997E-2</v>
      </c>
      <c r="G49">
        <v>0.12</v>
      </c>
      <c r="H49">
        <v>0.108</v>
      </c>
      <c r="I49">
        <v>0.05</v>
      </c>
      <c r="K49" s="19">
        <v>39438.805555555555</v>
      </c>
      <c r="L49" s="19">
        <v>39438.996527777781</v>
      </c>
      <c r="M49">
        <v>0.14000000000000001</v>
      </c>
      <c r="N49">
        <v>0.14000000000000001</v>
      </c>
      <c r="O49">
        <v>0.06</v>
      </c>
      <c r="P49">
        <v>-9</v>
      </c>
      <c r="Q49">
        <v>-9</v>
      </c>
      <c r="R49">
        <v>-9</v>
      </c>
      <c r="S49">
        <v>-9</v>
      </c>
      <c r="T49">
        <v>-9</v>
      </c>
      <c r="U49">
        <v>-9</v>
      </c>
      <c r="V49">
        <v>-9</v>
      </c>
      <c r="W49">
        <v>0.13200000000000001</v>
      </c>
      <c r="X49">
        <v>4.5833000000000004</v>
      </c>
      <c r="Y49">
        <v>2.9000000000000001E-2</v>
      </c>
    </row>
    <row r="50" spans="1:25">
      <c r="A50" s="19">
        <v>39454.402777777781</v>
      </c>
      <c r="B50" s="19">
        <v>39454.940972222219</v>
      </c>
      <c r="C50">
        <v>0.72899999999999998</v>
      </c>
      <c r="D50">
        <v>1.024</v>
      </c>
      <c r="E50">
        <v>0.70199999999999996</v>
      </c>
      <c r="F50">
        <v>3.8719999999999999</v>
      </c>
      <c r="G50">
        <v>1.3440000000000001</v>
      </c>
      <c r="H50">
        <v>1.1100000000000001</v>
      </c>
      <c r="I50">
        <v>0.48399999999999999</v>
      </c>
      <c r="K50" s="19">
        <v>39454.402777777781</v>
      </c>
      <c r="L50" s="19">
        <v>39454.940972222219</v>
      </c>
      <c r="M50">
        <v>0.69</v>
      </c>
      <c r="N50">
        <v>0.76</v>
      </c>
      <c r="O50">
        <v>0.8</v>
      </c>
      <c r="P50">
        <v>-9</v>
      </c>
      <c r="Q50">
        <v>-9</v>
      </c>
      <c r="R50">
        <v>-9</v>
      </c>
      <c r="S50">
        <v>-9</v>
      </c>
      <c r="T50">
        <v>-9</v>
      </c>
      <c r="U50">
        <v>-9</v>
      </c>
      <c r="V50">
        <v>-9</v>
      </c>
      <c r="W50">
        <v>0.72899999999999998</v>
      </c>
      <c r="X50">
        <v>12.916700000000001</v>
      </c>
      <c r="Y50">
        <v>5.6000000000000001E-2</v>
      </c>
    </row>
    <row r="51" spans="1:25">
      <c r="A51" s="19">
        <v>39455.361111111109</v>
      </c>
      <c r="B51" s="19">
        <v>39455.954861111109</v>
      </c>
      <c r="C51">
        <v>0.89400000000000002</v>
      </c>
      <c r="D51">
        <v>0.23200000000000001</v>
      </c>
      <c r="E51">
        <v>0.218</v>
      </c>
      <c r="F51">
        <v>1.1830000000000001</v>
      </c>
      <c r="G51">
        <v>0.39600000000000002</v>
      </c>
      <c r="H51">
        <v>0.28199999999999997</v>
      </c>
      <c r="I51">
        <v>0.20699999999999999</v>
      </c>
      <c r="K51" s="19">
        <v>39455.361111111109</v>
      </c>
      <c r="L51" s="19">
        <v>39455.954861111109</v>
      </c>
      <c r="M51">
        <v>0.92</v>
      </c>
      <c r="N51">
        <v>0.88</v>
      </c>
      <c r="O51">
        <v>0.9</v>
      </c>
      <c r="P51">
        <v>-9</v>
      </c>
      <c r="Q51">
        <v>-9</v>
      </c>
      <c r="R51">
        <v>-9</v>
      </c>
      <c r="S51">
        <v>-9</v>
      </c>
      <c r="T51">
        <v>-9</v>
      </c>
      <c r="U51">
        <v>-9</v>
      </c>
      <c r="V51">
        <v>-9</v>
      </c>
      <c r="W51">
        <v>0.89400000000000002</v>
      </c>
      <c r="X51">
        <v>14.25</v>
      </c>
      <c r="Y51">
        <v>6.3E-2</v>
      </c>
    </row>
    <row r="52" spans="1:25">
      <c r="A52" s="19">
        <v>39509.788194444445</v>
      </c>
      <c r="B52" s="19">
        <v>39509.996527777781</v>
      </c>
      <c r="C52">
        <v>0.315</v>
      </c>
      <c r="D52">
        <v>0.372</v>
      </c>
      <c r="E52">
        <v>0.312</v>
      </c>
      <c r="F52">
        <v>0.66300000000000003</v>
      </c>
      <c r="G52">
        <v>0.6</v>
      </c>
      <c r="H52">
        <v>0.432</v>
      </c>
      <c r="I52">
        <v>0.22600000000000001</v>
      </c>
      <c r="K52" s="19">
        <v>39509.788194444445</v>
      </c>
      <c r="L52" s="19">
        <v>39509.996527777781</v>
      </c>
      <c r="M52">
        <v>0.33</v>
      </c>
      <c r="N52">
        <v>0.3</v>
      </c>
      <c r="O52">
        <v>0.33</v>
      </c>
      <c r="P52">
        <v>-9</v>
      </c>
      <c r="Q52">
        <v>-9</v>
      </c>
      <c r="R52">
        <v>-9</v>
      </c>
      <c r="S52">
        <v>-9</v>
      </c>
      <c r="T52">
        <v>-9</v>
      </c>
      <c r="U52">
        <v>-9</v>
      </c>
      <c r="V52">
        <v>-9</v>
      </c>
      <c r="W52">
        <v>0.315</v>
      </c>
      <c r="X52">
        <v>5</v>
      </c>
      <c r="Y52">
        <v>6.3E-2</v>
      </c>
    </row>
    <row r="53" spans="1:25">
      <c r="A53" s="19">
        <v>39538.545138888891</v>
      </c>
      <c r="B53" s="19">
        <v>39539.138888888891</v>
      </c>
      <c r="C53">
        <v>0.85399999999999998</v>
      </c>
      <c r="D53">
        <v>0.33600000000000002</v>
      </c>
      <c r="E53">
        <v>0.22800000000000001</v>
      </c>
      <c r="F53">
        <v>1.268</v>
      </c>
      <c r="G53">
        <v>0.55200000000000005</v>
      </c>
      <c r="H53">
        <v>0.438</v>
      </c>
      <c r="I53">
        <v>0.16800000000000001</v>
      </c>
      <c r="K53" s="19">
        <v>39538.545138888891</v>
      </c>
      <c r="L53" s="19">
        <v>39539.138888888891</v>
      </c>
      <c r="M53">
        <v>0.79</v>
      </c>
      <c r="N53">
        <v>0.96</v>
      </c>
      <c r="O53">
        <v>0.77</v>
      </c>
      <c r="P53">
        <v>-9</v>
      </c>
      <c r="Q53">
        <v>-9</v>
      </c>
      <c r="R53">
        <v>-9</v>
      </c>
      <c r="S53">
        <v>-9</v>
      </c>
      <c r="T53">
        <v>-9</v>
      </c>
      <c r="U53">
        <v>-9</v>
      </c>
      <c r="V53">
        <v>-9</v>
      </c>
      <c r="W53">
        <v>0.85399999999999998</v>
      </c>
      <c r="X53">
        <v>14.25</v>
      </c>
      <c r="Y53">
        <v>0.06</v>
      </c>
    </row>
    <row r="54" spans="1:25">
      <c r="A54" s="19">
        <v>39546.638888888891</v>
      </c>
      <c r="B54" s="19">
        <v>39548.125</v>
      </c>
      <c r="C54">
        <v>0.88900000000000001</v>
      </c>
      <c r="D54">
        <v>0.17599999999999999</v>
      </c>
      <c r="E54">
        <v>0.17599999999999999</v>
      </c>
      <c r="F54">
        <v>0.90200000000000002</v>
      </c>
      <c r="G54">
        <v>0.24</v>
      </c>
      <c r="H54">
        <v>0.20399999999999999</v>
      </c>
      <c r="I54">
        <v>0.14599999999999999</v>
      </c>
      <c r="K54" s="19">
        <v>39546.638888888891</v>
      </c>
      <c r="L54" s="19">
        <v>39548.125</v>
      </c>
      <c r="M54">
        <v>0.88</v>
      </c>
      <c r="N54">
        <v>0.93</v>
      </c>
      <c r="O54">
        <v>0.74</v>
      </c>
      <c r="P54">
        <v>-9</v>
      </c>
      <c r="Q54">
        <v>-9</v>
      </c>
      <c r="R54">
        <v>-9</v>
      </c>
      <c r="S54">
        <v>-9</v>
      </c>
      <c r="T54">
        <v>-9</v>
      </c>
      <c r="U54">
        <v>-9</v>
      </c>
      <c r="V54">
        <v>-9</v>
      </c>
      <c r="W54">
        <v>0.88900000000000001</v>
      </c>
      <c r="X54">
        <v>35.666699999999999</v>
      </c>
      <c r="Y54">
        <v>2.5000000000000001E-2</v>
      </c>
    </row>
    <row r="55" spans="1:25">
      <c r="A55" s="19">
        <v>39548.555555555555</v>
      </c>
      <c r="B55" s="19">
        <v>39551.788194444445</v>
      </c>
      <c r="C55">
        <v>1.274</v>
      </c>
      <c r="D55">
        <v>0.316</v>
      </c>
      <c r="E55">
        <v>0.26</v>
      </c>
      <c r="F55">
        <v>1.7849999999999999</v>
      </c>
      <c r="G55">
        <v>0.39600000000000002</v>
      </c>
      <c r="H55">
        <v>0.32400000000000001</v>
      </c>
      <c r="I55">
        <v>0.16700000000000001</v>
      </c>
      <c r="K55" s="19">
        <v>39548.555555555555</v>
      </c>
      <c r="L55" s="19">
        <v>39551.788194444445</v>
      </c>
      <c r="M55">
        <v>1.2</v>
      </c>
      <c r="N55">
        <v>1.38</v>
      </c>
      <c r="O55">
        <v>1.1000000000000001</v>
      </c>
      <c r="P55">
        <v>-9</v>
      </c>
      <c r="Q55">
        <v>-9</v>
      </c>
      <c r="R55">
        <v>-9</v>
      </c>
      <c r="S55">
        <v>-9</v>
      </c>
      <c r="T55">
        <v>-9</v>
      </c>
      <c r="U55">
        <v>-9</v>
      </c>
      <c r="V55">
        <v>-9</v>
      </c>
      <c r="W55">
        <v>1.274</v>
      </c>
      <c r="X55">
        <v>77.583299999999994</v>
      </c>
      <c r="Y55">
        <v>1.6E-2</v>
      </c>
    </row>
    <row r="56" spans="1:25">
      <c r="A56" s="19">
        <v>39556.003472222219</v>
      </c>
      <c r="B56" s="19">
        <v>39556.239583333336</v>
      </c>
      <c r="C56">
        <v>0.23499999999999999</v>
      </c>
      <c r="D56">
        <v>0.22</v>
      </c>
      <c r="E56">
        <v>0.20599999999999999</v>
      </c>
      <c r="F56">
        <v>0.30299999999999999</v>
      </c>
      <c r="G56">
        <v>0.22800000000000001</v>
      </c>
      <c r="H56">
        <v>0.222</v>
      </c>
      <c r="I56">
        <v>0.16600000000000001</v>
      </c>
      <c r="K56" s="19">
        <v>39556.003472222219</v>
      </c>
      <c r="L56" s="19">
        <v>39556.239583333336</v>
      </c>
      <c r="M56">
        <v>0.21</v>
      </c>
      <c r="N56">
        <v>0.27</v>
      </c>
      <c r="O56">
        <v>0.21</v>
      </c>
      <c r="P56">
        <v>-9</v>
      </c>
      <c r="Q56">
        <v>-9</v>
      </c>
      <c r="R56">
        <v>-9</v>
      </c>
      <c r="S56">
        <v>-9</v>
      </c>
      <c r="T56">
        <v>-9</v>
      </c>
      <c r="U56">
        <v>-9</v>
      </c>
      <c r="V56">
        <v>-9</v>
      </c>
      <c r="W56">
        <v>0.23499999999999999</v>
      </c>
      <c r="X56">
        <v>5.6666999999999996</v>
      </c>
      <c r="Y56">
        <v>4.1000000000000002E-2</v>
      </c>
    </row>
    <row r="57" spans="1:25">
      <c r="A57" s="19">
        <v>39560.538194444445</v>
      </c>
      <c r="B57" s="19">
        <v>39560.59375</v>
      </c>
      <c r="C57">
        <v>0.14199999999999999</v>
      </c>
      <c r="D57">
        <v>0.38400000000000001</v>
      </c>
      <c r="E57">
        <v>0.224</v>
      </c>
      <c r="F57">
        <v>0.22500000000000001</v>
      </c>
      <c r="G57">
        <v>0.51600000000000001</v>
      </c>
      <c r="H57">
        <v>0.432</v>
      </c>
      <c r="I57">
        <v>0.14099999999999999</v>
      </c>
      <c r="K57" s="19">
        <v>39560.538194444445</v>
      </c>
      <c r="L57" s="19">
        <v>39560.59375</v>
      </c>
      <c r="M57">
        <v>0.11</v>
      </c>
      <c r="N57">
        <v>0.19</v>
      </c>
      <c r="O57">
        <v>0.1</v>
      </c>
      <c r="P57">
        <v>-9</v>
      </c>
      <c r="Q57">
        <v>-9</v>
      </c>
      <c r="R57">
        <v>-9</v>
      </c>
      <c r="S57">
        <v>-9</v>
      </c>
      <c r="T57">
        <v>-9</v>
      </c>
      <c r="U57">
        <v>-9</v>
      </c>
      <c r="V57">
        <v>-9</v>
      </c>
      <c r="W57">
        <v>0.14199999999999999</v>
      </c>
      <c r="X57">
        <v>1.3332999999999999</v>
      </c>
      <c r="Y57">
        <v>0.106</v>
      </c>
    </row>
    <row r="58" spans="1:25">
      <c r="A58" s="19">
        <v>39562.78125</v>
      </c>
      <c r="B58" s="19">
        <v>39563.989583333336</v>
      </c>
      <c r="C58">
        <v>0.92100000000000004</v>
      </c>
      <c r="D58">
        <v>0.53200000000000003</v>
      </c>
      <c r="E58">
        <v>0.35</v>
      </c>
      <c r="F58">
        <v>2.0369999999999999</v>
      </c>
      <c r="G58">
        <v>0.79200000000000004</v>
      </c>
      <c r="H58">
        <v>0.624</v>
      </c>
      <c r="I58">
        <v>0.22500000000000001</v>
      </c>
      <c r="K58" s="19">
        <v>39562.78125</v>
      </c>
      <c r="L58" s="19">
        <v>39563.989583333336</v>
      </c>
      <c r="M58">
        <v>0.8</v>
      </c>
      <c r="N58">
        <v>1.1100000000000001</v>
      </c>
      <c r="O58">
        <v>0.7</v>
      </c>
      <c r="P58">
        <v>-9</v>
      </c>
      <c r="Q58">
        <v>-9</v>
      </c>
      <c r="R58">
        <v>-9</v>
      </c>
      <c r="S58">
        <v>-9</v>
      </c>
      <c r="T58">
        <v>-9</v>
      </c>
      <c r="U58">
        <v>-9</v>
      </c>
      <c r="V58">
        <v>-9</v>
      </c>
      <c r="W58">
        <v>0.92100000000000004</v>
      </c>
      <c r="X58">
        <v>29</v>
      </c>
      <c r="Y58">
        <v>3.2000000000000001E-2</v>
      </c>
    </row>
    <row r="59" spans="1:25">
      <c r="A59" s="19">
        <v>39569.84375</v>
      </c>
      <c r="B59" s="19">
        <v>39570.677083333336</v>
      </c>
      <c r="C59">
        <v>0.372</v>
      </c>
      <c r="D59">
        <v>0.24399999999999999</v>
      </c>
      <c r="E59">
        <v>0.17799999999999999</v>
      </c>
      <c r="F59">
        <v>0.40699999999999997</v>
      </c>
      <c r="G59">
        <v>0.3</v>
      </c>
      <c r="H59">
        <v>0.28799999999999998</v>
      </c>
      <c r="I59">
        <v>9.0999999999999998E-2</v>
      </c>
      <c r="K59" s="19">
        <v>39569.84375</v>
      </c>
      <c r="L59" s="19">
        <v>39570.677083333336</v>
      </c>
      <c r="M59">
        <v>0.36</v>
      </c>
      <c r="N59">
        <v>0.41</v>
      </c>
      <c r="O59">
        <v>0.3</v>
      </c>
      <c r="P59">
        <v>-9</v>
      </c>
      <c r="Q59">
        <v>-9</v>
      </c>
      <c r="R59">
        <v>-9</v>
      </c>
      <c r="S59">
        <v>-9</v>
      </c>
      <c r="T59">
        <v>-9</v>
      </c>
      <c r="U59">
        <v>-9</v>
      </c>
      <c r="V59">
        <v>-9</v>
      </c>
      <c r="W59">
        <v>0.372</v>
      </c>
      <c r="X59">
        <v>20</v>
      </c>
      <c r="Y59">
        <v>1.9E-2</v>
      </c>
    </row>
    <row r="60" spans="1:25">
      <c r="A60" s="19">
        <v>39574.923611111109</v>
      </c>
      <c r="B60" s="19">
        <v>39575.121527777781</v>
      </c>
      <c r="C60">
        <v>0.127</v>
      </c>
      <c r="D60">
        <v>0.13600000000000001</v>
      </c>
      <c r="E60">
        <v>0.122</v>
      </c>
      <c r="F60">
        <v>0.09</v>
      </c>
      <c r="G60">
        <v>0.16800000000000001</v>
      </c>
      <c r="H60">
        <v>0.13800000000000001</v>
      </c>
      <c r="I60">
        <v>8.5000000000000006E-2</v>
      </c>
      <c r="K60" s="19">
        <v>39574.923611111109</v>
      </c>
      <c r="L60" s="19">
        <v>39575.121527777781</v>
      </c>
      <c r="M60">
        <v>0.12</v>
      </c>
      <c r="N60">
        <v>0.14000000000000001</v>
      </c>
      <c r="O60">
        <v>0.1</v>
      </c>
      <c r="P60">
        <v>-9</v>
      </c>
      <c r="Q60">
        <v>-9</v>
      </c>
      <c r="R60">
        <v>-9</v>
      </c>
      <c r="S60">
        <v>-9</v>
      </c>
      <c r="T60">
        <v>-9</v>
      </c>
      <c r="U60">
        <v>-9</v>
      </c>
      <c r="V60">
        <v>-9</v>
      </c>
      <c r="W60">
        <v>0.127</v>
      </c>
      <c r="X60">
        <v>4.75</v>
      </c>
      <c r="Y60">
        <v>2.7E-2</v>
      </c>
    </row>
    <row r="61" spans="1:25">
      <c r="A61" s="19">
        <v>39581.920138888891</v>
      </c>
      <c r="B61" s="19">
        <v>39582.298611111109</v>
      </c>
      <c r="C61">
        <v>0.251</v>
      </c>
      <c r="D61">
        <v>0.13200000000000001</v>
      </c>
      <c r="E61">
        <v>0.112</v>
      </c>
      <c r="F61">
        <v>0.159</v>
      </c>
      <c r="G61">
        <v>0.18</v>
      </c>
      <c r="H61">
        <v>0.14399999999999999</v>
      </c>
      <c r="I61">
        <v>7.9000000000000001E-2</v>
      </c>
      <c r="K61" s="19">
        <v>39581.920138888891</v>
      </c>
      <c r="L61" s="19">
        <v>39582.298611111109</v>
      </c>
      <c r="M61">
        <v>0.2</v>
      </c>
      <c r="N61">
        <v>0.33</v>
      </c>
      <c r="O61">
        <v>0.19</v>
      </c>
      <c r="P61">
        <v>-9</v>
      </c>
      <c r="Q61">
        <v>-9</v>
      </c>
      <c r="R61">
        <v>-9</v>
      </c>
      <c r="S61">
        <v>-9</v>
      </c>
      <c r="T61">
        <v>-9</v>
      </c>
      <c r="U61">
        <v>-9</v>
      </c>
      <c r="V61">
        <v>-9</v>
      </c>
      <c r="W61">
        <v>0.251</v>
      </c>
      <c r="X61">
        <v>9.0832999999999995</v>
      </c>
      <c r="Y61">
        <v>2.8000000000000001E-2</v>
      </c>
    </row>
    <row r="62" spans="1:25">
      <c r="A62" s="19">
        <v>39598.013888888891</v>
      </c>
      <c r="B62" s="19">
        <v>39598.319444444445</v>
      </c>
      <c r="C62">
        <v>0.41599999999999998</v>
      </c>
      <c r="D62">
        <v>0.252</v>
      </c>
      <c r="E62">
        <v>0.224</v>
      </c>
      <c r="F62">
        <v>0.58799999999999997</v>
      </c>
      <c r="G62">
        <v>0.28799999999999998</v>
      </c>
      <c r="H62">
        <v>0.26400000000000001</v>
      </c>
      <c r="I62">
        <v>0.191</v>
      </c>
      <c r="K62" s="19">
        <v>39598.013888888891</v>
      </c>
      <c r="L62" s="19">
        <v>39598.319444444445</v>
      </c>
      <c r="M62">
        <v>0.39</v>
      </c>
      <c r="N62">
        <v>0.46</v>
      </c>
      <c r="O62">
        <v>0.37</v>
      </c>
      <c r="P62">
        <v>-9</v>
      </c>
      <c r="Q62">
        <v>-9</v>
      </c>
      <c r="R62">
        <v>-9</v>
      </c>
      <c r="S62">
        <v>-9</v>
      </c>
      <c r="T62">
        <v>-9</v>
      </c>
      <c r="U62">
        <v>-9</v>
      </c>
      <c r="V62">
        <v>-9</v>
      </c>
      <c r="W62">
        <v>0.41599999999999998</v>
      </c>
      <c r="X62">
        <v>7.3333000000000004</v>
      </c>
      <c r="Y62">
        <v>5.7000000000000002E-2</v>
      </c>
    </row>
    <row r="63" spans="1:25">
      <c r="A63" s="19">
        <v>39601.715277777781</v>
      </c>
      <c r="B63" s="19">
        <v>39602.038194444445</v>
      </c>
      <c r="C63">
        <v>0.19700000000000001</v>
      </c>
      <c r="D63">
        <v>0.26400000000000001</v>
      </c>
      <c r="E63">
        <v>0.19</v>
      </c>
      <c r="F63">
        <v>0.22500000000000001</v>
      </c>
      <c r="G63">
        <v>0.34799999999999998</v>
      </c>
      <c r="H63">
        <v>0.33</v>
      </c>
      <c r="I63">
        <v>0.108</v>
      </c>
      <c r="K63" s="19">
        <v>39601.715277777781</v>
      </c>
      <c r="L63" s="19">
        <v>39602.038194444445</v>
      </c>
      <c r="M63">
        <v>0.14000000000000001</v>
      </c>
      <c r="N63">
        <v>0.15</v>
      </c>
      <c r="O63">
        <v>0.6</v>
      </c>
      <c r="P63">
        <v>-9</v>
      </c>
      <c r="Q63">
        <v>-9</v>
      </c>
      <c r="R63">
        <v>-9</v>
      </c>
      <c r="S63">
        <v>-9</v>
      </c>
      <c r="T63">
        <v>-9</v>
      </c>
      <c r="U63">
        <v>-9</v>
      </c>
      <c r="V63">
        <v>-9</v>
      </c>
      <c r="W63">
        <v>0.19700000000000001</v>
      </c>
      <c r="X63">
        <v>7.75</v>
      </c>
      <c r="Y63">
        <v>2.5000000000000001E-2</v>
      </c>
    </row>
    <row r="64" spans="1:25">
      <c r="A64" s="19">
        <v>39604.232638888891</v>
      </c>
      <c r="B64" s="19">
        <v>39604.354166666664</v>
      </c>
      <c r="C64">
        <v>0.374</v>
      </c>
      <c r="D64">
        <v>0.316</v>
      </c>
      <c r="E64">
        <v>0.28599999999999998</v>
      </c>
      <c r="F64">
        <v>0.72099999999999997</v>
      </c>
      <c r="G64">
        <v>0.40799999999999997</v>
      </c>
      <c r="H64">
        <v>0.32400000000000001</v>
      </c>
      <c r="I64">
        <v>0.25700000000000001</v>
      </c>
      <c r="K64" s="19">
        <v>39604.232638888891</v>
      </c>
      <c r="L64" s="19">
        <v>39604.354166666664</v>
      </c>
      <c r="M64">
        <v>0.36</v>
      </c>
      <c r="N64">
        <v>0.4</v>
      </c>
      <c r="O64">
        <v>0.36</v>
      </c>
      <c r="P64">
        <v>-9</v>
      </c>
      <c r="Q64">
        <v>-9</v>
      </c>
      <c r="R64">
        <v>-9</v>
      </c>
      <c r="S64">
        <v>-9</v>
      </c>
      <c r="T64">
        <v>-9</v>
      </c>
      <c r="U64">
        <v>-9</v>
      </c>
      <c r="V64">
        <v>-9</v>
      </c>
      <c r="W64">
        <v>0.374</v>
      </c>
      <c r="X64">
        <v>2.9167000000000001</v>
      </c>
      <c r="Y64">
        <v>0.128</v>
      </c>
    </row>
    <row r="65" spans="1:25">
      <c r="A65" s="19">
        <v>39607.305555555555</v>
      </c>
      <c r="B65" s="19">
        <v>39608.052083333336</v>
      </c>
      <c r="C65">
        <v>1.7330000000000001</v>
      </c>
      <c r="D65">
        <v>0.33200000000000002</v>
      </c>
      <c r="E65">
        <v>0.28599999999999998</v>
      </c>
      <c r="F65">
        <v>3.1480000000000001</v>
      </c>
      <c r="G65">
        <v>0.46800000000000003</v>
      </c>
      <c r="H65">
        <v>0.40799999999999997</v>
      </c>
      <c r="I65">
        <v>0.27</v>
      </c>
      <c r="K65" s="19">
        <v>39607.305555555555</v>
      </c>
      <c r="L65" s="19">
        <v>39608.052083333336</v>
      </c>
      <c r="M65">
        <v>1.27</v>
      </c>
      <c r="N65">
        <v>2.23</v>
      </c>
      <c r="O65">
        <v>1.74</v>
      </c>
      <c r="P65">
        <v>-9</v>
      </c>
      <c r="Q65">
        <v>-9</v>
      </c>
      <c r="R65">
        <v>-9</v>
      </c>
      <c r="S65">
        <v>-9</v>
      </c>
      <c r="T65">
        <v>-9</v>
      </c>
      <c r="U65">
        <v>-9</v>
      </c>
      <c r="V65">
        <v>-9</v>
      </c>
      <c r="W65">
        <v>1.7330000000000001</v>
      </c>
      <c r="X65">
        <v>17.916699999999999</v>
      </c>
      <c r="Y65">
        <v>9.7000000000000003E-2</v>
      </c>
    </row>
    <row r="66" spans="1:25">
      <c r="A66" s="19">
        <v>39611.486111111109</v>
      </c>
      <c r="B66" s="19">
        <v>39612.899305555555</v>
      </c>
      <c r="C66">
        <v>1.093</v>
      </c>
      <c r="D66">
        <v>0.92800000000000005</v>
      </c>
      <c r="E66">
        <v>0.69399999999999995</v>
      </c>
      <c r="F66">
        <v>5.5720000000000001</v>
      </c>
      <c r="G66">
        <v>1.224</v>
      </c>
      <c r="H66">
        <v>1.1459999999999999</v>
      </c>
      <c r="I66">
        <v>0.42499999999999999</v>
      </c>
      <c r="K66" s="19">
        <v>39611.486111111109</v>
      </c>
      <c r="L66" s="19">
        <v>39612.899305555555</v>
      </c>
      <c r="M66">
        <v>0.12</v>
      </c>
      <c r="N66">
        <v>2.19</v>
      </c>
      <c r="O66">
        <v>1.18</v>
      </c>
      <c r="P66">
        <v>-9</v>
      </c>
      <c r="Q66">
        <v>-9</v>
      </c>
      <c r="R66">
        <v>-9</v>
      </c>
      <c r="S66">
        <v>-9</v>
      </c>
      <c r="T66">
        <v>-9</v>
      </c>
      <c r="U66">
        <v>-9</v>
      </c>
      <c r="V66">
        <v>-9</v>
      </c>
      <c r="W66">
        <v>1.093</v>
      </c>
      <c r="X66">
        <v>33.916699999999999</v>
      </c>
      <c r="Y66">
        <v>3.2000000000000001E-2</v>
      </c>
    </row>
    <row r="67" spans="1:25">
      <c r="A67" s="19">
        <v>39620.5625</v>
      </c>
      <c r="B67" s="19">
        <v>39621.114583333336</v>
      </c>
      <c r="C67">
        <v>0.314</v>
      </c>
      <c r="D67">
        <v>0.316</v>
      </c>
      <c r="E67">
        <v>0.24</v>
      </c>
      <c r="F67">
        <v>0.48599999999999999</v>
      </c>
      <c r="G67">
        <v>0.74399999999999999</v>
      </c>
      <c r="H67">
        <v>0.45</v>
      </c>
      <c r="I67">
        <v>0.13900000000000001</v>
      </c>
      <c r="K67" s="19">
        <v>39620.5625</v>
      </c>
      <c r="L67" s="19">
        <v>39621.114583333336</v>
      </c>
      <c r="M67">
        <v>0.28000000000000003</v>
      </c>
      <c r="N67">
        <v>0.38</v>
      </c>
      <c r="O67">
        <v>0.16</v>
      </c>
      <c r="P67">
        <v>-9</v>
      </c>
      <c r="Q67">
        <v>-9</v>
      </c>
      <c r="R67">
        <v>-9</v>
      </c>
      <c r="S67">
        <v>-9</v>
      </c>
      <c r="T67">
        <v>-9</v>
      </c>
      <c r="U67">
        <v>-9</v>
      </c>
      <c r="V67">
        <v>-9</v>
      </c>
      <c r="W67">
        <v>0.314</v>
      </c>
      <c r="X67">
        <v>13.25</v>
      </c>
      <c r="Y67">
        <v>2.4E-2</v>
      </c>
    </row>
    <row r="68" spans="1:25">
      <c r="A68" s="19">
        <v>39621.572916666664</v>
      </c>
      <c r="B68" s="19">
        <v>39621.784722222219</v>
      </c>
      <c r="C68">
        <v>0.108</v>
      </c>
      <c r="D68">
        <v>0.16800000000000001</v>
      </c>
      <c r="E68">
        <v>0.112</v>
      </c>
      <c r="F68">
        <v>7.1999999999999995E-2</v>
      </c>
      <c r="G68">
        <v>0.20399999999999999</v>
      </c>
      <c r="H68">
        <v>0.20399999999999999</v>
      </c>
      <c r="I68">
        <v>8.5999999999999993E-2</v>
      </c>
      <c r="K68" s="19">
        <v>39621.572916666664</v>
      </c>
      <c r="L68" s="19">
        <v>39621.784722222219</v>
      </c>
      <c r="M68">
        <v>7.0000000000000007E-2</v>
      </c>
      <c r="N68">
        <v>0.17</v>
      </c>
      <c r="O68">
        <v>0.02</v>
      </c>
      <c r="P68">
        <v>-9</v>
      </c>
      <c r="Q68">
        <v>-9</v>
      </c>
      <c r="R68">
        <v>-9</v>
      </c>
      <c r="S68">
        <v>-9</v>
      </c>
      <c r="T68">
        <v>-9</v>
      </c>
      <c r="U68">
        <v>-9</v>
      </c>
      <c r="V68">
        <v>-9</v>
      </c>
      <c r="W68">
        <v>0.108</v>
      </c>
      <c r="X68">
        <v>5.0833000000000004</v>
      </c>
      <c r="Y68">
        <v>2.1000000000000001E-2</v>
      </c>
    </row>
    <row r="69" spans="1:25">
      <c r="A69" s="19">
        <v>39626.767361111109</v>
      </c>
      <c r="B69" s="19">
        <v>39627.097222222219</v>
      </c>
      <c r="C69">
        <v>0.23799999999999999</v>
      </c>
      <c r="D69">
        <v>0.57999999999999996</v>
      </c>
      <c r="E69">
        <v>0.36</v>
      </c>
      <c r="F69">
        <v>0.65100000000000002</v>
      </c>
      <c r="G69">
        <v>1.044</v>
      </c>
      <c r="H69">
        <v>0.73199999999999998</v>
      </c>
      <c r="I69">
        <v>0.21</v>
      </c>
      <c r="K69" s="19">
        <v>39626.767361111109</v>
      </c>
      <c r="L69" s="19">
        <v>39627.097222222219</v>
      </c>
      <c r="M69">
        <v>0.26</v>
      </c>
      <c r="N69">
        <v>-9</v>
      </c>
      <c r="O69">
        <v>0.16</v>
      </c>
      <c r="P69">
        <v>-9</v>
      </c>
      <c r="Q69">
        <v>-9</v>
      </c>
      <c r="R69">
        <v>-9</v>
      </c>
      <c r="S69">
        <v>-9</v>
      </c>
      <c r="T69">
        <v>-9</v>
      </c>
      <c r="U69">
        <v>-9</v>
      </c>
      <c r="V69">
        <v>-9</v>
      </c>
      <c r="W69">
        <v>0.23799999999999999</v>
      </c>
      <c r="X69">
        <v>7.9166999999999996</v>
      </c>
      <c r="Y69">
        <v>0.03</v>
      </c>
    </row>
    <row r="70" spans="1:25">
      <c r="A70" s="19">
        <v>39627.611111111109</v>
      </c>
      <c r="B70" s="19">
        <v>39627.847222222219</v>
      </c>
      <c r="C70">
        <v>0.21</v>
      </c>
      <c r="D70">
        <v>0.312</v>
      </c>
      <c r="E70">
        <v>0.19</v>
      </c>
      <c r="F70">
        <v>0.26200000000000001</v>
      </c>
      <c r="G70">
        <v>0.33600000000000002</v>
      </c>
      <c r="H70">
        <v>0.33</v>
      </c>
      <c r="I70">
        <v>0.128</v>
      </c>
      <c r="K70" s="19">
        <v>39627.611111111109</v>
      </c>
      <c r="L70" s="19">
        <v>39627.847222222219</v>
      </c>
      <c r="M70">
        <v>0.18</v>
      </c>
      <c r="N70">
        <v>-9</v>
      </c>
      <c r="O70">
        <v>0.31</v>
      </c>
      <c r="P70">
        <v>-9</v>
      </c>
      <c r="Q70">
        <v>-9</v>
      </c>
      <c r="R70">
        <v>-9</v>
      </c>
      <c r="S70">
        <v>-9</v>
      </c>
      <c r="T70">
        <v>-9</v>
      </c>
      <c r="U70">
        <v>-9</v>
      </c>
      <c r="V70">
        <v>-9</v>
      </c>
      <c r="W70">
        <v>0.21</v>
      </c>
      <c r="X70">
        <v>5.6666999999999996</v>
      </c>
      <c r="Y70">
        <v>3.6999999999999998E-2</v>
      </c>
    </row>
    <row r="71" spans="1:25">
      <c r="A71" s="19">
        <v>39631.326388888891</v>
      </c>
      <c r="B71" s="19">
        <v>39631.697916666664</v>
      </c>
      <c r="C71">
        <v>1.6419999999999999</v>
      </c>
      <c r="D71">
        <v>1.3</v>
      </c>
      <c r="E71">
        <v>1.19</v>
      </c>
      <c r="F71">
        <v>17.161999999999999</v>
      </c>
      <c r="G71">
        <v>1.6559999999999999</v>
      </c>
      <c r="H71">
        <v>1.38</v>
      </c>
      <c r="I71">
        <v>0.82099999999999995</v>
      </c>
      <c r="K71" s="19">
        <v>39631.326388888891</v>
      </c>
      <c r="L71" s="19">
        <v>39631.697916666664</v>
      </c>
      <c r="M71">
        <v>1.68</v>
      </c>
      <c r="N71">
        <v>-9</v>
      </c>
      <c r="O71">
        <v>1.53</v>
      </c>
      <c r="P71">
        <v>-9</v>
      </c>
      <c r="Q71">
        <v>-9</v>
      </c>
      <c r="R71">
        <v>-9</v>
      </c>
      <c r="S71">
        <v>-9</v>
      </c>
      <c r="T71">
        <v>-9</v>
      </c>
      <c r="U71">
        <v>-9</v>
      </c>
      <c r="V71">
        <v>-9</v>
      </c>
      <c r="W71">
        <v>1.6419999999999999</v>
      </c>
      <c r="X71">
        <v>8.9167000000000005</v>
      </c>
      <c r="Y71">
        <v>0.184</v>
      </c>
    </row>
    <row r="72" spans="1:25">
      <c r="A72" s="19">
        <v>39635.940972222219</v>
      </c>
      <c r="B72" s="19">
        <v>39636.03125</v>
      </c>
      <c r="C72">
        <v>0.26200000000000001</v>
      </c>
      <c r="D72">
        <v>0.60399999999999998</v>
      </c>
      <c r="E72">
        <v>0.45</v>
      </c>
      <c r="F72">
        <v>0.91800000000000004</v>
      </c>
      <c r="G72">
        <v>0.74399999999999999</v>
      </c>
      <c r="H72">
        <v>0.64800000000000002</v>
      </c>
      <c r="I72">
        <v>0.24199999999999999</v>
      </c>
      <c r="K72" s="19">
        <v>39635.940972222219</v>
      </c>
      <c r="L72" s="19">
        <v>39636.03125</v>
      </c>
      <c r="M72">
        <v>0.18</v>
      </c>
      <c r="N72">
        <v>-9</v>
      </c>
      <c r="O72">
        <v>0.53</v>
      </c>
      <c r="P72">
        <v>-9</v>
      </c>
      <c r="Q72">
        <v>-9</v>
      </c>
      <c r="R72">
        <v>-9</v>
      </c>
      <c r="S72">
        <v>-9</v>
      </c>
      <c r="T72">
        <v>-9</v>
      </c>
      <c r="U72">
        <v>-9</v>
      </c>
      <c r="V72">
        <v>-9</v>
      </c>
      <c r="W72">
        <v>0.26200000000000001</v>
      </c>
      <c r="X72">
        <v>2.1667000000000001</v>
      </c>
      <c r="Y72">
        <v>0.121</v>
      </c>
    </row>
    <row r="73" spans="1:25">
      <c r="A73" s="19">
        <v>39636.84375</v>
      </c>
      <c r="B73" s="19">
        <v>39636.913194444445</v>
      </c>
      <c r="C73">
        <v>0.154</v>
      </c>
      <c r="D73">
        <v>0.30399999999999999</v>
      </c>
      <c r="E73">
        <v>0.23200000000000001</v>
      </c>
      <c r="F73">
        <v>0.24399999999999999</v>
      </c>
      <c r="G73">
        <v>0.45600000000000002</v>
      </c>
      <c r="H73">
        <v>0.33</v>
      </c>
      <c r="I73">
        <v>0.13200000000000001</v>
      </c>
      <c r="K73" s="19">
        <v>39636.84375</v>
      </c>
      <c r="L73" s="19">
        <v>39636.913194444445</v>
      </c>
      <c r="M73">
        <v>0.1</v>
      </c>
      <c r="N73">
        <v>-9</v>
      </c>
      <c r="O73">
        <v>0.34</v>
      </c>
      <c r="P73">
        <v>-9</v>
      </c>
      <c r="Q73">
        <v>-9</v>
      </c>
      <c r="R73">
        <v>-9</v>
      </c>
      <c r="S73">
        <v>-9</v>
      </c>
      <c r="T73">
        <v>-9</v>
      </c>
      <c r="U73">
        <v>-9</v>
      </c>
      <c r="V73">
        <v>-9</v>
      </c>
      <c r="W73">
        <v>0.154</v>
      </c>
      <c r="X73">
        <v>1.6667000000000001</v>
      </c>
      <c r="Y73">
        <v>9.1999999999999998E-2</v>
      </c>
    </row>
    <row r="74" spans="1:25">
      <c r="A74" s="19">
        <v>39640.340277777781</v>
      </c>
      <c r="B74" s="19">
        <v>39640.4375</v>
      </c>
      <c r="C74">
        <v>0.19</v>
      </c>
      <c r="D74">
        <v>0.12</v>
      </c>
      <c r="E74">
        <v>0.12</v>
      </c>
      <c r="F74">
        <v>0.13600000000000001</v>
      </c>
      <c r="G74">
        <v>0.12</v>
      </c>
      <c r="H74">
        <v>0.12</v>
      </c>
      <c r="I74">
        <v>0.11</v>
      </c>
      <c r="K74" s="19">
        <v>39640.340277777781</v>
      </c>
      <c r="L74" s="19">
        <v>39640.4375</v>
      </c>
      <c r="M74">
        <v>0.19</v>
      </c>
      <c r="N74">
        <v>-9</v>
      </c>
      <c r="O74">
        <v>0.19</v>
      </c>
      <c r="P74">
        <v>-9</v>
      </c>
      <c r="Q74">
        <v>-9</v>
      </c>
      <c r="R74">
        <v>-9</v>
      </c>
      <c r="S74">
        <v>-9</v>
      </c>
      <c r="T74">
        <v>-9</v>
      </c>
      <c r="U74">
        <v>-9</v>
      </c>
      <c r="V74">
        <v>-9</v>
      </c>
      <c r="W74">
        <v>0.19</v>
      </c>
      <c r="X74">
        <v>2.3332999999999999</v>
      </c>
      <c r="Y74">
        <v>8.1000000000000003E-2</v>
      </c>
    </row>
    <row r="75" spans="1:25">
      <c r="A75" s="19">
        <v>39641.09375</v>
      </c>
      <c r="B75" s="19">
        <v>39641.201388888891</v>
      </c>
      <c r="C75">
        <v>0.59</v>
      </c>
      <c r="D75">
        <v>1.212</v>
      </c>
      <c r="E75">
        <v>0.874</v>
      </c>
      <c r="F75">
        <v>4.4039999999999999</v>
      </c>
      <c r="G75">
        <v>1.536</v>
      </c>
      <c r="H75">
        <v>1.278</v>
      </c>
      <c r="I75">
        <v>0.53500000000000003</v>
      </c>
      <c r="K75" s="19">
        <v>39641.09375</v>
      </c>
      <c r="L75" s="19">
        <v>39641.201388888891</v>
      </c>
      <c r="M75">
        <v>0.56999999999999995</v>
      </c>
      <c r="N75">
        <v>-9</v>
      </c>
      <c r="O75">
        <v>0.66</v>
      </c>
      <c r="P75">
        <v>-9</v>
      </c>
      <c r="Q75">
        <v>-9</v>
      </c>
      <c r="R75">
        <v>-9</v>
      </c>
      <c r="S75">
        <v>-9</v>
      </c>
      <c r="T75">
        <v>-9</v>
      </c>
      <c r="U75">
        <v>-9</v>
      </c>
      <c r="V75">
        <v>-9</v>
      </c>
      <c r="W75">
        <v>0.59</v>
      </c>
      <c r="X75">
        <v>2.5832999999999999</v>
      </c>
      <c r="Y75">
        <v>0.22800000000000001</v>
      </c>
    </row>
    <row r="76" spans="1:25">
      <c r="A76" s="19">
        <v>39645.611111111109</v>
      </c>
      <c r="B76" s="19">
        <v>39645.701388888891</v>
      </c>
      <c r="C76">
        <v>0.309</v>
      </c>
      <c r="D76">
        <v>0.312</v>
      </c>
      <c r="E76">
        <v>0.23200000000000001</v>
      </c>
      <c r="F76">
        <v>0.47399999999999998</v>
      </c>
      <c r="G76">
        <v>0.39600000000000002</v>
      </c>
      <c r="H76">
        <v>0.34799999999999998</v>
      </c>
      <c r="I76">
        <v>0.17599999999999999</v>
      </c>
      <c r="K76" s="19">
        <v>39645.611111111109</v>
      </c>
      <c r="L76" s="19">
        <v>39645.701388888891</v>
      </c>
      <c r="M76">
        <v>0.33</v>
      </c>
      <c r="N76">
        <v>-9</v>
      </c>
      <c r="O76">
        <v>0.24</v>
      </c>
      <c r="P76">
        <v>-9</v>
      </c>
      <c r="Q76">
        <v>-9</v>
      </c>
      <c r="R76">
        <v>-9</v>
      </c>
      <c r="S76">
        <v>-9</v>
      </c>
      <c r="T76">
        <v>-9</v>
      </c>
      <c r="U76">
        <v>-9</v>
      </c>
      <c r="V76">
        <v>-9</v>
      </c>
      <c r="W76">
        <v>0.309</v>
      </c>
      <c r="X76">
        <v>2.1667000000000001</v>
      </c>
      <c r="Y76">
        <v>0.14299999999999999</v>
      </c>
    </row>
    <row r="77" spans="1:25">
      <c r="A77" s="19">
        <v>39648.96875</v>
      </c>
      <c r="B77" s="19">
        <v>39649.055555555555</v>
      </c>
      <c r="C77">
        <v>0.13600000000000001</v>
      </c>
      <c r="D77">
        <v>0.192</v>
      </c>
      <c r="E77">
        <v>0.17199999999999999</v>
      </c>
      <c r="F77">
        <v>0.151</v>
      </c>
      <c r="G77">
        <v>0.24</v>
      </c>
      <c r="H77">
        <v>0.216</v>
      </c>
      <c r="I77">
        <v>0.124</v>
      </c>
      <c r="K77" s="19">
        <v>39648.96875</v>
      </c>
      <c r="L77" s="19">
        <v>39649.055555555555</v>
      </c>
      <c r="M77">
        <v>0.14000000000000001</v>
      </c>
      <c r="N77">
        <v>-9</v>
      </c>
      <c r="O77">
        <v>0.12</v>
      </c>
      <c r="P77">
        <v>-9</v>
      </c>
      <c r="Q77">
        <v>-9</v>
      </c>
      <c r="R77">
        <v>-9</v>
      </c>
      <c r="S77">
        <v>-9</v>
      </c>
      <c r="T77">
        <v>-9</v>
      </c>
      <c r="U77">
        <v>-9</v>
      </c>
      <c r="V77">
        <v>-9</v>
      </c>
      <c r="W77">
        <v>0.13600000000000001</v>
      </c>
      <c r="X77">
        <v>2.0832999999999999</v>
      </c>
      <c r="Y77">
        <v>6.5000000000000002E-2</v>
      </c>
    </row>
    <row r="78" spans="1:25">
      <c r="A78" s="19">
        <v>39695.486111111109</v>
      </c>
      <c r="B78" s="19">
        <v>39696.163194444445</v>
      </c>
      <c r="C78">
        <v>0.17499999999999999</v>
      </c>
      <c r="D78">
        <v>5.6000000000000001E-2</v>
      </c>
      <c r="E78">
        <v>4.8000000000000001E-2</v>
      </c>
      <c r="F78">
        <v>4.2000000000000003E-2</v>
      </c>
      <c r="G78">
        <v>0.12</v>
      </c>
      <c r="H78">
        <v>7.1999999999999995E-2</v>
      </c>
      <c r="I78">
        <v>3.2000000000000001E-2</v>
      </c>
      <c r="K78" s="19">
        <v>39695.486111111109</v>
      </c>
      <c r="L78" s="19">
        <v>39696.163194444445</v>
      </c>
      <c r="M78">
        <v>0.11</v>
      </c>
      <c r="N78">
        <v>-9</v>
      </c>
      <c r="O78">
        <v>0.43</v>
      </c>
      <c r="P78">
        <v>-9</v>
      </c>
      <c r="Q78">
        <v>-9</v>
      </c>
      <c r="R78">
        <v>-9</v>
      </c>
      <c r="S78">
        <v>-9</v>
      </c>
      <c r="T78">
        <v>-9</v>
      </c>
      <c r="U78">
        <v>-9</v>
      </c>
      <c r="V78">
        <v>-9</v>
      </c>
      <c r="W78">
        <v>0.17499999999999999</v>
      </c>
      <c r="X78">
        <v>16.25</v>
      </c>
      <c r="Y78">
        <v>1.0999999999999999E-2</v>
      </c>
    </row>
    <row r="79" spans="1:25">
      <c r="A79" s="19">
        <v>39726.84375</v>
      </c>
      <c r="B79" s="19">
        <v>39727.225694444445</v>
      </c>
      <c r="C79">
        <v>0.23</v>
      </c>
      <c r="D79">
        <v>0.08</v>
      </c>
      <c r="E79">
        <v>0.08</v>
      </c>
      <c r="F79">
        <v>0.112</v>
      </c>
      <c r="G79">
        <v>0.12</v>
      </c>
      <c r="H79">
        <v>0.12</v>
      </c>
      <c r="I79">
        <v>0.06</v>
      </c>
      <c r="K79" s="19">
        <v>39726.84375</v>
      </c>
      <c r="L79" s="19">
        <v>39727.225694444445</v>
      </c>
      <c r="M79">
        <v>-9</v>
      </c>
      <c r="N79">
        <v>-9</v>
      </c>
      <c r="O79">
        <v>0.23</v>
      </c>
      <c r="P79">
        <v>-9</v>
      </c>
      <c r="Q79">
        <v>-9</v>
      </c>
      <c r="R79">
        <v>-9</v>
      </c>
      <c r="S79">
        <v>-9</v>
      </c>
      <c r="T79">
        <v>-9</v>
      </c>
      <c r="U79">
        <v>-9</v>
      </c>
      <c r="V79">
        <v>-9</v>
      </c>
      <c r="W79">
        <v>0.23</v>
      </c>
      <c r="X79">
        <v>9.1667000000000005</v>
      </c>
      <c r="Y79">
        <v>2.5000000000000001E-2</v>
      </c>
    </row>
    <row r="80" spans="1:25">
      <c r="A80" s="19">
        <v>39728.628472222219</v>
      </c>
      <c r="B80" s="19">
        <v>39729.625</v>
      </c>
      <c r="C80">
        <v>1.411</v>
      </c>
      <c r="D80">
        <v>0.44400000000000001</v>
      </c>
      <c r="E80">
        <v>0.44400000000000001</v>
      </c>
      <c r="F80">
        <v>4.5229999999999997</v>
      </c>
      <c r="G80">
        <v>0.44400000000000001</v>
      </c>
      <c r="H80">
        <v>0.44400000000000001</v>
      </c>
      <c r="I80">
        <v>0.44</v>
      </c>
      <c r="K80" s="19">
        <v>39728.628472222219</v>
      </c>
      <c r="L80" s="19">
        <v>39729.625</v>
      </c>
      <c r="M80">
        <v>1.07</v>
      </c>
      <c r="N80">
        <v>1.01</v>
      </c>
      <c r="O80">
        <v>0.56000000000000005</v>
      </c>
      <c r="P80">
        <v>-9</v>
      </c>
      <c r="Q80">
        <v>-9</v>
      </c>
      <c r="R80">
        <v>-9</v>
      </c>
      <c r="S80">
        <v>-9</v>
      </c>
      <c r="T80">
        <v>-9</v>
      </c>
      <c r="U80">
        <v>-9</v>
      </c>
      <c r="V80">
        <v>-9</v>
      </c>
      <c r="W80">
        <v>1.411</v>
      </c>
      <c r="X80">
        <v>23.916699999999999</v>
      </c>
      <c r="Y80">
        <v>5.8999999999999997E-2</v>
      </c>
    </row>
    <row r="81" spans="1:25">
      <c r="A81" s="19">
        <v>39738.638888888891</v>
      </c>
      <c r="B81" s="19">
        <v>39738.8125</v>
      </c>
      <c r="C81">
        <v>0.251</v>
      </c>
      <c r="D81">
        <v>0.14799999999999999</v>
      </c>
      <c r="E81">
        <v>0.114</v>
      </c>
      <c r="F81">
        <v>0.16500000000000001</v>
      </c>
      <c r="G81">
        <v>0.22800000000000001</v>
      </c>
      <c r="H81">
        <v>0.16800000000000001</v>
      </c>
      <c r="I81">
        <v>0.112</v>
      </c>
      <c r="K81" s="19">
        <v>39738.638888888891</v>
      </c>
      <c r="L81" s="19">
        <v>39738.8125</v>
      </c>
      <c r="M81">
        <v>0.26</v>
      </c>
      <c r="N81">
        <v>0.24</v>
      </c>
      <c r="O81">
        <v>0.27</v>
      </c>
      <c r="P81">
        <v>-9</v>
      </c>
      <c r="Q81">
        <v>-9</v>
      </c>
      <c r="R81">
        <v>-9</v>
      </c>
      <c r="S81">
        <v>-9</v>
      </c>
      <c r="T81">
        <v>-9</v>
      </c>
      <c r="U81">
        <v>-9</v>
      </c>
      <c r="V81">
        <v>-9</v>
      </c>
      <c r="W81">
        <v>0.251</v>
      </c>
      <c r="X81">
        <v>4.1666999999999996</v>
      </c>
      <c r="Y81">
        <v>0.06</v>
      </c>
    </row>
    <row r="82" spans="1:25">
      <c r="A82" s="19">
        <v>39745.284722222219</v>
      </c>
      <c r="B82" s="19">
        <v>39745.704861111109</v>
      </c>
      <c r="C82">
        <v>0.251</v>
      </c>
      <c r="D82">
        <v>0.156</v>
      </c>
      <c r="E82">
        <v>0.108</v>
      </c>
      <c r="F82">
        <v>0.15</v>
      </c>
      <c r="G82">
        <v>0.22800000000000001</v>
      </c>
      <c r="H82">
        <v>0.16800000000000001</v>
      </c>
      <c r="I82">
        <v>8.3000000000000004E-2</v>
      </c>
      <c r="K82" s="19">
        <v>39745.284722222219</v>
      </c>
      <c r="L82" s="19">
        <v>39745.704861111109</v>
      </c>
      <c r="M82">
        <v>0.24</v>
      </c>
      <c r="N82">
        <v>0.26</v>
      </c>
      <c r="O82">
        <v>0.27</v>
      </c>
      <c r="P82">
        <v>-9</v>
      </c>
      <c r="Q82">
        <v>-9</v>
      </c>
      <c r="R82">
        <v>-9</v>
      </c>
      <c r="S82">
        <v>-9</v>
      </c>
      <c r="T82">
        <v>-9</v>
      </c>
      <c r="U82">
        <v>-9</v>
      </c>
      <c r="V82">
        <v>-9</v>
      </c>
      <c r="W82">
        <v>0.251</v>
      </c>
      <c r="X82">
        <v>10.083299999999999</v>
      </c>
      <c r="Y82">
        <v>2.5000000000000001E-2</v>
      </c>
    </row>
    <row r="83" spans="1:25">
      <c r="A83" s="19">
        <v>39758.513888888891</v>
      </c>
      <c r="B83" s="19">
        <v>39759.017361111109</v>
      </c>
      <c r="C83">
        <v>0.16300000000000001</v>
      </c>
      <c r="D83">
        <v>8.7999999999999995E-2</v>
      </c>
      <c r="E83">
        <v>7.5999999999999998E-2</v>
      </c>
      <c r="F83">
        <v>6.6000000000000003E-2</v>
      </c>
      <c r="G83">
        <v>0.13200000000000001</v>
      </c>
      <c r="H83">
        <v>0.10199999999999999</v>
      </c>
      <c r="I83">
        <v>5.2999999999999999E-2</v>
      </c>
      <c r="K83" s="19">
        <v>39758.513888888891</v>
      </c>
      <c r="L83" s="19">
        <v>39759.017361111109</v>
      </c>
      <c r="M83">
        <v>0.17</v>
      </c>
      <c r="N83">
        <v>0.16</v>
      </c>
      <c r="O83">
        <v>0.14000000000000001</v>
      </c>
      <c r="P83">
        <v>-9</v>
      </c>
      <c r="Q83">
        <v>-9</v>
      </c>
      <c r="R83">
        <v>-9</v>
      </c>
      <c r="S83">
        <v>-9</v>
      </c>
      <c r="T83">
        <v>-9</v>
      </c>
      <c r="U83">
        <v>-9</v>
      </c>
      <c r="V83">
        <v>-9</v>
      </c>
      <c r="W83">
        <v>0.16300000000000001</v>
      </c>
      <c r="X83">
        <v>12.083299999999999</v>
      </c>
      <c r="Y83">
        <v>1.2999999999999999E-2</v>
      </c>
    </row>
    <row r="84" spans="1:25">
      <c r="A84" s="19">
        <v>39759.666666666664</v>
      </c>
      <c r="B84" s="19">
        <v>39760.701388888891</v>
      </c>
      <c r="C84">
        <v>0.25800000000000001</v>
      </c>
      <c r="D84">
        <v>0.06</v>
      </c>
      <c r="E84">
        <v>5.8000000000000003E-2</v>
      </c>
      <c r="F84">
        <v>7.4999999999999997E-2</v>
      </c>
      <c r="G84">
        <v>0.108</v>
      </c>
      <c r="H84">
        <v>0.06</v>
      </c>
      <c r="I84">
        <v>5.8000000000000003E-2</v>
      </c>
      <c r="K84" s="19">
        <v>39759.666666666664</v>
      </c>
      <c r="L84" s="19">
        <v>39760.701388888891</v>
      </c>
      <c r="M84">
        <v>0.23</v>
      </c>
      <c r="N84">
        <v>0.31</v>
      </c>
      <c r="O84">
        <v>0.19</v>
      </c>
      <c r="P84">
        <v>-9</v>
      </c>
      <c r="Q84">
        <v>-9</v>
      </c>
      <c r="R84">
        <v>-9</v>
      </c>
      <c r="S84">
        <v>-9</v>
      </c>
      <c r="T84">
        <v>-9</v>
      </c>
      <c r="U84">
        <v>-9</v>
      </c>
      <c r="V84">
        <v>-9</v>
      </c>
      <c r="W84">
        <v>0.25800000000000001</v>
      </c>
      <c r="X84">
        <v>24.833300000000001</v>
      </c>
      <c r="Y84">
        <v>0.01</v>
      </c>
    </row>
    <row r="85" spans="1:25">
      <c r="A85" s="19">
        <v>39765.59375</v>
      </c>
      <c r="B85" s="19">
        <v>39765.979166666664</v>
      </c>
      <c r="C85">
        <v>0.34200000000000003</v>
      </c>
      <c r="D85">
        <v>0.18</v>
      </c>
      <c r="E85">
        <v>0.14599999999999999</v>
      </c>
      <c r="F85">
        <v>0.28199999999999997</v>
      </c>
      <c r="G85">
        <v>0.22800000000000001</v>
      </c>
      <c r="H85">
        <v>0.22800000000000001</v>
      </c>
      <c r="I85">
        <v>0.11</v>
      </c>
      <c r="K85" s="19">
        <v>39765.59375</v>
      </c>
      <c r="L85" s="19">
        <v>39765.979166666664</v>
      </c>
      <c r="M85">
        <v>0.31</v>
      </c>
      <c r="N85">
        <v>0.38</v>
      </c>
      <c r="O85">
        <v>0.34</v>
      </c>
      <c r="P85">
        <v>-9</v>
      </c>
      <c r="Q85">
        <v>-9</v>
      </c>
      <c r="R85">
        <v>-9</v>
      </c>
      <c r="S85">
        <v>-9</v>
      </c>
      <c r="T85">
        <v>-9</v>
      </c>
      <c r="U85">
        <v>-9</v>
      </c>
      <c r="V85">
        <v>-9</v>
      </c>
      <c r="W85">
        <v>0.34200000000000003</v>
      </c>
      <c r="X85">
        <v>9.25</v>
      </c>
      <c r="Y85">
        <v>3.6999999999999998E-2</v>
      </c>
    </row>
    <row r="86" spans="1:25">
      <c r="A86" s="19">
        <v>39853.788194444445</v>
      </c>
      <c r="B86" s="19">
        <v>39853.885416666664</v>
      </c>
      <c r="C86">
        <v>0.14499999999999999</v>
      </c>
      <c r="D86">
        <v>0.128</v>
      </c>
      <c r="E86">
        <v>0.104</v>
      </c>
      <c r="F86">
        <v>8.7999999999999995E-2</v>
      </c>
      <c r="G86">
        <v>0.156</v>
      </c>
      <c r="H86">
        <v>0.13800000000000001</v>
      </c>
      <c r="I86">
        <v>7.6999999999999999E-2</v>
      </c>
      <c r="K86" s="19">
        <v>39853.788194444445</v>
      </c>
      <c r="L86" s="19">
        <v>39853.885416666664</v>
      </c>
      <c r="M86">
        <v>0.15</v>
      </c>
      <c r="N86">
        <v>0.15</v>
      </c>
      <c r="O86">
        <v>0.1</v>
      </c>
      <c r="P86">
        <v>-9</v>
      </c>
      <c r="Q86">
        <v>-9</v>
      </c>
      <c r="R86">
        <v>-9</v>
      </c>
      <c r="S86">
        <v>-9</v>
      </c>
      <c r="T86">
        <v>-9</v>
      </c>
      <c r="U86">
        <v>-9</v>
      </c>
      <c r="V86">
        <v>-9</v>
      </c>
      <c r="W86">
        <v>0.14499999999999999</v>
      </c>
      <c r="X86">
        <v>2.3332999999999999</v>
      </c>
      <c r="Y86">
        <v>6.2E-2</v>
      </c>
    </row>
    <row r="87" spans="1:25">
      <c r="A87" s="19">
        <v>39896.267361111109</v>
      </c>
      <c r="B87" s="19">
        <v>39897.083333333336</v>
      </c>
      <c r="C87">
        <v>0.56000000000000005</v>
      </c>
      <c r="D87">
        <v>0.22800000000000001</v>
      </c>
      <c r="E87">
        <v>0.20399999999999999</v>
      </c>
      <c r="F87">
        <v>0.68600000000000005</v>
      </c>
      <c r="G87">
        <v>0.312</v>
      </c>
      <c r="H87">
        <v>0.22800000000000001</v>
      </c>
      <c r="I87">
        <v>0.16700000000000001</v>
      </c>
      <c r="K87" s="19">
        <v>39896.267361111109</v>
      </c>
      <c r="L87" s="19">
        <v>39897.083333333336</v>
      </c>
      <c r="M87">
        <v>0.54</v>
      </c>
      <c r="N87">
        <v>0.64</v>
      </c>
      <c r="O87">
        <v>0.37</v>
      </c>
      <c r="P87">
        <v>-9</v>
      </c>
      <c r="Q87">
        <v>-9</v>
      </c>
      <c r="R87">
        <v>-9</v>
      </c>
      <c r="S87">
        <v>-9</v>
      </c>
      <c r="T87">
        <v>-9</v>
      </c>
      <c r="U87">
        <v>-9</v>
      </c>
      <c r="V87">
        <v>-9</v>
      </c>
      <c r="W87">
        <v>0.56000000000000005</v>
      </c>
      <c r="X87">
        <v>19.583300000000001</v>
      </c>
      <c r="Y87">
        <v>2.9000000000000001E-2</v>
      </c>
    </row>
    <row r="88" spans="1:25">
      <c r="A88" s="19">
        <v>39897.420138888891</v>
      </c>
      <c r="B88" s="19">
        <v>39897.461805555555</v>
      </c>
      <c r="C88">
        <v>0.14399999999999999</v>
      </c>
      <c r="D88">
        <v>0.28000000000000003</v>
      </c>
      <c r="E88">
        <v>0.26400000000000001</v>
      </c>
      <c r="F88">
        <v>0.32800000000000001</v>
      </c>
      <c r="G88">
        <v>0.84</v>
      </c>
      <c r="H88">
        <v>0.42</v>
      </c>
      <c r="I88">
        <v>0.14399999999999999</v>
      </c>
      <c r="K88" s="19">
        <v>39897.420138888891</v>
      </c>
      <c r="L88" s="19">
        <v>39897.461805555555</v>
      </c>
      <c r="M88">
        <v>0.15</v>
      </c>
      <c r="N88">
        <v>0.15</v>
      </c>
      <c r="O88">
        <v>0.1</v>
      </c>
      <c r="P88">
        <v>-9</v>
      </c>
      <c r="Q88">
        <v>-9</v>
      </c>
      <c r="R88">
        <v>-9</v>
      </c>
      <c r="S88">
        <v>-9</v>
      </c>
      <c r="T88">
        <v>-9</v>
      </c>
      <c r="U88">
        <v>-9</v>
      </c>
      <c r="V88">
        <v>-9</v>
      </c>
      <c r="W88">
        <v>0.14399999999999999</v>
      </c>
      <c r="X88">
        <v>1</v>
      </c>
      <c r="Y88">
        <v>0.14399999999999999</v>
      </c>
    </row>
    <row r="89" spans="1:25">
      <c r="A89" s="19">
        <v>39903.631944444445</v>
      </c>
      <c r="B89" s="19">
        <v>39903.881944444445</v>
      </c>
      <c r="C89">
        <v>0.224</v>
      </c>
      <c r="D89">
        <v>0.12</v>
      </c>
      <c r="E89">
        <v>0.11</v>
      </c>
      <c r="F89">
        <v>0.14099999999999999</v>
      </c>
      <c r="G89">
        <v>0.12</v>
      </c>
      <c r="H89">
        <v>0.12</v>
      </c>
      <c r="I89">
        <v>0.104</v>
      </c>
      <c r="K89" s="19">
        <v>39903.631944444445</v>
      </c>
      <c r="L89" s="19">
        <v>39903.881944444445</v>
      </c>
      <c r="M89">
        <v>0.21</v>
      </c>
      <c r="N89">
        <v>0.25</v>
      </c>
      <c r="O89">
        <v>0.19</v>
      </c>
      <c r="P89">
        <v>-9</v>
      </c>
      <c r="Q89">
        <v>-9</v>
      </c>
      <c r="R89">
        <v>-9</v>
      </c>
      <c r="S89">
        <v>-9</v>
      </c>
      <c r="T89">
        <v>-9</v>
      </c>
      <c r="U89">
        <v>-9</v>
      </c>
      <c r="V89">
        <v>-9</v>
      </c>
      <c r="W89">
        <v>0.224</v>
      </c>
      <c r="X89">
        <v>6</v>
      </c>
      <c r="Y89">
        <v>3.6999999999999998E-2</v>
      </c>
    </row>
    <row r="90" spans="1:25">
      <c r="A90" s="19">
        <v>39922.118055555555</v>
      </c>
      <c r="B90" s="19">
        <v>39924.625</v>
      </c>
      <c r="C90">
        <v>1.2370000000000001</v>
      </c>
      <c r="D90">
        <v>0.11600000000000001</v>
      </c>
      <c r="E90">
        <v>0.114</v>
      </c>
      <c r="F90">
        <v>0.753</v>
      </c>
      <c r="G90">
        <v>0.12</v>
      </c>
      <c r="H90">
        <v>0.12</v>
      </c>
      <c r="I90">
        <v>0.10199999999999999</v>
      </c>
      <c r="K90" s="19">
        <v>39922.118055555555</v>
      </c>
      <c r="L90" s="19">
        <v>39924.625</v>
      </c>
      <c r="M90">
        <v>1.1599999999999999</v>
      </c>
      <c r="N90">
        <v>1.41</v>
      </c>
      <c r="O90">
        <v>0.93</v>
      </c>
      <c r="P90">
        <v>-9</v>
      </c>
      <c r="Q90">
        <v>-9</v>
      </c>
      <c r="R90">
        <v>-9</v>
      </c>
      <c r="S90">
        <v>-9</v>
      </c>
      <c r="T90">
        <v>-9</v>
      </c>
      <c r="U90">
        <v>-9</v>
      </c>
      <c r="V90">
        <v>-9</v>
      </c>
      <c r="W90">
        <v>1.2370000000000001</v>
      </c>
      <c r="X90">
        <v>60.166699999999999</v>
      </c>
      <c r="Y90">
        <v>2.1000000000000001E-2</v>
      </c>
    </row>
    <row r="91" spans="1:25">
      <c r="A91" s="19">
        <v>39928.177083333336</v>
      </c>
      <c r="B91" s="19">
        <v>39929.986111111109</v>
      </c>
      <c r="C91">
        <v>1.2669999999999999</v>
      </c>
      <c r="D91">
        <v>0.41199999999999998</v>
      </c>
      <c r="E91">
        <v>0.23400000000000001</v>
      </c>
      <c r="F91">
        <v>1.8839999999999999</v>
      </c>
      <c r="G91">
        <v>0.78</v>
      </c>
      <c r="H91">
        <v>0.48599999999999999</v>
      </c>
      <c r="I91">
        <v>0.18</v>
      </c>
      <c r="K91" s="19">
        <v>39928.177083333336</v>
      </c>
      <c r="L91" s="19">
        <v>39929.986111111109</v>
      </c>
      <c r="M91">
        <v>1.1499999999999999</v>
      </c>
      <c r="N91">
        <v>1.42</v>
      </c>
      <c r="O91">
        <v>1.23</v>
      </c>
      <c r="P91">
        <v>-9</v>
      </c>
      <c r="Q91">
        <v>-9</v>
      </c>
      <c r="R91">
        <v>-9</v>
      </c>
      <c r="S91">
        <v>-9</v>
      </c>
      <c r="T91">
        <v>-9</v>
      </c>
      <c r="U91">
        <v>-9</v>
      </c>
      <c r="V91">
        <v>-9</v>
      </c>
      <c r="W91">
        <v>1.2669999999999999</v>
      </c>
      <c r="X91">
        <v>43.416699999999999</v>
      </c>
      <c r="Y91">
        <v>2.9000000000000001E-2</v>
      </c>
    </row>
    <row r="92" spans="1:25">
      <c r="A92" s="19">
        <v>39942.131944444445</v>
      </c>
      <c r="B92" s="19">
        <v>39942.347222222219</v>
      </c>
      <c r="C92">
        <v>0.122</v>
      </c>
      <c r="D92">
        <v>9.6000000000000002E-2</v>
      </c>
      <c r="E92">
        <v>8.5999999999999993E-2</v>
      </c>
      <c r="F92">
        <v>5.8000000000000003E-2</v>
      </c>
      <c r="G92">
        <v>0.12</v>
      </c>
      <c r="H92">
        <v>0.114</v>
      </c>
      <c r="I92">
        <v>7.4999999999999997E-2</v>
      </c>
      <c r="K92" s="19">
        <v>39942.131944444445</v>
      </c>
      <c r="L92" s="19">
        <v>39942.347222222219</v>
      </c>
      <c r="M92">
        <v>0.12</v>
      </c>
      <c r="N92">
        <v>0.14000000000000001</v>
      </c>
      <c r="O92">
        <v>0.06</v>
      </c>
      <c r="P92">
        <v>-9</v>
      </c>
      <c r="Q92">
        <v>-9</v>
      </c>
      <c r="R92">
        <v>-9</v>
      </c>
      <c r="S92">
        <v>-9</v>
      </c>
      <c r="T92">
        <v>-9</v>
      </c>
      <c r="U92">
        <v>-9</v>
      </c>
      <c r="V92">
        <v>-9</v>
      </c>
      <c r="W92">
        <v>0.122</v>
      </c>
      <c r="X92">
        <v>5.1666999999999996</v>
      </c>
      <c r="Y92">
        <v>2.4E-2</v>
      </c>
    </row>
    <row r="93" spans="1:25">
      <c r="A93" s="19">
        <v>39946.805555555555</v>
      </c>
      <c r="B93" s="19">
        <v>39947.006944444445</v>
      </c>
      <c r="C93">
        <v>0.58199999999999996</v>
      </c>
      <c r="D93">
        <v>0.97599999999999998</v>
      </c>
      <c r="E93">
        <v>0.71599999999999997</v>
      </c>
      <c r="F93">
        <v>3.3250000000000002</v>
      </c>
      <c r="G93">
        <v>1.548</v>
      </c>
      <c r="H93">
        <v>1.242</v>
      </c>
      <c r="I93">
        <v>0.46600000000000003</v>
      </c>
      <c r="K93" s="19">
        <v>39946.805555555555</v>
      </c>
      <c r="L93" s="19">
        <v>39947.006944444445</v>
      </c>
      <c r="M93">
        <v>0.59</v>
      </c>
      <c r="N93">
        <v>0.63</v>
      </c>
      <c r="O93">
        <v>0.39</v>
      </c>
      <c r="P93">
        <v>-9</v>
      </c>
      <c r="Q93">
        <v>-9</v>
      </c>
      <c r="R93">
        <v>-9</v>
      </c>
      <c r="S93">
        <v>-9</v>
      </c>
      <c r="T93">
        <v>-9</v>
      </c>
      <c r="U93">
        <v>-9</v>
      </c>
      <c r="V93">
        <v>-9</v>
      </c>
      <c r="W93">
        <v>0.58199999999999996</v>
      </c>
      <c r="X93">
        <v>4.8333000000000004</v>
      </c>
      <c r="Y93">
        <v>0.12</v>
      </c>
    </row>
    <row r="94" spans="1:25">
      <c r="A94" s="19">
        <v>39954.4375</v>
      </c>
      <c r="B94" s="19">
        <v>39954.743055555555</v>
      </c>
      <c r="C94">
        <v>0.68200000000000005</v>
      </c>
      <c r="D94">
        <v>1.5880000000000001</v>
      </c>
      <c r="E94">
        <v>0.82199999999999995</v>
      </c>
      <c r="F94">
        <v>4.9420000000000002</v>
      </c>
      <c r="G94">
        <v>2.58</v>
      </c>
      <c r="H94">
        <v>1.8779999999999999</v>
      </c>
      <c r="I94">
        <v>0.55400000000000005</v>
      </c>
      <c r="K94" s="19">
        <v>39954.4375</v>
      </c>
      <c r="L94" s="19">
        <v>39954.743055555555</v>
      </c>
      <c r="M94">
        <v>0.9</v>
      </c>
      <c r="N94">
        <v>0.36</v>
      </c>
      <c r="O94">
        <v>0.95</v>
      </c>
      <c r="P94">
        <v>-9</v>
      </c>
      <c r="Q94">
        <v>-9</v>
      </c>
      <c r="R94">
        <v>-9</v>
      </c>
      <c r="S94">
        <v>-9</v>
      </c>
      <c r="T94">
        <v>-9</v>
      </c>
      <c r="U94">
        <v>-9</v>
      </c>
      <c r="V94">
        <v>-9</v>
      </c>
      <c r="W94">
        <v>0.68200000000000005</v>
      </c>
      <c r="X94">
        <v>7.3333000000000004</v>
      </c>
      <c r="Y94">
        <v>9.2999999999999999E-2</v>
      </c>
    </row>
    <row r="95" spans="1:25">
      <c r="A95" s="19">
        <v>39959.013888888891</v>
      </c>
      <c r="B95" s="19">
        <v>39959.447916666664</v>
      </c>
      <c r="C95">
        <v>0.55400000000000005</v>
      </c>
      <c r="D95">
        <v>0.27200000000000002</v>
      </c>
      <c r="E95">
        <v>0.23799999999999999</v>
      </c>
      <c r="F95">
        <v>0.79700000000000004</v>
      </c>
      <c r="G95">
        <v>0.3</v>
      </c>
      <c r="H95">
        <v>0.29399999999999998</v>
      </c>
      <c r="I95">
        <v>0.20699999999999999</v>
      </c>
      <c r="K95" s="19">
        <v>39959.013888888891</v>
      </c>
      <c r="L95" s="19">
        <v>39959.447916666664</v>
      </c>
      <c r="M95">
        <v>0.55000000000000004</v>
      </c>
      <c r="N95">
        <v>0.55000000000000004</v>
      </c>
      <c r="O95">
        <v>0.59</v>
      </c>
      <c r="P95">
        <v>-9</v>
      </c>
      <c r="Q95">
        <v>-9</v>
      </c>
      <c r="R95">
        <v>-9</v>
      </c>
      <c r="S95">
        <v>-9</v>
      </c>
      <c r="T95">
        <v>-9</v>
      </c>
      <c r="U95">
        <v>-9</v>
      </c>
      <c r="V95">
        <v>-9</v>
      </c>
      <c r="W95">
        <v>0.55400000000000005</v>
      </c>
      <c r="X95">
        <v>10.416700000000001</v>
      </c>
      <c r="Y95">
        <v>5.2999999999999999E-2</v>
      </c>
    </row>
    <row r="96" spans="1:25">
      <c r="A96" s="19">
        <v>39960.017361111109</v>
      </c>
      <c r="B96" s="19">
        <v>39961.364583333336</v>
      </c>
      <c r="C96">
        <v>1.2809999999999999</v>
      </c>
      <c r="D96">
        <v>0.38400000000000001</v>
      </c>
      <c r="E96">
        <v>0.33</v>
      </c>
      <c r="F96">
        <v>2.629</v>
      </c>
      <c r="G96">
        <v>0.432</v>
      </c>
      <c r="H96">
        <v>0.378</v>
      </c>
      <c r="I96">
        <v>0.30599999999999999</v>
      </c>
      <c r="K96" s="19">
        <v>39960.017361111109</v>
      </c>
      <c r="L96" s="19">
        <v>39961.364583333336</v>
      </c>
      <c r="M96">
        <v>1.34</v>
      </c>
      <c r="N96">
        <v>1.26</v>
      </c>
      <c r="O96">
        <v>1.1599999999999999</v>
      </c>
      <c r="P96">
        <v>-9</v>
      </c>
      <c r="Q96">
        <v>-9</v>
      </c>
      <c r="R96">
        <v>-9</v>
      </c>
      <c r="S96">
        <v>-9</v>
      </c>
      <c r="T96">
        <v>-9</v>
      </c>
      <c r="U96">
        <v>-9</v>
      </c>
      <c r="V96">
        <v>-9</v>
      </c>
      <c r="W96">
        <v>1.2809999999999999</v>
      </c>
      <c r="X96">
        <v>32.333300000000001</v>
      </c>
      <c r="Y96">
        <v>0.04</v>
      </c>
    </row>
    <row r="97" spans="1:25">
      <c r="A97" s="19">
        <v>39970.638888888891</v>
      </c>
      <c r="B97" s="19">
        <v>39971.614583333336</v>
      </c>
      <c r="C97">
        <v>0.90500000000000003</v>
      </c>
      <c r="D97">
        <v>0.38</v>
      </c>
      <c r="E97">
        <v>0.28199999999999997</v>
      </c>
      <c r="F97">
        <v>1.6180000000000001</v>
      </c>
      <c r="G97">
        <v>0.504</v>
      </c>
      <c r="H97">
        <v>0.40200000000000002</v>
      </c>
      <c r="I97">
        <v>0.21099999999999999</v>
      </c>
      <c r="K97" s="19">
        <v>39970.638888888891</v>
      </c>
      <c r="L97" s="19">
        <v>39971.614583333336</v>
      </c>
      <c r="M97">
        <v>0.9</v>
      </c>
      <c r="N97">
        <v>0.91</v>
      </c>
      <c r="O97">
        <v>0.94</v>
      </c>
      <c r="P97">
        <v>-9</v>
      </c>
      <c r="Q97">
        <v>-9</v>
      </c>
      <c r="R97">
        <v>-9</v>
      </c>
      <c r="S97">
        <v>-9</v>
      </c>
      <c r="T97">
        <v>-9</v>
      </c>
      <c r="U97">
        <v>-9</v>
      </c>
      <c r="V97">
        <v>-9</v>
      </c>
      <c r="W97">
        <v>0.90500000000000003</v>
      </c>
      <c r="X97">
        <v>23.416699999999999</v>
      </c>
      <c r="Y97">
        <v>3.9E-2</v>
      </c>
    </row>
    <row r="98" spans="1:25">
      <c r="A98" s="19">
        <v>39972.065972222219</v>
      </c>
      <c r="B98" s="19">
        <v>39972.260416666664</v>
      </c>
      <c r="C98">
        <v>0.86</v>
      </c>
      <c r="D98">
        <v>0.36</v>
      </c>
      <c r="E98">
        <v>0.35599999999999998</v>
      </c>
      <c r="F98">
        <v>2.141</v>
      </c>
      <c r="G98">
        <v>0.40799999999999997</v>
      </c>
      <c r="H98">
        <v>0.36</v>
      </c>
      <c r="I98">
        <v>0.33700000000000002</v>
      </c>
      <c r="K98" s="19">
        <v>39972.065972222219</v>
      </c>
      <c r="L98" s="19">
        <v>39972.260416666664</v>
      </c>
      <c r="M98">
        <v>0.89</v>
      </c>
      <c r="N98">
        <v>0.83</v>
      </c>
      <c r="O98">
        <v>0.84</v>
      </c>
      <c r="P98">
        <v>-9</v>
      </c>
      <c r="Q98">
        <v>-9</v>
      </c>
      <c r="R98">
        <v>-9</v>
      </c>
      <c r="S98">
        <v>-9</v>
      </c>
      <c r="T98">
        <v>-9</v>
      </c>
      <c r="U98">
        <v>-9</v>
      </c>
      <c r="V98">
        <v>-9</v>
      </c>
      <c r="W98">
        <v>0.86</v>
      </c>
      <c r="X98">
        <v>4.6666999999999996</v>
      </c>
      <c r="Y98">
        <v>0.184</v>
      </c>
    </row>
    <row r="99" spans="1:25">
      <c r="A99" s="19">
        <v>39972.538194444445</v>
      </c>
      <c r="B99" s="19">
        <v>39972.708333333336</v>
      </c>
      <c r="C99">
        <v>0.46400000000000002</v>
      </c>
      <c r="D99">
        <v>0.64400000000000002</v>
      </c>
      <c r="E99">
        <v>0.42</v>
      </c>
      <c r="F99">
        <v>1.444</v>
      </c>
      <c r="G99">
        <v>1.1040000000000001</v>
      </c>
      <c r="H99">
        <v>0.78600000000000003</v>
      </c>
      <c r="I99">
        <v>0.3</v>
      </c>
      <c r="K99" s="19">
        <v>39972.538194444445</v>
      </c>
      <c r="L99" s="19">
        <v>39972.708333333336</v>
      </c>
      <c r="M99">
        <v>0.42</v>
      </c>
      <c r="N99">
        <v>0.5</v>
      </c>
      <c r="O99">
        <v>0.54</v>
      </c>
      <c r="P99">
        <v>-9</v>
      </c>
      <c r="Q99">
        <v>-9</v>
      </c>
      <c r="R99">
        <v>-9</v>
      </c>
      <c r="S99">
        <v>-9</v>
      </c>
      <c r="T99">
        <v>-9</v>
      </c>
      <c r="U99">
        <v>-9</v>
      </c>
      <c r="V99">
        <v>-9</v>
      </c>
      <c r="W99">
        <v>0.46400000000000002</v>
      </c>
      <c r="X99">
        <v>4.0833000000000004</v>
      </c>
      <c r="Y99">
        <v>0.114</v>
      </c>
    </row>
    <row r="100" spans="1:25">
      <c r="A100" s="19">
        <v>39978.559027777781</v>
      </c>
      <c r="B100" s="19">
        <v>39978.635416666664</v>
      </c>
      <c r="C100">
        <v>0.41599999999999998</v>
      </c>
      <c r="D100">
        <v>1.036</v>
      </c>
      <c r="E100">
        <v>0.52600000000000002</v>
      </c>
      <c r="F100">
        <v>1.968</v>
      </c>
      <c r="G100">
        <v>1.776</v>
      </c>
      <c r="H100">
        <v>1.5</v>
      </c>
      <c r="I100">
        <v>0.39800000000000002</v>
      </c>
      <c r="K100" s="19">
        <v>39978.559027777781</v>
      </c>
      <c r="L100" s="19">
        <v>39978.635416666664</v>
      </c>
      <c r="M100">
        <v>0.47</v>
      </c>
      <c r="N100">
        <v>0.46</v>
      </c>
      <c r="O100">
        <v>0.05</v>
      </c>
      <c r="P100">
        <v>-9</v>
      </c>
      <c r="Q100">
        <v>-9</v>
      </c>
      <c r="R100">
        <v>-9</v>
      </c>
      <c r="S100">
        <v>-9</v>
      </c>
      <c r="T100">
        <v>-9</v>
      </c>
      <c r="U100">
        <v>-9</v>
      </c>
      <c r="V100">
        <v>-9</v>
      </c>
      <c r="W100">
        <v>0.41599999999999998</v>
      </c>
      <c r="X100">
        <v>1.8332999999999999</v>
      </c>
      <c r="Y100">
        <v>0.22700000000000001</v>
      </c>
    </row>
    <row r="101" spans="1:25">
      <c r="A101" s="19">
        <v>39990.399305555555</v>
      </c>
      <c r="B101" s="19">
        <v>39990.538194444445</v>
      </c>
      <c r="C101">
        <v>0.67400000000000004</v>
      </c>
      <c r="D101">
        <v>0.50800000000000001</v>
      </c>
      <c r="E101">
        <v>0.48399999999999999</v>
      </c>
      <c r="F101">
        <v>2.5539999999999998</v>
      </c>
      <c r="G101">
        <v>0.54</v>
      </c>
      <c r="H101">
        <v>0.51600000000000001</v>
      </c>
      <c r="I101">
        <v>0.38600000000000001</v>
      </c>
      <c r="K101" s="19">
        <v>39990.399305555555</v>
      </c>
      <c r="L101" s="19">
        <v>39990.538194444445</v>
      </c>
      <c r="M101">
        <v>-9</v>
      </c>
      <c r="N101">
        <v>1.64</v>
      </c>
      <c r="O101">
        <v>-9</v>
      </c>
      <c r="P101">
        <v>-9</v>
      </c>
      <c r="Q101">
        <v>-9</v>
      </c>
      <c r="R101">
        <v>-9</v>
      </c>
      <c r="S101">
        <v>-9</v>
      </c>
      <c r="T101">
        <v>-9</v>
      </c>
      <c r="U101">
        <v>-9</v>
      </c>
      <c r="V101">
        <v>-9</v>
      </c>
      <c r="W101">
        <v>0.67400000000000004</v>
      </c>
      <c r="X101">
        <v>3.3332999999999999</v>
      </c>
      <c r="Y101">
        <v>0.20200000000000001</v>
      </c>
    </row>
    <row r="102" spans="1:25">
      <c r="A102" s="19">
        <v>40004.958333333336</v>
      </c>
      <c r="B102" s="19">
        <v>40005.184027777781</v>
      </c>
      <c r="C102">
        <v>0.218</v>
      </c>
      <c r="D102">
        <v>0.48399999999999999</v>
      </c>
      <c r="E102">
        <v>0.26400000000000001</v>
      </c>
      <c r="F102">
        <v>0.443</v>
      </c>
      <c r="G102">
        <v>0.92400000000000004</v>
      </c>
      <c r="H102">
        <v>0.71399999999999997</v>
      </c>
      <c r="I102">
        <v>0.14000000000000001</v>
      </c>
      <c r="K102" s="19">
        <v>40004.958333333336</v>
      </c>
      <c r="L102" s="19">
        <v>40005.184027777781</v>
      </c>
      <c r="M102">
        <v>0.19</v>
      </c>
      <c r="N102">
        <v>0.27</v>
      </c>
      <c r="O102">
        <v>0.16</v>
      </c>
      <c r="P102">
        <v>-9</v>
      </c>
      <c r="Q102">
        <v>-9</v>
      </c>
      <c r="R102">
        <v>-9</v>
      </c>
      <c r="S102">
        <v>-9</v>
      </c>
      <c r="T102">
        <v>-9</v>
      </c>
      <c r="U102">
        <v>-9</v>
      </c>
      <c r="V102">
        <v>-9</v>
      </c>
      <c r="W102">
        <v>0.218</v>
      </c>
      <c r="X102">
        <v>5.4166999999999996</v>
      </c>
      <c r="Y102">
        <v>0.04</v>
      </c>
    </row>
    <row r="103" spans="1:25">
      <c r="A103" s="19">
        <v>40011.493055555555</v>
      </c>
      <c r="B103" s="19">
        <v>40011.892361111109</v>
      </c>
      <c r="C103">
        <v>0.13700000000000001</v>
      </c>
      <c r="D103">
        <v>0.156</v>
      </c>
      <c r="E103">
        <v>7.8E-2</v>
      </c>
      <c r="F103">
        <v>6.4000000000000001E-2</v>
      </c>
      <c r="G103">
        <v>0.36</v>
      </c>
      <c r="H103">
        <v>0.23400000000000001</v>
      </c>
      <c r="I103">
        <v>4.2999999999999997E-2</v>
      </c>
      <c r="K103" s="19">
        <v>40011.493055555555</v>
      </c>
      <c r="L103" s="19">
        <v>40011.892361111109</v>
      </c>
      <c r="M103">
        <v>0.16</v>
      </c>
      <c r="N103">
        <v>0.1</v>
      </c>
      <c r="O103">
        <v>0.18</v>
      </c>
      <c r="P103">
        <v>-9</v>
      </c>
      <c r="Q103">
        <v>-9</v>
      </c>
      <c r="R103">
        <v>-9</v>
      </c>
      <c r="S103">
        <v>-9</v>
      </c>
      <c r="T103">
        <v>-9</v>
      </c>
      <c r="U103">
        <v>-9</v>
      </c>
      <c r="V103">
        <v>-9</v>
      </c>
      <c r="W103">
        <v>0.13700000000000001</v>
      </c>
      <c r="X103">
        <v>9.5832999999999995</v>
      </c>
      <c r="Y103">
        <v>1.4E-2</v>
      </c>
    </row>
    <row r="104" spans="1:25">
      <c r="A104" s="19">
        <v>40019.555555555555</v>
      </c>
      <c r="B104" s="19">
        <v>40019.788194444445</v>
      </c>
      <c r="C104">
        <v>0.45300000000000001</v>
      </c>
      <c r="D104">
        <v>0.42799999999999999</v>
      </c>
      <c r="E104">
        <v>0.35199999999999998</v>
      </c>
      <c r="F104">
        <v>1.1890000000000001</v>
      </c>
      <c r="G104">
        <v>0.82799999999999996</v>
      </c>
      <c r="H104">
        <v>0.504</v>
      </c>
      <c r="I104">
        <v>0.29299999999999998</v>
      </c>
      <c r="K104" s="19">
        <v>40019.555555555555</v>
      </c>
      <c r="L104" s="19">
        <v>40019.788194444445</v>
      </c>
      <c r="M104">
        <v>0.55000000000000004</v>
      </c>
      <c r="N104">
        <v>-9</v>
      </c>
      <c r="O104">
        <v>0.14000000000000001</v>
      </c>
      <c r="P104">
        <v>-9</v>
      </c>
      <c r="Q104">
        <v>-9</v>
      </c>
      <c r="R104">
        <v>-9</v>
      </c>
      <c r="S104">
        <v>-9</v>
      </c>
      <c r="T104">
        <v>-9</v>
      </c>
      <c r="U104">
        <v>-9</v>
      </c>
      <c r="V104">
        <v>-9</v>
      </c>
      <c r="W104">
        <v>0.45300000000000001</v>
      </c>
      <c r="X104">
        <v>5.5833000000000004</v>
      </c>
      <c r="Y104">
        <v>8.1000000000000003E-2</v>
      </c>
    </row>
    <row r="105" spans="1:25">
      <c r="A105" s="19">
        <v>40020.607638888891</v>
      </c>
      <c r="B105" s="19">
        <v>40020.864583333336</v>
      </c>
      <c r="C105">
        <v>0.23799999999999999</v>
      </c>
      <c r="D105">
        <v>0.39600000000000002</v>
      </c>
      <c r="E105">
        <v>0.32400000000000001</v>
      </c>
      <c r="F105">
        <v>0.55400000000000005</v>
      </c>
      <c r="G105">
        <v>0.45600000000000002</v>
      </c>
      <c r="H105">
        <v>0.39600000000000002</v>
      </c>
      <c r="I105">
        <v>0.2</v>
      </c>
      <c r="K105" s="19">
        <v>40020.607638888891</v>
      </c>
      <c r="L105" s="19">
        <v>40020.864583333336</v>
      </c>
      <c r="M105">
        <v>0.25</v>
      </c>
      <c r="N105">
        <v>-9</v>
      </c>
      <c r="O105">
        <v>0.2</v>
      </c>
      <c r="P105">
        <v>-9</v>
      </c>
      <c r="Q105">
        <v>-9</v>
      </c>
      <c r="R105">
        <v>-9</v>
      </c>
      <c r="S105">
        <v>-9</v>
      </c>
      <c r="T105">
        <v>-9</v>
      </c>
      <c r="U105">
        <v>-9</v>
      </c>
      <c r="V105">
        <v>-9</v>
      </c>
      <c r="W105">
        <v>0.23799999999999999</v>
      </c>
      <c r="X105">
        <v>6.1666999999999996</v>
      </c>
      <c r="Y105">
        <v>3.9E-2</v>
      </c>
    </row>
    <row r="106" spans="1:25">
      <c r="A106" s="19">
        <v>40024.354166666664</v>
      </c>
      <c r="B106" s="19">
        <v>40024.684027777781</v>
      </c>
      <c r="C106">
        <v>0.31</v>
      </c>
      <c r="D106">
        <v>0.19600000000000001</v>
      </c>
      <c r="E106">
        <v>0.14199999999999999</v>
      </c>
      <c r="F106">
        <v>0.26800000000000002</v>
      </c>
      <c r="G106">
        <v>0.22800000000000001</v>
      </c>
      <c r="H106">
        <v>0.19800000000000001</v>
      </c>
      <c r="I106">
        <v>0.10299999999999999</v>
      </c>
      <c r="K106" s="19">
        <v>40024.354166666664</v>
      </c>
      <c r="L106" s="19">
        <v>40024.684027777781</v>
      </c>
      <c r="M106">
        <v>0.27</v>
      </c>
      <c r="N106">
        <v>-9</v>
      </c>
      <c r="O106">
        <v>0.43</v>
      </c>
      <c r="P106">
        <v>-9</v>
      </c>
      <c r="Q106">
        <v>-9</v>
      </c>
      <c r="R106">
        <v>-9</v>
      </c>
      <c r="S106">
        <v>-9</v>
      </c>
      <c r="T106">
        <v>-9</v>
      </c>
      <c r="U106">
        <v>-9</v>
      </c>
      <c r="V106">
        <v>-9</v>
      </c>
      <c r="W106">
        <v>0.31</v>
      </c>
      <c r="X106">
        <v>7.9166999999999996</v>
      </c>
      <c r="Y106">
        <v>3.9E-2</v>
      </c>
    </row>
    <row r="107" spans="1:25">
      <c r="A107" s="19">
        <v>40032.711805555555</v>
      </c>
      <c r="B107" s="19">
        <v>40034.857638888891</v>
      </c>
      <c r="C107">
        <v>1.0349999999999999</v>
      </c>
      <c r="D107">
        <v>0.17199999999999999</v>
      </c>
      <c r="E107">
        <v>0.11</v>
      </c>
      <c r="F107">
        <v>0.66100000000000003</v>
      </c>
      <c r="G107">
        <v>0.312</v>
      </c>
      <c r="H107">
        <v>0.22800000000000001</v>
      </c>
      <c r="I107">
        <v>0.104</v>
      </c>
      <c r="K107" s="19">
        <v>40032.711805555555</v>
      </c>
      <c r="L107" s="19">
        <v>40034.857638888891</v>
      </c>
      <c r="M107">
        <v>0.96</v>
      </c>
      <c r="N107">
        <v>-9</v>
      </c>
      <c r="O107">
        <v>1.2</v>
      </c>
      <c r="P107">
        <v>-9</v>
      </c>
      <c r="Q107">
        <v>-9</v>
      </c>
      <c r="R107">
        <v>-9</v>
      </c>
      <c r="S107">
        <v>-9</v>
      </c>
      <c r="T107">
        <v>-9</v>
      </c>
      <c r="U107">
        <v>-9</v>
      </c>
      <c r="V107">
        <v>-9</v>
      </c>
      <c r="W107">
        <v>1.0349999999999999</v>
      </c>
      <c r="X107">
        <v>51.5</v>
      </c>
      <c r="Y107">
        <v>0.02</v>
      </c>
    </row>
    <row r="108" spans="1:25">
      <c r="A108" s="19">
        <v>40045.322916666664</v>
      </c>
      <c r="B108" s="19">
        <v>40045.666666666664</v>
      </c>
      <c r="C108">
        <v>0.41299999999999998</v>
      </c>
      <c r="D108">
        <v>0.64400000000000002</v>
      </c>
      <c r="E108">
        <v>0.35599999999999998</v>
      </c>
      <c r="F108">
        <v>1.073</v>
      </c>
      <c r="G108">
        <v>0.996</v>
      </c>
      <c r="H108">
        <v>0.79800000000000004</v>
      </c>
      <c r="I108">
        <v>0.20100000000000001</v>
      </c>
      <c r="K108" s="19">
        <v>40045.322916666664</v>
      </c>
      <c r="L108" s="19">
        <v>40045.666666666664</v>
      </c>
      <c r="M108">
        <v>0.42</v>
      </c>
      <c r="N108">
        <v>0.49</v>
      </c>
      <c r="O108">
        <v>0.11</v>
      </c>
      <c r="P108">
        <v>-9</v>
      </c>
      <c r="Q108">
        <v>-9</v>
      </c>
      <c r="R108">
        <v>-9</v>
      </c>
      <c r="S108">
        <v>-9</v>
      </c>
      <c r="T108">
        <v>-9</v>
      </c>
      <c r="U108">
        <v>-9</v>
      </c>
      <c r="V108">
        <v>-9</v>
      </c>
      <c r="W108">
        <v>0.41299999999999998</v>
      </c>
      <c r="X108">
        <v>8.25</v>
      </c>
      <c r="Y108">
        <v>0.05</v>
      </c>
    </row>
    <row r="109" spans="1:25">
      <c r="A109" s="19">
        <v>40053.815972222219</v>
      </c>
      <c r="B109" s="19">
        <v>40053.899305555555</v>
      </c>
      <c r="C109">
        <v>0.21199999999999999</v>
      </c>
      <c r="D109">
        <v>0.20399999999999999</v>
      </c>
      <c r="E109">
        <v>0.17399999999999999</v>
      </c>
      <c r="F109">
        <v>0.23599999999999999</v>
      </c>
      <c r="G109">
        <v>0.27600000000000002</v>
      </c>
      <c r="H109">
        <v>0.19800000000000001</v>
      </c>
      <c r="I109">
        <v>0.16300000000000001</v>
      </c>
      <c r="K109" s="19">
        <v>40053.815972222219</v>
      </c>
      <c r="L109" s="19">
        <v>40053.899305555555</v>
      </c>
      <c r="M109">
        <v>0.19</v>
      </c>
      <c r="N109">
        <v>0.25</v>
      </c>
      <c r="O109">
        <v>0.17</v>
      </c>
      <c r="P109">
        <v>-9</v>
      </c>
      <c r="Q109">
        <v>-9</v>
      </c>
      <c r="R109">
        <v>-9</v>
      </c>
      <c r="S109">
        <v>-9</v>
      </c>
      <c r="T109">
        <v>-9</v>
      </c>
      <c r="U109">
        <v>-9</v>
      </c>
      <c r="V109">
        <v>-9</v>
      </c>
      <c r="W109">
        <v>0.21199999999999999</v>
      </c>
      <c r="X109">
        <v>2</v>
      </c>
      <c r="Y109">
        <v>0.106</v>
      </c>
    </row>
    <row r="110" spans="1:25">
      <c r="A110" s="19">
        <v>40054.465277777781</v>
      </c>
      <c r="B110" s="19">
        <v>40054.864583333336</v>
      </c>
      <c r="C110">
        <v>0.3</v>
      </c>
      <c r="D110">
        <v>0.26400000000000001</v>
      </c>
      <c r="E110">
        <v>0.17199999999999999</v>
      </c>
      <c r="F110">
        <v>0.31</v>
      </c>
      <c r="G110">
        <v>0.42</v>
      </c>
      <c r="H110">
        <v>0.35399999999999998</v>
      </c>
      <c r="I110">
        <v>0.108</v>
      </c>
      <c r="K110" s="19">
        <v>40054.465277777781</v>
      </c>
      <c r="L110" s="19">
        <v>40054.864583333336</v>
      </c>
      <c r="M110">
        <v>0.3</v>
      </c>
      <c r="N110">
        <v>0.3</v>
      </c>
      <c r="O110">
        <v>0.3</v>
      </c>
      <c r="P110">
        <v>-9</v>
      </c>
      <c r="Q110">
        <v>-9</v>
      </c>
      <c r="R110">
        <v>-9</v>
      </c>
      <c r="S110">
        <v>-9</v>
      </c>
      <c r="T110">
        <v>-9</v>
      </c>
      <c r="U110">
        <v>-9</v>
      </c>
      <c r="V110">
        <v>-9</v>
      </c>
      <c r="W110">
        <v>0.3</v>
      </c>
      <c r="X110">
        <v>9.5832999999999995</v>
      </c>
      <c r="Y110">
        <v>3.1E-2</v>
      </c>
    </row>
    <row r="111" spans="1:25">
      <c r="A111" s="19">
        <v>40076.868055555555</v>
      </c>
      <c r="B111" s="19">
        <v>40077.239583333336</v>
      </c>
      <c r="C111">
        <v>0.438</v>
      </c>
      <c r="D111">
        <v>0.38</v>
      </c>
      <c r="E111">
        <v>0.29399999999999998</v>
      </c>
      <c r="F111">
        <v>0.84799999999999998</v>
      </c>
      <c r="G111">
        <v>0.45600000000000002</v>
      </c>
      <c r="H111">
        <v>0.41399999999999998</v>
      </c>
      <c r="I111">
        <v>0.182</v>
      </c>
      <c r="K111" s="19">
        <v>40076.868055555555</v>
      </c>
      <c r="L111" s="19">
        <v>40077.239583333336</v>
      </c>
      <c r="M111">
        <v>0.34</v>
      </c>
      <c r="N111">
        <v>0.56999999999999995</v>
      </c>
      <c r="O111">
        <v>0.38</v>
      </c>
      <c r="P111">
        <v>-9</v>
      </c>
      <c r="Q111">
        <v>-9</v>
      </c>
      <c r="R111">
        <v>-9</v>
      </c>
      <c r="S111">
        <v>-9</v>
      </c>
      <c r="T111">
        <v>-9</v>
      </c>
      <c r="U111">
        <v>-9</v>
      </c>
      <c r="V111">
        <v>-9</v>
      </c>
      <c r="W111">
        <v>0.438</v>
      </c>
      <c r="X111">
        <v>8.9167000000000005</v>
      </c>
      <c r="Y111">
        <v>4.9000000000000002E-2</v>
      </c>
    </row>
    <row r="112" spans="1:25">
      <c r="A112" s="19">
        <v>40078.520833333336</v>
      </c>
      <c r="B112" s="19">
        <v>40079.225694444445</v>
      </c>
      <c r="C112">
        <v>0.55700000000000005</v>
      </c>
      <c r="D112">
        <v>0.24</v>
      </c>
      <c r="E112">
        <v>0.19</v>
      </c>
      <c r="F112">
        <v>0.629</v>
      </c>
      <c r="G112">
        <v>0.3</v>
      </c>
      <c r="H112">
        <v>0.27</v>
      </c>
      <c r="I112">
        <v>0.15</v>
      </c>
      <c r="K112" s="19">
        <v>40078.520833333336</v>
      </c>
      <c r="L112" s="19">
        <v>40079.225694444445</v>
      </c>
      <c r="M112">
        <v>0.59</v>
      </c>
      <c r="N112">
        <v>0.53</v>
      </c>
      <c r="O112">
        <v>-9</v>
      </c>
      <c r="P112">
        <v>-9</v>
      </c>
      <c r="Q112">
        <v>-9</v>
      </c>
      <c r="R112">
        <v>-9</v>
      </c>
      <c r="S112">
        <v>-9</v>
      </c>
      <c r="T112">
        <v>-9</v>
      </c>
      <c r="U112">
        <v>-9</v>
      </c>
      <c r="V112">
        <v>-9</v>
      </c>
      <c r="W112">
        <v>0.55700000000000005</v>
      </c>
      <c r="X112">
        <v>16.916699999999999</v>
      </c>
      <c r="Y112">
        <v>3.3000000000000002E-2</v>
      </c>
    </row>
    <row r="113" spans="1:25">
      <c r="A113" s="19">
        <v>40084.09375</v>
      </c>
      <c r="B113" s="19">
        <v>40084.204861111109</v>
      </c>
      <c r="C113">
        <v>0.31</v>
      </c>
      <c r="D113">
        <v>0.4</v>
      </c>
      <c r="E113">
        <v>0.36799999999999999</v>
      </c>
      <c r="F113">
        <v>0.80200000000000005</v>
      </c>
      <c r="G113">
        <v>0.48</v>
      </c>
      <c r="H113">
        <v>0.42</v>
      </c>
      <c r="I113">
        <v>0.22900000000000001</v>
      </c>
      <c r="K113" s="19">
        <v>40084.09375</v>
      </c>
      <c r="L113" s="19">
        <v>40084.204861111109</v>
      </c>
      <c r="M113">
        <v>0.33</v>
      </c>
      <c r="N113">
        <v>0.28999999999999998</v>
      </c>
      <c r="O113">
        <v>-9</v>
      </c>
      <c r="P113">
        <v>-9</v>
      </c>
      <c r="Q113">
        <v>-9</v>
      </c>
      <c r="R113">
        <v>-9</v>
      </c>
      <c r="S113">
        <v>-9</v>
      </c>
      <c r="T113">
        <v>-9</v>
      </c>
      <c r="U113">
        <v>-9</v>
      </c>
      <c r="V113">
        <v>-9</v>
      </c>
      <c r="W113">
        <v>0.31</v>
      </c>
      <c r="X113">
        <v>2.6667000000000001</v>
      </c>
      <c r="Y113">
        <v>0.11600000000000001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16"/>
  <sheetViews>
    <sheetView zoomScale="85" zoomScaleNormal="85" workbookViewId="0">
      <pane ySplit="6210" topLeftCell="A79"/>
      <selection activeCell="Z1" sqref="Z1:AC1048576"/>
      <selection pane="bottomLeft" activeCell="N95" sqref="N95"/>
    </sheetView>
  </sheetViews>
  <sheetFormatPr defaultRowHeight="15"/>
  <cols>
    <col min="1" max="2" width="15.85546875" bestFit="1" customWidth="1"/>
    <col min="3" max="3" width="7.7109375" bestFit="1" customWidth="1"/>
    <col min="4" max="4" width="6.85546875" bestFit="1" customWidth="1"/>
    <col min="5" max="8" width="7.85546875" bestFit="1" customWidth="1"/>
    <col min="9" max="9" width="7" bestFit="1" customWidth="1"/>
    <col min="10" max="10" width="8.5703125" bestFit="1" customWidth="1"/>
    <col min="11" max="11" width="7.7109375" bestFit="1" customWidth="1"/>
    <col min="12" max="16" width="7.7109375" customWidth="1"/>
    <col min="17" max="17" width="8" bestFit="1" customWidth="1"/>
    <col min="18" max="19" width="17" bestFit="1" customWidth="1"/>
    <col min="20" max="22" width="6.140625" bestFit="1" customWidth="1"/>
    <col min="23" max="23" width="7.140625" bestFit="1" customWidth="1"/>
    <col min="24" max="24" width="2.5703125" bestFit="1" customWidth="1"/>
    <col min="25" max="25" width="2.7109375" bestFit="1" customWidth="1"/>
  </cols>
  <sheetData>
    <row r="1" spans="1:29">
      <c r="A1" s="26" t="s">
        <v>8</v>
      </c>
      <c r="B1" s="26" t="s">
        <v>9</v>
      </c>
      <c r="C1" s="26" t="s">
        <v>21</v>
      </c>
      <c r="D1" s="26" t="s">
        <v>33</v>
      </c>
      <c r="E1" s="26" t="s">
        <v>34</v>
      </c>
      <c r="F1" s="26" t="s">
        <v>30</v>
      </c>
      <c r="G1" s="26" t="s">
        <v>31</v>
      </c>
      <c r="H1" s="26" t="s">
        <v>35</v>
      </c>
      <c r="I1" s="26" t="s">
        <v>32</v>
      </c>
      <c r="J1" s="26" t="s">
        <v>22</v>
      </c>
      <c r="K1" s="26" t="s">
        <v>23</v>
      </c>
      <c r="L1" s="26" t="s">
        <v>40</v>
      </c>
      <c r="M1" s="26" t="s">
        <v>41</v>
      </c>
      <c r="N1" s="26" t="s">
        <v>42</v>
      </c>
      <c r="Q1" t="s">
        <v>10</v>
      </c>
    </row>
    <row r="2" spans="1:29">
      <c r="A2" t="s">
        <v>8</v>
      </c>
      <c r="B2" t="s">
        <v>9</v>
      </c>
      <c r="C2" t="s">
        <v>21</v>
      </c>
      <c r="D2" t="s">
        <v>33</v>
      </c>
      <c r="E2" t="s">
        <v>34</v>
      </c>
      <c r="F2" t="s">
        <v>30</v>
      </c>
      <c r="G2" t="s">
        <v>31</v>
      </c>
      <c r="H2" t="s">
        <v>35</v>
      </c>
      <c r="I2" t="s">
        <v>32</v>
      </c>
      <c r="J2" t="s">
        <v>22</v>
      </c>
      <c r="K2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</row>
    <row r="3" spans="1:29">
      <c r="A3" s="19">
        <v>38992.621527777781</v>
      </c>
      <c r="B3" s="19">
        <v>38992.666666666664</v>
      </c>
      <c r="C3">
        <v>0.127</v>
      </c>
      <c r="D3">
        <v>0.39600000000000002</v>
      </c>
      <c r="E3">
        <v>0.28799999999999998</v>
      </c>
      <c r="F3">
        <v>0.252</v>
      </c>
      <c r="G3">
        <v>0.192</v>
      </c>
      <c r="H3">
        <v>0.11899999999999999</v>
      </c>
      <c r="I3">
        <v>0.16500000000000001</v>
      </c>
      <c r="J3">
        <v>1.0832999999999999</v>
      </c>
      <c r="K3">
        <v>0.11700000000000001</v>
      </c>
      <c r="Q3" s="1">
        <v>200701</v>
      </c>
      <c r="R3" s="2">
        <v>38992.621527777781</v>
      </c>
      <c r="S3" s="2">
        <v>38992.666666666664</v>
      </c>
      <c r="T3">
        <v>0.127</v>
      </c>
      <c r="U3">
        <v>0.252</v>
      </c>
      <c r="V3">
        <v>0.192</v>
      </c>
      <c r="W3">
        <v>0.16500000000000001</v>
      </c>
      <c r="X3" s="1">
        <v>2</v>
      </c>
      <c r="Y3" s="3" t="s">
        <v>0</v>
      </c>
    </row>
    <row r="4" spans="1:29">
      <c r="A4" s="19">
        <v>38993.934027777781</v>
      </c>
      <c r="B4" s="19">
        <v>38994.302083333336</v>
      </c>
      <c r="C4">
        <v>0.80700000000000005</v>
      </c>
      <c r="D4">
        <v>2.3039999999999998</v>
      </c>
      <c r="E4">
        <v>1.8779999999999999</v>
      </c>
      <c r="F4">
        <v>1.4319999999999999</v>
      </c>
      <c r="G4">
        <v>1.038</v>
      </c>
      <c r="H4">
        <v>0.64100000000000001</v>
      </c>
      <c r="I4">
        <v>7.2969999999999997</v>
      </c>
      <c r="J4">
        <v>8.8332999999999995</v>
      </c>
      <c r="K4">
        <v>9.0999999999999998E-2</v>
      </c>
      <c r="Q4" s="1">
        <v>200702</v>
      </c>
      <c r="R4" s="2">
        <v>38993.934027777781</v>
      </c>
      <c r="S4" s="2">
        <v>38994.302083333336</v>
      </c>
      <c r="T4">
        <v>0.80700000000000005</v>
      </c>
      <c r="U4">
        <v>1.4319999999999999</v>
      </c>
      <c r="V4">
        <v>1.038</v>
      </c>
      <c r="W4">
        <v>7.2969999999999997</v>
      </c>
      <c r="X4" s="1">
        <v>2</v>
      </c>
      <c r="Y4" s="3" t="s">
        <v>0</v>
      </c>
    </row>
    <row r="5" spans="1:29">
      <c r="A5" s="19">
        <v>39000.878472222219</v>
      </c>
      <c r="B5" s="19">
        <v>39001.618055555555</v>
      </c>
      <c r="C5">
        <v>0.50800000000000001</v>
      </c>
      <c r="D5">
        <v>0.13200000000000001</v>
      </c>
      <c r="E5">
        <v>0.12</v>
      </c>
      <c r="F5">
        <v>0.12</v>
      </c>
      <c r="G5">
        <v>0.1</v>
      </c>
      <c r="H5">
        <v>9.5000000000000001E-2</v>
      </c>
      <c r="I5">
        <v>0.27900000000000003</v>
      </c>
      <c r="J5">
        <v>17.75</v>
      </c>
      <c r="K5">
        <v>2.9000000000000001E-2</v>
      </c>
      <c r="Q5" s="1">
        <v>200703</v>
      </c>
      <c r="R5" s="2">
        <v>39000.878472222219</v>
      </c>
      <c r="S5" s="2">
        <v>39001.618055555555</v>
      </c>
      <c r="T5">
        <v>0.50800000000000001</v>
      </c>
      <c r="U5">
        <v>0.12</v>
      </c>
      <c r="V5">
        <v>0.1</v>
      </c>
      <c r="W5">
        <v>0.27900000000000003</v>
      </c>
      <c r="X5" s="1">
        <v>3</v>
      </c>
      <c r="Y5" s="3" t="s">
        <v>0</v>
      </c>
    </row>
    <row r="6" spans="1:29">
      <c r="A6" s="19">
        <v>39006.392361111109</v>
      </c>
      <c r="B6" s="19">
        <v>39007.430555555555</v>
      </c>
      <c r="C6">
        <v>0.59199999999999997</v>
      </c>
      <c r="D6">
        <v>0.16800000000000001</v>
      </c>
      <c r="E6">
        <v>0.13800000000000001</v>
      </c>
      <c r="F6">
        <v>0.12</v>
      </c>
      <c r="G6">
        <v>0.1</v>
      </c>
      <c r="H6">
        <v>8.4000000000000005E-2</v>
      </c>
      <c r="I6">
        <v>0.32200000000000001</v>
      </c>
      <c r="J6">
        <v>24.916699999999999</v>
      </c>
      <c r="K6">
        <v>2.4E-2</v>
      </c>
      <c r="Q6" s="1">
        <v>200704</v>
      </c>
      <c r="R6" s="2">
        <v>39006.392361111109</v>
      </c>
      <c r="S6" s="2">
        <v>39007.430555555555</v>
      </c>
      <c r="T6">
        <v>0.59199999999999997</v>
      </c>
      <c r="U6">
        <v>0.12</v>
      </c>
      <c r="V6">
        <v>0.1</v>
      </c>
      <c r="W6">
        <v>0.32200000000000001</v>
      </c>
      <c r="X6" s="1">
        <v>3</v>
      </c>
      <c r="Y6" s="3" t="s">
        <v>0</v>
      </c>
    </row>
    <row r="7" spans="1:29">
      <c r="A7" s="19">
        <v>39008.635416666664</v>
      </c>
      <c r="B7" s="19">
        <v>39008.96875</v>
      </c>
      <c r="C7">
        <v>0.124</v>
      </c>
      <c r="D7">
        <v>0.12</v>
      </c>
      <c r="E7">
        <v>0.114</v>
      </c>
      <c r="F7">
        <v>9.1999999999999998E-2</v>
      </c>
      <c r="G7">
        <v>7.8E-2</v>
      </c>
      <c r="H7">
        <v>6.8000000000000005E-2</v>
      </c>
      <c r="I7">
        <v>5.2999999999999999E-2</v>
      </c>
      <c r="J7">
        <v>8</v>
      </c>
      <c r="K7">
        <v>1.6E-2</v>
      </c>
      <c r="Q7" s="1">
        <v>200705</v>
      </c>
      <c r="R7" s="2">
        <v>39008.635416666664</v>
      </c>
      <c r="S7" s="2">
        <v>39008.96875</v>
      </c>
      <c r="T7">
        <v>0.124</v>
      </c>
      <c r="U7">
        <v>9.1999999999999998E-2</v>
      </c>
      <c r="V7">
        <v>7.8E-2</v>
      </c>
      <c r="W7">
        <v>5.2999999999999999E-2</v>
      </c>
      <c r="X7" s="1">
        <v>3</v>
      </c>
      <c r="Y7" s="3" t="s">
        <v>0</v>
      </c>
    </row>
    <row r="8" spans="1:29">
      <c r="A8" s="19">
        <v>39011.625</v>
      </c>
      <c r="B8" s="19">
        <v>39012.184027777781</v>
      </c>
      <c r="C8">
        <v>0.39900000000000002</v>
      </c>
      <c r="D8">
        <v>0.12</v>
      </c>
      <c r="E8">
        <v>0.12</v>
      </c>
      <c r="F8">
        <v>8.4000000000000005E-2</v>
      </c>
      <c r="G8">
        <v>8.2000000000000003E-2</v>
      </c>
      <c r="H8">
        <v>8.1000000000000003E-2</v>
      </c>
      <c r="I8">
        <v>0.17399999999999999</v>
      </c>
      <c r="J8">
        <v>13.416700000000001</v>
      </c>
      <c r="K8">
        <v>0.03</v>
      </c>
      <c r="Q8" s="1">
        <v>200706</v>
      </c>
      <c r="R8" s="2">
        <v>39011.625</v>
      </c>
      <c r="S8" s="2">
        <v>39012.184027777781</v>
      </c>
      <c r="T8">
        <v>0.39900000000000002</v>
      </c>
      <c r="U8">
        <v>8.4000000000000005E-2</v>
      </c>
      <c r="V8">
        <v>8.2000000000000003E-2</v>
      </c>
      <c r="W8">
        <v>0.17399999999999999</v>
      </c>
      <c r="X8" s="1">
        <v>3</v>
      </c>
      <c r="Y8" s="3" t="s">
        <v>0</v>
      </c>
    </row>
    <row r="9" spans="1:29">
      <c r="A9" s="19">
        <v>39048.899305555555</v>
      </c>
      <c r="B9" s="19">
        <v>39049.642361111109</v>
      </c>
      <c r="C9">
        <v>0.70099999999999996</v>
      </c>
      <c r="D9">
        <v>0.3</v>
      </c>
      <c r="E9">
        <v>0.27600000000000002</v>
      </c>
      <c r="F9">
        <v>0.24</v>
      </c>
      <c r="G9">
        <v>0.18</v>
      </c>
      <c r="H9">
        <v>0.127</v>
      </c>
      <c r="I9">
        <v>0.751</v>
      </c>
      <c r="J9">
        <v>17.833300000000001</v>
      </c>
      <c r="K9">
        <v>3.9E-2</v>
      </c>
      <c r="Q9" s="1">
        <v>200707</v>
      </c>
      <c r="R9" s="2">
        <v>39048.899305555555</v>
      </c>
      <c r="S9" s="2">
        <v>39049.642361111109</v>
      </c>
      <c r="T9">
        <v>0.70099999999999996</v>
      </c>
      <c r="U9">
        <v>0.24</v>
      </c>
      <c r="V9">
        <v>0.18</v>
      </c>
      <c r="W9">
        <v>0.751</v>
      </c>
      <c r="X9" s="1">
        <v>3</v>
      </c>
      <c r="Y9" s="6" t="s">
        <v>0</v>
      </c>
    </row>
    <row r="10" spans="1:29">
      <c r="A10" s="19">
        <v>39082.378472222219</v>
      </c>
      <c r="B10" s="19">
        <v>39083.107638888891</v>
      </c>
      <c r="C10">
        <v>0.48599999999999999</v>
      </c>
      <c r="D10">
        <v>0.27600000000000002</v>
      </c>
      <c r="E10">
        <v>0.25800000000000001</v>
      </c>
      <c r="F10">
        <v>0.23200000000000001</v>
      </c>
      <c r="G10">
        <v>0.188</v>
      </c>
      <c r="H10">
        <v>0.13200000000000001</v>
      </c>
      <c r="I10">
        <v>0.53700000000000003</v>
      </c>
      <c r="J10">
        <v>17.5</v>
      </c>
      <c r="K10">
        <v>2.8000000000000001E-2</v>
      </c>
      <c r="Q10" s="1">
        <v>200708</v>
      </c>
      <c r="R10" s="2">
        <v>39082.378472222219</v>
      </c>
      <c r="S10" s="2">
        <v>39083.107638888891</v>
      </c>
      <c r="T10">
        <v>0.48599999999999999</v>
      </c>
      <c r="U10">
        <v>0.23200000000000001</v>
      </c>
      <c r="V10">
        <v>0.188</v>
      </c>
      <c r="W10">
        <v>0.53700000000000003</v>
      </c>
      <c r="X10" s="1">
        <v>3</v>
      </c>
      <c r="Y10" s="8" t="s">
        <v>2</v>
      </c>
    </row>
    <row r="11" spans="1:29">
      <c r="A11" s="19">
        <v>39162.315972222219</v>
      </c>
      <c r="B11" s="19">
        <v>39163.15625</v>
      </c>
      <c r="C11">
        <v>0.46700000000000003</v>
      </c>
      <c r="D11">
        <v>0.64800000000000002</v>
      </c>
      <c r="E11">
        <v>0.498</v>
      </c>
      <c r="F11">
        <v>0.41199999999999998</v>
      </c>
      <c r="G11">
        <v>0.25600000000000001</v>
      </c>
      <c r="H11">
        <v>0.16900000000000001</v>
      </c>
      <c r="I11">
        <v>0.80700000000000005</v>
      </c>
      <c r="J11">
        <v>20.166699999999999</v>
      </c>
      <c r="K11">
        <v>2.3E-2</v>
      </c>
      <c r="Q11" s="1">
        <v>200709</v>
      </c>
      <c r="R11" s="2">
        <v>39162.315972222219</v>
      </c>
      <c r="S11" s="2">
        <v>39163.15625</v>
      </c>
      <c r="T11">
        <v>0.46700000000000003</v>
      </c>
      <c r="U11">
        <v>0.41199999999999998</v>
      </c>
      <c r="V11">
        <v>0.25600000000000001</v>
      </c>
      <c r="W11">
        <v>0.80700000000000005</v>
      </c>
      <c r="X11" s="1">
        <v>3</v>
      </c>
      <c r="Y11" s="9" t="s">
        <v>0</v>
      </c>
    </row>
    <row r="12" spans="1:29">
      <c r="A12" s="19">
        <v>39166.09375</v>
      </c>
      <c r="B12" s="19">
        <v>39166.256944444445</v>
      </c>
      <c r="C12">
        <v>0.27100000000000002</v>
      </c>
      <c r="D12">
        <v>0.49199999999999999</v>
      </c>
      <c r="E12">
        <v>0.40200000000000002</v>
      </c>
      <c r="F12">
        <v>0.34799999999999998</v>
      </c>
      <c r="G12">
        <v>0.29199999999999998</v>
      </c>
      <c r="H12">
        <v>0.151</v>
      </c>
      <c r="I12">
        <v>0.54200000000000004</v>
      </c>
      <c r="J12">
        <v>3.9167000000000001</v>
      </c>
      <c r="K12">
        <v>6.9000000000000006E-2</v>
      </c>
      <c r="Q12" s="1">
        <v>200710</v>
      </c>
      <c r="R12" s="2">
        <v>39166.09375</v>
      </c>
      <c r="S12" s="2">
        <v>39166.256944444445</v>
      </c>
      <c r="T12">
        <v>0.27100000000000002</v>
      </c>
      <c r="U12">
        <v>0.34799999999999998</v>
      </c>
      <c r="V12">
        <v>0.29199999999999998</v>
      </c>
      <c r="W12">
        <v>0.54200000000000004</v>
      </c>
      <c r="X12" s="1">
        <v>3</v>
      </c>
      <c r="Y12" s="9" t="s">
        <v>0</v>
      </c>
    </row>
    <row r="13" spans="1:29">
      <c r="A13" s="19">
        <v>39167.072916666664</v>
      </c>
      <c r="B13" s="19">
        <v>39167.204861111109</v>
      </c>
      <c r="C13">
        <v>0.115</v>
      </c>
      <c r="D13">
        <v>0.58799999999999997</v>
      </c>
      <c r="E13">
        <v>0.55200000000000005</v>
      </c>
      <c r="F13">
        <v>0.42</v>
      </c>
      <c r="G13">
        <v>0.21</v>
      </c>
      <c r="H13">
        <v>0.105</v>
      </c>
      <c r="I13">
        <v>0.189</v>
      </c>
      <c r="J13">
        <v>3.1667000000000001</v>
      </c>
      <c r="K13">
        <v>3.5999999999999997E-2</v>
      </c>
      <c r="Q13" s="1">
        <v>200711</v>
      </c>
      <c r="R13" s="2">
        <v>39167.072916666664</v>
      </c>
      <c r="S13" s="2">
        <v>39167.204861111109</v>
      </c>
      <c r="T13">
        <v>0.115</v>
      </c>
      <c r="U13">
        <v>0.42</v>
      </c>
      <c r="V13">
        <v>0.21</v>
      </c>
      <c r="W13">
        <v>0.189</v>
      </c>
      <c r="X13" s="1">
        <v>3</v>
      </c>
      <c r="Y13" s="9" t="s">
        <v>0</v>
      </c>
    </row>
    <row r="14" spans="1:29">
      <c r="A14" s="19">
        <v>39171.694444444445</v>
      </c>
      <c r="B14" s="19">
        <v>39172.114583333336</v>
      </c>
      <c r="C14">
        <v>0.14799999999999999</v>
      </c>
      <c r="D14">
        <v>0.108</v>
      </c>
      <c r="E14">
        <v>6.6000000000000003E-2</v>
      </c>
      <c r="F14">
        <v>0.06</v>
      </c>
      <c r="G14">
        <v>4.8000000000000001E-2</v>
      </c>
      <c r="H14">
        <v>4.2999999999999997E-2</v>
      </c>
      <c r="I14">
        <v>3.6999999999999998E-2</v>
      </c>
      <c r="J14">
        <v>10.083299999999999</v>
      </c>
      <c r="K14">
        <v>1.4999999999999999E-2</v>
      </c>
      <c r="Q14" s="1">
        <v>200712</v>
      </c>
      <c r="R14" s="2">
        <v>39171.694444444445</v>
      </c>
      <c r="S14" s="2">
        <v>39172.114583333336</v>
      </c>
      <c r="T14">
        <v>0.14799999999999999</v>
      </c>
      <c r="U14">
        <v>0.06</v>
      </c>
      <c r="V14">
        <v>4.8000000000000001E-2</v>
      </c>
      <c r="W14">
        <v>3.6999999999999998E-2</v>
      </c>
      <c r="X14" s="1">
        <v>3</v>
      </c>
      <c r="Y14" s="9" t="s">
        <v>0</v>
      </c>
    </row>
    <row r="15" spans="1:29">
      <c r="B15" s="19">
        <v>39173.145833333336</v>
      </c>
      <c r="C15">
        <v>0.42399999999999999</v>
      </c>
      <c r="D15">
        <v>0.46800000000000003</v>
      </c>
      <c r="E15">
        <v>0.40200000000000002</v>
      </c>
      <c r="F15">
        <v>0.34</v>
      </c>
      <c r="G15">
        <v>0.24199999999999999</v>
      </c>
      <c r="H15">
        <v>0.182</v>
      </c>
      <c r="I15">
        <v>0.67100000000000004</v>
      </c>
      <c r="J15">
        <v>8.75</v>
      </c>
      <c r="K15">
        <v>4.8000000000000001E-2</v>
      </c>
      <c r="Q15" s="1">
        <v>200713</v>
      </c>
      <c r="R15" s="21">
        <v>39172.78125</v>
      </c>
      <c r="S15" s="23">
        <v>39173.625</v>
      </c>
      <c r="T15" s="10">
        <v>0.58899999999999997</v>
      </c>
      <c r="U15" s="10">
        <v>0.38</v>
      </c>
      <c r="V15" s="10">
        <v>0.24199999999999999</v>
      </c>
      <c r="W15" s="10">
        <v>0.93600000000000005</v>
      </c>
      <c r="X15" s="1">
        <v>3</v>
      </c>
      <c r="Y15" s="9" t="s">
        <v>0</v>
      </c>
      <c r="Z15">
        <f>T15-C17</f>
        <v>0</v>
      </c>
      <c r="AA15">
        <f>U15-F17</f>
        <v>0</v>
      </c>
      <c r="AB15">
        <f>V15-G17</f>
        <v>0</v>
      </c>
      <c r="AC15">
        <f>W15-I17</f>
        <v>0</v>
      </c>
    </row>
    <row r="16" spans="1:29">
      <c r="A16" s="19">
        <v>39173.510416666664</v>
      </c>
      <c r="C16">
        <v>0.16500000000000001</v>
      </c>
      <c r="D16">
        <v>0.84</v>
      </c>
      <c r="E16">
        <v>0.52200000000000002</v>
      </c>
      <c r="F16">
        <v>0.38</v>
      </c>
      <c r="G16">
        <v>0.222</v>
      </c>
      <c r="H16">
        <v>0.129</v>
      </c>
      <c r="I16">
        <v>0.26500000000000001</v>
      </c>
      <c r="J16">
        <v>2.75</v>
      </c>
      <c r="K16">
        <v>0.06</v>
      </c>
      <c r="Q16" s="1">
        <v>200714</v>
      </c>
      <c r="R16" s="2">
        <v>39195.121527777781</v>
      </c>
      <c r="S16" s="2">
        <v>39195.423611111109</v>
      </c>
      <c r="T16">
        <v>0.12</v>
      </c>
      <c r="U16">
        <v>0.14000000000000001</v>
      </c>
      <c r="V16">
        <v>7.3999999999999996E-2</v>
      </c>
      <c r="W16">
        <v>5.2999999999999999E-2</v>
      </c>
      <c r="X16" s="1">
        <v>3</v>
      </c>
      <c r="Y16" s="3" t="s">
        <v>0</v>
      </c>
    </row>
    <row r="17" spans="1:25">
      <c r="A17" s="19">
        <v>39172.78125</v>
      </c>
      <c r="B17" s="19">
        <v>39173.625</v>
      </c>
      <c r="C17">
        <f>SUM(C15:C16)</f>
        <v>0.58899999999999997</v>
      </c>
      <c r="D17">
        <f>MAX(D15:D16)</f>
        <v>0.84</v>
      </c>
      <c r="E17">
        <f t="shared" ref="E17:H17" si="0">MAX(E15:E16)</f>
        <v>0.52200000000000002</v>
      </c>
      <c r="F17">
        <f t="shared" si="0"/>
        <v>0.38</v>
      </c>
      <c r="G17">
        <f t="shared" si="0"/>
        <v>0.24199999999999999</v>
      </c>
      <c r="H17">
        <f t="shared" si="0"/>
        <v>0.182</v>
      </c>
      <c r="I17">
        <f>SUM(I15:I16)</f>
        <v>0.93600000000000005</v>
      </c>
      <c r="J17">
        <f>(B17-A17)*24</f>
        <v>20.25</v>
      </c>
      <c r="K17" s="27">
        <f>C17/J17</f>
        <v>2.9086419753086418E-2</v>
      </c>
      <c r="Q17" s="1">
        <v>200715</v>
      </c>
      <c r="R17" s="2">
        <v>39198.010416666664</v>
      </c>
      <c r="S17" s="2">
        <v>39199.440972222219</v>
      </c>
      <c r="T17">
        <v>0.60499999999999998</v>
      </c>
      <c r="U17">
        <v>0.11600000000000001</v>
      </c>
      <c r="V17">
        <v>0.10199999999999999</v>
      </c>
      <c r="W17">
        <v>0.33300000000000002</v>
      </c>
      <c r="X17" s="1">
        <v>3</v>
      </c>
      <c r="Y17" s="3" t="s">
        <v>0</v>
      </c>
    </row>
    <row r="18" spans="1:25">
      <c r="A18" s="19">
        <v>39195.121527777781</v>
      </c>
      <c r="B18" s="19">
        <v>39195.423611111109</v>
      </c>
      <c r="C18">
        <v>0.12</v>
      </c>
      <c r="D18">
        <v>0.26400000000000001</v>
      </c>
      <c r="E18">
        <v>0.20399999999999999</v>
      </c>
      <c r="F18">
        <v>0.14000000000000001</v>
      </c>
      <c r="G18">
        <v>7.3999999999999996E-2</v>
      </c>
      <c r="H18">
        <v>6.4000000000000001E-2</v>
      </c>
      <c r="I18">
        <v>5.2999999999999999E-2</v>
      </c>
      <c r="J18">
        <v>7.25</v>
      </c>
      <c r="K18">
        <v>1.7000000000000001E-2</v>
      </c>
      <c r="Q18" s="1">
        <v>200716</v>
      </c>
      <c r="R18" s="2">
        <v>39202.975694444445</v>
      </c>
      <c r="S18" s="2">
        <v>39203.236111111109</v>
      </c>
      <c r="T18">
        <v>0.94599999999999995</v>
      </c>
      <c r="U18">
        <v>0.26400000000000001</v>
      </c>
      <c r="V18">
        <v>0.252</v>
      </c>
      <c r="W18">
        <v>1.611</v>
      </c>
      <c r="X18" s="1">
        <v>3</v>
      </c>
      <c r="Y18" s="3" t="s">
        <v>0</v>
      </c>
    </row>
    <row r="19" spans="1:25">
      <c r="A19" s="19">
        <v>39198.010416666664</v>
      </c>
      <c r="B19" s="19">
        <v>39199.440972222219</v>
      </c>
      <c r="C19">
        <v>0.60499999999999998</v>
      </c>
      <c r="D19">
        <v>0.12</v>
      </c>
      <c r="E19">
        <v>0.12</v>
      </c>
      <c r="F19">
        <v>0.11600000000000001</v>
      </c>
      <c r="G19">
        <v>0.10199999999999999</v>
      </c>
      <c r="H19">
        <v>9.6000000000000002E-2</v>
      </c>
      <c r="I19">
        <v>0.33300000000000002</v>
      </c>
      <c r="J19">
        <v>34.333300000000001</v>
      </c>
      <c r="K19">
        <v>1.7999999999999999E-2</v>
      </c>
      <c r="Q19" s="1">
        <v>200717</v>
      </c>
      <c r="R19" s="2">
        <v>39217.03125</v>
      </c>
      <c r="S19" s="2">
        <v>39217.21875</v>
      </c>
      <c r="T19">
        <v>0.64900000000000002</v>
      </c>
      <c r="U19">
        <v>0.88400000000000001</v>
      </c>
      <c r="V19">
        <v>0.70799999999999996</v>
      </c>
      <c r="W19">
        <v>3.4420000000000002</v>
      </c>
      <c r="X19" s="1">
        <v>3</v>
      </c>
      <c r="Y19" s="3" t="s">
        <v>0</v>
      </c>
    </row>
    <row r="20" spans="1:25">
      <c r="A20" s="19">
        <v>39202.975694444445</v>
      </c>
      <c r="B20" s="19">
        <v>39203.236111111109</v>
      </c>
      <c r="C20">
        <v>0.94599999999999995</v>
      </c>
      <c r="D20">
        <v>0.3</v>
      </c>
      <c r="E20">
        <v>0.27</v>
      </c>
      <c r="F20">
        <v>0.26400000000000001</v>
      </c>
      <c r="G20">
        <v>0.252</v>
      </c>
      <c r="H20">
        <v>0.24299999999999999</v>
      </c>
      <c r="I20">
        <v>1.611</v>
      </c>
      <c r="J20">
        <v>6.25</v>
      </c>
      <c r="K20">
        <v>0.151</v>
      </c>
      <c r="Q20" s="1">
        <v>200718</v>
      </c>
      <c r="R20" s="2">
        <v>39217.611111111109</v>
      </c>
      <c r="S20" s="2">
        <v>39217.927083333336</v>
      </c>
      <c r="T20">
        <v>0.17299999999999999</v>
      </c>
      <c r="U20">
        <v>0.104</v>
      </c>
      <c r="V20">
        <v>0.08</v>
      </c>
      <c r="W20">
        <v>7.2999999999999995E-2</v>
      </c>
      <c r="X20" s="1">
        <v>3</v>
      </c>
      <c r="Y20" s="3" t="s">
        <v>0</v>
      </c>
    </row>
    <row r="21" spans="1:25">
      <c r="A21" s="19">
        <v>39217.03125</v>
      </c>
      <c r="B21" s="19">
        <v>39217.21875</v>
      </c>
      <c r="C21">
        <v>0.64900000000000002</v>
      </c>
      <c r="D21">
        <v>1.32</v>
      </c>
      <c r="E21">
        <v>1.1879999999999999</v>
      </c>
      <c r="F21">
        <v>0.88400000000000001</v>
      </c>
      <c r="G21">
        <v>0.70799999999999996</v>
      </c>
      <c r="H21">
        <v>0.43099999999999999</v>
      </c>
      <c r="I21">
        <v>3.4420000000000002</v>
      </c>
      <c r="J21">
        <v>4.5</v>
      </c>
      <c r="K21">
        <v>0.14399999999999999</v>
      </c>
      <c r="Q21" s="1">
        <v>200719</v>
      </c>
      <c r="R21" s="2">
        <v>39223.083333333336</v>
      </c>
      <c r="S21" s="2">
        <v>39223.395833333336</v>
      </c>
      <c r="T21">
        <v>0.14299999999999999</v>
      </c>
      <c r="U21">
        <v>0.30399999999999999</v>
      </c>
      <c r="V21">
        <v>0.19400000000000001</v>
      </c>
      <c r="W21">
        <v>0.182</v>
      </c>
      <c r="X21" s="1">
        <v>3</v>
      </c>
      <c r="Y21" s="3" t="s">
        <v>0</v>
      </c>
    </row>
    <row r="22" spans="1:25">
      <c r="A22" s="19">
        <v>39217.611111111109</v>
      </c>
      <c r="B22" s="19">
        <v>39217.927083333336</v>
      </c>
      <c r="C22">
        <v>0.17299999999999999</v>
      </c>
      <c r="D22">
        <v>0.12</v>
      </c>
      <c r="E22">
        <v>0.108</v>
      </c>
      <c r="F22">
        <v>0.104</v>
      </c>
      <c r="G22">
        <v>0.08</v>
      </c>
      <c r="H22">
        <v>5.8999999999999997E-2</v>
      </c>
      <c r="I22">
        <v>7.2999999999999995E-2</v>
      </c>
      <c r="J22">
        <v>7.5833000000000004</v>
      </c>
      <c r="K22">
        <v>2.3E-2</v>
      </c>
      <c r="Q22" s="1">
        <v>200720</v>
      </c>
      <c r="R22" s="2">
        <v>39226.756944444445</v>
      </c>
      <c r="S22" s="2">
        <v>39226.850694444445</v>
      </c>
      <c r="T22">
        <v>0.21299999999999999</v>
      </c>
      <c r="U22">
        <v>0.35599999999999998</v>
      </c>
      <c r="V22">
        <v>0.22800000000000001</v>
      </c>
      <c r="W22">
        <v>0.33800000000000002</v>
      </c>
      <c r="X22" s="1">
        <v>3</v>
      </c>
      <c r="Y22" s="3" t="s">
        <v>0</v>
      </c>
    </row>
    <row r="23" spans="1:25">
      <c r="A23" s="19">
        <v>39223.083333333336</v>
      </c>
      <c r="B23" s="19">
        <v>39223.395833333336</v>
      </c>
      <c r="C23">
        <v>0.14299999999999999</v>
      </c>
      <c r="D23">
        <v>0.46800000000000003</v>
      </c>
      <c r="E23">
        <v>0.378</v>
      </c>
      <c r="F23">
        <v>0.30399999999999999</v>
      </c>
      <c r="G23">
        <v>0.19400000000000001</v>
      </c>
      <c r="H23">
        <v>0.114</v>
      </c>
      <c r="I23">
        <v>0.182</v>
      </c>
      <c r="J23">
        <v>7.5</v>
      </c>
      <c r="K23">
        <v>1.9E-2</v>
      </c>
      <c r="Q23" s="1">
        <v>200721</v>
      </c>
      <c r="R23" s="2">
        <v>39228.625</v>
      </c>
      <c r="S23" s="2">
        <v>39228.684027777781</v>
      </c>
      <c r="T23">
        <v>0.21099999999999999</v>
      </c>
      <c r="U23">
        <v>0.2</v>
      </c>
      <c r="V23">
        <v>0.184</v>
      </c>
      <c r="W23">
        <v>0.254</v>
      </c>
      <c r="X23" s="1">
        <v>3</v>
      </c>
      <c r="Y23" s="3" t="s">
        <v>0</v>
      </c>
    </row>
    <row r="24" spans="1:25">
      <c r="A24" s="19">
        <v>39226.756944444445</v>
      </c>
      <c r="B24" s="19">
        <v>39226.850694444445</v>
      </c>
      <c r="C24">
        <v>0.21299999999999999</v>
      </c>
      <c r="D24">
        <v>0.54</v>
      </c>
      <c r="E24">
        <v>0.42599999999999999</v>
      </c>
      <c r="F24">
        <v>0.35599999999999998</v>
      </c>
      <c r="G24">
        <v>0.22800000000000001</v>
      </c>
      <c r="H24">
        <v>0.14799999999999999</v>
      </c>
      <c r="I24">
        <v>0.33800000000000002</v>
      </c>
      <c r="J24">
        <v>2.25</v>
      </c>
      <c r="K24">
        <v>9.5000000000000001E-2</v>
      </c>
      <c r="Q24" s="1">
        <v>200722</v>
      </c>
      <c r="R24" s="2">
        <v>39233.590277777781</v>
      </c>
      <c r="S24" s="2">
        <v>39233.649305555555</v>
      </c>
      <c r="T24">
        <v>0.38</v>
      </c>
      <c r="U24">
        <v>0.76800000000000002</v>
      </c>
      <c r="V24">
        <v>0.60199999999999998</v>
      </c>
      <c r="W24">
        <v>1.8580000000000001</v>
      </c>
      <c r="X24" s="1">
        <v>3</v>
      </c>
      <c r="Y24" s="3" t="s">
        <v>0</v>
      </c>
    </row>
    <row r="25" spans="1:25">
      <c r="A25" s="19">
        <v>39228.625</v>
      </c>
      <c r="B25" s="19">
        <v>39228.684027777781</v>
      </c>
      <c r="C25">
        <v>0.21099999999999999</v>
      </c>
      <c r="D25">
        <v>0.24</v>
      </c>
      <c r="E25">
        <v>0.222</v>
      </c>
      <c r="F25">
        <v>0.2</v>
      </c>
      <c r="G25">
        <v>0.184</v>
      </c>
      <c r="H25">
        <v>0.17299999999999999</v>
      </c>
      <c r="I25">
        <v>0.254</v>
      </c>
      <c r="J25">
        <v>1.4167000000000001</v>
      </c>
      <c r="K25">
        <v>0.14899999999999999</v>
      </c>
      <c r="Q25" s="1">
        <v>200723</v>
      </c>
      <c r="R25" s="2">
        <v>39235.409722222219</v>
      </c>
      <c r="S25" s="2">
        <v>39235.635416666664</v>
      </c>
      <c r="T25">
        <v>0.254</v>
      </c>
      <c r="U25">
        <v>0.308</v>
      </c>
      <c r="V25">
        <v>0.252</v>
      </c>
      <c r="W25">
        <v>0.41899999999999998</v>
      </c>
      <c r="X25" s="1">
        <v>3</v>
      </c>
      <c r="Y25" s="3" t="s">
        <v>0</v>
      </c>
    </row>
    <row r="26" spans="1:25">
      <c r="A26" s="19">
        <v>39233.590277777781</v>
      </c>
      <c r="B26" s="19">
        <v>39233.649305555555</v>
      </c>
      <c r="C26">
        <v>0.38</v>
      </c>
      <c r="D26">
        <v>1.26</v>
      </c>
      <c r="E26">
        <v>0.95399999999999996</v>
      </c>
      <c r="F26">
        <v>0.76800000000000002</v>
      </c>
      <c r="G26">
        <v>0.60199999999999998</v>
      </c>
      <c r="H26">
        <v>0.36299999999999999</v>
      </c>
      <c r="I26">
        <v>1.8580000000000001</v>
      </c>
      <c r="J26">
        <v>1.4167000000000001</v>
      </c>
      <c r="K26">
        <v>0.26800000000000002</v>
      </c>
      <c r="Q26" s="1">
        <v>200724</v>
      </c>
      <c r="R26" s="2">
        <v>39251.795138888891</v>
      </c>
      <c r="S26" s="2">
        <v>39252.315972222219</v>
      </c>
      <c r="T26">
        <v>0.94199999999999995</v>
      </c>
      <c r="U26">
        <v>0.98799999999999999</v>
      </c>
      <c r="V26">
        <v>0.73199999999999998</v>
      </c>
      <c r="W26">
        <v>5.7229999999999999</v>
      </c>
      <c r="X26" s="1">
        <v>2</v>
      </c>
      <c r="Y26" s="3" t="s">
        <v>0</v>
      </c>
    </row>
    <row r="27" spans="1:25">
      <c r="A27" s="19">
        <v>39235.409722222219</v>
      </c>
      <c r="B27" s="19">
        <v>39235.635416666664</v>
      </c>
      <c r="C27">
        <v>0.254</v>
      </c>
      <c r="D27">
        <v>0.33600000000000002</v>
      </c>
      <c r="E27">
        <v>0.318</v>
      </c>
      <c r="F27">
        <v>0.308</v>
      </c>
      <c r="G27">
        <v>0.252</v>
      </c>
      <c r="H27">
        <v>0.19900000000000001</v>
      </c>
      <c r="I27">
        <v>0.41899999999999998</v>
      </c>
      <c r="J27">
        <v>5.4166999999999996</v>
      </c>
      <c r="K27">
        <v>4.7E-2</v>
      </c>
      <c r="Q27" s="1">
        <v>200725</v>
      </c>
      <c r="R27" s="2">
        <v>39253.760416666664</v>
      </c>
      <c r="S27" s="2">
        <v>39254.0625</v>
      </c>
      <c r="T27">
        <v>0.14299999999999999</v>
      </c>
      <c r="U27">
        <v>0.22</v>
      </c>
      <c r="V27">
        <v>0.11</v>
      </c>
      <c r="W27">
        <v>0.12</v>
      </c>
      <c r="X27" s="1">
        <v>2</v>
      </c>
      <c r="Y27" s="3" t="s">
        <v>0</v>
      </c>
    </row>
    <row r="28" spans="1:25">
      <c r="A28" s="19">
        <v>39251.795138888891</v>
      </c>
      <c r="B28" s="19">
        <v>39252.315972222219</v>
      </c>
      <c r="C28">
        <v>0.94199999999999995</v>
      </c>
      <c r="D28">
        <v>1.3919999999999999</v>
      </c>
      <c r="E28">
        <v>1.194</v>
      </c>
      <c r="F28">
        <v>0.98799999999999999</v>
      </c>
      <c r="G28">
        <v>0.73199999999999998</v>
      </c>
      <c r="H28">
        <v>0.60599999999999998</v>
      </c>
      <c r="I28">
        <v>5.7229999999999999</v>
      </c>
      <c r="J28">
        <v>12.5</v>
      </c>
      <c r="K28">
        <v>7.4999999999999997E-2</v>
      </c>
      <c r="Q28" s="1">
        <v>200726</v>
      </c>
      <c r="R28" s="2">
        <v>39265.954861111109</v>
      </c>
      <c r="S28" s="2">
        <v>39266.427083333336</v>
      </c>
      <c r="T28">
        <v>0.155</v>
      </c>
      <c r="U28">
        <v>0.128</v>
      </c>
      <c r="V28">
        <v>9.6000000000000002E-2</v>
      </c>
      <c r="W28">
        <v>8.2000000000000003E-2</v>
      </c>
      <c r="X28" s="11">
        <v>3</v>
      </c>
      <c r="Y28" s="3" t="s">
        <v>0</v>
      </c>
    </row>
    <row r="29" spans="1:25">
      <c r="A29" s="19">
        <v>39253.760416666664</v>
      </c>
      <c r="B29" s="19">
        <v>39254.0625</v>
      </c>
      <c r="C29">
        <v>0.14299999999999999</v>
      </c>
      <c r="D29">
        <v>0.63600000000000001</v>
      </c>
      <c r="E29">
        <v>0.33</v>
      </c>
      <c r="F29">
        <v>0.22</v>
      </c>
      <c r="G29">
        <v>0.11</v>
      </c>
      <c r="H29">
        <v>7.0000000000000007E-2</v>
      </c>
      <c r="I29">
        <v>0.12</v>
      </c>
      <c r="J29">
        <v>7.25</v>
      </c>
      <c r="K29">
        <v>0.02</v>
      </c>
      <c r="Q29" s="1">
        <v>200727</v>
      </c>
      <c r="R29" s="2">
        <v>39266.677083333336</v>
      </c>
      <c r="S29" s="2">
        <v>39266.913194444445</v>
      </c>
      <c r="T29">
        <v>1.355</v>
      </c>
      <c r="U29">
        <v>2.1680000000000001</v>
      </c>
      <c r="V29">
        <v>1.3660000000000001</v>
      </c>
      <c r="W29">
        <v>16.783999999999999</v>
      </c>
      <c r="X29" s="11">
        <v>3</v>
      </c>
      <c r="Y29" s="3" t="s">
        <v>0</v>
      </c>
    </row>
    <row r="30" spans="1:25">
      <c r="A30" s="19">
        <v>39265.954861111109</v>
      </c>
      <c r="B30" s="19">
        <v>39266.427083333336</v>
      </c>
      <c r="C30">
        <v>0.155</v>
      </c>
      <c r="D30">
        <v>0.18</v>
      </c>
      <c r="E30">
        <v>0.12</v>
      </c>
      <c r="F30">
        <v>0.128</v>
      </c>
      <c r="G30">
        <v>9.6000000000000002E-2</v>
      </c>
      <c r="H30">
        <v>8.1000000000000003E-2</v>
      </c>
      <c r="I30">
        <v>8.2000000000000003E-2</v>
      </c>
      <c r="J30">
        <v>11.333299999999999</v>
      </c>
      <c r="K30">
        <v>1.4E-2</v>
      </c>
      <c r="Q30" s="1">
        <v>200728</v>
      </c>
      <c r="R30" s="2">
        <v>39268.684027777781</v>
      </c>
      <c r="S30" s="2">
        <v>39268.763888888891</v>
      </c>
      <c r="T30">
        <v>0.33500000000000002</v>
      </c>
      <c r="U30">
        <v>0.50800000000000001</v>
      </c>
      <c r="V30">
        <v>0.47599999999999998</v>
      </c>
      <c r="W30">
        <v>1.268</v>
      </c>
      <c r="X30" s="11">
        <v>3</v>
      </c>
      <c r="Y30" s="3" t="s">
        <v>0</v>
      </c>
    </row>
    <row r="31" spans="1:25">
      <c r="A31" s="19">
        <v>39266.677083333336</v>
      </c>
      <c r="B31" s="19">
        <v>39266.913194444445</v>
      </c>
      <c r="C31">
        <v>1.355</v>
      </c>
      <c r="D31">
        <v>2.76</v>
      </c>
      <c r="E31">
        <v>2.5139999999999998</v>
      </c>
      <c r="F31">
        <v>2.1680000000000001</v>
      </c>
      <c r="G31">
        <v>1.3660000000000001</v>
      </c>
      <c r="H31">
        <v>0.746</v>
      </c>
      <c r="I31">
        <v>16.783999999999999</v>
      </c>
      <c r="J31">
        <v>5.6666999999999996</v>
      </c>
      <c r="K31">
        <v>0.23899999999999999</v>
      </c>
      <c r="Q31" s="1">
        <v>200729</v>
      </c>
      <c r="R31" s="2">
        <v>39272.135416666664</v>
      </c>
      <c r="S31" s="2">
        <v>39272.402777777781</v>
      </c>
      <c r="T31">
        <v>0.32600000000000001</v>
      </c>
      <c r="U31">
        <v>0.64800000000000002</v>
      </c>
      <c r="V31">
        <v>0.35199999999999998</v>
      </c>
      <c r="W31">
        <v>0.90100000000000002</v>
      </c>
      <c r="X31" s="11">
        <v>3</v>
      </c>
      <c r="Y31" s="3" t="s">
        <v>0</v>
      </c>
    </row>
    <row r="32" spans="1:25">
      <c r="A32" s="19">
        <v>39268.684027777781</v>
      </c>
      <c r="B32" s="19">
        <v>39268.763888888891</v>
      </c>
      <c r="C32">
        <v>0.33500000000000002</v>
      </c>
      <c r="D32">
        <v>0.96</v>
      </c>
      <c r="E32">
        <v>0.64800000000000002</v>
      </c>
      <c r="F32">
        <v>0.50800000000000001</v>
      </c>
      <c r="G32">
        <v>0.47599999999999998</v>
      </c>
      <c r="H32">
        <v>0.318</v>
      </c>
      <c r="I32">
        <v>1.268</v>
      </c>
      <c r="J32">
        <v>1.9167000000000001</v>
      </c>
      <c r="K32">
        <v>0.17499999999999999</v>
      </c>
      <c r="Q32" s="1">
        <v>200730</v>
      </c>
      <c r="R32" s="2">
        <v>39273.638888888891</v>
      </c>
      <c r="S32" s="2">
        <v>39273.663194444445</v>
      </c>
      <c r="T32">
        <v>0.17299999999999999</v>
      </c>
      <c r="U32">
        <v>0.65600000000000003</v>
      </c>
      <c r="V32">
        <v>0.33800000000000002</v>
      </c>
      <c r="W32">
        <v>0.51200000000000001</v>
      </c>
      <c r="X32" s="11">
        <v>3</v>
      </c>
      <c r="Y32" s="3" t="s">
        <v>0</v>
      </c>
    </row>
    <row r="33" spans="1:25">
      <c r="A33" s="19">
        <v>39272.135416666664</v>
      </c>
      <c r="B33" s="19">
        <v>39272.402777777781</v>
      </c>
      <c r="C33">
        <v>0.32600000000000001</v>
      </c>
      <c r="D33">
        <v>0.73199999999999998</v>
      </c>
      <c r="E33">
        <v>0.70799999999999996</v>
      </c>
      <c r="F33">
        <v>0.64800000000000002</v>
      </c>
      <c r="G33">
        <v>0.35199999999999998</v>
      </c>
      <c r="H33">
        <v>0.23</v>
      </c>
      <c r="I33">
        <v>0.90100000000000002</v>
      </c>
      <c r="J33">
        <v>6.4166999999999996</v>
      </c>
      <c r="K33">
        <v>5.0999999999999997E-2</v>
      </c>
      <c r="Q33" s="1">
        <v>200731</v>
      </c>
      <c r="R33" s="2">
        <v>39275.659722222219</v>
      </c>
      <c r="S33" s="2">
        <v>39275.732638888891</v>
      </c>
      <c r="T33">
        <v>0.17</v>
      </c>
      <c r="U33">
        <v>0.27600000000000002</v>
      </c>
      <c r="V33">
        <v>0.20599999999999999</v>
      </c>
      <c r="W33">
        <v>0.23100000000000001</v>
      </c>
      <c r="X33" s="11">
        <v>3</v>
      </c>
      <c r="Y33" s="3" t="s">
        <v>0</v>
      </c>
    </row>
    <row r="34" spans="1:25">
      <c r="A34" s="19">
        <v>39273.638888888891</v>
      </c>
      <c r="B34" s="19">
        <v>39273.663194444445</v>
      </c>
      <c r="C34">
        <v>0.17299999999999999</v>
      </c>
      <c r="D34">
        <v>1.1639999999999999</v>
      </c>
      <c r="E34">
        <v>0.94199999999999995</v>
      </c>
      <c r="F34">
        <v>0.65600000000000003</v>
      </c>
      <c r="G34">
        <v>0.33800000000000002</v>
      </c>
      <c r="H34">
        <v>-9</v>
      </c>
      <c r="I34">
        <v>0.51200000000000001</v>
      </c>
      <c r="J34">
        <v>0.58330000000000004</v>
      </c>
      <c r="K34">
        <v>0.29699999999999999</v>
      </c>
      <c r="Q34" s="12">
        <v>200732</v>
      </c>
      <c r="R34" s="13">
        <v>39306.065972222219</v>
      </c>
      <c r="S34" s="13">
        <v>39306.135416666664</v>
      </c>
      <c r="T34" s="14">
        <v>0.74099999999999999</v>
      </c>
      <c r="U34" s="14">
        <v>1.82</v>
      </c>
      <c r="V34" s="14">
        <v>1.236</v>
      </c>
      <c r="W34" s="14">
        <v>8.3670000000000009</v>
      </c>
      <c r="X34" s="15">
        <v>3</v>
      </c>
      <c r="Y34" s="3" t="s">
        <v>0</v>
      </c>
    </row>
    <row r="35" spans="1:25">
      <c r="A35" s="19">
        <v>39275.659722222219</v>
      </c>
      <c r="B35" s="19">
        <v>39275.732638888891</v>
      </c>
      <c r="C35">
        <v>0.17</v>
      </c>
      <c r="D35">
        <v>0.46800000000000003</v>
      </c>
      <c r="E35">
        <v>0.3</v>
      </c>
      <c r="F35">
        <v>0.27600000000000002</v>
      </c>
      <c r="G35">
        <v>0.20599999999999999</v>
      </c>
      <c r="H35">
        <v>0.151</v>
      </c>
      <c r="I35">
        <v>0.23100000000000001</v>
      </c>
      <c r="J35">
        <v>1.75</v>
      </c>
      <c r="K35">
        <v>9.7000000000000003E-2</v>
      </c>
      <c r="Q35" s="12">
        <v>200733</v>
      </c>
      <c r="R35" s="13">
        <v>39312.59375</v>
      </c>
      <c r="S35" s="13">
        <v>39314.354166666664</v>
      </c>
      <c r="T35" s="14">
        <v>1.677</v>
      </c>
      <c r="U35" s="14">
        <v>0.372</v>
      </c>
      <c r="V35" s="14">
        <v>0.312</v>
      </c>
      <c r="W35" s="14">
        <v>3.2949999999999999</v>
      </c>
      <c r="X35" s="15">
        <v>2</v>
      </c>
      <c r="Y35" s="3" t="s">
        <v>0</v>
      </c>
    </row>
    <row r="36" spans="1:25">
      <c r="A36" s="19">
        <v>39306.065972222219</v>
      </c>
      <c r="B36" s="19">
        <v>39306.135416666664</v>
      </c>
      <c r="C36">
        <v>0.74099999999999999</v>
      </c>
      <c r="D36">
        <v>2.1840000000000002</v>
      </c>
      <c r="E36">
        <v>2.0640000000000001</v>
      </c>
      <c r="F36">
        <v>1.82</v>
      </c>
      <c r="G36">
        <v>1.236</v>
      </c>
      <c r="H36">
        <v>0.69199999999999995</v>
      </c>
      <c r="I36">
        <v>8.3670000000000009</v>
      </c>
      <c r="J36">
        <v>1.6667000000000001</v>
      </c>
      <c r="K36">
        <v>0.44500000000000001</v>
      </c>
      <c r="Q36" s="12">
        <v>200734</v>
      </c>
      <c r="R36" s="13">
        <v>39316.076388888891</v>
      </c>
      <c r="S36" s="13">
        <v>39316.28125</v>
      </c>
      <c r="T36" s="14">
        <v>0.188</v>
      </c>
      <c r="U36" s="14">
        <v>0.188</v>
      </c>
      <c r="V36" s="14">
        <v>0.154</v>
      </c>
      <c r="W36" s="14">
        <v>0.17499999999999999</v>
      </c>
      <c r="X36" s="15">
        <v>2</v>
      </c>
      <c r="Y36" s="3" t="s">
        <v>0</v>
      </c>
    </row>
    <row r="37" spans="1:25">
      <c r="A37" s="19">
        <v>39312.59375</v>
      </c>
      <c r="B37" s="19">
        <v>39314.354166666664</v>
      </c>
      <c r="C37">
        <v>1.677</v>
      </c>
      <c r="D37">
        <v>0.54</v>
      </c>
      <c r="E37">
        <v>0.40200000000000002</v>
      </c>
      <c r="F37">
        <v>0.372</v>
      </c>
      <c r="G37">
        <v>0.312</v>
      </c>
      <c r="H37">
        <v>0.25800000000000001</v>
      </c>
      <c r="I37">
        <v>3.2949999999999999</v>
      </c>
      <c r="J37">
        <v>42.25</v>
      </c>
      <c r="K37">
        <v>0.04</v>
      </c>
      <c r="Q37" s="12">
        <v>200735</v>
      </c>
      <c r="R37" s="13">
        <v>39318.541666666664</v>
      </c>
      <c r="S37" s="13">
        <v>39318.666666666664</v>
      </c>
      <c r="T37" s="14">
        <v>0.18</v>
      </c>
      <c r="U37" s="14">
        <v>0.224</v>
      </c>
      <c r="V37" s="14">
        <v>0.17199999999999999</v>
      </c>
      <c r="W37" s="14">
        <v>0.193</v>
      </c>
      <c r="X37" s="15">
        <v>2</v>
      </c>
      <c r="Y37" s="3" t="s">
        <v>0</v>
      </c>
    </row>
    <row r="38" spans="1:25">
      <c r="A38" s="19">
        <v>39316.076388888891</v>
      </c>
      <c r="B38" s="19">
        <v>39316.28125</v>
      </c>
      <c r="C38">
        <v>0.188</v>
      </c>
      <c r="D38">
        <v>0.22800000000000001</v>
      </c>
      <c r="E38">
        <v>0.17399999999999999</v>
      </c>
      <c r="F38">
        <v>0.188</v>
      </c>
      <c r="G38">
        <v>0.154</v>
      </c>
      <c r="H38">
        <v>0.107</v>
      </c>
      <c r="I38">
        <v>0.17499999999999999</v>
      </c>
      <c r="J38">
        <v>4.9166999999999996</v>
      </c>
      <c r="K38">
        <v>3.7999999999999999E-2</v>
      </c>
      <c r="Q38" s="12">
        <v>200736</v>
      </c>
      <c r="R38" s="13">
        <v>39322.788194444445</v>
      </c>
      <c r="S38" s="13">
        <v>39323.253472222219</v>
      </c>
      <c r="T38" s="14">
        <v>0.54</v>
      </c>
      <c r="U38" s="14">
        <v>0.86</v>
      </c>
      <c r="V38" s="14">
        <v>0.47</v>
      </c>
      <c r="W38" s="14">
        <v>1.958</v>
      </c>
      <c r="X38" s="15">
        <v>2</v>
      </c>
      <c r="Y38" s="3" t="s">
        <v>0</v>
      </c>
    </row>
    <row r="39" spans="1:25">
      <c r="A39" s="19">
        <v>39318.541666666664</v>
      </c>
      <c r="B39" s="19">
        <v>39318.666666666664</v>
      </c>
      <c r="C39">
        <v>0.18</v>
      </c>
      <c r="D39">
        <v>0.312</v>
      </c>
      <c r="E39">
        <v>0.26400000000000001</v>
      </c>
      <c r="F39">
        <v>0.224</v>
      </c>
      <c r="G39">
        <v>0.17199999999999999</v>
      </c>
      <c r="H39">
        <v>0.129</v>
      </c>
      <c r="I39">
        <v>0.193</v>
      </c>
      <c r="J39">
        <v>3</v>
      </c>
      <c r="K39">
        <v>0.06</v>
      </c>
      <c r="Q39" s="12">
        <v>200737</v>
      </c>
      <c r="R39" s="13">
        <v>39331.694444444445</v>
      </c>
      <c r="S39" s="13">
        <v>39332.444444444445</v>
      </c>
      <c r="T39" s="14">
        <v>1.0740000000000001</v>
      </c>
      <c r="U39" s="14">
        <v>1.8879999999999999</v>
      </c>
      <c r="V39" s="14">
        <v>1.1339999999999999</v>
      </c>
      <c r="W39" s="14">
        <v>10.135999999999999</v>
      </c>
      <c r="X39" s="15">
        <v>2</v>
      </c>
      <c r="Y39" s="3" t="s">
        <v>0</v>
      </c>
    </row>
    <row r="40" spans="1:25">
      <c r="A40" s="19">
        <v>39322.788194444445</v>
      </c>
      <c r="B40" s="19">
        <v>39323.253472222219</v>
      </c>
      <c r="C40">
        <v>0.54</v>
      </c>
      <c r="D40">
        <v>1.296</v>
      </c>
      <c r="E40">
        <v>1.0680000000000001</v>
      </c>
      <c r="F40">
        <v>0.86</v>
      </c>
      <c r="G40">
        <v>0.47</v>
      </c>
      <c r="H40">
        <v>0.23499999999999999</v>
      </c>
      <c r="I40">
        <v>1.958</v>
      </c>
      <c r="J40">
        <v>11.166700000000001</v>
      </c>
      <c r="K40">
        <v>4.8000000000000001E-2</v>
      </c>
      <c r="Q40" s="1">
        <v>200738</v>
      </c>
      <c r="R40" s="2">
        <v>39335.416666666664</v>
      </c>
      <c r="S40" s="2">
        <v>39335.715277777781</v>
      </c>
      <c r="T40">
        <v>0.32</v>
      </c>
      <c r="U40">
        <v>0.23200000000000001</v>
      </c>
      <c r="V40">
        <v>0.16400000000000001</v>
      </c>
      <c r="W40">
        <v>0.3</v>
      </c>
      <c r="X40" s="11">
        <v>3</v>
      </c>
      <c r="Y40" s="3" t="s">
        <v>0</v>
      </c>
    </row>
    <row r="41" spans="1:25">
      <c r="A41" s="19">
        <v>39331.694444444445</v>
      </c>
      <c r="B41" s="19">
        <v>39332.444444444445</v>
      </c>
      <c r="C41">
        <v>1.0740000000000001</v>
      </c>
      <c r="D41">
        <v>2.508</v>
      </c>
      <c r="E41">
        <v>2.4060000000000001</v>
      </c>
      <c r="F41">
        <v>1.8879999999999999</v>
      </c>
      <c r="G41">
        <v>1.1339999999999999</v>
      </c>
      <c r="H41">
        <v>0.58899999999999997</v>
      </c>
      <c r="I41">
        <v>10.135999999999999</v>
      </c>
      <c r="J41">
        <v>18</v>
      </c>
      <c r="K41">
        <v>0.06</v>
      </c>
      <c r="Q41" s="1">
        <v>200739</v>
      </c>
      <c r="R41" s="2">
        <v>39346.836805555555</v>
      </c>
      <c r="S41" s="2">
        <v>39346.930555555555</v>
      </c>
      <c r="T41">
        <v>0.29899999999999999</v>
      </c>
      <c r="U41">
        <v>0.36799999999999999</v>
      </c>
      <c r="V41">
        <v>0.22600000000000001</v>
      </c>
      <c r="W41">
        <v>0.45300000000000001</v>
      </c>
      <c r="X41" s="11">
        <v>3</v>
      </c>
      <c r="Y41" s="3" t="s">
        <v>0</v>
      </c>
    </row>
    <row r="42" spans="1:25">
      <c r="A42" s="19">
        <v>39335.416666666664</v>
      </c>
      <c r="B42" s="19">
        <v>39335.715277777781</v>
      </c>
      <c r="C42">
        <v>0.32</v>
      </c>
      <c r="D42">
        <v>0.38400000000000001</v>
      </c>
      <c r="E42">
        <v>0.28199999999999997</v>
      </c>
      <c r="F42">
        <v>0.23200000000000001</v>
      </c>
      <c r="G42">
        <v>0.16400000000000001</v>
      </c>
      <c r="H42">
        <v>0.128</v>
      </c>
      <c r="I42">
        <v>0.3</v>
      </c>
      <c r="J42">
        <v>7.1666999999999996</v>
      </c>
      <c r="K42">
        <v>4.4999999999999998E-2</v>
      </c>
      <c r="Q42" s="1">
        <v>200740</v>
      </c>
      <c r="R42" s="2">
        <v>39350.045138888891</v>
      </c>
      <c r="S42" s="2">
        <v>39350.326388888891</v>
      </c>
      <c r="T42">
        <v>0.57599999999999996</v>
      </c>
      <c r="U42">
        <v>0.77600000000000002</v>
      </c>
      <c r="V42">
        <v>0.56399999999999995</v>
      </c>
      <c r="W42">
        <v>2.4039999999999999</v>
      </c>
      <c r="X42" s="11">
        <v>3</v>
      </c>
      <c r="Y42" s="3" t="s">
        <v>0</v>
      </c>
    </row>
    <row r="43" spans="1:25">
      <c r="A43" s="19">
        <v>39346.836805555555</v>
      </c>
      <c r="B43" s="19">
        <v>39346.930555555555</v>
      </c>
      <c r="C43">
        <v>0.29899999999999999</v>
      </c>
      <c r="D43">
        <v>0.48</v>
      </c>
      <c r="E43">
        <v>0.438</v>
      </c>
      <c r="F43">
        <v>0.36799999999999999</v>
      </c>
      <c r="G43">
        <v>0.22600000000000001</v>
      </c>
      <c r="H43">
        <v>0.182</v>
      </c>
      <c r="I43">
        <v>0.45300000000000001</v>
      </c>
      <c r="J43">
        <v>2.25</v>
      </c>
      <c r="K43">
        <v>0.13300000000000001</v>
      </c>
      <c r="Q43" s="1">
        <v>200801</v>
      </c>
      <c r="R43" s="2">
        <v>39356</v>
      </c>
      <c r="S43" s="2">
        <v>39357.350694444445</v>
      </c>
      <c r="T43">
        <v>0.61499999999999999</v>
      </c>
      <c r="U43">
        <v>0.216</v>
      </c>
      <c r="V43">
        <v>0.21199999999999999</v>
      </c>
      <c r="W43">
        <v>0.78900000000000003</v>
      </c>
      <c r="X43" s="11">
        <v>2</v>
      </c>
      <c r="Y43" s="3" t="s">
        <v>0</v>
      </c>
    </row>
    <row r="44" spans="1:25">
      <c r="A44" s="19">
        <v>39350.045138888891</v>
      </c>
      <c r="B44" s="19">
        <v>39350.326388888891</v>
      </c>
      <c r="C44">
        <v>0.57599999999999996</v>
      </c>
      <c r="D44">
        <v>0.86399999999999999</v>
      </c>
      <c r="E44">
        <v>0.79200000000000004</v>
      </c>
      <c r="F44">
        <v>0.77600000000000002</v>
      </c>
      <c r="G44">
        <v>0.56399999999999995</v>
      </c>
      <c r="H44">
        <v>0.36299999999999999</v>
      </c>
      <c r="I44">
        <v>2.4039999999999999</v>
      </c>
      <c r="J44">
        <v>6.75</v>
      </c>
      <c r="K44">
        <v>8.5000000000000006E-2</v>
      </c>
      <c r="Q44" s="1">
        <v>200802</v>
      </c>
      <c r="R44" s="2">
        <v>39357.854166666664</v>
      </c>
      <c r="S44" s="2">
        <v>39357.965277777781</v>
      </c>
      <c r="T44">
        <v>0.39</v>
      </c>
      <c r="U44">
        <v>0.33600000000000002</v>
      </c>
      <c r="V44">
        <v>0.27600000000000002</v>
      </c>
      <c r="W44">
        <v>0.72499999999999998</v>
      </c>
      <c r="X44" s="11">
        <v>2</v>
      </c>
      <c r="Y44" s="3" t="s">
        <v>0</v>
      </c>
    </row>
    <row r="45" spans="1:25">
      <c r="A45" s="19">
        <v>39356</v>
      </c>
      <c r="B45" s="19">
        <v>39357.350694444445</v>
      </c>
      <c r="C45">
        <v>0.61499999999999999</v>
      </c>
      <c r="D45">
        <v>0.24</v>
      </c>
      <c r="E45">
        <v>0.23400000000000001</v>
      </c>
      <c r="F45">
        <v>0.216</v>
      </c>
      <c r="G45">
        <v>0.21199999999999999</v>
      </c>
      <c r="H45">
        <v>0.191</v>
      </c>
      <c r="I45">
        <v>0.78900000000000003</v>
      </c>
      <c r="J45">
        <v>32.416699999999999</v>
      </c>
      <c r="K45">
        <v>1.9E-2</v>
      </c>
      <c r="Q45" s="1">
        <v>200803</v>
      </c>
      <c r="R45" s="2">
        <v>39365.496527777781</v>
      </c>
      <c r="S45" s="2">
        <v>39366.239583333336</v>
      </c>
      <c r="T45">
        <v>0.28299999999999997</v>
      </c>
      <c r="U45">
        <v>0.08</v>
      </c>
      <c r="V45">
        <v>7.8E-2</v>
      </c>
      <c r="W45">
        <v>0.11700000000000001</v>
      </c>
      <c r="X45" s="11">
        <v>3</v>
      </c>
      <c r="Y45" s="3" t="s">
        <v>0</v>
      </c>
    </row>
    <row r="46" spans="1:25">
      <c r="A46" s="19">
        <v>39357.854166666664</v>
      </c>
      <c r="B46" s="19">
        <v>39357.965277777781</v>
      </c>
      <c r="C46">
        <v>0.39</v>
      </c>
      <c r="D46">
        <v>0.45600000000000002</v>
      </c>
      <c r="E46">
        <v>0.39</v>
      </c>
      <c r="F46">
        <v>0.33600000000000002</v>
      </c>
      <c r="G46">
        <v>0.27600000000000002</v>
      </c>
      <c r="H46">
        <v>0.22700000000000001</v>
      </c>
      <c r="I46">
        <v>0.72499999999999998</v>
      </c>
      <c r="J46">
        <v>2.6667000000000001</v>
      </c>
      <c r="K46">
        <v>0.14599999999999999</v>
      </c>
      <c r="Q46" s="1">
        <v>200804</v>
      </c>
      <c r="R46" s="2">
        <v>39369.322916666664</v>
      </c>
      <c r="S46" s="2">
        <v>39370.152777777781</v>
      </c>
      <c r="T46">
        <v>0.32400000000000001</v>
      </c>
      <c r="U46">
        <v>0.1</v>
      </c>
      <c r="V46">
        <v>0.09</v>
      </c>
      <c r="W46">
        <v>0.155</v>
      </c>
      <c r="X46" s="11">
        <v>3</v>
      </c>
      <c r="Y46" s="3" t="s">
        <v>0</v>
      </c>
    </row>
    <row r="47" spans="1:25">
      <c r="A47" s="19">
        <v>39365.496527777781</v>
      </c>
      <c r="B47" s="19">
        <v>39366.239583333336</v>
      </c>
      <c r="C47">
        <v>0.28299999999999997</v>
      </c>
      <c r="D47">
        <v>0.12</v>
      </c>
      <c r="E47">
        <v>0.114</v>
      </c>
      <c r="F47">
        <v>0.08</v>
      </c>
      <c r="G47">
        <v>7.8E-2</v>
      </c>
      <c r="H47">
        <v>6.4000000000000001E-2</v>
      </c>
      <c r="I47">
        <v>0.11700000000000001</v>
      </c>
      <c r="J47">
        <v>17.833300000000001</v>
      </c>
      <c r="K47">
        <v>1.6E-2</v>
      </c>
      <c r="Q47" s="1">
        <v>200805</v>
      </c>
      <c r="R47" s="2">
        <v>39371.041666666664</v>
      </c>
      <c r="S47" s="2">
        <v>39371.8125</v>
      </c>
      <c r="T47">
        <v>1.0389999999999999</v>
      </c>
      <c r="U47">
        <v>0.60799999999999998</v>
      </c>
      <c r="V47">
        <v>0.40200000000000002</v>
      </c>
      <c r="W47">
        <v>2.8119999999999998</v>
      </c>
      <c r="X47" s="11">
        <v>3</v>
      </c>
      <c r="Y47" s="3" t="s">
        <v>0</v>
      </c>
    </row>
    <row r="48" spans="1:25">
      <c r="A48" s="19">
        <v>39369.322916666664</v>
      </c>
      <c r="B48" s="19">
        <v>39370.152777777781</v>
      </c>
      <c r="C48">
        <v>0.32400000000000001</v>
      </c>
      <c r="D48">
        <v>0.12</v>
      </c>
      <c r="E48">
        <v>0.12</v>
      </c>
      <c r="F48">
        <v>0.1</v>
      </c>
      <c r="G48">
        <v>0.09</v>
      </c>
      <c r="H48">
        <v>8.4000000000000005E-2</v>
      </c>
      <c r="I48">
        <v>0.155</v>
      </c>
      <c r="J48">
        <v>19.916699999999999</v>
      </c>
      <c r="K48">
        <v>1.6E-2</v>
      </c>
      <c r="Q48" s="1">
        <v>200806</v>
      </c>
      <c r="R48" s="2">
        <v>39372.986111111109</v>
      </c>
      <c r="S48" s="2">
        <v>39373.847222222219</v>
      </c>
      <c r="T48">
        <v>0.91700000000000004</v>
      </c>
      <c r="U48">
        <v>0.51600000000000001</v>
      </c>
      <c r="V48">
        <v>0.34200000000000003</v>
      </c>
      <c r="W48">
        <v>2.2250000000000001</v>
      </c>
      <c r="X48" s="11">
        <v>3</v>
      </c>
      <c r="Y48" s="3" t="s">
        <v>0</v>
      </c>
    </row>
    <row r="49" spans="1:25">
      <c r="A49" s="19">
        <v>39371.041666666664</v>
      </c>
      <c r="B49" s="19">
        <v>39371.8125</v>
      </c>
      <c r="C49">
        <v>1.0389999999999999</v>
      </c>
      <c r="D49">
        <v>0.91200000000000003</v>
      </c>
      <c r="E49">
        <v>0.73199999999999998</v>
      </c>
      <c r="F49">
        <v>0.60799999999999998</v>
      </c>
      <c r="G49">
        <v>0.40200000000000002</v>
      </c>
      <c r="H49">
        <v>0.24399999999999999</v>
      </c>
      <c r="I49">
        <v>2.8119999999999998</v>
      </c>
      <c r="J49">
        <v>18.5</v>
      </c>
      <c r="K49">
        <v>5.6000000000000001E-2</v>
      </c>
      <c r="Q49" s="1">
        <v>200807</v>
      </c>
      <c r="R49" s="2">
        <v>39438.805555555555</v>
      </c>
      <c r="S49" s="2">
        <v>39438.996527777781</v>
      </c>
      <c r="T49">
        <v>0.13200000000000001</v>
      </c>
      <c r="U49">
        <v>7.5999999999999998E-2</v>
      </c>
      <c r="V49">
        <v>7.1999999999999995E-2</v>
      </c>
      <c r="W49">
        <v>5.0999999999999997E-2</v>
      </c>
      <c r="X49" s="11">
        <v>3</v>
      </c>
      <c r="Y49" s="8" t="s">
        <v>2</v>
      </c>
    </row>
    <row r="50" spans="1:25">
      <c r="A50" s="19">
        <v>39372.986111111109</v>
      </c>
      <c r="B50" s="19">
        <v>39373.847222222219</v>
      </c>
      <c r="C50">
        <v>0.91700000000000004</v>
      </c>
      <c r="D50">
        <v>0.876</v>
      </c>
      <c r="E50">
        <v>0.65400000000000003</v>
      </c>
      <c r="F50">
        <v>0.51600000000000001</v>
      </c>
      <c r="G50">
        <v>0.34200000000000003</v>
      </c>
      <c r="H50">
        <v>0.27600000000000002</v>
      </c>
      <c r="I50">
        <v>2.2250000000000001</v>
      </c>
      <c r="J50">
        <v>20.666699999999999</v>
      </c>
      <c r="K50">
        <v>4.3999999999999997E-2</v>
      </c>
      <c r="Q50" s="1">
        <v>200808</v>
      </c>
      <c r="R50" s="2">
        <v>39454.402777777781</v>
      </c>
      <c r="S50" s="2">
        <v>39454.940972222219</v>
      </c>
      <c r="T50">
        <v>0.72899999999999998</v>
      </c>
      <c r="U50">
        <v>1.024</v>
      </c>
      <c r="V50">
        <v>0.70199999999999996</v>
      </c>
      <c r="W50">
        <v>3.8719999999999999</v>
      </c>
      <c r="X50" s="11">
        <v>3</v>
      </c>
      <c r="Y50" s="9" t="s">
        <v>2</v>
      </c>
    </row>
    <row r="51" spans="1:25">
      <c r="A51" s="19">
        <v>39438.805555555555</v>
      </c>
      <c r="B51" s="19">
        <v>39438.996527777781</v>
      </c>
      <c r="C51">
        <v>0.13200000000000001</v>
      </c>
      <c r="D51">
        <v>0.12</v>
      </c>
      <c r="E51">
        <v>0.108</v>
      </c>
      <c r="F51">
        <v>7.5999999999999998E-2</v>
      </c>
      <c r="G51">
        <v>7.1999999999999995E-2</v>
      </c>
      <c r="H51">
        <v>0.05</v>
      </c>
      <c r="I51">
        <v>5.0999999999999997E-2</v>
      </c>
      <c r="J51">
        <v>4.5833000000000004</v>
      </c>
      <c r="K51">
        <v>2.9000000000000001E-2</v>
      </c>
      <c r="Q51" s="1">
        <v>200809</v>
      </c>
      <c r="R51" s="2">
        <v>39455.361111111109</v>
      </c>
      <c r="S51" s="2">
        <v>39455.954861111109</v>
      </c>
      <c r="T51">
        <v>0.89400000000000002</v>
      </c>
      <c r="U51">
        <v>0.23200000000000001</v>
      </c>
      <c r="V51">
        <v>0.218</v>
      </c>
      <c r="W51">
        <v>1.1830000000000001</v>
      </c>
      <c r="X51" s="11">
        <v>3</v>
      </c>
      <c r="Y51" s="9" t="s">
        <v>2</v>
      </c>
    </row>
    <row r="52" spans="1:25">
      <c r="A52" s="19">
        <v>39454.402777777781</v>
      </c>
      <c r="B52" s="19">
        <v>39454.940972222219</v>
      </c>
      <c r="C52">
        <v>0.72899999999999998</v>
      </c>
      <c r="D52">
        <v>1.3440000000000001</v>
      </c>
      <c r="E52">
        <v>1.1100000000000001</v>
      </c>
      <c r="F52">
        <v>1.024</v>
      </c>
      <c r="G52">
        <v>0.70199999999999996</v>
      </c>
      <c r="H52">
        <v>0.48399999999999999</v>
      </c>
      <c r="I52">
        <v>3.8719999999999999</v>
      </c>
      <c r="J52">
        <v>12.916700000000001</v>
      </c>
      <c r="K52">
        <v>5.6000000000000001E-2</v>
      </c>
      <c r="Q52" s="1">
        <v>200810</v>
      </c>
      <c r="R52" s="2">
        <v>39509.788194444445</v>
      </c>
      <c r="S52" s="2">
        <v>39509.996527777781</v>
      </c>
      <c r="T52">
        <v>0.315</v>
      </c>
      <c r="U52">
        <v>0.372</v>
      </c>
      <c r="V52">
        <v>0.312</v>
      </c>
      <c r="W52">
        <v>0.66300000000000003</v>
      </c>
      <c r="X52" s="11">
        <v>3</v>
      </c>
      <c r="Y52" s="9" t="s">
        <v>2</v>
      </c>
    </row>
    <row r="53" spans="1:25">
      <c r="A53" s="19">
        <v>39455.361111111109</v>
      </c>
      <c r="B53" s="19">
        <v>39455.954861111109</v>
      </c>
      <c r="C53">
        <v>0.89400000000000002</v>
      </c>
      <c r="D53">
        <v>0.39600000000000002</v>
      </c>
      <c r="E53">
        <v>0.28199999999999997</v>
      </c>
      <c r="F53">
        <v>0.23200000000000001</v>
      </c>
      <c r="G53">
        <v>0.218</v>
      </c>
      <c r="H53">
        <v>0.20699999999999999</v>
      </c>
      <c r="I53">
        <v>1.1830000000000001</v>
      </c>
      <c r="J53">
        <v>14.25</v>
      </c>
      <c r="K53">
        <v>6.3E-2</v>
      </c>
      <c r="Q53" s="1">
        <v>200811</v>
      </c>
      <c r="R53" s="2">
        <v>39538.545138888891</v>
      </c>
      <c r="S53" s="2">
        <v>39539.138888888891</v>
      </c>
      <c r="T53">
        <v>0.85399999999999998</v>
      </c>
      <c r="U53">
        <v>0.33600000000000002</v>
      </c>
      <c r="V53">
        <v>0.22800000000000001</v>
      </c>
      <c r="W53">
        <v>1.268</v>
      </c>
      <c r="X53" s="11">
        <v>3</v>
      </c>
      <c r="Y53" s="9" t="s">
        <v>2</v>
      </c>
    </row>
    <row r="54" spans="1:25">
      <c r="A54" s="19">
        <v>39509.788194444445</v>
      </c>
      <c r="B54" s="19">
        <v>39509.996527777781</v>
      </c>
      <c r="C54">
        <v>0.315</v>
      </c>
      <c r="D54">
        <v>0.6</v>
      </c>
      <c r="E54">
        <v>0.432</v>
      </c>
      <c r="F54">
        <v>0.372</v>
      </c>
      <c r="G54">
        <v>0.312</v>
      </c>
      <c r="H54">
        <v>0.22600000000000001</v>
      </c>
      <c r="I54">
        <v>0.66300000000000003</v>
      </c>
      <c r="J54">
        <v>5</v>
      </c>
      <c r="K54">
        <v>6.3E-2</v>
      </c>
      <c r="Q54" s="1">
        <v>200812</v>
      </c>
      <c r="R54" s="2">
        <v>39546.638888888891</v>
      </c>
      <c r="S54" s="2">
        <v>39548.125</v>
      </c>
      <c r="T54">
        <v>0.88900000000000001</v>
      </c>
      <c r="U54">
        <v>0.17599999999999999</v>
      </c>
      <c r="V54">
        <v>0.17599999999999999</v>
      </c>
      <c r="W54">
        <v>0.90200000000000002</v>
      </c>
      <c r="X54" s="11">
        <v>3</v>
      </c>
      <c r="Y54" s="9" t="s">
        <v>2</v>
      </c>
    </row>
    <row r="55" spans="1:25">
      <c r="A55" s="19">
        <v>39538.545138888891</v>
      </c>
      <c r="B55" s="19">
        <v>39539.138888888891</v>
      </c>
      <c r="C55">
        <v>0.85399999999999998</v>
      </c>
      <c r="D55">
        <v>0.55200000000000005</v>
      </c>
      <c r="E55">
        <v>0.438</v>
      </c>
      <c r="F55">
        <v>0.33600000000000002</v>
      </c>
      <c r="G55">
        <v>0.22800000000000001</v>
      </c>
      <c r="H55">
        <v>0.16800000000000001</v>
      </c>
      <c r="I55">
        <v>1.268</v>
      </c>
      <c r="J55">
        <v>14.25</v>
      </c>
      <c r="K55">
        <v>0.06</v>
      </c>
      <c r="Q55" s="1">
        <v>200813</v>
      </c>
      <c r="R55" s="2">
        <v>39548.555555555555</v>
      </c>
      <c r="S55" s="2">
        <v>39551.788194444445</v>
      </c>
      <c r="T55">
        <v>1.274</v>
      </c>
      <c r="U55">
        <v>0.316</v>
      </c>
      <c r="V55">
        <v>0.26</v>
      </c>
      <c r="W55">
        <v>1.7849999999999999</v>
      </c>
      <c r="X55" s="11">
        <v>3</v>
      </c>
      <c r="Y55" s="9" t="s">
        <v>2</v>
      </c>
    </row>
    <row r="56" spans="1:25">
      <c r="A56" s="19">
        <v>39546.638888888891</v>
      </c>
      <c r="B56" s="19">
        <v>39548.125</v>
      </c>
      <c r="C56">
        <v>0.88900000000000001</v>
      </c>
      <c r="D56">
        <v>0.24</v>
      </c>
      <c r="E56">
        <v>0.20399999999999999</v>
      </c>
      <c r="F56">
        <v>0.17599999999999999</v>
      </c>
      <c r="G56">
        <v>0.17599999999999999</v>
      </c>
      <c r="H56">
        <v>0.14599999999999999</v>
      </c>
      <c r="I56">
        <v>0.90200000000000002</v>
      </c>
      <c r="J56">
        <v>35.666699999999999</v>
      </c>
      <c r="K56">
        <v>2.5000000000000001E-2</v>
      </c>
      <c r="Q56" s="1">
        <v>200814</v>
      </c>
      <c r="R56" s="2">
        <v>39556.003472222219</v>
      </c>
      <c r="S56" s="2">
        <v>39556.239583333336</v>
      </c>
      <c r="T56">
        <v>0.23499999999999999</v>
      </c>
      <c r="U56">
        <v>0.22</v>
      </c>
      <c r="V56">
        <v>0.20599999999999999</v>
      </c>
      <c r="W56">
        <v>0.30299999999999999</v>
      </c>
      <c r="X56" s="11">
        <v>3</v>
      </c>
      <c r="Y56" s="9" t="s">
        <v>0</v>
      </c>
    </row>
    <row r="57" spans="1:25">
      <c r="A57" s="19">
        <v>39548.555555555555</v>
      </c>
      <c r="B57" s="19">
        <v>39551.788194444445</v>
      </c>
      <c r="C57">
        <v>1.274</v>
      </c>
      <c r="D57">
        <v>0.39600000000000002</v>
      </c>
      <c r="E57">
        <v>0.32400000000000001</v>
      </c>
      <c r="F57">
        <v>0.316</v>
      </c>
      <c r="G57">
        <v>0.26</v>
      </c>
      <c r="H57">
        <v>0.16700000000000001</v>
      </c>
      <c r="I57">
        <v>1.7849999999999999</v>
      </c>
      <c r="J57">
        <v>77.583299999999994</v>
      </c>
      <c r="K57">
        <v>1.6E-2</v>
      </c>
      <c r="Q57" s="1">
        <v>200815</v>
      </c>
      <c r="R57" s="2">
        <v>39560.538194444445</v>
      </c>
      <c r="S57" s="2">
        <v>39560.59375</v>
      </c>
      <c r="T57">
        <v>0.14199999999999999</v>
      </c>
      <c r="U57">
        <v>0.38400000000000001</v>
      </c>
      <c r="V57">
        <v>0.224</v>
      </c>
      <c r="W57">
        <v>0.22500000000000001</v>
      </c>
      <c r="X57" s="11">
        <v>3</v>
      </c>
      <c r="Y57" s="9" t="s">
        <v>0</v>
      </c>
    </row>
    <row r="58" spans="1:25">
      <c r="A58" s="19">
        <v>39556.003472222219</v>
      </c>
      <c r="B58" s="19">
        <v>39556.239583333336</v>
      </c>
      <c r="C58">
        <v>0.23499999999999999</v>
      </c>
      <c r="D58">
        <v>0.22800000000000001</v>
      </c>
      <c r="E58">
        <v>0.222</v>
      </c>
      <c r="F58">
        <v>0.22</v>
      </c>
      <c r="G58">
        <v>0.20599999999999999</v>
      </c>
      <c r="H58">
        <v>0.16600000000000001</v>
      </c>
      <c r="I58">
        <v>0.30299999999999999</v>
      </c>
      <c r="J58">
        <v>5.6666999999999996</v>
      </c>
      <c r="K58">
        <v>4.1000000000000002E-2</v>
      </c>
      <c r="Q58" s="1">
        <v>200816</v>
      </c>
      <c r="R58" s="2">
        <v>39562.78125</v>
      </c>
      <c r="S58" s="2">
        <v>39563.989583333336</v>
      </c>
      <c r="T58">
        <v>0.92100000000000004</v>
      </c>
      <c r="U58">
        <v>0.53200000000000003</v>
      </c>
      <c r="V58">
        <v>0.35</v>
      </c>
      <c r="W58">
        <v>2.0369999999999999</v>
      </c>
      <c r="X58" s="11">
        <v>3</v>
      </c>
      <c r="Y58" s="9" t="s">
        <v>0</v>
      </c>
    </row>
    <row r="59" spans="1:25">
      <c r="A59" s="19">
        <v>39560.538194444445</v>
      </c>
      <c r="B59" s="19">
        <v>39560.59375</v>
      </c>
      <c r="C59">
        <v>0.14199999999999999</v>
      </c>
      <c r="D59">
        <v>0.51600000000000001</v>
      </c>
      <c r="E59">
        <v>0.432</v>
      </c>
      <c r="F59">
        <v>0.38400000000000001</v>
      </c>
      <c r="G59">
        <v>0.224</v>
      </c>
      <c r="H59">
        <v>0.14099999999999999</v>
      </c>
      <c r="I59">
        <v>0.22500000000000001</v>
      </c>
      <c r="J59">
        <v>1.3332999999999999</v>
      </c>
      <c r="K59">
        <v>0.106</v>
      </c>
      <c r="Q59" s="1">
        <v>200817</v>
      </c>
      <c r="R59" s="2">
        <v>39569.84375</v>
      </c>
      <c r="S59" s="2">
        <v>39570.677083333336</v>
      </c>
      <c r="T59">
        <v>0.372</v>
      </c>
      <c r="U59">
        <v>0.24399999999999999</v>
      </c>
      <c r="V59">
        <v>0.17799999999999999</v>
      </c>
      <c r="W59">
        <v>0.40699999999999997</v>
      </c>
      <c r="X59" s="11">
        <v>3</v>
      </c>
      <c r="Y59" s="3" t="s">
        <v>0</v>
      </c>
    </row>
    <row r="60" spans="1:25">
      <c r="A60" s="19">
        <v>39562.78125</v>
      </c>
      <c r="B60" s="19">
        <v>39563.989583333336</v>
      </c>
      <c r="C60">
        <v>0.92100000000000004</v>
      </c>
      <c r="D60">
        <v>0.79200000000000004</v>
      </c>
      <c r="E60">
        <v>0.624</v>
      </c>
      <c r="F60">
        <v>0.53200000000000003</v>
      </c>
      <c r="G60">
        <v>0.35</v>
      </c>
      <c r="H60">
        <v>0.22500000000000001</v>
      </c>
      <c r="I60">
        <v>2.0369999999999999</v>
      </c>
      <c r="J60">
        <v>29</v>
      </c>
      <c r="K60">
        <v>3.2000000000000001E-2</v>
      </c>
      <c r="Q60" s="1">
        <v>200818</v>
      </c>
      <c r="R60" s="2">
        <v>39574.923611111109</v>
      </c>
      <c r="S60" s="2">
        <v>39575.121527777781</v>
      </c>
      <c r="T60">
        <v>0.127</v>
      </c>
      <c r="U60">
        <v>0.13600000000000001</v>
      </c>
      <c r="V60">
        <v>0.122</v>
      </c>
      <c r="W60">
        <v>0.09</v>
      </c>
      <c r="X60" s="11">
        <v>3</v>
      </c>
      <c r="Y60" s="3" t="s">
        <v>0</v>
      </c>
    </row>
    <row r="61" spans="1:25">
      <c r="A61" s="19">
        <v>39569.84375</v>
      </c>
      <c r="B61" s="19">
        <v>39570.677083333336</v>
      </c>
      <c r="C61">
        <v>0.372</v>
      </c>
      <c r="D61">
        <v>0.3</v>
      </c>
      <c r="E61">
        <v>0.28799999999999998</v>
      </c>
      <c r="F61">
        <v>0.24399999999999999</v>
      </c>
      <c r="G61">
        <v>0.17799999999999999</v>
      </c>
      <c r="H61">
        <v>9.0999999999999998E-2</v>
      </c>
      <c r="I61">
        <v>0.40699999999999997</v>
      </c>
      <c r="J61">
        <v>20</v>
      </c>
      <c r="K61">
        <v>1.9E-2</v>
      </c>
      <c r="Q61" s="1">
        <v>200819</v>
      </c>
      <c r="R61" s="2">
        <v>39581.920138888891</v>
      </c>
      <c r="S61" s="2">
        <v>39582.298611111109</v>
      </c>
      <c r="T61">
        <v>0.251</v>
      </c>
      <c r="U61">
        <v>0.13200000000000001</v>
      </c>
      <c r="V61">
        <v>0.112</v>
      </c>
      <c r="W61">
        <v>0.159</v>
      </c>
      <c r="X61" s="11">
        <v>3</v>
      </c>
      <c r="Y61" s="3" t="s">
        <v>0</v>
      </c>
    </row>
    <row r="62" spans="1:25">
      <c r="A62" s="19">
        <v>39574.923611111109</v>
      </c>
      <c r="B62" s="19">
        <v>39575.121527777781</v>
      </c>
      <c r="C62">
        <v>0.127</v>
      </c>
      <c r="D62">
        <v>0.16800000000000001</v>
      </c>
      <c r="E62">
        <v>0.13800000000000001</v>
      </c>
      <c r="F62">
        <v>0.13600000000000001</v>
      </c>
      <c r="G62">
        <v>0.122</v>
      </c>
      <c r="H62">
        <v>8.5000000000000006E-2</v>
      </c>
      <c r="I62">
        <v>0.09</v>
      </c>
      <c r="J62">
        <v>4.75</v>
      </c>
      <c r="K62">
        <v>2.7E-2</v>
      </c>
      <c r="Q62" s="1">
        <v>200820</v>
      </c>
      <c r="R62" s="2">
        <v>39598.013888888891</v>
      </c>
      <c r="S62" s="2">
        <v>39598.319444444445</v>
      </c>
      <c r="T62">
        <v>0.41599999999999998</v>
      </c>
      <c r="U62">
        <v>0.252</v>
      </c>
      <c r="V62">
        <v>0.224</v>
      </c>
      <c r="W62">
        <v>0.58799999999999997</v>
      </c>
      <c r="X62" s="11">
        <v>3</v>
      </c>
      <c r="Y62" s="3" t="s">
        <v>0</v>
      </c>
    </row>
    <row r="63" spans="1:25">
      <c r="A63" s="19">
        <v>39581.920138888891</v>
      </c>
      <c r="B63" s="19">
        <v>39582.298611111109</v>
      </c>
      <c r="C63">
        <v>0.251</v>
      </c>
      <c r="D63">
        <v>0.18</v>
      </c>
      <c r="E63">
        <v>0.14399999999999999</v>
      </c>
      <c r="F63">
        <v>0.13200000000000001</v>
      </c>
      <c r="G63">
        <v>0.112</v>
      </c>
      <c r="H63">
        <v>7.9000000000000001E-2</v>
      </c>
      <c r="I63">
        <v>0.159</v>
      </c>
      <c r="J63">
        <v>9.0832999999999995</v>
      </c>
      <c r="K63">
        <v>2.8000000000000001E-2</v>
      </c>
      <c r="Q63" s="1">
        <v>200821</v>
      </c>
      <c r="R63" s="2">
        <v>39601.715277777781</v>
      </c>
      <c r="S63" s="2">
        <v>39602.038194444445</v>
      </c>
      <c r="T63">
        <v>0.19700000000000001</v>
      </c>
      <c r="U63">
        <v>0.26400000000000001</v>
      </c>
      <c r="V63">
        <v>0.19</v>
      </c>
      <c r="W63">
        <v>0.22500000000000001</v>
      </c>
      <c r="X63" s="11">
        <v>3</v>
      </c>
      <c r="Y63" s="3" t="s">
        <v>0</v>
      </c>
    </row>
    <row r="64" spans="1:25">
      <c r="A64" s="19">
        <v>39598.013888888891</v>
      </c>
      <c r="B64" s="19">
        <v>39598.319444444445</v>
      </c>
      <c r="C64">
        <v>0.41599999999999998</v>
      </c>
      <c r="D64">
        <v>0.28799999999999998</v>
      </c>
      <c r="E64">
        <v>0.26400000000000001</v>
      </c>
      <c r="F64">
        <v>0.252</v>
      </c>
      <c r="G64">
        <v>0.224</v>
      </c>
      <c r="H64">
        <v>0.191</v>
      </c>
      <c r="I64">
        <v>0.58799999999999997</v>
      </c>
      <c r="J64">
        <v>7.3333000000000004</v>
      </c>
      <c r="K64">
        <v>5.7000000000000002E-2</v>
      </c>
      <c r="Q64" s="1">
        <v>200822</v>
      </c>
      <c r="R64" s="2">
        <v>39604.232638888891</v>
      </c>
      <c r="S64" s="2">
        <v>39604.354166666664</v>
      </c>
      <c r="T64">
        <v>0.374</v>
      </c>
      <c r="U64">
        <v>0.316</v>
      </c>
      <c r="V64">
        <v>0.28599999999999998</v>
      </c>
      <c r="W64">
        <v>0.72099999999999997</v>
      </c>
      <c r="X64" s="11">
        <v>3</v>
      </c>
      <c r="Y64" s="3" t="s">
        <v>0</v>
      </c>
    </row>
    <row r="65" spans="1:25">
      <c r="A65" s="19">
        <v>39601.715277777781</v>
      </c>
      <c r="B65" s="19">
        <v>39602.038194444445</v>
      </c>
      <c r="C65">
        <v>0.19700000000000001</v>
      </c>
      <c r="D65">
        <v>0.34799999999999998</v>
      </c>
      <c r="E65">
        <v>0.33</v>
      </c>
      <c r="F65">
        <v>0.26400000000000001</v>
      </c>
      <c r="G65">
        <v>0.19</v>
      </c>
      <c r="H65">
        <v>0.108</v>
      </c>
      <c r="I65">
        <v>0.22500000000000001</v>
      </c>
      <c r="J65">
        <v>7.75</v>
      </c>
      <c r="K65">
        <v>2.5000000000000001E-2</v>
      </c>
      <c r="Q65" s="1">
        <v>200823</v>
      </c>
      <c r="R65" s="2">
        <v>39607.305555555555</v>
      </c>
      <c r="S65" s="2">
        <v>39608.052083333336</v>
      </c>
      <c r="T65">
        <v>1.7330000000000001</v>
      </c>
      <c r="U65">
        <v>0.33200000000000002</v>
      </c>
      <c r="V65">
        <v>0.28599999999999998</v>
      </c>
      <c r="W65">
        <v>3.1480000000000001</v>
      </c>
      <c r="X65" s="11">
        <v>3</v>
      </c>
      <c r="Y65" s="3" t="s">
        <v>0</v>
      </c>
    </row>
    <row r="66" spans="1:25">
      <c r="A66" s="19">
        <v>39604.232638888891</v>
      </c>
      <c r="B66" s="19">
        <v>39604.354166666664</v>
      </c>
      <c r="C66">
        <v>0.374</v>
      </c>
      <c r="D66">
        <v>0.40799999999999997</v>
      </c>
      <c r="E66">
        <v>0.32400000000000001</v>
      </c>
      <c r="F66">
        <v>0.316</v>
      </c>
      <c r="G66">
        <v>0.28599999999999998</v>
      </c>
      <c r="H66">
        <v>0.25700000000000001</v>
      </c>
      <c r="I66">
        <v>0.72099999999999997</v>
      </c>
      <c r="J66">
        <v>2.9167000000000001</v>
      </c>
      <c r="K66">
        <v>0.128</v>
      </c>
      <c r="Q66" s="1">
        <v>200824</v>
      </c>
      <c r="R66" s="2">
        <v>39611.486111111109</v>
      </c>
      <c r="S66" s="2">
        <v>39612.899305555555</v>
      </c>
      <c r="T66">
        <v>1.093</v>
      </c>
      <c r="U66">
        <v>0.92800000000000005</v>
      </c>
      <c r="V66">
        <v>0.69399999999999995</v>
      </c>
      <c r="W66">
        <v>5.5720000000000001</v>
      </c>
      <c r="X66" s="11">
        <v>3</v>
      </c>
      <c r="Y66" s="3" t="s">
        <v>0</v>
      </c>
    </row>
    <row r="67" spans="1:25">
      <c r="A67" s="19">
        <v>39607.305555555555</v>
      </c>
      <c r="B67" s="19">
        <v>39608.052083333336</v>
      </c>
      <c r="C67">
        <v>1.7330000000000001</v>
      </c>
      <c r="D67">
        <v>0.46800000000000003</v>
      </c>
      <c r="E67">
        <v>0.40799999999999997</v>
      </c>
      <c r="F67">
        <v>0.33200000000000002</v>
      </c>
      <c r="G67">
        <v>0.28599999999999998</v>
      </c>
      <c r="H67">
        <v>0.27</v>
      </c>
      <c r="I67">
        <v>3.1480000000000001</v>
      </c>
      <c r="J67">
        <v>17.916699999999999</v>
      </c>
      <c r="K67">
        <v>9.7000000000000003E-2</v>
      </c>
      <c r="Q67" s="1">
        <v>200825</v>
      </c>
      <c r="R67" s="2">
        <v>39620.5625</v>
      </c>
      <c r="S67" s="2">
        <v>39621.114583333336</v>
      </c>
      <c r="T67">
        <v>0.314</v>
      </c>
      <c r="U67">
        <v>0.316</v>
      </c>
      <c r="V67">
        <v>0.24</v>
      </c>
      <c r="W67">
        <v>0.48599999999999999</v>
      </c>
      <c r="X67" s="11">
        <v>3</v>
      </c>
      <c r="Y67" s="3" t="s">
        <v>0</v>
      </c>
    </row>
    <row r="68" spans="1:25">
      <c r="A68" s="19">
        <v>39611.486111111109</v>
      </c>
      <c r="B68" s="19">
        <v>39612.899305555555</v>
      </c>
      <c r="C68">
        <v>1.093</v>
      </c>
      <c r="D68">
        <v>1.224</v>
      </c>
      <c r="E68">
        <v>1.1459999999999999</v>
      </c>
      <c r="F68">
        <v>0.92800000000000005</v>
      </c>
      <c r="G68">
        <v>0.69399999999999995</v>
      </c>
      <c r="H68">
        <v>0.42499999999999999</v>
      </c>
      <c r="I68">
        <v>5.5720000000000001</v>
      </c>
      <c r="J68">
        <v>33.916699999999999</v>
      </c>
      <c r="K68">
        <v>3.2000000000000001E-2</v>
      </c>
      <c r="Q68" s="1">
        <v>200826</v>
      </c>
      <c r="R68" s="2">
        <v>39621.572916666664</v>
      </c>
      <c r="S68" s="2">
        <v>39621.784722222219</v>
      </c>
      <c r="T68">
        <v>0.108</v>
      </c>
      <c r="U68">
        <v>0.16800000000000001</v>
      </c>
      <c r="V68">
        <v>0.112</v>
      </c>
      <c r="W68">
        <v>7.1999999999999995E-2</v>
      </c>
      <c r="X68" s="11">
        <v>3</v>
      </c>
      <c r="Y68" s="3" t="s">
        <v>0</v>
      </c>
    </row>
    <row r="69" spans="1:25">
      <c r="A69" s="19">
        <v>39620.5625</v>
      </c>
      <c r="B69" s="19">
        <v>39621.114583333336</v>
      </c>
      <c r="C69">
        <v>0.314</v>
      </c>
      <c r="D69">
        <v>0.74399999999999999</v>
      </c>
      <c r="E69">
        <v>0.45</v>
      </c>
      <c r="F69">
        <v>0.316</v>
      </c>
      <c r="G69">
        <v>0.24</v>
      </c>
      <c r="H69">
        <v>0.13900000000000001</v>
      </c>
      <c r="I69">
        <v>0.48599999999999999</v>
      </c>
      <c r="J69">
        <v>13.25</v>
      </c>
      <c r="K69">
        <v>2.4E-2</v>
      </c>
      <c r="Q69" s="1">
        <v>200827</v>
      </c>
      <c r="R69" s="2">
        <v>39626.767361111109</v>
      </c>
      <c r="S69" s="2">
        <v>39627.097222222219</v>
      </c>
      <c r="T69">
        <v>0.23799999999999999</v>
      </c>
      <c r="U69">
        <v>0.57999999999999996</v>
      </c>
      <c r="V69">
        <v>0.36</v>
      </c>
      <c r="W69">
        <v>0.65100000000000002</v>
      </c>
      <c r="X69" s="11">
        <v>2</v>
      </c>
      <c r="Y69" s="3" t="s">
        <v>0</v>
      </c>
    </row>
    <row r="70" spans="1:25">
      <c r="A70" s="19">
        <v>39621.572916666664</v>
      </c>
      <c r="B70" s="19">
        <v>39621.784722222219</v>
      </c>
      <c r="C70">
        <v>0.108</v>
      </c>
      <c r="D70">
        <v>0.20399999999999999</v>
      </c>
      <c r="E70">
        <v>0.20399999999999999</v>
      </c>
      <c r="F70">
        <v>0.16800000000000001</v>
      </c>
      <c r="G70">
        <v>0.112</v>
      </c>
      <c r="H70">
        <v>8.5999999999999993E-2</v>
      </c>
      <c r="I70">
        <v>7.1999999999999995E-2</v>
      </c>
      <c r="J70">
        <v>5.0833000000000004</v>
      </c>
      <c r="K70">
        <v>2.1000000000000001E-2</v>
      </c>
      <c r="Q70" s="1">
        <v>200828</v>
      </c>
      <c r="R70" s="2">
        <v>39627.611111111109</v>
      </c>
      <c r="S70" s="2">
        <v>39627.847222222219</v>
      </c>
      <c r="T70">
        <v>0.21</v>
      </c>
      <c r="U70">
        <v>0.312</v>
      </c>
      <c r="V70">
        <v>0.19</v>
      </c>
      <c r="W70">
        <v>0.26200000000000001</v>
      </c>
      <c r="X70" s="11">
        <v>2</v>
      </c>
      <c r="Y70" s="3" t="s">
        <v>0</v>
      </c>
    </row>
    <row r="71" spans="1:25">
      <c r="A71" s="19">
        <v>39626.767361111109</v>
      </c>
      <c r="B71" s="19">
        <v>39627.097222222219</v>
      </c>
      <c r="C71">
        <v>0.23799999999999999</v>
      </c>
      <c r="D71">
        <v>1.044</v>
      </c>
      <c r="E71">
        <v>0.73199999999999998</v>
      </c>
      <c r="F71">
        <v>0.57999999999999996</v>
      </c>
      <c r="G71">
        <v>0.36</v>
      </c>
      <c r="H71">
        <v>0.21</v>
      </c>
      <c r="I71">
        <v>0.65100000000000002</v>
      </c>
      <c r="J71">
        <v>7.9166999999999996</v>
      </c>
      <c r="K71">
        <v>0.03</v>
      </c>
      <c r="Q71" s="1">
        <v>200829</v>
      </c>
      <c r="R71" s="2">
        <v>39631.326388888891</v>
      </c>
      <c r="S71" s="2">
        <v>39631.697916666664</v>
      </c>
      <c r="T71">
        <v>1.6419999999999999</v>
      </c>
      <c r="U71">
        <v>1.3</v>
      </c>
      <c r="V71">
        <v>1.19</v>
      </c>
      <c r="W71">
        <v>17.161999999999999</v>
      </c>
      <c r="X71" s="11">
        <v>2</v>
      </c>
      <c r="Y71" s="3" t="s">
        <v>0</v>
      </c>
    </row>
    <row r="72" spans="1:25">
      <c r="A72" s="19">
        <v>39627.611111111109</v>
      </c>
      <c r="B72" s="19">
        <v>39627.847222222219</v>
      </c>
      <c r="C72">
        <v>0.21</v>
      </c>
      <c r="D72">
        <v>0.33600000000000002</v>
      </c>
      <c r="E72">
        <v>0.33</v>
      </c>
      <c r="F72">
        <v>0.312</v>
      </c>
      <c r="G72">
        <v>0.19</v>
      </c>
      <c r="H72">
        <v>0.128</v>
      </c>
      <c r="I72">
        <v>0.26200000000000001</v>
      </c>
      <c r="J72">
        <v>5.6666999999999996</v>
      </c>
      <c r="K72">
        <v>3.6999999999999998E-2</v>
      </c>
      <c r="Q72" s="1">
        <v>200830</v>
      </c>
      <c r="R72" s="2">
        <v>39635.940972222219</v>
      </c>
      <c r="S72" s="2">
        <v>39636.03125</v>
      </c>
      <c r="T72">
        <v>0.26200000000000001</v>
      </c>
      <c r="U72">
        <v>0.60399999999999998</v>
      </c>
      <c r="V72">
        <v>0.45</v>
      </c>
      <c r="W72">
        <v>0.91800000000000004</v>
      </c>
      <c r="X72" s="11">
        <v>2</v>
      </c>
      <c r="Y72" s="3" t="s">
        <v>0</v>
      </c>
    </row>
    <row r="73" spans="1:25">
      <c r="A73" s="19">
        <v>39631.326388888891</v>
      </c>
      <c r="B73" s="19">
        <v>39631.697916666664</v>
      </c>
      <c r="C73">
        <v>1.6419999999999999</v>
      </c>
      <c r="D73">
        <v>1.6559999999999999</v>
      </c>
      <c r="E73">
        <v>1.38</v>
      </c>
      <c r="F73">
        <v>1.3</v>
      </c>
      <c r="G73">
        <v>1.19</v>
      </c>
      <c r="H73">
        <v>0.82099999999999995</v>
      </c>
      <c r="I73">
        <v>17.161999999999999</v>
      </c>
      <c r="J73">
        <v>8.9167000000000005</v>
      </c>
      <c r="K73">
        <v>0.184</v>
      </c>
      <c r="Q73" s="1">
        <v>200831</v>
      </c>
      <c r="R73" s="2">
        <v>39636.84375</v>
      </c>
      <c r="S73" s="2">
        <v>39636.913194444445</v>
      </c>
      <c r="T73">
        <v>0.154</v>
      </c>
      <c r="U73">
        <v>0.30399999999999999</v>
      </c>
      <c r="V73">
        <v>0.23200000000000001</v>
      </c>
      <c r="W73">
        <v>0.24399999999999999</v>
      </c>
      <c r="X73" s="11">
        <v>2</v>
      </c>
      <c r="Y73" s="3" t="s">
        <v>0</v>
      </c>
    </row>
    <row r="74" spans="1:25">
      <c r="A74" s="19">
        <v>39635.940972222219</v>
      </c>
      <c r="B74" s="19">
        <v>39636.03125</v>
      </c>
      <c r="C74">
        <v>0.26200000000000001</v>
      </c>
      <c r="D74">
        <v>0.74399999999999999</v>
      </c>
      <c r="E74">
        <v>0.64800000000000002</v>
      </c>
      <c r="F74">
        <v>0.60399999999999998</v>
      </c>
      <c r="G74">
        <v>0.45</v>
      </c>
      <c r="H74">
        <v>0.24199999999999999</v>
      </c>
      <c r="I74">
        <v>0.91800000000000004</v>
      </c>
      <c r="J74">
        <v>2.1667000000000001</v>
      </c>
      <c r="K74">
        <v>0.121</v>
      </c>
      <c r="Q74" s="1">
        <v>200832</v>
      </c>
      <c r="R74" s="2">
        <v>39640.340277777781</v>
      </c>
      <c r="S74" s="2">
        <v>39640.4375</v>
      </c>
      <c r="T74">
        <v>0.19</v>
      </c>
      <c r="U74">
        <v>0.12</v>
      </c>
      <c r="V74">
        <v>0.12</v>
      </c>
      <c r="W74">
        <v>0.13600000000000001</v>
      </c>
      <c r="X74" s="11">
        <v>2</v>
      </c>
      <c r="Y74" s="3" t="s">
        <v>0</v>
      </c>
    </row>
    <row r="75" spans="1:25">
      <c r="A75" s="19">
        <v>39636.84375</v>
      </c>
      <c r="B75" s="19">
        <v>39636.913194444445</v>
      </c>
      <c r="C75">
        <v>0.154</v>
      </c>
      <c r="D75">
        <v>0.45600000000000002</v>
      </c>
      <c r="E75">
        <v>0.33</v>
      </c>
      <c r="F75">
        <v>0.30399999999999999</v>
      </c>
      <c r="G75">
        <v>0.23200000000000001</v>
      </c>
      <c r="H75">
        <v>0.13200000000000001</v>
      </c>
      <c r="I75">
        <v>0.24399999999999999</v>
      </c>
      <c r="J75">
        <v>1.6667000000000001</v>
      </c>
      <c r="K75">
        <v>9.1999999999999998E-2</v>
      </c>
      <c r="Q75" s="1">
        <v>200833</v>
      </c>
      <c r="R75" s="2">
        <v>39641.09375</v>
      </c>
      <c r="S75" s="2">
        <v>39641.201388888891</v>
      </c>
      <c r="T75">
        <v>0.59</v>
      </c>
      <c r="U75">
        <v>1.212</v>
      </c>
      <c r="V75">
        <v>0.874</v>
      </c>
      <c r="W75">
        <v>4.4039999999999999</v>
      </c>
      <c r="X75" s="11">
        <v>2</v>
      </c>
      <c r="Y75" s="3" t="s">
        <v>0</v>
      </c>
    </row>
    <row r="76" spans="1:25">
      <c r="A76" s="19">
        <v>39640.340277777781</v>
      </c>
      <c r="B76" s="19">
        <v>39640.4375</v>
      </c>
      <c r="C76">
        <v>0.19</v>
      </c>
      <c r="D76">
        <v>0.12</v>
      </c>
      <c r="E76">
        <v>0.12</v>
      </c>
      <c r="F76">
        <v>0.12</v>
      </c>
      <c r="G76">
        <v>0.12</v>
      </c>
      <c r="H76">
        <v>0.11</v>
      </c>
      <c r="I76">
        <v>0.13600000000000001</v>
      </c>
      <c r="J76">
        <v>2.3332999999999999</v>
      </c>
      <c r="K76">
        <v>8.1000000000000003E-2</v>
      </c>
      <c r="Q76" s="1">
        <v>200834</v>
      </c>
      <c r="R76" s="2">
        <v>39645.611111111109</v>
      </c>
      <c r="S76" s="2">
        <v>39645.701388888891</v>
      </c>
      <c r="T76">
        <v>0.309</v>
      </c>
      <c r="U76">
        <v>0.312</v>
      </c>
      <c r="V76">
        <v>0.23200000000000001</v>
      </c>
      <c r="W76">
        <v>0.47399999999999998</v>
      </c>
      <c r="X76" s="11">
        <v>2</v>
      </c>
      <c r="Y76" s="3" t="s">
        <v>0</v>
      </c>
    </row>
    <row r="77" spans="1:25">
      <c r="A77" s="19">
        <v>39641.09375</v>
      </c>
      <c r="B77" s="19">
        <v>39641.201388888891</v>
      </c>
      <c r="C77">
        <v>0.59</v>
      </c>
      <c r="D77">
        <v>1.536</v>
      </c>
      <c r="E77">
        <v>1.278</v>
      </c>
      <c r="F77">
        <v>1.212</v>
      </c>
      <c r="G77">
        <v>0.874</v>
      </c>
      <c r="H77">
        <v>0.53500000000000003</v>
      </c>
      <c r="I77">
        <v>4.4039999999999999</v>
      </c>
      <c r="J77">
        <v>2.5832999999999999</v>
      </c>
      <c r="K77">
        <v>0.22800000000000001</v>
      </c>
      <c r="Q77" s="1">
        <v>200835</v>
      </c>
      <c r="R77" s="2">
        <v>39648.96875</v>
      </c>
      <c r="S77" s="2">
        <v>39649.055555555555</v>
      </c>
      <c r="T77">
        <v>0.13600000000000001</v>
      </c>
      <c r="U77">
        <v>0.192</v>
      </c>
      <c r="V77">
        <v>0.17199999999999999</v>
      </c>
      <c r="W77">
        <v>0.151</v>
      </c>
      <c r="X77" s="11">
        <v>2</v>
      </c>
      <c r="Y77" s="3" t="s">
        <v>0</v>
      </c>
    </row>
    <row r="78" spans="1:25">
      <c r="A78" s="19">
        <v>39645.611111111109</v>
      </c>
      <c r="B78" s="19">
        <v>39645.701388888891</v>
      </c>
      <c r="C78">
        <v>0.309</v>
      </c>
      <c r="D78">
        <v>0.39600000000000002</v>
      </c>
      <c r="E78">
        <v>0.34799999999999998</v>
      </c>
      <c r="F78">
        <v>0.312</v>
      </c>
      <c r="G78">
        <v>0.23200000000000001</v>
      </c>
      <c r="H78">
        <v>0.17599999999999999</v>
      </c>
      <c r="I78">
        <v>0.47399999999999998</v>
      </c>
      <c r="J78">
        <v>2.1667000000000001</v>
      </c>
      <c r="K78">
        <v>0.14299999999999999</v>
      </c>
      <c r="Q78" s="1">
        <v>200836</v>
      </c>
      <c r="R78" s="2">
        <v>39695.486111111109</v>
      </c>
      <c r="S78" s="2">
        <v>39696.163194444445</v>
      </c>
      <c r="T78">
        <v>0.17499999999999999</v>
      </c>
      <c r="U78">
        <v>5.6000000000000001E-2</v>
      </c>
      <c r="V78">
        <v>4.8000000000000001E-2</v>
      </c>
      <c r="W78">
        <v>4.2000000000000003E-2</v>
      </c>
      <c r="X78" s="11">
        <v>2</v>
      </c>
      <c r="Y78" s="3" t="s">
        <v>0</v>
      </c>
    </row>
    <row r="79" spans="1:25">
      <c r="A79" s="19">
        <v>39648.96875</v>
      </c>
      <c r="B79" s="19">
        <v>39649.055555555555</v>
      </c>
      <c r="C79">
        <v>0.13600000000000001</v>
      </c>
      <c r="D79">
        <v>0.24</v>
      </c>
      <c r="E79">
        <v>0.216</v>
      </c>
      <c r="F79">
        <v>0.192</v>
      </c>
      <c r="G79">
        <v>0.17199999999999999</v>
      </c>
      <c r="H79">
        <v>0.124</v>
      </c>
      <c r="I79">
        <v>0.151</v>
      </c>
      <c r="J79">
        <v>2.0832999999999999</v>
      </c>
      <c r="K79">
        <v>6.5000000000000002E-2</v>
      </c>
      <c r="Q79" s="1">
        <v>200901</v>
      </c>
      <c r="R79" s="2">
        <v>39726.84375</v>
      </c>
      <c r="S79" s="2">
        <v>39727.225694444445</v>
      </c>
      <c r="T79">
        <v>0.23</v>
      </c>
      <c r="U79">
        <v>0.08</v>
      </c>
      <c r="V79">
        <v>0.08</v>
      </c>
      <c r="W79">
        <v>0.112</v>
      </c>
      <c r="X79" s="11">
        <v>2</v>
      </c>
      <c r="Y79" s="3" t="s">
        <v>0</v>
      </c>
    </row>
    <row r="80" spans="1:25">
      <c r="A80" s="19">
        <v>39695.486111111109</v>
      </c>
      <c r="B80" s="19">
        <v>39696.163194444445</v>
      </c>
      <c r="C80">
        <v>0.17499999999999999</v>
      </c>
      <c r="D80">
        <v>0.12</v>
      </c>
      <c r="E80">
        <v>7.1999999999999995E-2</v>
      </c>
      <c r="F80">
        <v>5.6000000000000001E-2</v>
      </c>
      <c r="G80">
        <v>4.8000000000000001E-2</v>
      </c>
      <c r="H80">
        <v>3.2000000000000001E-2</v>
      </c>
      <c r="I80">
        <v>4.2000000000000003E-2</v>
      </c>
      <c r="J80">
        <v>16.25</v>
      </c>
      <c r="K80">
        <v>1.0999999999999999E-2</v>
      </c>
      <c r="Q80" s="1">
        <v>200902</v>
      </c>
      <c r="R80" s="2">
        <v>39728.628472222219</v>
      </c>
      <c r="S80" s="2">
        <v>39729.625</v>
      </c>
      <c r="T80">
        <v>1.411</v>
      </c>
      <c r="U80">
        <v>0.44400000000000001</v>
      </c>
      <c r="V80">
        <v>0.44400000000000001</v>
      </c>
      <c r="W80">
        <v>4.5229999999999997</v>
      </c>
      <c r="X80" s="11">
        <v>2</v>
      </c>
      <c r="Y80" s="3" t="s">
        <v>0</v>
      </c>
    </row>
    <row r="81" spans="1:25">
      <c r="A81" s="19">
        <v>39726.84375</v>
      </c>
      <c r="B81" s="19">
        <v>39727.225694444445</v>
      </c>
      <c r="C81">
        <v>0.23</v>
      </c>
      <c r="D81">
        <v>0.12</v>
      </c>
      <c r="E81">
        <v>0.12</v>
      </c>
      <c r="F81">
        <v>0.08</v>
      </c>
      <c r="G81">
        <v>0.08</v>
      </c>
      <c r="H81">
        <v>0.06</v>
      </c>
      <c r="I81">
        <v>0.112</v>
      </c>
      <c r="J81">
        <v>9.1667000000000005</v>
      </c>
      <c r="K81">
        <v>2.5000000000000001E-2</v>
      </c>
      <c r="Q81" s="1">
        <v>200903</v>
      </c>
      <c r="R81" s="2">
        <v>39738.638888888891</v>
      </c>
      <c r="S81" s="2">
        <v>39738.8125</v>
      </c>
      <c r="T81">
        <v>0.251</v>
      </c>
      <c r="U81">
        <v>0.14799999999999999</v>
      </c>
      <c r="V81">
        <v>0.114</v>
      </c>
      <c r="W81">
        <v>0.16500000000000001</v>
      </c>
      <c r="X81" s="11">
        <v>3</v>
      </c>
      <c r="Y81" s="3" t="s">
        <v>0</v>
      </c>
    </row>
    <row r="82" spans="1:25">
      <c r="A82" s="19">
        <v>39728.628472222219</v>
      </c>
      <c r="B82" s="19">
        <v>39729.625</v>
      </c>
      <c r="C82">
        <v>1.411</v>
      </c>
      <c r="D82">
        <v>0.44400000000000001</v>
      </c>
      <c r="E82">
        <v>0.44400000000000001</v>
      </c>
      <c r="F82">
        <v>0.44400000000000001</v>
      </c>
      <c r="G82">
        <v>0.44400000000000001</v>
      </c>
      <c r="H82">
        <v>0.44</v>
      </c>
      <c r="I82">
        <v>4.5229999999999997</v>
      </c>
      <c r="J82">
        <v>23.916699999999999</v>
      </c>
      <c r="K82">
        <v>5.8999999999999997E-2</v>
      </c>
      <c r="Q82" s="1">
        <v>200904</v>
      </c>
      <c r="R82" s="2">
        <v>39745.284722222219</v>
      </c>
      <c r="S82" s="2">
        <v>39745.704861111109</v>
      </c>
      <c r="T82">
        <v>0.251</v>
      </c>
      <c r="U82">
        <v>0.156</v>
      </c>
      <c r="V82">
        <v>0.108</v>
      </c>
      <c r="W82">
        <v>0.15</v>
      </c>
      <c r="X82" s="11">
        <v>3</v>
      </c>
      <c r="Y82" s="3" t="s">
        <v>0</v>
      </c>
    </row>
    <row r="83" spans="1:25">
      <c r="A83" s="19">
        <v>39738.638888888891</v>
      </c>
      <c r="B83" s="19">
        <v>39738.8125</v>
      </c>
      <c r="C83">
        <v>0.251</v>
      </c>
      <c r="D83">
        <v>0.22800000000000001</v>
      </c>
      <c r="E83">
        <v>0.16800000000000001</v>
      </c>
      <c r="F83">
        <v>0.14799999999999999</v>
      </c>
      <c r="G83">
        <v>0.114</v>
      </c>
      <c r="H83">
        <v>0.112</v>
      </c>
      <c r="I83">
        <v>0.16500000000000001</v>
      </c>
      <c r="J83">
        <v>4.1666999999999996</v>
      </c>
      <c r="K83">
        <v>0.06</v>
      </c>
      <c r="Q83" s="1">
        <v>200905</v>
      </c>
      <c r="R83" s="2">
        <v>39758.513888888891</v>
      </c>
      <c r="S83" s="2">
        <v>39759.017361111109</v>
      </c>
      <c r="T83">
        <v>0.16300000000000001</v>
      </c>
      <c r="U83">
        <v>8.7999999999999995E-2</v>
      </c>
      <c r="V83">
        <v>7.5999999999999998E-2</v>
      </c>
      <c r="W83">
        <v>6.6000000000000003E-2</v>
      </c>
      <c r="X83" s="11">
        <v>3</v>
      </c>
      <c r="Y83" s="9" t="s">
        <v>0</v>
      </c>
    </row>
    <row r="84" spans="1:25">
      <c r="A84" s="19">
        <v>39745.284722222219</v>
      </c>
      <c r="B84" s="19">
        <v>39745.704861111109</v>
      </c>
      <c r="C84">
        <v>0.251</v>
      </c>
      <c r="D84">
        <v>0.22800000000000001</v>
      </c>
      <c r="E84">
        <v>0.16800000000000001</v>
      </c>
      <c r="F84">
        <v>0.156</v>
      </c>
      <c r="G84">
        <v>0.108</v>
      </c>
      <c r="H84">
        <v>8.3000000000000004E-2</v>
      </c>
      <c r="I84">
        <v>0.15</v>
      </c>
      <c r="J84">
        <v>10.083299999999999</v>
      </c>
      <c r="K84">
        <v>2.5000000000000001E-2</v>
      </c>
      <c r="Q84" s="1">
        <v>200906</v>
      </c>
      <c r="R84" s="2">
        <v>39759.666666666664</v>
      </c>
      <c r="S84" s="2">
        <v>39760.701388888891</v>
      </c>
      <c r="T84">
        <v>0.25800000000000001</v>
      </c>
      <c r="U84">
        <v>0.06</v>
      </c>
      <c r="V84">
        <v>5.8000000000000003E-2</v>
      </c>
      <c r="W84">
        <v>7.4999999999999997E-2</v>
      </c>
      <c r="X84" s="11">
        <v>3</v>
      </c>
      <c r="Y84" s="9" t="s">
        <v>0</v>
      </c>
    </row>
    <row r="85" spans="1:25">
      <c r="A85" s="19">
        <v>39758.513888888891</v>
      </c>
      <c r="B85" s="19">
        <v>39759.017361111109</v>
      </c>
      <c r="C85">
        <v>0.16300000000000001</v>
      </c>
      <c r="D85">
        <v>0.13200000000000001</v>
      </c>
      <c r="E85">
        <v>0.10199999999999999</v>
      </c>
      <c r="F85">
        <v>8.7999999999999995E-2</v>
      </c>
      <c r="G85">
        <v>7.5999999999999998E-2</v>
      </c>
      <c r="H85">
        <v>5.2999999999999999E-2</v>
      </c>
      <c r="I85">
        <v>6.6000000000000003E-2</v>
      </c>
      <c r="J85">
        <v>12.083299999999999</v>
      </c>
      <c r="K85">
        <v>1.2999999999999999E-2</v>
      </c>
      <c r="Q85" s="1">
        <v>200907</v>
      </c>
      <c r="R85" s="2">
        <v>39765.59375</v>
      </c>
      <c r="S85" s="2">
        <v>39765.979166666664</v>
      </c>
      <c r="T85">
        <v>0.34200000000000003</v>
      </c>
      <c r="U85">
        <v>0.18</v>
      </c>
      <c r="V85">
        <v>0.14599999999999999</v>
      </c>
      <c r="W85">
        <v>0.28199999999999997</v>
      </c>
      <c r="X85" s="11">
        <v>3</v>
      </c>
      <c r="Y85" s="9" t="s">
        <v>0</v>
      </c>
    </row>
    <row r="86" spans="1:25">
      <c r="A86" s="19">
        <v>39759.666666666664</v>
      </c>
      <c r="B86" s="19">
        <v>39760.701388888891</v>
      </c>
      <c r="C86">
        <v>0.25800000000000001</v>
      </c>
      <c r="D86">
        <v>0.108</v>
      </c>
      <c r="E86">
        <v>0.06</v>
      </c>
      <c r="F86">
        <v>0.06</v>
      </c>
      <c r="G86">
        <v>5.8000000000000003E-2</v>
      </c>
      <c r="H86">
        <v>5.8000000000000003E-2</v>
      </c>
      <c r="I86">
        <v>7.4999999999999997E-2</v>
      </c>
      <c r="J86">
        <v>24.833300000000001</v>
      </c>
      <c r="K86">
        <v>0.01</v>
      </c>
      <c r="Q86" s="1">
        <v>200908</v>
      </c>
      <c r="R86" s="2">
        <v>39853.788194444445</v>
      </c>
      <c r="S86" s="2">
        <v>39853.885416666664</v>
      </c>
      <c r="T86">
        <v>0.14499999999999999</v>
      </c>
      <c r="U86">
        <v>0.128</v>
      </c>
      <c r="V86">
        <v>0.104</v>
      </c>
      <c r="W86">
        <v>8.7999999999999995E-2</v>
      </c>
      <c r="X86" s="11">
        <v>3</v>
      </c>
      <c r="Y86" s="9" t="s">
        <v>2</v>
      </c>
    </row>
    <row r="87" spans="1:25">
      <c r="A87" s="19">
        <v>39765.59375</v>
      </c>
      <c r="B87" s="19">
        <v>39765.979166666664</v>
      </c>
      <c r="C87">
        <v>0.34200000000000003</v>
      </c>
      <c r="D87">
        <v>0.22800000000000001</v>
      </c>
      <c r="E87">
        <v>0.22800000000000001</v>
      </c>
      <c r="F87">
        <v>0.18</v>
      </c>
      <c r="G87">
        <v>0.14599999999999999</v>
      </c>
      <c r="H87">
        <v>0.11</v>
      </c>
      <c r="I87">
        <v>0.28199999999999997</v>
      </c>
      <c r="J87">
        <v>9.25</v>
      </c>
      <c r="K87">
        <v>3.6999999999999998E-2</v>
      </c>
      <c r="Q87" s="1">
        <v>200909</v>
      </c>
      <c r="R87" s="2">
        <v>39896.267361111109</v>
      </c>
      <c r="S87" s="2">
        <v>39897.083333333336</v>
      </c>
      <c r="T87">
        <v>0.56000000000000005</v>
      </c>
      <c r="U87">
        <v>0.22800000000000001</v>
      </c>
      <c r="V87">
        <v>0.20399999999999999</v>
      </c>
      <c r="W87">
        <v>0.68600000000000005</v>
      </c>
      <c r="X87" s="11">
        <v>3</v>
      </c>
      <c r="Y87" s="9" t="s">
        <v>2</v>
      </c>
    </row>
    <row r="88" spans="1:25">
      <c r="A88" s="19">
        <v>39853.788194444445</v>
      </c>
      <c r="B88" s="19">
        <v>39853.885416666664</v>
      </c>
      <c r="C88">
        <v>0.14499999999999999</v>
      </c>
      <c r="D88">
        <v>0.156</v>
      </c>
      <c r="E88">
        <v>0.13800000000000001</v>
      </c>
      <c r="F88">
        <v>0.128</v>
      </c>
      <c r="G88">
        <v>0.104</v>
      </c>
      <c r="H88">
        <v>7.6999999999999999E-2</v>
      </c>
      <c r="I88">
        <v>8.7999999999999995E-2</v>
      </c>
      <c r="J88">
        <v>2.3332999999999999</v>
      </c>
      <c r="K88">
        <v>6.2E-2</v>
      </c>
      <c r="Q88" s="1">
        <v>200910</v>
      </c>
      <c r="R88" s="2">
        <v>39897.420138888891</v>
      </c>
      <c r="S88" s="2">
        <v>39897.461805555555</v>
      </c>
      <c r="T88">
        <v>0.14399999999999999</v>
      </c>
      <c r="U88">
        <v>0.28000000000000003</v>
      </c>
      <c r="V88">
        <v>0.26400000000000001</v>
      </c>
      <c r="W88">
        <v>0.32800000000000001</v>
      </c>
      <c r="X88" s="11">
        <v>3</v>
      </c>
      <c r="Y88" s="9" t="s">
        <v>2</v>
      </c>
    </row>
    <row r="89" spans="1:25">
      <c r="A89" s="19">
        <v>39896.267361111109</v>
      </c>
      <c r="B89" s="19">
        <v>39897.083333333336</v>
      </c>
      <c r="C89">
        <v>0.56000000000000005</v>
      </c>
      <c r="D89">
        <v>0.312</v>
      </c>
      <c r="E89">
        <v>0.22800000000000001</v>
      </c>
      <c r="F89">
        <v>0.22800000000000001</v>
      </c>
      <c r="G89">
        <v>0.20399999999999999</v>
      </c>
      <c r="H89">
        <v>0.16700000000000001</v>
      </c>
      <c r="I89">
        <v>0.68600000000000005</v>
      </c>
      <c r="J89">
        <v>19.583300000000001</v>
      </c>
      <c r="K89">
        <v>2.9000000000000001E-2</v>
      </c>
      <c r="Q89" s="1">
        <v>200911</v>
      </c>
      <c r="R89" s="2">
        <v>39903.631944444445</v>
      </c>
      <c r="S89" s="2">
        <v>39903.881944444445</v>
      </c>
      <c r="T89">
        <v>0.224</v>
      </c>
      <c r="U89">
        <v>0.12</v>
      </c>
      <c r="V89">
        <v>0.11</v>
      </c>
      <c r="W89">
        <v>0.14099999999999999</v>
      </c>
      <c r="X89" s="11">
        <v>3</v>
      </c>
      <c r="Y89" s="9" t="s">
        <v>2</v>
      </c>
    </row>
    <row r="90" spans="1:25">
      <c r="A90" s="19">
        <v>39897.420138888891</v>
      </c>
      <c r="B90" s="19">
        <v>39897.461805555555</v>
      </c>
      <c r="C90">
        <v>0.14399999999999999</v>
      </c>
      <c r="D90">
        <v>0.84</v>
      </c>
      <c r="E90">
        <v>0.42</v>
      </c>
      <c r="F90">
        <v>0.28000000000000003</v>
      </c>
      <c r="G90">
        <v>0.26400000000000001</v>
      </c>
      <c r="H90">
        <v>0.14399999999999999</v>
      </c>
      <c r="I90">
        <v>0.32800000000000001</v>
      </c>
      <c r="J90">
        <v>1</v>
      </c>
      <c r="K90">
        <v>0.14399999999999999</v>
      </c>
      <c r="Q90" s="1">
        <v>200912</v>
      </c>
      <c r="R90" s="2">
        <v>39922.118055555555</v>
      </c>
      <c r="S90" s="2">
        <v>39924.625</v>
      </c>
      <c r="T90">
        <v>1.2370000000000001</v>
      </c>
      <c r="U90">
        <v>0.11600000000000001</v>
      </c>
      <c r="V90">
        <v>0.114</v>
      </c>
      <c r="W90">
        <v>0.753</v>
      </c>
      <c r="X90" s="11">
        <v>3</v>
      </c>
      <c r="Y90" s="9" t="s">
        <v>0</v>
      </c>
    </row>
    <row r="91" spans="1:25">
      <c r="A91" s="19">
        <v>39903.631944444445</v>
      </c>
      <c r="B91" s="19">
        <v>39903.881944444445</v>
      </c>
      <c r="C91">
        <v>0.224</v>
      </c>
      <c r="D91">
        <v>0.12</v>
      </c>
      <c r="E91">
        <v>0.12</v>
      </c>
      <c r="F91">
        <v>0.12</v>
      </c>
      <c r="G91">
        <v>0.11</v>
      </c>
      <c r="H91">
        <v>0.104</v>
      </c>
      <c r="I91">
        <v>0.14099999999999999</v>
      </c>
      <c r="J91">
        <v>6</v>
      </c>
      <c r="K91">
        <v>3.6999999999999998E-2</v>
      </c>
      <c r="Q91" s="1">
        <v>200913</v>
      </c>
      <c r="R91" s="2">
        <v>39928.177083333336</v>
      </c>
      <c r="S91" s="2">
        <v>39929.986111111109</v>
      </c>
      <c r="T91">
        <v>1.2669999999999999</v>
      </c>
      <c r="U91">
        <v>0.41199999999999998</v>
      </c>
      <c r="V91">
        <v>0.23400000000000001</v>
      </c>
      <c r="W91">
        <v>1.8839999999999999</v>
      </c>
      <c r="X91" s="11">
        <v>3</v>
      </c>
      <c r="Y91" s="9" t="s">
        <v>0</v>
      </c>
    </row>
    <row r="92" spans="1:25">
      <c r="A92" s="19">
        <v>39922.118055555555</v>
      </c>
      <c r="B92" s="19">
        <v>39924.625</v>
      </c>
      <c r="C92">
        <v>1.2370000000000001</v>
      </c>
      <c r="D92">
        <v>0.12</v>
      </c>
      <c r="E92">
        <v>0.12</v>
      </c>
      <c r="F92">
        <v>0.11600000000000001</v>
      </c>
      <c r="G92">
        <v>0.114</v>
      </c>
      <c r="H92">
        <v>0.10199999999999999</v>
      </c>
      <c r="I92">
        <v>0.753</v>
      </c>
      <c r="J92">
        <v>60.166699999999999</v>
      </c>
      <c r="K92">
        <v>2.1000000000000001E-2</v>
      </c>
      <c r="Q92" s="1">
        <v>200914</v>
      </c>
      <c r="R92" s="2">
        <v>39942.131944444445</v>
      </c>
      <c r="S92" s="2">
        <v>39942.347222222219</v>
      </c>
      <c r="T92">
        <v>0.122</v>
      </c>
      <c r="U92">
        <v>9.6000000000000002E-2</v>
      </c>
      <c r="V92">
        <v>8.5999999999999993E-2</v>
      </c>
      <c r="W92">
        <v>5.8000000000000003E-2</v>
      </c>
      <c r="X92" s="11">
        <v>3</v>
      </c>
      <c r="Y92" s="3" t="s">
        <v>0</v>
      </c>
    </row>
    <row r="93" spans="1:25">
      <c r="A93" s="19">
        <v>39928.177083333336</v>
      </c>
      <c r="B93" s="19">
        <v>39929.986111111109</v>
      </c>
      <c r="C93">
        <v>1.2669999999999999</v>
      </c>
      <c r="D93">
        <v>0.78</v>
      </c>
      <c r="E93">
        <v>0.48599999999999999</v>
      </c>
      <c r="F93">
        <v>0.41199999999999998</v>
      </c>
      <c r="G93">
        <v>0.23400000000000001</v>
      </c>
      <c r="H93">
        <v>0.18</v>
      </c>
      <c r="I93">
        <v>1.8839999999999999</v>
      </c>
      <c r="J93">
        <v>43.416699999999999</v>
      </c>
      <c r="K93">
        <v>2.9000000000000001E-2</v>
      </c>
      <c r="Q93" s="1">
        <v>200915</v>
      </c>
      <c r="R93" s="2">
        <v>39946.805555555555</v>
      </c>
      <c r="S93" s="2">
        <v>39947.006944444445</v>
      </c>
      <c r="T93">
        <v>0.58199999999999996</v>
      </c>
      <c r="U93">
        <v>0.97599999999999998</v>
      </c>
      <c r="V93">
        <v>0.71599999999999997</v>
      </c>
      <c r="W93">
        <v>3.3250000000000002</v>
      </c>
      <c r="X93" s="11">
        <v>3</v>
      </c>
      <c r="Y93" s="3" t="s">
        <v>0</v>
      </c>
    </row>
    <row r="94" spans="1:25">
      <c r="A94" s="19">
        <v>39942.131944444445</v>
      </c>
      <c r="B94" s="19">
        <v>39942.347222222219</v>
      </c>
      <c r="C94">
        <v>0.122</v>
      </c>
      <c r="D94">
        <v>0.12</v>
      </c>
      <c r="E94">
        <v>0.114</v>
      </c>
      <c r="F94">
        <v>9.6000000000000002E-2</v>
      </c>
      <c r="G94">
        <v>8.5999999999999993E-2</v>
      </c>
      <c r="H94">
        <v>7.4999999999999997E-2</v>
      </c>
      <c r="I94">
        <v>5.8000000000000003E-2</v>
      </c>
      <c r="J94">
        <v>5.1666999999999996</v>
      </c>
      <c r="K94">
        <v>2.4E-2</v>
      </c>
      <c r="Q94" s="1">
        <v>200916</v>
      </c>
      <c r="R94" s="2">
        <v>39954.4375</v>
      </c>
      <c r="S94" s="2">
        <v>39954.743055555555</v>
      </c>
      <c r="T94">
        <v>0.68200000000000005</v>
      </c>
      <c r="U94">
        <v>1.5880000000000001</v>
      </c>
      <c r="V94">
        <v>0.82199999999999995</v>
      </c>
      <c r="W94">
        <v>4.9420000000000002</v>
      </c>
      <c r="X94" s="11">
        <v>3</v>
      </c>
      <c r="Y94" s="3" t="s">
        <v>0</v>
      </c>
    </row>
    <row r="95" spans="1:25">
      <c r="A95" s="19">
        <v>39946.805555555555</v>
      </c>
      <c r="B95" s="19">
        <v>39947.006944444445</v>
      </c>
      <c r="C95">
        <v>0.58199999999999996</v>
      </c>
      <c r="D95">
        <v>1.548</v>
      </c>
      <c r="E95">
        <v>1.242</v>
      </c>
      <c r="F95">
        <v>0.97599999999999998</v>
      </c>
      <c r="G95">
        <v>0.71599999999999997</v>
      </c>
      <c r="H95">
        <v>0.46600000000000003</v>
      </c>
      <c r="I95">
        <v>3.3250000000000002</v>
      </c>
      <c r="J95">
        <v>4.8333000000000004</v>
      </c>
      <c r="K95">
        <v>0.12</v>
      </c>
      <c r="Q95" s="1">
        <v>200917</v>
      </c>
      <c r="R95" s="2">
        <v>39959.013888888891</v>
      </c>
      <c r="S95" s="2">
        <v>39959.447916666664</v>
      </c>
      <c r="T95">
        <v>0.55400000000000005</v>
      </c>
      <c r="U95">
        <v>0.27200000000000002</v>
      </c>
      <c r="V95">
        <v>0.23799999999999999</v>
      </c>
      <c r="W95">
        <v>0.79700000000000004</v>
      </c>
      <c r="X95" s="11">
        <v>3</v>
      </c>
      <c r="Y95" s="3" t="s">
        <v>0</v>
      </c>
    </row>
    <row r="96" spans="1:25">
      <c r="A96" s="19">
        <v>39954.4375</v>
      </c>
      <c r="B96" s="19">
        <v>39954.743055555555</v>
      </c>
      <c r="C96">
        <v>0.68200000000000005</v>
      </c>
      <c r="D96">
        <v>2.58</v>
      </c>
      <c r="E96">
        <v>1.8779999999999999</v>
      </c>
      <c r="F96">
        <v>1.5880000000000001</v>
      </c>
      <c r="G96">
        <v>0.82199999999999995</v>
      </c>
      <c r="H96">
        <v>0.55400000000000005</v>
      </c>
      <c r="I96">
        <v>4.9420000000000002</v>
      </c>
      <c r="J96">
        <v>7.3333000000000004</v>
      </c>
      <c r="K96">
        <v>9.2999999999999999E-2</v>
      </c>
      <c r="Q96" s="1">
        <v>200918</v>
      </c>
      <c r="R96" s="2">
        <v>39960.017361111109</v>
      </c>
      <c r="S96" s="2">
        <v>39961.364583333336</v>
      </c>
      <c r="T96">
        <v>1.2809999999999999</v>
      </c>
      <c r="U96">
        <v>0.38400000000000001</v>
      </c>
      <c r="V96">
        <v>0.33</v>
      </c>
      <c r="W96">
        <v>2.629</v>
      </c>
      <c r="X96" s="11">
        <v>3</v>
      </c>
      <c r="Y96" s="3" t="s">
        <v>0</v>
      </c>
    </row>
    <row r="97" spans="1:29">
      <c r="A97" s="19">
        <v>39959.013888888891</v>
      </c>
      <c r="B97" s="19">
        <v>39959.447916666664</v>
      </c>
      <c r="C97">
        <v>0.55400000000000005</v>
      </c>
      <c r="D97">
        <v>0.3</v>
      </c>
      <c r="E97">
        <v>0.29399999999999998</v>
      </c>
      <c r="F97">
        <v>0.27200000000000002</v>
      </c>
      <c r="G97">
        <v>0.23799999999999999</v>
      </c>
      <c r="H97">
        <v>0.20699999999999999</v>
      </c>
      <c r="I97">
        <v>0.79700000000000004</v>
      </c>
      <c r="J97">
        <v>10.416700000000001</v>
      </c>
      <c r="K97">
        <v>5.2999999999999999E-2</v>
      </c>
      <c r="Q97" s="1">
        <v>200919</v>
      </c>
      <c r="R97" s="21">
        <v>39970.638888888891</v>
      </c>
      <c r="S97" s="23">
        <v>39972.708333333336</v>
      </c>
      <c r="T97" s="10">
        <v>2.2290000000000001</v>
      </c>
      <c r="U97" s="10">
        <v>0.64400000000000002</v>
      </c>
      <c r="V97" s="10">
        <v>0.42</v>
      </c>
      <c r="W97" s="10">
        <v>5.2030000000000003</v>
      </c>
      <c r="X97" s="11">
        <v>3</v>
      </c>
      <c r="Y97" s="3" t="s">
        <v>0</v>
      </c>
      <c r="Z97">
        <f>T97-C102</f>
        <v>0</v>
      </c>
      <c r="AA97">
        <f>U97-F102</f>
        <v>0</v>
      </c>
      <c r="AB97">
        <f>V97-G102</f>
        <v>0</v>
      </c>
      <c r="AC97">
        <f>W97-I102</f>
        <v>0</v>
      </c>
    </row>
    <row r="98" spans="1:29">
      <c r="A98" s="19">
        <v>39960.017361111109</v>
      </c>
      <c r="B98" s="19">
        <v>39961.364583333336</v>
      </c>
      <c r="C98">
        <v>1.2809999999999999</v>
      </c>
      <c r="D98">
        <v>0.432</v>
      </c>
      <c r="E98">
        <v>0.378</v>
      </c>
      <c r="F98">
        <v>0.38400000000000001</v>
      </c>
      <c r="G98">
        <v>0.33</v>
      </c>
      <c r="H98">
        <v>0.30599999999999999</v>
      </c>
      <c r="I98">
        <v>2.629</v>
      </c>
      <c r="J98">
        <v>32.333300000000001</v>
      </c>
      <c r="K98">
        <v>0.04</v>
      </c>
      <c r="Q98" s="1">
        <v>200920</v>
      </c>
      <c r="R98" s="2">
        <v>39978.559027777781</v>
      </c>
      <c r="S98" s="2">
        <v>39978.635416666664</v>
      </c>
      <c r="T98">
        <v>0.41599999999999998</v>
      </c>
      <c r="U98">
        <v>1.036</v>
      </c>
      <c r="V98">
        <v>0.52600000000000002</v>
      </c>
      <c r="W98">
        <v>1.968</v>
      </c>
      <c r="X98" s="11">
        <v>3</v>
      </c>
      <c r="Y98" s="3" t="s">
        <v>0</v>
      </c>
    </row>
    <row r="99" spans="1:29">
      <c r="B99" s="19">
        <v>39971.614583333336</v>
      </c>
      <c r="C99">
        <v>0.90500000000000003</v>
      </c>
      <c r="D99">
        <v>0.504</v>
      </c>
      <c r="E99">
        <v>0.40200000000000002</v>
      </c>
      <c r="F99">
        <v>0.38</v>
      </c>
      <c r="G99">
        <v>0.28199999999999997</v>
      </c>
      <c r="H99">
        <v>0.21099999999999999</v>
      </c>
      <c r="I99">
        <v>1.6180000000000001</v>
      </c>
      <c r="J99">
        <v>23.416699999999999</v>
      </c>
      <c r="K99">
        <v>3.9E-2</v>
      </c>
      <c r="Q99" s="1">
        <v>200921</v>
      </c>
      <c r="R99" s="2">
        <v>39990.399305555555</v>
      </c>
      <c r="S99" s="2">
        <v>39990.538194444445</v>
      </c>
      <c r="T99">
        <v>0.67400000000000004</v>
      </c>
      <c r="U99">
        <v>0.50800000000000001</v>
      </c>
      <c r="V99">
        <v>0.48399999999999999</v>
      </c>
      <c r="W99">
        <v>2.5539999999999998</v>
      </c>
      <c r="X99" s="11">
        <v>3</v>
      </c>
      <c r="Y99" s="3" t="s">
        <v>0</v>
      </c>
    </row>
    <row r="100" spans="1:29">
      <c r="A100" s="19">
        <v>39972.065972222219</v>
      </c>
      <c r="B100" s="19">
        <v>39972.260416666664</v>
      </c>
      <c r="C100">
        <v>0.86</v>
      </c>
      <c r="D100">
        <v>0.40799999999999997</v>
      </c>
      <c r="E100">
        <v>0.36</v>
      </c>
      <c r="F100">
        <v>0.36</v>
      </c>
      <c r="G100">
        <v>0.35599999999999998</v>
      </c>
      <c r="H100">
        <v>0.33700000000000002</v>
      </c>
      <c r="I100">
        <v>2.141</v>
      </c>
      <c r="J100">
        <v>4.6666999999999996</v>
      </c>
      <c r="K100">
        <v>0.184</v>
      </c>
      <c r="Q100" s="1">
        <v>200922</v>
      </c>
      <c r="R100" s="2">
        <v>40004.958333333336</v>
      </c>
      <c r="S100" s="2">
        <v>40005.184027777781</v>
      </c>
      <c r="T100">
        <v>0.218</v>
      </c>
      <c r="U100">
        <v>0.48399999999999999</v>
      </c>
      <c r="V100">
        <v>0.26400000000000001</v>
      </c>
      <c r="W100">
        <v>0.443</v>
      </c>
      <c r="X100" s="11">
        <v>3</v>
      </c>
      <c r="Y100" s="3" t="s">
        <v>0</v>
      </c>
    </row>
    <row r="101" spans="1:29">
      <c r="A101" s="19">
        <v>39972.538194444445</v>
      </c>
      <c r="C101">
        <v>0.46400000000000002</v>
      </c>
      <c r="D101">
        <v>1.1040000000000001</v>
      </c>
      <c r="E101">
        <v>0.78600000000000003</v>
      </c>
      <c r="F101">
        <v>0.64400000000000002</v>
      </c>
      <c r="G101">
        <v>0.42</v>
      </c>
      <c r="H101">
        <v>0.3</v>
      </c>
      <c r="I101">
        <v>1.444</v>
      </c>
      <c r="J101">
        <v>4.0833000000000004</v>
      </c>
      <c r="K101">
        <v>0.114</v>
      </c>
      <c r="Q101" s="1">
        <v>200923</v>
      </c>
      <c r="R101" s="2">
        <v>40011.493055555555</v>
      </c>
      <c r="S101" s="2">
        <v>40011.892361111109</v>
      </c>
      <c r="T101">
        <v>0.13700000000000001</v>
      </c>
      <c r="U101">
        <v>0.156</v>
      </c>
      <c r="V101">
        <v>7.8E-2</v>
      </c>
      <c r="W101">
        <v>6.4000000000000001E-2</v>
      </c>
      <c r="X101" s="11">
        <v>3</v>
      </c>
      <c r="Y101" s="3" t="s">
        <v>0</v>
      </c>
    </row>
    <row r="102" spans="1:29">
      <c r="A102" s="19">
        <v>39970.638888888891</v>
      </c>
      <c r="B102" s="19">
        <v>39972.708333333336</v>
      </c>
      <c r="C102">
        <f>SUM(C99:C101)</f>
        <v>2.2290000000000001</v>
      </c>
      <c r="D102">
        <f>MAX(D99:D101)</f>
        <v>1.1040000000000001</v>
      </c>
      <c r="E102">
        <f t="shared" ref="E102:H102" si="1">MAX(E99:E101)</f>
        <v>0.78600000000000003</v>
      </c>
      <c r="F102">
        <f t="shared" si="1"/>
        <v>0.64400000000000002</v>
      </c>
      <c r="G102">
        <f t="shared" si="1"/>
        <v>0.42</v>
      </c>
      <c r="H102">
        <f t="shared" si="1"/>
        <v>0.33700000000000002</v>
      </c>
      <c r="I102">
        <f>SUM(I99:I101)</f>
        <v>5.2030000000000003</v>
      </c>
      <c r="J102">
        <f>(B102-A102)*24</f>
        <v>49.666666666686069</v>
      </c>
      <c r="K102" s="27">
        <f>C102/J102</f>
        <v>4.4879194630854956E-2</v>
      </c>
      <c r="Q102" s="1">
        <v>200924</v>
      </c>
      <c r="R102" s="2">
        <v>40019.555555555555</v>
      </c>
      <c r="S102" s="2">
        <v>40019.788194444445</v>
      </c>
      <c r="T102">
        <v>0.45300000000000001</v>
      </c>
      <c r="U102">
        <v>0.42799999999999999</v>
      </c>
      <c r="V102">
        <v>0.35199999999999998</v>
      </c>
      <c r="W102">
        <v>1.1890000000000001</v>
      </c>
      <c r="X102" s="11">
        <v>2</v>
      </c>
      <c r="Y102" s="3" t="s">
        <v>0</v>
      </c>
    </row>
    <row r="103" spans="1:29">
      <c r="A103" s="19">
        <v>39978.559027777781</v>
      </c>
      <c r="B103" s="19">
        <v>39978.635416666664</v>
      </c>
      <c r="C103">
        <v>0.41599999999999998</v>
      </c>
      <c r="D103">
        <v>1.776</v>
      </c>
      <c r="E103">
        <v>1.5</v>
      </c>
      <c r="F103">
        <v>1.036</v>
      </c>
      <c r="G103">
        <v>0.52600000000000002</v>
      </c>
      <c r="H103">
        <v>0.39800000000000002</v>
      </c>
      <c r="I103">
        <v>1.968</v>
      </c>
      <c r="J103">
        <v>1.8332999999999999</v>
      </c>
      <c r="K103">
        <v>0.22700000000000001</v>
      </c>
      <c r="Q103" s="1">
        <v>200925</v>
      </c>
      <c r="R103" s="2">
        <v>40020.607638888891</v>
      </c>
      <c r="S103" s="2">
        <v>40020.864583333336</v>
      </c>
      <c r="T103">
        <v>0.23799999999999999</v>
      </c>
      <c r="U103">
        <v>0.39600000000000002</v>
      </c>
      <c r="V103">
        <v>0.32400000000000001</v>
      </c>
      <c r="W103">
        <v>0.55400000000000005</v>
      </c>
      <c r="X103" s="11">
        <v>2</v>
      </c>
      <c r="Y103" s="3" t="s">
        <v>0</v>
      </c>
    </row>
    <row r="104" spans="1:29">
      <c r="A104" s="19">
        <v>39990.399305555555</v>
      </c>
      <c r="B104" s="19">
        <v>39990.538194444445</v>
      </c>
      <c r="C104">
        <v>0.67400000000000004</v>
      </c>
      <c r="D104">
        <v>0.54</v>
      </c>
      <c r="E104">
        <v>0.51600000000000001</v>
      </c>
      <c r="F104">
        <v>0.50800000000000001</v>
      </c>
      <c r="G104">
        <v>0.48399999999999999</v>
      </c>
      <c r="H104">
        <v>0.38600000000000001</v>
      </c>
      <c r="I104">
        <v>2.5539999999999998</v>
      </c>
      <c r="J104">
        <v>3.3332999999999999</v>
      </c>
      <c r="K104">
        <v>0.20200000000000001</v>
      </c>
      <c r="Q104" s="1">
        <v>200926</v>
      </c>
      <c r="R104" s="2">
        <v>40024.354166666664</v>
      </c>
      <c r="S104" s="2">
        <v>40024.684027777781</v>
      </c>
      <c r="T104">
        <v>0.31</v>
      </c>
      <c r="U104">
        <v>0.19600000000000001</v>
      </c>
      <c r="V104">
        <v>0.14199999999999999</v>
      </c>
      <c r="W104">
        <v>0.26800000000000002</v>
      </c>
      <c r="X104" s="11">
        <v>2</v>
      </c>
      <c r="Y104" s="3" t="s">
        <v>0</v>
      </c>
    </row>
    <row r="105" spans="1:29">
      <c r="A105" s="19">
        <v>40004.958333333336</v>
      </c>
      <c r="B105" s="19">
        <v>40005.184027777781</v>
      </c>
      <c r="C105">
        <v>0.218</v>
      </c>
      <c r="D105">
        <v>0.92400000000000004</v>
      </c>
      <c r="E105">
        <v>0.71399999999999997</v>
      </c>
      <c r="F105">
        <v>0.48399999999999999</v>
      </c>
      <c r="G105">
        <v>0.26400000000000001</v>
      </c>
      <c r="H105">
        <v>0.14000000000000001</v>
      </c>
      <c r="I105">
        <v>0.443</v>
      </c>
      <c r="J105">
        <v>5.4166999999999996</v>
      </c>
      <c r="K105">
        <v>0.04</v>
      </c>
      <c r="Q105" s="1">
        <v>200927</v>
      </c>
      <c r="R105" s="2">
        <v>40032.711805555555</v>
      </c>
      <c r="S105" s="2">
        <v>40034.857638888891</v>
      </c>
      <c r="T105">
        <v>1.0349999999999999</v>
      </c>
      <c r="U105">
        <v>0.17199999999999999</v>
      </c>
      <c r="V105">
        <v>0.11</v>
      </c>
      <c r="W105">
        <v>0.66100000000000003</v>
      </c>
      <c r="X105" s="11">
        <v>2</v>
      </c>
      <c r="Y105" s="3" t="s">
        <v>0</v>
      </c>
    </row>
    <row r="106" spans="1:29">
      <c r="A106" s="19">
        <v>40011.493055555555</v>
      </c>
      <c r="B106" s="19">
        <v>40011.892361111109</v>
      </c>
      <c r="C106">
        <v>0.13700000000000001</v>
      </c>
      <c r="D106">
        <v>0.36</v>
      </c>
      <c r="E106">
        <v>0.23400000000000001</v>
      </c>
      <c r="F106">
        <v>0.156</v>
      </c>
      <c r="G106">
        <v>7.8E-2</v>
      </c>
      <c r="H106">
        <v>4.2999999999999997E-2</v>
      </c>
      <c r="I106">
        <v>6.4000000000000001E-2</v>
      </c>
      <c r="J106">
        <v>9.5832999999999995</v>
      </c>
      <c r="K106">
        <v>1.4E-2</v>
      </c>
      <c r="Q106" s="1">
        <v>200928</v>
      </c>
      <c r="R106" s="2">
        <v>40045.322916666664</v>
      </c>
      <c r="S106" s="2">
        <v>40045.666666666664</v>
      </c>
      <c r="T106">
        <v>0.41299999999999998</v>
      </c>
      <c r="U106">
        <v>0.64400000000000002</v>
      </c>
      <c r="V106">
        <v>0.35599999999999998</v>
      </c>
      <c r="W106">
        <v>1.073</v>
      </c>
      <c r="X106" s="11">
        <v>3</v>
      </c>
      <c r="Y106" s="3" t="s">
        <v>0</v>
      </c>
    </row>
    <row r="107" spans="1:29">
      <c r="A107" s="19">
        <v>40019.555555555555</v>
      </c>
      <c r="B107" s="19">
        <v>40019.788194444445</v>
      </c>
      <c r="C107">
        <v>0.45300000000000001</v>
      </c>
      <c r="D107">
        <v>0.82799999999999996</v>
      </c>
      <c r="E107">
        <v>0.504</v>
      </c>
      <c r="F107">
        <v>0.42799999999999999</v>
      </c>
      <c r="G107">
        <v>0.35199999999999998</v>
      </c>
      <c r="H107">
        <v>0.29299999999999998</v>
      </c>
      <c r="I107">
        <v>1.1890000000000001</v>
      </c>
      <c r="J107">
        <v>5.5833000000000004</v>
      </c>
      <c r="K107">
        <v>8.1000000000000003E-2</v>
      </c>
      <c r="Q107" s="1">
        <v>200929</v>
      </c>
      <c r="R107" s="2">
        <v>40053.815972222219</v>
      </c>
      <c r="S107" s="2">
        <v>40053.899305555555</v>
      </c>
      <c r="T107">
        <v>0.21199999999999999</v>
      </c>
      <c r="U107">
        <v>0.20399999999999999</v>
      </c>
      <c r="V107">
        <v>0.17399999999999999</v>
      </c>
      <c r="W107">
        <v>0.23599999999999999</v>
      </c>
      <c r="X107" s="11">
        <v>3</v>
      </c>
      <c r="Y107" s="3" t="s">
        <v>0</v>
      </c>
    </row>
    <row r="108" spans="1:29">
      <c r="A108" s="19">
        <v>40020.607638888891</v>
      </c>
      <c r="B108" s="19">
        <v>40020.864583333336</v>
      </c>
      <c r="C108">
        <v>0.23799999999999999</v>
      </c>
      <c r="D108">
        <v>0.45600000000000002</v>
      </c>
      <c r="E108">
        <v>0.39600000000000002</v>
      </c>
      <c r="F108">
        <v>0.39600000000000002</v>
      </c>
      <c r="G108">
        <v>0.32400000000000001</v>
      </c>
      <c r="H108">
        <v>0.2</v>
      </c>
      <c r="I108">
        <v>0.55400000000000005</v>
      </c>
      <c r="J108">
        <v>6.1666999999999996</v>
      </c>
      <c r="K108">
        <v>3.9E-2</v>
      </c>
      <c r="Q108" s="1">
        <v>200930</v>
      </c>
      <c r="R108" s="2">
        <v>40054.465277777781</v>
      </c>
      <c r="S108" s="2">
        <v>40054.864583333336</v>
      </c>
      <c r="T108">
        <v>0.3</v>
      </c>
      <c r="U108">
        <v>0.26400000000000001</v>
      </c>
      <c r="V108">
        <v>0.17199999999999999</v>
      </c>
      <c r="W108">
        <v>0.31</v>
      </c>
      <c r="X108" s="11">
        <v>3</v>
      </c>
      <c r="Y108" s="3" t="s">
        <v>0</v>
      </c>
    </row>
    <row r="109" spans="1:29">
      <c r="A109" s="19">
        <v>40024.354166666664</v>
      </c>
      <c r="B109" s="19">
        <v>40024.684027777781</v>
      </c>
      <c r="C109">
        <v>0.31</v>
      </c>
      <c r="D109">
        <v>0.22800000000000001</v>
      </c>
      <c r="E109">
        <v>0.19800000000000001</v>
      </c>
      <c r="F109">
        <v>0.19600000000000001</v>
      </c>
      <c r="G109">
        <v>0.14199999999999999</v>
      </c>
      <c r="H109">
        <v>0.10299999999999999</v>
      </c>
      <c r="I109">
        <v>0.26800000000000002</v>
      </c>
      <c r="J109">
        <v>7.9166999999999996</v>
      </c>
      <c r="K109">
        <v>3.9E-2</v>
      </c>
      <c r="Q109" s="1">
        <v>200931</v>
      </c>
      <c r="R109" s="2">
        <v>40076.868055555555</v>
      </c>
      <c r="S109" s="2">
        <v>40077.239583333336</v>
      </c>
      <c r="T109">
        <v>0.438</v>
      </c>
      <c r="U109">
        <v>0.38</v>
      </c>
      <c r="V109">
        <v>0.29399999999999998</v>
      </c>
      <c r="W109">
        <v>0.84799999999999998</v>
      </c>
      <c r="X109" s="11">
        <v>2</v>
      </c>
      <c r="Y109" s="3" t="s">
        <v>0</v>
      </c>
    </row>
    <row r="110" spans="1:29">
      <c r="A110" s="19">
        <v>40032.711805555555</v>
      </c>
      <c r="B110" s="19">
        <v>40034.857638888891</v>
      </c>
      <c r="C110">
        <v>1.0349999999999999</v>
      </c>
      <c r="D110">
        <v>0.312</v>
      </c>
      <c r="E110">
        <v>0.22800000000000001</v>
      </c>
      <c r="F110">
        <v>0.17199999999999999</v>
      </c>
      <c r="G110">
        <v>0.11</v>
      </c>
      <c r="H110">
        <v>0.104</v>
      </c>
      <c r="I110">
        <v>0.66100000000000003</v>
      </c>
      <c r="J110">
        <v>51.5</v>
      </c>
      <c r="K110">
        <v>0.02</v>
      </c>
      <c r="Q110" s="1">
        <v>200932</v>
      </c>
      <c r="R110" s="2">
        <v>40078.520833333336</v>
      </c>
      <c r="S110" s="2">
        <v>40079.225694444445</v>
      </c>
      <c r="T110">
        <v>0.55700000000000005</v>
      </c>
      <c r="U110">
        <v>0.24</v>
      </c>
      <c r="V110">
        <v>0.19</v>
      </c>
      <c r="W110">
        <v>0.629</v>
      </c>
      <c r="X110" s="11">
        <v>2</v>
      </c>
      <c r="Y110" s="3" t="s">
        <v>0</v>
      </c>
    </row>
    <row r="111" spans="1:29">
      <c r="A111" s="19">
        <v>40045.322916666664</v>
      </c>
      <c r="B111" s="19">
        <v>40045.666666666664</v>
      </c>
      <c r="C111">
        <v>0.41299999999999998</v>
      </c>
      <c r="D111">
        <v>0.996</v>
      </c>
      <c r="E111">
        <v>0.79800000000000004</v>
      </c>
      <c r="F111">
        <v>0.64400000000000002</v>
      </c>
      <c r="G111">
        <v>0.35599999999999998</v>
      </c>
      <c r="H111">
        <v>0.20100000000000001</v>
      </c>
      <c r="I111">
        <v>1.073</v>
      </c>
      <c r="J111">
        <v>8.25</v>
      </c>
      <c r="K111">
        <v>0.05</v>
      </c>
      <c r="Q111" s="1">
        <v>200933</v>
      </c>
      <c r="R111" s="2">
        <v>40084.09375</v>
      </c>
      <c r="S111" s="2">
        <v>40084.204861111109</v>
      </c>
      <c r="T111">
        <v>0.31</v>
      </c>
      <c r="U111">
        <v>0.4</v>
      </c>
      <c r="V111">
        <v>0.36799999999999999</v>
      </c>
      <c r="W111">
        <v>0.80200000000000005</v>
      </c>
      <c r="X111" s="11">
        <v>2</v>
      </c>
      <c r="Y111" s="3" t="s">
        <v>0</v>
      </c>
    </row>
    <row r="112" spans="1:29">
      <c r="A112" s="19">
        <v>40053.815972222219</v>
      </c>
      <c r="B112" s="19">
        <v>40053.899305555555</v>
      </c>
      <c r="C112">
        <v>0.21199999999999999</v>
      </c>
      <c r="D112">
        <v>0.27600000000000002</v>
      </c>
      <c r="E112">
        <v>0.19800000000000001</v>
      </c>
      <c r="F112">
        <v>0.20399999999999999</v>
      </c>
      <c r="G112">
        <v>0.17399999999999999</v>
      </c>
      <c r="H112">
        <v>0.16300000000000001</v>
      </c>
      <c r="I112">
        <v>0.23599999999999999</v>
      </c>
      <c r="J112">
        <v>2</v>
      </c>
      <c r="K112">
        <v>0.106</v>
      </c>
    </row>
    <row r="113" spans="1:11">
      <c r="A113" s="19">
        <v>40054.465277777781</v>
      </c>
      <c r="B113" s="19">
        <v>40054.864583333336</v>
      </c>
      <c r="C113">
        <v>0.3</v>
      </c>
      <c r="D113">
        <v>0.42</v>
      </c>
      <c r="E113">
        <v>0.35399999999999998</v>
      </c>
      <c r="F113">
        <v>0.26400000000000001</v>
      </c>
      <c r="G113">
        <v>0.17199999999999999</v>
      </c>
      <c r="H113">
        <v>0.108</v>
      </c>
      <c r="I113">
        <v>0.31</v>
      </c>
      <c r="J113">
        <v>9.5832999999999995</v>
      </c>
      <c r="K113">
        <v>3.1E-2</v>
      </c>
    </row>
    <row r="114" spans="1:11">
      <c r="A114" s="19">
        <v>40076.868055555555</v>
      </c>
      <c r="B114" s="19">
        <v>40077.239583333336</v>
      </c>
      <c r="C114">
        <v>0.438</v>
      </c>
      <c r="D114">
        <v>0.45600000000000002</v>
      </c>
      <c r="E114">
        <v>0.41399999999999998</v>
      </c>
      <c r="F114">
        <v>0.38</v>
      </c>
      <c r="G114">
        <v>0.29399999999999998</v>
      </c>
      <c r="H114">
        <v>0.182</v>
      </c>
      <c r="I114">
        <v>0.84799999999999998</v>
      </c>
      <c r="J114">
        <v>8.9167000000000005</v>
      </c>
      <c r="K114">
        <v>4.9000000000000002E-2</v>
      </c>
    </row>
    <row r="115" spans="1:11">
      <c r="A115" s="19">
        <v>40078.520833333336</v>
      </c>
      <c r="B115" s="19">
        <v>40079.225694444445</v>
      </c>
      <c r="C115">
        <v>0.55700000000000005</v>
      </c>
      <c r="D115">
        <v>0.3</v>
      </c>
      <c r="E115">
        <v>0.27</v>
      </c>
      <c r="F115">
        <v>0.24</v>
      </c>
      <c r="G115">
        <v>0.19</v>
      </c>
      <c r="H115">
        <v>0.15</v>
      </c>
      <c r="I115">
        <v>0.629</v>
      </c>
      <c r="J115">
        <v>16.916699999999999</v>
      </c>
      <c r="K115">
        <v>3.3000000000000002E-2</v>
      </c>
    </row>
    <row r="116" spans="1:11">
      <c r="A116" s="19">
        <v>40084.09375</v>
      </c>
      <c r="B116" s="19">
        <v>40084.204861111109</v>
      </c>
      <c r="C116">
        <v>0.31</v>
      </c>
      <c r="D116">
        <v>0.48</v>
      </c>
      <c r="E116">
        <v>0.42</v>
      </c>
      <c r="F116">
        <v>0.4</v>
      </c>
      <c r="G116">
        <v>0.36799999999999999</v>
      </c>
      <c r="H116">
        <v>0.22900000000000001</v>
      </c>
      <c r="I116">
        <v>0.80200000000000005</v>
      </c>
      <c r="J116">
        <v>2.6667000000000001</v>
      </c>
      <c r="K116">
        <v>0.11600000000000001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11"/>
  <sheetViews>
    <sheetView topLeftCell="C1" zoomScale="85" zoomScaleNormal="85" workbookViewId="0">
      <pane ySplit="6210" topLeftCell="A91" activePane="bottomLeft"/>
      <selection activeCell="AI3" sqref="AI3:AI111"/>
      <selection pane="bottomLeft" activeCell="N96" sqref="N96"/>
    </sheetView>
  </sheetViews>
  <sheetFormatPr defaultRowHeight="15"/>
  <cols>
    <col min="1" max="2" width="15.85546875" bestFit="1" customWidth="1"/>
    <col min="3" max="3" width="7.7109375" bestFit="1" customWidth="1"/>
    <col min="4" max="4" width="6.85546875" bestFit="1" customWidth="1"/>
    <col min="5" max="8" width="7.85546875" bestFit="1" customWidth="1"/>
    <col min="9" max="9" width="7" bestFit="1" customWidth="1"/>
    <col min="10" max="10" width="8.5703125" bestFit="1" customWidth="1"/>
    <col min="11" max="11" width="7.7109375" bestFit="1" customWidth="1"/>
    <col min="12" max="16" width="7.7109375" customWidth="1"/>
    <col min="17" max="17" width="8" bestFit="1" customWidth="1"/>
    <col min="18" max="19" width="17" bestFit="1" customWidth="1"/>
    <col min="20" max="22" width="6.140625" bestFit="1" customWidth="1"/>
    <col min="23" max="23" width="7.140625" bestFit="1" customWidth="1"/>
    <col min="24" max="29" width="3" customWidth="1"/>
  </cols>
  <sheetData>
    <row r="1" spans="1:35">
      <c r="A1" s="26" t="s">
        <v>8</v>
      </c>
      <c r="B1" s="26" t="s">
        <v>9</v>
      </c>
      <c r="C1" s="26" t="s">
        <v>21</v>
      </c>
      <c r="D1" s="26" t="s">
        <v>33</v>
      </c>
      <c r="E1" s="26" t="s">
        <v>34</v>
      </c>
      <c r="F1" s="26" t="s">
        <v>30</v>
      </c>
      <c r="G1" s="26" t="s">
        <v>31</v>
      </c>
      <c r="H1" s="26" t="s">
        <v>35</v>
      </c>
      <c r="I1" s="26" t="s">
        <v>32</v>
      </c>
      <c r="J1" s="26" t="s">
        <v>22</v>
      </c>
      <c r="K1" s="26" t="s">
        <v>23</v>
      </c>
      <c r="L1" s="26" t="s">
        <v>40</v>
      </c>
      <c r="M1" s="26" t="s">
        <v>41</v>
      </c>
      <c r="N1" s="26" t="s">
        <v>42</v>
      </c>
      <c r="Q1" t="s">
        <v>10</v>
      </c>
    </row>
    <row r="2" spans="1:35">
      <c r="A2" t="s">
        <v>8</v>
      </c>
      <c r="B2" t="s">
        <v>9</v>
      </c>
      <c r="C2" t="s">
        <v>21</v>
      </c>
      <c r="D2" t="s">
        <v>33</v>
      </c>
      <c r="E2" t="s">
        <v>34</v>
      </c>
      <c r="F2" t="s">
        <v>30</v>
      </c>
      <c r="G2" t="s">
        <v>31</v>
      </c>
      <c r="H2" t="s">
        <v>35</v>
      </c>
      <c r="I2" t="s">
        <v>32</v>
      </c>
      <c r="J2" t="s">
        <v>22</v>
      </c>
      <c r="K2" t="s">
        <v>23</v>
      </c>
      <c r="T2" s="28" t="s">
        <v>24</v>
      </c>
      <c r="U2" s="28" t="s">
        <v>25</v>
      </c>
      <c r="V2" s="28" t="s">
        <v>26</v>
      </c>
      <c r="W2" s="28" t="s">
        <v>27</v>
      </c>
      <c r="X2" s="28"/>
      <c r="Y2" s="28"/>
    </row>
    <row r="3" spans="1:35">
      <c r="A3" s="19">
        <v>38992.621527777781</v>
      </c>
      <c r="B3" s="19">
        <v>38992.666666666664</v>
      </c>
      <c r="C3">
        <v>0.127</v>
      </c>
      <c r="D3">
        <v>0.39600000000000002</v>
      </c>
      <c r="E3">
        <v>0.28799999999999998</v>
      </c>
      <c r="F3">
        <v>0.252</v>
      </c>
      <c r="G3">
        <v>0.192</v>
      </c>
      <c r="H3">
        <v>0.11899999999999999</v>
      </c>
      <c r="I3">
        <v>0.16500000000000001</v>
      </c>
      <c r="J3">
        <v>1.0832999999999999</v>
      </c>
      <c r="K3">
        <v>0.11700000000000001</v>
      </c>
      <c r="Q3" s="29">
        <v>200701</v>
      </c>
      <c r="R3" s="2">
        <v>38992.621527777781</v>
      </c>
      <c r="S3" s="2">
        <v>38992.666666666664</v>
      </c>
      <c r="T3">
        <v>0.127</v>
      </c>
      <c r="U3">
        <v>0.252</v>
      </c>
      <c r="V3">
        <v>0.192</v>
      </c>
      <c r="W3">
        <v>0.16500000000000001</v>
      </c>
      <c r="X3">
        <f>R3-A3</f>
        <v>0</v>
      </c>
      <c r="Y3">
        <f>S3-B3</f>
        <v>0</v>
      </c>
      <c r="Z3">
        <f>T3-C3</f>
        <v>0</v>
      </c>
      <c r="AA3">
        <f>U3-F3</f>
        <v>0</v>
      </c>
      <c r="AB3">
        <f>V3-G3</f>
        <v>0</v>
      </c>
      <c r="AC3">
        <f>W3-I3</f>
        <v>0</v>
      </c>
      <c r="AE3">
        <v>200701</v>
      </c>
      <c r="AF3">
        <v>4.0000000000000001E-3</v>
      </c>
      <c r="AG3">
        <v>5.1999999999999998E-2</v>
      </c>
      <c r="AH3" s="20">
        <v>6.6000000000000003E-2</v>
      </c>
      <c r="AI3">
        <f>AE3-Q3</f>
        <v>0</v>
      </c>
    </row>
    <row r="4" spans="1:35">
      <c r="A4" s="19">
        <v>38993.934027777781</v>
      </c>
      <c r="B4" s="19">
        <v>38994.302083333336</v>
      </c>
      <c r="C4">
        <v>0.80700000000000005</v>
      </c>
      <c r="D4">
        <v>2.3039999999999998</v>
      </c>
      <c r="E4">
        <v>1.8779999999999999</v>
      </c>
      <c r="F4">
        <v>1.4319999999999999</v>
      </c>
      <c r="G4">
        <v>1.038</v>
      </c>
      <c r="H4">
        <v>0.64100000000000001</v>
      </c>
      <c r="I4">
        <v>7.2969999999999997</v>
      </c>
      <c r="J4">
        <v>8.8332999999999995</v>
      </c>
      <c r="K4">
        <v>9.0999999999999998E-2</v>
      </c>
      <c r="Q4" s="29">
        <v>200702</v>
      </c>
      <c r="R4" s="2">
        <v>38993.934027777781</v>
      </c>
      <c r="S4" s="2">
        <v>38994.302083333336</v>
      </c>
      <c r="T4">
        <v>0.80700000000000005</v>
      </c>
      <c r="U4">
        <v>1.4319999999999999</v>
      </c>
      <c r="V4">
        <v>1.038</v>
      </c>
      <c r="W4">
        <v>7.2969999999999997</v>
      </c>
      <c r="X4">
        <f t="shared" ref="X4:X67" si="0">R4-A4</f>
        <v>0</v>
      </c>
      <c r="Y4">
        <f t="shared" ref="Y4:Y67" si="1">S4-B4</f>
        <v>0</v>
      </c>
      <c r="Z4">
        <f t="shared" ref="Z4:Z14" si="2">T4-C4</f>
        <v>0</v>
      </c>
      <c r="AA4">
        <f t="shared" ref="AA4:AA14" si="3">U4-F4</f>
        <v>0</v>
      </c>
      <c r="AB4">
        <f t="shared" ref="AB4:AB14" si="4">V4-G4</f>
        <v>0</v>
      </c>
      <c r="AC4">
        <f t="shared" ref="AC4:AC14" si="5">W4-I4</f>
        <v>0</v>
      </c>
      <c r="AE4">
        <v>200702</v>
      </c>
      <c r="AF4">
        <v>0</v>
      </c>
      <c r="AG4">
        <v>0.13100000000000001</v>
      </c>
      <c r="AH4">
        <v>0.17899999999999999</v>
      </c>
      <c r="AI4">
        <f t="shared" ref="AI4:AI67" si="6">AE4-Q4</f>
        <v>0</v>
      </c>
    </row>
    <row r="5" spans="1:35">
      <c r="A5" s="19">
        <v>39000.878472222219</v>
      </c>
      <c r="B5" s="19">
        <v>39001.618055555555</v>
      </c>
      <c r="C5">
        <v>0.50800000000000001</v>
      </c>
      <c r="D5">
        <v>0.13200000000000001</v>
      </c>
      <c r="E5">
        <v>0.12</v>
      </c>
      <c r="F5">
        <v>0.12</v>
      </c>
      <c r="G5">
        <v>0.1</v>
      </c>
      <c r="H5">
        <v>9.5000000000000001E-2</v>
      </c>
      <c r="I5">
        <v>0.27900000000000003</v>
      </c>
      <c r="J5">
        <v>17.75</v>
      </c>
      <c r="K5">
        <v>2.9000000000000001E-2</v>
      </c>
      <c r="Q5" s="29">
        <v>200703</v>
      </c>
      <c r="R5" s="2">
        <v>39000.878472222219</v>
      </c>
      <c r="S5" s="2">
        <v>39001.618055555555</v>
      </c>
      <c r="T5">
        <v>0.50800000000000001</v>
      </c>
      <c r="U5">
        <v>0.12</v>
      </c>
      <c r="V5">
        <v>0.1</v>
      </c>
      <c r="W5">
        <v>0.27900000000000003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>
        <f t="shared" si="5"/>
        <v>0</v>
      </c>
      <c r="AE5">
        <v>200703</v>
      </c>
      <c r="AF5">
        <v>0</v>
      </c>
      <c r="AG5">
        <v>0</v>
      </c>
      <c r="AH5">
        <v>0</v>
      </c>
      <c r="AI5">
        <f t="shared" si="6"/>
        <v>0</v>
      </c>
    </row>
    <row r="6" spans="1:35">
      <c r="A6" s="19">
        <v>39006.392361111109</v>
      </c>
      <c r="B6" s="19">
        <v>39007.430555555555</v>
      </c>
      <c r="C6">
        <v>0.59199999999999997</v>
      </c>
      <c r="D6">
        <v>0.16800000000000001</v>
      </c>
      <c r="E6">
        <v>0.13800000000000001</v>
      </c>
      <c r="F6">
        <v>0.12</v>
      </c>
      <c r="G6">
        <v>0.1</v>
      </c>
      <c r="H6">
        <v>8.4000000000000005E-2</v>
      </c>
      <c r="I6">
        <v>0.32200000000000001</v>
      </c>
      <c r="J6">
        <v>24.916699999999999</v>
      </c>
      <c r="K6">
        <v>2.4E-2</v>
      </c>
      <c r="Q6" s="29">
        <v>200704</v>
      </c>
      <c r="R6" s="2">
        <v>39006.392361111109</v>
      </c>
      <c r="S6" s="2">
        <v>39007.430555555555</v>
      </c>
      <c r="T6">
        <v>0.59199999999999997</v>
      </c>
      <c r="U6">
        <v>0.12</v>
      </c>
      <c r="V6">
        <v>0.1</v>
      </c>
      <c r="W6">
        <v>0.32200000000000001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>
        <f t="shared" si="5"/>
        <v>0</v>
      </c>
      <c r="AE6">
        <v>200704</v>
      </c>
      <c r="AF6">
        <v>0</v>
      </c>
      <c r="AG6">
        <v>4.0000000000000001E-3</v>
      </c>
      <c r="AH6">
        <v>0.123</v>
      </c>
      <c r="AI6">
        <f t="shared" si="6"/>
        <v>0</v>
      </c>
    </row>
    <row r="7" spans="1:35">
      <c r="A7" s="19">
        <v>39008.635416666664</v>
      </c>
      <c r="B7" s="19">
        <v>39008.96875</v>
      </c>
      <c r="C7">
        <v>0.124</v>
      </c>
      <c r="D7">
        <v>0.12</v>
      </c>
      <c r="E7">
        <v>0.114</v>
      </c>
      <c r="F7">
        <v>9.1999999999999998E-2</v>
      </c>
      <c r="G7">
        <v>7.8E-2</v>
      </c>
      <c r="H7">
        <v>6.8000000000000005E-2</v>
      </c>
      <c r="I7">
        <v>5.2999999999999999E-2</v>
      </c>
      <c r="J7">
        <v>8</v>
      </c>
      <c r="K7">
        <v>1.6E-2</v>
      </c>
      <c r="Q7" s="29">
        <v>200705</v>
      </c>
      <c r="R7" s="2">
        <v>39008.635416666664</v>
      </c>
      <c r="S7" s="2">
        <v>39008.96875</v>
      </c>
      <c r="T7">
        <v>0.124</v>
      </c>
      <c r="U7">
        <v>9.1999999999999998E-2</v>
      </c>
      <c r="V7">
        <v>7.8E-2</v>
      </c>
      <c r="W7">
        <v>5.2999999999999999E-2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>
        <f t="shared" si="5"/>
        <v>0</v>
      </c>
      <c r="AE7">
        <v>200705</v>
      </c>
      <c r="AF7">
        <v>0</v>
      </c>
      <c r="AG7">
        <v>0.59199999999999997</v>
      </c>
      <c r="AH7">
        <v>0.59599999999999997</v>
      </c>
      <c r="AI7">
        <f t="shared" si="6"/>
        <v>0</v>
      </c>
    </row>
    <row r="8" spans="1:35">
      <c r="A8" s="19">
        <v>39011.625</v>
      </c>
      <c r="B8" s="19">
        <v>39012.184027777781</v>
      </c>
      <c r="C8">
        <v>0.39900000000000002</v>
      </c>
      <c r="D8">
        <v>0.12</v>
      </c>
      <c r="E8">
        <v>0.12</v>
      </c>
      <c r="F8">
        <v>8.4000000000000005E-2</v>
      </c>
      <c r="G8">
        <v>8.2000000000000003E-2</v>
      </c>
      <c r="H8">
        <v>8.1000000000000003E-2</v>
      </c>
      <c r="I8">
        <v>0.17399999999999999</v>
      </c>
      <c r="J8">
        <v>13.416700000000001</v>
      </c>
      <c r="K8">
        <v>0.03</v>
      </c>
      <c r="Q8" s="29">
        <v>200706</v>
      </c>
      <c r="R8" s="2">
        <v>39011.625</v>
      </c>
      <c r="S8" s="2">
        <v>39012.184027777781</v>
      </c>
      <c r="T8">
        <v>0.39900000000000002</v>
      </c>
      <c r="U8">
        <v>8.4000000000000005E-2</v>
      </c>
      <c r="V8">
        <v>8.2000000000000003E-2</v>
      </c>
      <c r="W8">
        <v>0.17399999999999999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0</v>
      </c>
      <c r="AE8">
        <v>200706</v>
      </c>
      <c r="AF8">
        <v>0</v>
      </c>
      <c r="AG8">
        <v>0.124</v>
      </c>
      <c r="AH8">
        <v>0.60199999999999998</v>
      </c>
      <c r="AI8">
        <f t="shared" si="6"/>
        <v>0</v>
      </c>
    </row>
    <row r="9" spans="1:35">
      <c r="A9" s="19">
        <v>39048.899305555555</v>
      </c>
      <c r="B9" s="19">
        <v>39049.642361111109</v>
      </c>
      <c r="C9">
        <v>0.70099999999999996</v>
      </c>
      <c r="D9">
        <v>0.3</v>
      </c>
      <c r="E9">
        <v>0.27600000000000002</v>
      </c>
      <c r="F9">
        <v>0.24</v>
      </c>
      <c r="G9">
        <v>0.18</v>
      </c>
      <c r="H9">
        <v>0.127</v>
      </c>
      <c r="I9">
        <v>0.751</v>
      </c>
      <c r="J9">
        <v>17.833300000000001</v>
      </c>
      <c r="K9">
        <v>3.9E-2</v>
      </c>
      <c r="Q9" s="29">
        <v>200707</v>
      </c>
      <c r="R9" s="2">
        <v>39048.899305555555</v>
      </c>
      <c r="S9" s="2">
        <v>39049.642361111109</v>
      </c>
      <c r="T9">
        <v>0.70099999999999996</v>
      </c>
      <c r="U9">
        <v>0.24</v>
      </c>
      <c r="V9">
        <v>0.18</v>
      </c>
      <c r="W9">
        <v>0.751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>
        <f t="shared" si="5"/>
        <v>0</v>
      </c>
      <c r="AE9">
        <v>200707</v>
      </c>
      <c r="AF9">
        <v>5.8000000000000003E-2</v>
      </c>
      <c r="AG9">
        <v>7.9000000000000001E-2</v>
      </c>
      <c r="AH9">
        <v>7.9000000000000001E-2</v>
      </c>
      <c r="AI9">
        <f t="shared" si="6"/>
        <v>0</v>
      </c>
    </row>
    <row r="10" spans="1:35">
      <c r="A10" s="19">
        <v>39082.378472222219</v>
      </c>
      <c r="B10" s="19">
        <v>39083.107638888891</v>
      </c>
      <c r="C10">
        <v>0.48599999999999999</v>
      </c>
      <c r="D10">
        <v>0.27600000000000002</v>
      </c>
      <c r="E10">
        <v>0.25800000000000001</v>
      </c>
      <c r="F10">
        <v>0.23200000000000001</v>
      </c>
      <c r="G10">
        <v>0.188</v>
      </c>
      <c r="H10">
        <v>0.13200000000000001</v>
      </c>
      <c r="I10">
        <v>0.53700000000000003</v>
      </c>
      <c r="J10">
        <v>17.5</v>
      </c>
      <c r="K10">
        <v>2.8000000000000001E-2</v>
      </c>
      <c r="Q10" s="29">
        <v>200708</v>
      </c>
      <c r="R10" s="2">
        <v>39082.378472222219</v>
      </c>
      <c r="S10" s="2">
        <v>39083.107638888891</v>
      </c>
      <c r="T10">
        <v>0.48599999999999999</v>
      </c>
      <c r="U10">
        <v>0.23200000000000001</v>
      </c>
      <c r="V10">
        <v>0.188</v>
      </c>
      <c r="W10">
        <v>0.53700000000000003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E10">
        <v>200708</v>
      </c>
      <c r="AF10">
        <v>0</v>
      </c>
      <c r="AG10">
        <v>0</v>
      </c>
      <c r="AH10">
        <v>0</v>
      </c>
      <c r="AI10">
        <f t="shared" si="6"/>
        <v>0</v>
      </c>
    </row>
    <row r="11" spans="1:35">
      <c r="A11" s="19">
        <v>39162.315972222219</v>
      </c>
      <c r="B11" s="19">
        <v>39163.15625</v>
      </c>
      <c r="C11">
        <v>0.46700000000000003</v>
      </c>
      <c r="D11">
        <v>0.64800000000000002</v>
      </c>
      <c r="E11">
        <v>0.498</v>
      </c>
      <c r="F11">
        <v>0.41199999999999998</v>
      </c>
      <c r="G11">
        <v>0.25600000000000001</v>
      </c>
      <c r="H11">
        <v>0.16900000000000001</v>
      </c>
      <c r="I11">
        <v>0.80700000000000005</v>
      </c>
      <c r="J11">
        <v>20.166699999999999</v>
      </c>
      <c r="K11">
        <v>2.3E-2</v>
      </c>
      <c r="Q11" s="29">
        <v>200709</v>
      </c>
      <c r="R11" s="2">
        <v>39162.315972222219</v>
      </c>
      <c r="S11" s="2">
        <v>39163.15625</v>
      </c>
      <c r="T11">
        <v>0.46700000000000003</v>
      </c>
      <c r="U11">
        <v>0.41199999999999998</v>
      </c>
      <c r="V11">
        <v>0.25600000000000001</v>
      </c>
      <c r="W11">
        <v>0.80700000000000005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E11">
        <v>200709</v>
      </c>
      <c r="AF11">
        <v>0</v>
      </c>
      <c r="AG11">
        <v>0</v>
      </c>
      <c r="AH11">
        <v>0</v>
      </c>
      <c r="AI11">
        <f t="shared" si="6"/>
        <v>0</v>
      </c>
    </row>
    <row r="12" spans="1:35">
      <c r="A12" s="19">
        <v>39166.09375</v>
      </c>
      <c r="B12" s="19">
        <v>39166.256944444445</v>
      </c>
      <c r="C12">
        <v>0.27100000000000002</v>
      </c>
      <c r="D12">
        <v>0.49199999999999999</v>
      </c>
      <c r="E12">
        <v>0.40200000000000002</v>
      </c>
      <c r="F12">
        <v>0.34799999999999998</v>
      </c>
      <c r="G12">
        <v>0.29199999999999998</v>
      </c>
      <c r="H12">
        <v>0.151</v>
      </c>
      <c r="I12">
        <v>0.54200000000000004</v>
      </c>
      <c r="J12">
        <v>3.9167000000000001</v>
      </c>
      <c r="K12">
        <v>6.9000000000000006E-2</v>
      </c>
      <c r="Q12" s="29">
        <v>200710</v>
      </c>
      <c r="R12" s="2">
        <v>39166.09375</v>
      </c>
      <c r="S12" s="2">
        <v>39166.256944444445</v>
      </c>
      <c r="T12">
        <v>0.27100000000000002</v>
      </c>
      <c r="U12">
        <v>0.34799999999999998</v>
      </c>
      <c r="V12">
        <v>0.29199999999999998</v>
      </c>
      <c r="W12">
        <v>0.54200000000000004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E12">
        <v>200710</v>
      </c>
      <c r="AF12">
        <v>0</v>
      </c>
      <c r="AG12">
        <v>0.13600000000000001</v>
      </c>
      <c r="AH12">
        <v>0.46700000000000003</v>
      </c>
      <c r="AI12">
        <f t="shared" si="6"/>
        <v>0</v>
      </c>
    </row>
    <row r="13" spans="1:35">
      <c r="A13" s="19">
        <v>39167.072916666664</v>
      </c>
      <c r="B13" s="19">
        <v>39167.204861111109</v>
      </c>
      <c r="C13">
        <v>0.115</v>
      </c>
      <c r="D13">
        <v>0.58799999999999997</v>
      </c>
      <c r="E13">
        <v>0.55200000000000005</v>
      </c>
      <c r="F13">
        <v>0.42</v>
      </c>
      <c r="G13">
        <v>0.21</v>
      </c>
      <c r="H13">
        <v>0.105</v>
      </c>
      <c r="I13">
        <v>0.189</v>
      </c>
      <c r="J13">
        <v>3.1667000000000001</v>
      </c>
      <c r="K13">
        <v>3.5999999999999997E-2</v>
      </c>
      <c r="Q13" s="29">
        <v>200711</v>
      </c>
      <c r="R13" s="2">
        <v>39167.072916666664</v>
      </c>
      <c r="S13" s="2">
        <v>39167.204861111109</v>
      </c>
      <c r="T13">
        <v>0.115</v>
      </c>
      <c r="U13">
        <v>0.42</v>
      </c>
      <c r="V13">
        <v>0.21</v>
      </c>
      <c r="W13">
        <v>0.189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E13">
        <v>200711</v>
      </c>
      <c r="AF13">
        <v>0.27100000000000002</v>
      </c>
      <c r="AG13">
        <v>0.27100000000000002</v>
      </c>
      <c r="AH13">
        <v>0.73799999999999999</v>
      </c>
      <c r="AI13">
        <f t="shared" si="6"/>
        <v>0</v>
      </c>
    </row>
    <row r="14" spans="1:35">
      <c r="A14" s="19">
        <v>39171.694444444445</v>
      </c>
      <c r="B14" s="19">
        <v>39172.114583333336</v>
      </c>
      <c r="C14">
        <v>0.14799999999999999</v>
      </c>
      <c r="D14">
        <v>0.108</v>
      </c>
      <c r="E14">
        <v>6.6000000000000003E-2</v>
      </c>
      <c r="F14">
        <v>0.06</v>
      </c>
      <c r="G14">
        <v>4.8000000000000001E-2</v>
      </c>
      <c r="H14">
        <v>4.2999999999999997E-2</v>
      </c>
      <c r="I14">
        <v>3.6999999999999998E-2</v>
      </c>
      <c r="J14">
        <v>10.083299999999999</v>
      </c>
      <c r="K14">
        <v>1.4999999999999999E-2</v>
      </c>
      <c r="Q14" s="29">
        <v>200712</v>
      </c>
      <c r="R14" s="2">
        <v>39171.694444444445</v>
      </c>
      <c r="S14" s="2">
        <v>39172.114583333336</v>
      </c>
      <c r="T14">
        <v>0.14799999999999999</v>
      </c>
      <c r="U14">
        <v>0.06</v>
      </c>
      <c r="V14">
        <v>4.8000000000000001E-2</v>
      </c>
      <c r="W14">
        <v>3.6999999999999998E-2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>
        <f t="shared" si="5"/>
        <v>0</v>
      </c>
      <c r="AE14">
        <v>200712</v>
      </c>
      <c r="AF14">
        <v>8.9999999999999993E-3</v>
      </c>
      <c r="AG14">
        <v>2.1999999999999999E-2</v>
      </c>
      <c r="AH14">
        <v>0.13700000000000001</v>
      </c>
      <c r="AI14">
        <f t="shared" si="6"/>
        <v>0</v>
      </c>
    </row>
    <row r="15" spans="1:35">
      <c r="A15" s="19">
        <v>39172.78125</v>
      </c>
      <c r="B15" s="19">
        <v>39173.625</v>
      </c>
      <c r="C15">
        <v>0.58899999999999997</v>
      </c>
      <c r="D15">
        <v>0.84</v>
      </c>
      <c r="E15">
        <v>0.52200000000000002</v>
      </c>
      <c r="F15">
        <v>0.38</v>
      </c>
      <c r="G15">
        <v>0.24199999999999999</v>
      </c>
      <c r="H15">
        <v>0.182</v>
      </c>
      <c r="I15">
        <v>0.93600000000000005</v>
      </c>
      <c r="J15">
        <v>20.25</v>
      </c>
      <c r="K15" s="27">
        <v>2.9086419753086418E-2</v>
      </c>
      <c r="Q15" s="29">
        <v>200713</v>
      </c>
      <c r="R15" s="21">
        <v>39172.78125</v>
      </c>
      <c r="S15" s="23">
        <v>39173.625</v>
      </c>
      <c r="T15" s="10">
        <v>0.58899999999999997</v>
      </c>
      <c r="U15" s="10">
        <v>0.38</v>
      </c>
      <c r="V15" s="10">
        <v>0.24199999999999999</v>
      </c>
      <c r="W15" s="10">
        <v>0.93600000000000005</v>
      </c>
      <c r="X15">
        <f t="shared" si="0"/>
        <v>0</v>
      </c>
      <c r="Y15">
        <f t="shared" si="1"/>
        <v>0</v>
      </c>
      <c r="Z15">
        <f>T15-C15</f>
        <v>0</v>
      </c>
      <c r="AA15">
        <f>U15-F15</f>
        <v>0</v>
      </c>
      <c r="AB15">
        <f>V15-G15</f>
        <v>0</v>
      </c>
      <c r="AC15">
        <f>W15-I15</f>
        <v>0</v>
      </c>
      <c r="AE15">
        <v>200713</v>
      </c>
      <c r="AF15">
        <v>0.13400000000000001</v>
      </c>
      <c r="AG15">
        <v>0.157</v>
      </c>
      <c r="AH15">
        <v>0.17</v>
      </c>
      <c r="AI15">
        <f t="shared" si="6"/>
        <v>0</v>
      </c>
    </row>
    <row r="16" spans="1:35">
      <c r="A16" s="19">
        <v>39195.121527777781</v>
      </c>
      <c r="B16" s="19">
        <v>39195.423611111109</v>
      </c>
      <c r="C16">
        <v>0.12</v>
      </c>
      <c r="D16">
        <v>0.26400000000000001</v>
      </c>
      <c r="E16">
        <v>0.20399999999999999</v>
      </c>
      <c r="F16">
        <v>0.14000000000000001</v>
      </c>
      <c r="G16">
        <v>7.3999999999999996E-2</v>
      </c>
      <c r="H16">
        <v>6.4000000000000001E-2</v>
      </c>
      <c r="I16">
        <v>5.2999999999999999E-2</v>
      </c>
      <c r="J16">
        <v>7.25</v>
      </c>
      <c r="K16">
        <v>1.7000000000000001E-2</v>
      </c>
      <c r="Q16" s="29">
        <v>200714</v>
      </c>
      <c r="R16" s="2">
        <v>39195.121527777781</v>
      </c>
      <c r="S16" s="2">
        <v>39195.423611111109</v>
      </c>
      <c r="T16">
        <v>0.12</v>
      </c>
      <c r="U16">
        <v>0.14000000000000001</v>
      </c>
      <c r="V16">
        <v>7.3999999999999996E-2</v>
      </c>
      <c r="W16">
        <v>5.2999999999999999E-2</v>
      </c>
      <c r="X16">
        <f t="shared" si="0"/>
        <v>0</v>
      </c>
      <c r="Y16">
        <f t="shared" si="1"/>
        <v>0</v>
      </c>
      <c r="Z16">
        <f t="shared" ref="Z16:Z79" si="7">T16-C16</f>
        <v>0</v>
      </c>
      <c r="AA16">
        <f t="shared" ref="AA16:AA79" si="8">U16-F16</f>
        <v>0</v>
      </c>
      <c r="AB16">
        <f t="shared" ref="AB16:AB79" si="9">V16-G16</f>
        <v>0</v>
      </c>
      <c r="AC16">
        <f t="shared" ref="AC16:AC79" si="10">W16-I16</f>
        <v>0</v>
      </c>
      <c r="AE16">
        <v>200714</v>
      </c>
      <c r="AF16">
        <v>0</v>
      </c>
      <c r="AG16">
        <v>0</v>
      </c>
      <c r="AH16">
        <v>5.3999999999999999E-2</v>
      </c>
      <c r="AI16">
        <f t="shared" si="6"/>
        <v>0</v>
      </c>
    </row>
    <row r="17" spans="1:35">
      <c r="A17" s="19">
        <v>39198.010416666664</v>
      </c>
      <c r="B17" s="19">
        <v>39199.440972222219</v>
      </c>
      <c r="C17">
        <v>0.60499999999999998</v>
      </c>
      <c r="D17">
        <v>0.12</v>
      </c>
      <c r="E17">
        <v>0.12</v>
      </c>
      <c r="F17">
        <v>0.11600000000000001</v>
      </c>
      <c r="G17">
        <v>0.10199999999999999</v>
      </c>
      <c r="H17">
        <v>9.6000000000000002E-2</v>
      </c>
      <c r="I17">
        <v>0.33300000000000002</v>
      </c>
      <c r="J17">
        <v>34.333300000000001</v>
      </c>
      <c r="K17">
        <v>1.7999999999999999E-2</v>
      </c>
      <c r="Q17" s="29">
        <v>200715</v>
      </c>
      <c r="R17" s="2">
        <v>39198.010416666664</v>
      </c>
      <c r="S17" s="2">
        <v>39199.440972222219</v>
      </c>
      <c r="T17">
        <v>0.60499999999999998</v>
      </c>
      <c r="U17">
        <v>0.11600000000000001</v>
      </c>
      <c r="V17">
        <v>0.10199999999999999</v>
      </c>
      <c r="W17">
        <v>0.33300000000000002</v>
      </c>
      <c r="X17">
        <f t="shared" si="0"/>
        <v>0</v>
      </c>
      <c r="Y17">
        <f t="shared" si="1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  <c r="AE17">
        <v>200715</v>
      </c>
      <c r="AF17">
        <v>0</v>
      </c>
      <c r="AG17">
        <v>0.12</v>
      </c>
      <c r="AH17">
        <v>0.12</v>
      </c>
      <c r="AI17">
        <f t="shared" si="6"/>
        <v>0</v>
      </c>
    </row>
    <row r="18" spans="1:35">
      <c r="A18" s="19">
        <v>39202.975694444445</v>
      </c>
      <c r="B18" s="19">
        <v>39203.236111111109</v>
      </c>
      <c r="C18">
        <v>0.94599999999999995</v>
      </c>
      <c r="D18">
        <v>0.3</v>
      </c>
      <c r="E18">
        <v>0.27</v>
      </c>
      <c r="F18">
        <v>0.26400000000000001</v>
      </c>
      <c r="G18">
        <v>0.252</v>
      </c>
      <c r="H18">
        <v>0.24299999999999999</v>
      </c>
      <c r="I18">
        <v>1.611</v>
      </c>
      <c r="J18">
        <v>6.25</v>
      </c>
      <c r="K18">
        <v>0.151</v>
      </c>
      <c r="Q18" s="29">
        <v>200716</v>
      </c>
      <c r="R18" s="2">
        <v>39202.975694444445</v>
      </c>
      <c r="S18" s="2">
        <v>39203.236111111109</v>
      </c>
      <c r="T18">
        <v>0.94599999999999995</v>
      </c>
      <c r="U18">
        <v>0.26400000000000001</v>
      </c>
      <c r="V18">
        <v>0.252</v>
      </c>
      <c r="W18">
        <v>1.611</v>
      </c>
      <c r="X18">
        <f t="shared" si="0"/>
        <v>0</v>
      </c>
      <c r="Y18">
        <f t="shared" si="1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  <c r="AE18">
        <v>200716</v>
      </c>
      <c r="AF18">
        <v>0</v>
      </c>
      <c r="AG18">
        <v>0</v>
      </c>
      <c r="AH18">
        <v>0.60499999999999998</v>
      </c>
      <c r="AI18">
        <f t="shared" si="6"/>
        <v>0</v>
      </c>
    </row>
    <row r="19" spans="1:35">
      <c r="A19" s="19">
        <v>39217.03125</v>
      </c>
      <c r="B19" s="19">
        <v>39217.21875</v>
      </c>
      <c r="C19">
        <v>0.64900000000000002</v>
      </c>
      <c r="D19">
        <v>1.32</v>
      </c>
      <c r="E19">
        <v>1.1879999999999999</v>
      </c>
      <c r="F19">
        <v>0.88400000000000001</v>
      </c>
      <c r="G19">
        <v>0.70799999999999996</v>
      </c>
      <c r="H19">
        <v>0.43099999999999999</v>
      </c>
      <c r="I19">
        <v>3.4420000000000002</v>
      </c>
      <c r="J19">
        <v>4.5</v>
      </c>
      <c r="K19">
        <v>0.14399999999999999</v>
      </c>
      <c r="Q19" s="29">
        <v>200717</v>
      </c>
      <c r="R19" s="2">
        <v>39217.03125</v>
      </c>
      <c r="S19" s="2">
        <v>39217.21875</v>
      </c>
      <c r="T19">
        <v>0.64900000000000002</v>
      </c>
      <c r="U19">
        <v>0.88400000000000001</v>
      </c>
      <c r="V19">
        <v>0.70799999999999996</v>
      </c>
      <c r="W19">
        <v>3.4420000000000002</v>
      </c>
      <c r="X19">
        <f t="shared" si="0"/>
        <v>0</v>
      </c>
      <c r="Y19">
        <f t="shared" si="1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E19">
        <v>200717</v>
      </c>
      <c r="AF19">
        <v>0</v>
      </c>
      <c r="AG19">
        <v>4.1000000000000002E-2</v>
      </c>
      <c r="AH19">
        <v>4.1000000000000002E-2</v>
      </c>
      <c r="AI19">
        <f t="shared" si="6"/>
        <v>0</v>
      </c>
    </row>
    <row r="20" spans="1:35">
      <c r="A20" s="19">
        <v>39217.611111111109</v>
      </c>
      <c r="B20" s="19">
        <v>39217.927083333336</v>
      </c>
      <c r="C20">
        <v>0.17299999999999999</v>
      </c>
      <c r="D20">
        <v>0.12</v>
      </c>
      <c r="E20">
        <v>0.108</v>
      </c>
      <c r="F20">
        <v>0.104</v>
      </c>
      <c r="G20">
        <v>0.08</v>
      </c>
      <c r="H20">
        <v>5.8999999999999997E-2</v>
      </c>
      <c r="I20">
        <v>7.2999999999999995E-2</v>
      </c>
      <c r="J20">
        <v>7.5833000000000004</v>
      </c>
      <c r="K20">
        <v>2.3E-2</v>
      </c>
      <c r="Q20" s="29">
        <v>200718</v>
      </c>
      <c r="R20" s="2">
        <v>39217.611111111109</v>
      </c>
      <c r="S20" s="2">
        <v>39217.927083333336</v>
      </c>
      <c r="T20">
        <v>0.17299999999999999</v>
      </c>
      <c r="U20">
        <v>0.104</v>
      </c>
      <c r="V20">
        <v>0.08</v>
      </c>
      <c r="W20">
        <v>7.2999999999999995E-2</v>
      </c>
      <c r="X20">
        <f t="shared" si="0"/>
        <v>0</v>
      </c>
      <c r="Y20">
        <f t="shared" si="1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E20">
        <v>200718</v>
      </c>
      <c r="AF20">
        <v>0.64900000000000002</v>
      </c>
      <c r="AG20">
        <v>0.69</v>
      </c>
      <c r="AH20">
        <v>0.69</v>
      </c>
      <c r="AI20">
        <f t="shared" si="6"/>
        <v>0</v>
      </c>
    </row>
    <row r="21" spans="1:35">
      <c r="A21" s="19">
        <v>39223.083333333336</v>
      </c>
      <c r="B21" s="19">
        <v>39223.395833333336</v>
      </c>
      <c r="C21">
        <v>0.14299999999999999</v>
      </c>
      <c r="D21">
        <v>0.46800000000000003</v>
      </c>
      <c r="E21">
        <v>0.378</v>
      </c>
      <c r="F21">
        <v>0.30399999999999999</v>
      </c>
      <c r="G21">
        <v>0.19400000000000001</v>
      </c>
      <c r="H21">
        <v>0.114</v>
      </c>
      <c r="I21">
        <v>0.182</v>
      </c>
      <c r="J21">
        <v>7.5</v>
      </c>
      <c r="K21">
        <v>1.9E-2</v>
      </c>
      <c r="Q21" s="29">
        <v>200719</v>
      </c>
      <c r="R21" s="2">
        <v>39223.083333333336</v>
      </c>
      <c r="S21" s="2">
        <v>39223.395833333336</v>
      </c>
      <c r="T21">
        <v>0.14299999999999999</v>
      </c>
      <c r="U21">
        <v>0.30399999999999999</v>
      </c>
      <c r="V21">
        <v>0.19400000000000001</v>
      </c>
      <c r="W21">
        <v>0.182</v>
      </c>
      <c r="X21">
        <f t="shared" si="0"/>
        <v>0</v>
      </c>
      <c r="Y21">
        <f t="shared" si="1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E21">
        <v>200719</v>
      </c>
      <c r="AF21">
        <v>0</v>
      </c>
      <c r="AG21">
        <v>4.1000000000000002E-2</v>
      </c>
      <c r="AH21">
        <v>4.1000000000000002E-2</v>
      </c>
      <c r="AI21">
        <f t="shared" si="6"/>
        <v>0</v>
      </c>
    </row>
    <row r="22" spans="1:35">
      <c r="A22" s="19">
        <v>39226.756944444445</v>
      </c>
      <c r="B22" s="19">
        <v>39226.850694444445</v>
      </c>
      <c r="C22">
        <v>0.21299999999999999</v>
      </c>
      <c r="D22">
        <v>0.54</v>
      </c>
      <c r="E22">
        <v>0.42599999999999999</v>
      </c>
      <c r="F22">
        <v>0.35599999999999998</v>
      </c>
      <c r="G22">
        <v>0.22800000000000001</v>
      </c>
      <c r="H22">
        <v>0.14799999999999999</v>
      </c>
      <c r="I22">
        <v>0.33800000000000002</v>
      </c>
      <c r="J22">
        <v>2.25</v>
      </c>
      <c r="K22">
        <v>9.5000000000000001E-2</v>
      </c>
      <c r="Q22" s="29">
        <v>200720</v>
      </c>
      <c r="R22" s="2">
        <v>39226.756944444445</v>
      </c>
      <c r="S22" s="2">
        <v>39226.850694444445</v>
      </c>
      <c r="T22">
        <v>0.21299999999999999</v>
      </c>
      <c r="U22">
        <v>0.35599999999999998</v>
      </c>
      <c r="V22">
        <v>0.22800000000000001</v>
      </c>
      <c r="W22">
        <v>0.33800000000000002</v>
      </c>
      <c r="X22">
        <f t="shared" si="0"/>
        <v>0</v>
      </c>
      <c r="Y22">
        <f t="shared" si="1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E22">
        <v>200720</v>
      </c>
      <c r="AF22">
        <v>0</v>
      </c>
      <c r="AG22">
        <v>0</v>
      </c>
      <c r="AH22">
        <v>0.14299999999999999</v>
      </c>
      <c r="AI22">
        <f t="shared" si="6"/>
        <v>0</v>
      </c>
    </row>
    <row r="23" spans="1:35">
      <c r="A23" s="19">
        <v>39228.625</v>
      </c>
      <c r="B23" s="19">
        <v>39228.684027777781</v>
      </c>
      <c r="C23">
        <v>0.21099999999999999</v>
      </c>
      <c r="D23">
        <v>0.24</v>
      </c>
      <c r="E23">
        <v>0.222</v>
      </c>
      <c r="F23">
        <v>0.2</v>
      </c>
      <c r="G23">
        <v>0.184</v>
      </c>
      <c r="H23">
        <v>0.17299999999999999</v>
      </c>
      <c r="I23">
        <v>0.254</v>
      </c>
      <c r="J23">
        <v>1.4167000000000001</v>
      </c>
      <c r="K23">
        <v>0.14899999999999999</v>
      </c>
      <c r="Q23" s="29">
        <v>200721</v>
      </c>
      <c r="R23" s="2">
        <v>39228.625</v>
      </c>
      <c r="S23" s="2">
        <v>39228.684027777781</v>
      </c>
      <c r="T23">
        <v>0.21099999999999999</v>
      </c>
      <c r="U23">
        <v>0.2</v>
      </c>
      <c r="V23">
        <v>0.184</v>
      </c>
      <c r="W23">
        <v>0.254</v>
      </c>
      <c r="X23">
        <f t="shared" si="0"/>
        <v>0</v>
      </c>
      <c r="Y23">
        <f t="shared" si="1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E23">
        <v>200721</v>
      </c>
      <c r="AF23">
        <v>0</v>
      </c>
      <c r="AG23">
        <v>0.21299999999999999</v>
      </c>
      <c r="AH23">
        <v>0.21299999999999999</v>
      </c>
      <c r="AI23">
        <f t="shared" si="6"/>
        <v>0</v>
      </c>
    </row>
    <row r="24" spans="1:35">
      <c r="A24" s="19">
        <v>39233.590277777781</v>
      </c>
      <c r="B24" s="19">
        <v>39233.649305555555</v>
      </c>
      <c r="C24">
        <v>0.38</v>
      </c>
      <c r="D24">
        <v>1.26</v>
      </c>
      <c r="E24">
        <v>0.95399999999999996</v>
      </c>
      <c r="F24">
        <v>0.76800000000000002</v>
      </c>
      <c r="G24">
        <v>0.60199999999999998</v>
      </c>
      <c r="H24">
        <v>0.36299999999999999</v>
      </c>
      <c r="I24">
        <v>1.8580000000000001</v>
      </c>
      <c r="J24">
        <v>1.4167000000000001</v>
      </c>
      <c r="K24">
        <v>0.26800000000000002</v>
      </c>
      <c r="Q24" s="29">
        <v>200722</v>
      </c>
      <c r="R24" s="2">
        <v>39233.590277777781</v>
      </c>
      <c r="S24" s="2">
        <v>39233.649305555555</v>
      </c>
      <c r="T24">
        <v>0.38</v>
      </c>
      <c r="U24">
        <v>0.76800000000000002</v>
      </c>
      <c r="V24">
        <v>0.60199999999999998</v>
      </c>
      <c r="W24">
        <v>1.8580000000000001</v>
      </c>
      <c r="X24">
        <f t="shared" si="0"/>
        <v>0</v>
      </c>
      <c r="Y24">
        <f t="shared" si="1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E24">
        <v>200722</v>
      </c>
      <c r="AF24">
        <v>0</v>
      </c>
      <c r="AG24">
        <v>1.9E-2</v>
      </c>
      <c r="AH24">
        <v>0.23</v>
      </c>
      <c r="AI24">
        <f t="shared" si="6"/>
        <v>0</v>
      </c>
    </row>
    <row r="25" spans="1:35">
      <c r="A25" s="19">
        <v>39235.409722222219</v>
      </c>
      <c r="B25" s="19">
        <v>39235.635416666664</v>
      </c>
      <c r="C25">
        <v>0.254</v>
      </c>
      <c r="D25">
        <v>0.33600000000000002</v>
      </c>
      <c r="E25">
        <v>0.318</v>
      </c>
      <c r="F25">
        <v>0.308</v>
      </c>
      <c r="G25">
        <v>0.252</v>
      </c>
      <c r="H25">
        <v>0.19900000000000001</v>
      </c>
      <c r="I25">
        <v>0.41899999999999998</v>
      </c>
      <c r="J25">
        <v>5.4166999999999996</v>
      </c>
      <c r="K25">
        <v>4.7E-2</v>
      </c>
      <c r="Q25" s="29">
        <v>200723</v>
      </c>
      <c r="R25" s="2">
        <v>39235.409722222219</v>
      </c>
      <c r="S25" s="2">
        <v>39235.635416666664</v>
      </c>
      <c r="T25">
        <v>0.254</v>
      </c>
      <c r="U25">
        <v>0.308</v>
      </c>
      <c r="V25">
        <v>0.252</v>
      </c>
      <c r="W25">
        <v>0.41899999999999998</v>
      </c>
      <c r="X25">
        <f t="shared" si="0"/>
        <v>0</v>
      </c>
      <c r="Y25">
        <f t="shared" si="1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E25">
        <v>200723</v>
      </c>
      <c r="AF25">
        <v>0</v>
      </c>
      <c r="AG25">
        <v>0.38400000000000001</v>
      </c>
      <c r="AH25">
        <v>0.40300000000000002</v>
      </c>
      <c r="AI25">
        <f t="shared" si="6"/>
        <v>0</v>
      </c>
    </row>
    <row r="26" spans="1:35">
      <c r="A26" s="19">
        <v>39251.795138888891</v>
      </c>
      <c r="B26" s="19">
        <v>39252.315972222219</v>
      </c>
      <c r="C26">
        <v>0.94199999999999995</v>
      </c>
      <c r="D26">
        <v>1.3919999999999999</v>
      </c>
      <c r="E26">
        <v>1.194</v>
      </c>
      <c r="F26">
        <v>0.98799999999999999</v>
      </c>
      <c r="G26">
        <v>0.73199999999999998</v>
      </c>
      <c r="H26">
        <v>0.60599999999999998</v>
      </c>
      <c r="I26">
        <v>5.7229999999999999</v>
      </c>
      <c r="J26">
        <v>12.5</v>
      </c>
      <c r="K26">
        <v>7.4999999999999997E-2</v>
      </c>
      <c r="Q26" s="29">
        <v>200724</v>
      </c>
      <c r="R26" s="2">
        <v>39251.795138888891</v>
      </c>
      <c r="S26" s="2">
        <v>39252.315972222219</v>
      </c>
      <c r="T26">
        <v>0.94199999999999995</v>
      </c>
      <c r="U26">
        <v>0.98799999999999999</v>
      </c>
      <c r="V26">
        <v>0.73199999999999998</v>
      </c>
      <c r="W26">
        <v>5.7229999999999999</v>
      </c>
      <c r="X26">
        <f t="shared" si="0"/>
        <v>0</v>
      </c>
      <c r="Y26">
        <f t="shared" si="1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E26">
        <v>200724</v>
      </c>
      <c r="AF26">
        <v>0</v>
      </c>
      <c r="AG26">
        <v>3.0000000000000001E-3</v>
      </c>
      <c r="AH26">
        <v>3.0000000000000001E-3</v>
      </c>
      <c r="AI26">
        <f t="shared" si="6"/>
        <v>0</v>
      </c>
    </row>
    <row r="27" spans="1:35">
      <c r="A27" s="19">
        <v>39253.760416666664</v>
      </c>
      <c r="B27" s="19">
        <v>39254.0625</v>
      </c>
      <c r="C27">
        <v>0.14299999999999999</v>
      </c>
      <c r="D27">
        <v>0.63600000000000001</v>
      </c>
      <c r="E27">
        <v>0.33</v>
      </c>
      <c r="F27">
        <v>0.22</v>
      </c>
      <c r="G27">
        <v>0.11</v>
      </c>
      <c r="H27">
        <v>7.0000000000000007E-2</v>
      </c>
      <c r="I27">
        <v>0.12</v>
      </c>
      <c r="J27">
        <v>7.25</v>
      </c>
      <c r="K27">
        <v>0.02</v>
      </c>
      <c r="Q27" s="29">
        <v>200725</v>
      </c>
      <c r="R27" s="2">
        <v>39253.760416666664</v>
      </c>
      <c r="S27" s="2">
        <v>39254.0625</v>
      </c>
      <c r="T27">
        <v>0.14299999999999999</v>
      </c>
      <c r="U27">
        <v>0.22</v>
      </c>
      <c r="V27">
        <v>0.11</v>
      </c>
      <c r="W27">
        <v>0.12</v>
      </c>
      <c r="X27">
        <f t="shared" si="0"/>
        <v>0</v>
      </c>
      <c r="Y27">
        <f t="shared" si="1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E27">
        <v>200725</v>
      </c>
      <c r="AF27">
        <v>0</v>
      </c>
      <c r="AG27">
        <v>0.94199999999999995</v>
      </c>
      <c r="AH27">
        <v>0.94499999999999995</v>
      </c>
      <c r="AI27">
        <f t="shared" si="6"/>
        <v>0</v>
      </c>
    </row>
    <row r="28" spans="1:35">
      <c r="A28" s="19">
        <v>39265.954861111109</v>
      </c>
      <c r="B28" s="19">
        <v>39266.427083333336</v>
      </c>
      <c r="C28">
        <v>0.155</v>
      </c>
      <c r="D28">
        <v>0.18</v>
      </c>
      <c r="E28">
        <v>0.12</v>
      </c>
      <c r="F28">
        <v>0.128</v>
      </c>
      <c r="G28">
        <v>9.6000000000000002E-2</v>
      </c>
      <c r="H28">
        <v>8.1000000000000003E-2</v>
      </c>
      <c r="I28">
        <v>8.2000000000000003E-2</v>
      </c>
      <c r="J28">
        <v>11.333299999999999</v>
      </c>
      <c r="K28">
        <v>1.4E-2</v>
      </c>
      <c r="Q28" s="29">
        <v>200726</v>
      </c>
      <c r="R28" s="2">
        <v>39265.954861111109</v>
      </c>
      <c r="S28" s="2">
        <v>39266.427083333336</v>
      </c>
      <c r="T28">
        <v>0.155</v>
      </c>
      <c r="U28">
        <v>0.128</v>
      </c>
      <c r="V28">
        <v>9.6000000000000002E-2</v>
      </c>
      <c r="W28">
        <v>8.2000000000000003E-2</v>
      </c>
      <c r="X28">
        <f t="shared" si="0"/>
        <v>0</v>
      </c>
      <c r="Y28">
        <f t="shared" si="1"/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E28">
        <v>200726</v>
      </c>
      <c r="AF28">
        <v>0</v>
      </c>
      <c r="AG28">
        <v>0</v>
      </c>
      <c r="AH28">
        <v>0</v>
      </c>
      <c r="AI28">
        <f t="shared" si="6"/>
        <v>0</v>
      </c>
    </row>
    <row r="29" spans="1:35">
      <c r="A29" s="19">
        <v>39266.677083333336</v>
      </c>
      <c r="B29" s="19">
        <v>39266.913194444445</v>
      </c>
      <c r="C29">
        <v>1.355</v>
      </c>
      <c r="D29">
        <v>2.76</v>
      </c>
      <c r="E29">
        <v>2.5139999999999998</v>
      </c>
      <c r="F29">
        <v>2.1680000000000001</v>
      </c>
      <c r="G29">
        <v>1.3660000000000001</v>
      </c>
      <c r="H29">
        <v>0.746</v>
      </c>
      <c r="I29">
        <v>16.783999999999999</v>
      </c>
      <c r="J29">
        <v>5.6666999999999996</v>
      </c>
      <c r="K29">
        <v>0.23899999999999999</v>
      </c>
      <c r="Q29" s="29">
        <v>200727</v>
      </c>
      <c r="R29" s="2">
        <v>39266.677083333336</v>
      </c>
      <c r="S29" s="2">
        <v>39266.913194444445</v>
      </c>
      <c r="T29">
        <v>1.355</v>
      </c>
      <c r="U29">
        <v>2.1680000000000001</v>
      </c>
      <c r="V29">
        <v>1.3660000000000001</v>
      </c>
      <c r="W29">
        <v>16.783999999999999</v>
      </c>
      <c r="X29">
        <f t="shared" si="0"/>
        <v>0</v>
      </c>
      <c r="Y29">
        <f t="shared" si="1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E29">
        <v>200727</v>
      </c>
      <c r="AF29">
        <v>0.155</v>
      </c>
      <c r="AG29">
        <v>0.155</v>
      </c>
      <c r="AH29">
        <v>0.155</v>
      </c>
      <c r="AI29">
        <f t="shared" si="6"/>
        <v>0</v>
      </c>
    </row>
    <row r="30" spans="1:35">
      <c r="A30" s="19">
        <v>39268.684027777781</v>
      </c>
      <c r="B30" s="19">
        <v>39268.763888888891</v>
      </c>
      <c r="C30">
        <v>0.33500000000000002</v>
      </c>
      <c r="D30">
        <v>0.96</v>
      </c>
      <c r="E30">
        <v>0.64800000000000002</v>
      </c>
      <c r="F30">
        <v>0.50800000000000001</v>
      </c>
      <c r="G30">
        <v>0.47599999999999998</v>
      </c>
      <c r="H30">
        <v>0.318</v>
      </c>
      <c r="I30">
        <v>1.268</v>
      </c>
      <c r="J30">
        <v>1.9167000000000001</v>
      </c>
      <c r="K30">
        <v>0.17499999999999999</v>
      </c>
      <c r="Q30" s="29">
        <v>200728</v>
      </c>
      <c r="R30" s="2">
        <v>39268.684027777781</v>
      </c>
      <c r="S30" s="2">
        <v>39268.763888888891</v>
      </c>
      <c r="T30">
        <v>0.33500000000000002</v>
      </c>
      <c r="U30">
        <v>0.50800000000000001</v>
      </c>
      <c r="V30">
        <v>0.47599999999999998</v>
      </c>
      <c r="W30">
        <v>1.268</v>
      </c>
      <c r="X30">
        <f t="shared" si="0"/>
        <v>0</v>
      </c>
      <c r="Y30">
        <f t="shared" si="1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  <c r="AE30">
        <v>200728</v>
      </c>
      <c r="AF30">
        <v>9.6000000000000002E-2</v>
      </c>
      <c r="AG30">
        <v>1.607</v>
      </c>
      <c r="AH30">
        <v>1.607</v>
      </c>
      <c r="AI30">
        <f t="shared" si="6"/>
        <v>0</v>
      </c>
    </row>
    <row r="31" spans="1:35">
      <c r="A31" s="19">
        <v>39272.135416666664</v>
      </c>
      <c r="B31" s="19">
        <v>39272.402777777781</v>
      </c>
      <c r="C31">
        <v>0.32600000000000001</v>
      </c>
      <c r="D31">
        <v>0.73199999999999998</v>
      </c>
      <c r="E31">
        <v>0.70799999999999996</v>
      </c>
      <c r="F31">
        <v>0.64800000000000002</v>
      </c>
      <c r="G31">
        <v>0.35199999999999998</v>
      </c>
      <c r="H31">
        <v>0.23</v>
      </c>
      <c r="I31">
        <v>0.90100000000000002</v>
      </c>
      <c r="J31">
        <v>6.4166999999999996</v>
      </c>
      <c r="K31">
        <v>5.0999999999999997E-2</v>
      </c>
      <c r="Q31" s="29">
        <v>200729</v>
      </c>
      <c r="R31" s="2">
        <v>39272.135416666664</v>
      </c>
      <c r="S31" s="2">
        <v>39272.402777777781</v>
      </c>
      <c r="T31">
        <v>0.32600000000000001</v>
      </c>
      <c r="U31">
        <v>0.64800000000000002</v>
      </c>
      <c r="V31">
        <v>0.35199999999999998</v>
      </c>
      <c r="W31">
        <v>0.90100000000000002</v>
      </c>
      <c r="X31">
        <f t="shared" si="0"/>
        <v>0</v>
      </c>
      <c r="Y31">
        <f t="shared" si="1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</v>
      </c>
      <c r="AE31">
        <v>200729</v>
      </c>
      <c r="AF31">
        <v>0</v>
      </c>
      <c r="AG31">
        <v>5.0000000000000001E-3</v>
      </c>
      <c r="AH31">
        <v>0.437</v>
      </c>
      <c r="AI31">
        <f t="shared" si="6"/>
        <v>0</v>
      </c>
    </row>
    <row r="32" spans="1:35">
      <c r="A32" s="19">
        <v>39273.638888888891</v>
      </c>
      <c r="B32" s="19">
        <v>39273.663194444445</v>
      </c>
      <c r="C32">
        <v>0.17299999999999999</v>
      </c>
      <c r="D32">
        <v>1.1639999999999999</v>
      </c>
      <c r="E32">
        <v>0.94199999999999995</v>
      </c>
      <c r="F32">
        <v>0.65600000000000003</v>
      </c>
      <c r="G32">
        <v>0.33800000000000002</v>
      </c>
      <c r="H32">
        <v>-9</v>
      </c>
      <c r="I32">
        <v>0.51200000000000001</v>
      </c>
      <c r="J32">
        <v>0.58330000000000004</v>
      </c>
      <c r="K32">
        <v>0.29699999999999999</v>
      </c>
      <c r="Q32" s="29">
        <v>200730</v>
      </c>
      <c r="R32" s="2">
        <v>39273.638888888891</v>
      </c>
      <c r="S32" s="2">
        <v>39273.663194444445</v>
      </c>
      <c r="T32">
        <v>0.17299999999999999</v>
      </c>
      <c r="U32">
        <v>0.65600000000000003</v>
      </c>
      <c r="V32">
        <v>0.33800000000000002</v>
      </c>
      <c r="W32">
        <v>0.51200000000000001</v>
      </c>
      <c r="X32">
        <f t="shared" si="0"/>
        <v>0</v>
      </c>
      <c r="Y32">
        <f t="shared" si="1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E32">
        <v>200730</v>
      </c>
      <c r="AF32">
        <v>0</v>
      </c>
      <c r="AG32">
        <v>0.32600000000000001</v>
      </c>
      <c r="AH32">
        <v>0.66600000000000004</v>
      </c>
      <c r="AI32">
        <f t="shared" si="6"/>
        <v>0</v>
      </c>
    </row>
    <row r="33" spans="1:35">
      <c r="A33" s="19">
        <v>39275.659722222219</v>
      </c>
      <c r="B33" s="19">
        <v>39275.732638888891</v>
      </c>
      <c r="C33">
        <v>0.17</v>
      </c>
      <c r="D33">
        <v>0.46800000000000003</v>
      </c>
      <c r="E33">
        <v>0.3</v>
      </c>
      <c r="F33">
        <v>0.27600000000000002</v>
      </c>
      <c r="G33">
        <v>0.20599999999999999</v>
      </c>
      <c r="H33">
        <v>0.151</v>
      </c>
      <c r="I33">
        <v>0.23100000000000001</v>
      </c>
      <c r="J33">
        <v>1.75</v>
      </c>
      <c r="K33">
        <v>9.7000000000000003E-2</v>
      </c>
      <c r="Q33" s="29">
        <v>200731</v>
      </c>
      <c r="R33" s="2">
        <v>39275.659722222219</v>
      </c>
      <c r="S33" s="2">
        <v>39275.732638888891</v>
      </c>
      <c r="T33">
        <v>0.17</v>
      </c>
      <c r="U33">
        <v>0.27600000000000002</v>
      </c>
      <c r="V33">
        <v>0.20599999999999999</v>
      </c>
      <c r="W33">
        <v>0.23100000000000001</v>
      </c>
      <c r="X33">
        <f t="shared" si="0"/>
        <v>0</v>
      </c>
      <c r="Y33">
        <f t="shared" si="1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</v>
      </c>
      <c r="AE33">
        <v>200731</v>
      </c>
      <c r="AF33">
        <v>4.1000000000000002E-2</v>
      </c>
      <c r="AG33">
        <v>0.214</v>
      </c>
      <c r="AH33">
        <v>0.54</v>
      </c>
      <c r="AI33">
        <f t="shared" si="6"/>
        <v>0</v>
      </c>
    </row>
    <row r="34" spans="1:35">
      <c r="A34" s="19">
        <v>39306.065972222219</v>
      </c>
      <c r="B34" s="19">
        <v>39306.135416666664</v>
      </c>
      <c r="C34">
        <v>0.74099999999999999</v>
      </c>
      <c r="D34">
        <v>2.1840000000000002</v>
      </c>
      <c r="E34">
        <v>2.0640000000000001</v>
      </c>
      <c r="F34">
        <v>1.82</v>
      </c>
      <c r="G34">
        <v>1.236</v>
      </c>
      <c r="H34">
        <v>0.69199999999999995</v>
      </c>
      <c r="I34">
        <v>8.3670000000000009</v>
      </c>
      <c r="J34">
        <v>1.6667000000000001</v>
      </c>
      <c r="K34">
        <v>0.44500000000000001</v>
      </c>
      <c r="Q34" s="30">
        <v>200732</v>
      </c>
      <c r="R34" s="13">
        <v>39306.065972222219</v>
      </c>
      <c r="S34" s="13">
        <v>39306.135416666664</v>
      </c>
      <c r="T34" s="14">
        <v>0.74099999999999999</v>
      </c>
      <c r="U34" s="14">
        <v>1.82</v>
      </c>
      <c r="V34" s="14">
        <v>1.236</v>
      </c>
      <c r="W34" s="14">
        <v>8.3670000000000009</v>
      </c>
      <c r="X34">
        <f t="shared" si="0"/>
        <v>0</v>
      </c>
      <c r="Y34">
        <f t="shared" si="1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E34">
        <v>200732</v>
      </c>
      <c r="AF34">
        <v>0</v>
      </c>
      <c r="AG34">
        <v>0</v>
      </c>
      <c r="AH34">
        <v>3.3000000000000002E-2</v>
      </c>
      <c r="AI34">
        <f t="shared" si="6"/>
        <v>0</v>
      </c>
    </row>
    <row r="35" spans="1:35">
      <c r="A35" s="19">
        <v>39312.59375</v>
      </c>
      <c r="B35" s="19">
        <v>39314.354166666664</v>
      </c>
      <c r="C35">
        <v>1.677</v>
      </c>
      <c r="D35">
        <v>0.54</v>
      </c>
      <c r="E35">
        <v>0.40200000000000002</v>
      </c>
      <c r="F35">
        <v>0.372</v>
      </c>
      <c r="G35">
        <v>0.312</v>
      </c>
      <c r="H35">
        <v>0.25800000000000001</v>
      </c>
      <c r="I35">
        <v>3.2949999999999999</v>
      </c>
      <c r="J35">
        <v>42.25</v>
      </c>
      <c r="K35">
        <v>0.04</v>
      </c>
      <c r="Q35" s="30">
        <v>200733</v>
      </c>
      <c r="R35" s="13">
        <v>39312.59375</v>
      </c>
      <c r="S35" s="13">
        <v>39314.354166666664</v>
      </c>
      <c r="T35" s="14">
        <v>1.677</v>
      </c>
      <c r="U35" s="14">
        <v>0.372</v>
      </c>
      <c r="V35" s="14">
        <v>0.312</v>
      </c>
      <c r="W35" s="14">
        <v>3.2949999999999999</v>
      </c>
      <c r="X35">
        <f t="shared" si="0"/>
        <v>0</v>
      </c>
      <c r="Y35">
        <f t="shared" si="1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E35">
        <v>200733</v>
      </c>
      <c r="AF35">
        <v>0</v>
      </c>
      <c r="AG35">
        <v>0</v>
      </c>
      <c r="AH35">
        <v>4.3999999999999997E-2</v>
      </c>
      <c r="AI35">
        <f t="shared" si="6"/>
        <v>0</v>
      </c>
    </row>
    <row r="36" spans="1:35">
      <c r="A36" s="19">
        <v>39316.076388888891</v>
      </c>
      <c r="B36" s="19">
        <v>39316.28125</v>
      </c>
      <c r="C36">
        <v>0.188</v>
      </c>
      <c r="D36">
        <v>0.22800000000000001</v>
      </c>
      <c r="E36">
        <v>0.17399999999999999</v>
      </c>
      <c r="F36">
        <v>0.188</v>
      </c>
      <c r="G36">
        <v>0.154</v>
      </c>
      <c r="H36">
        <v>0.107</v>
      </c>
      <c r="I36">
        <v>0.17499999999999999</v>
      </c>
      <c r="J36">
        <v>4.9166999999999996</v>
      </c>
      <c r="K36">
        <v>3.7999999999999999E-2</v>
      </c>
      <c r="Q36" s="30">
        <v>200734</v>
      </c>
      <c r="R36" s="13">
        <v>39316.076388888891</v>
      </c>
      <c r="S36" s="13">
        <v>39316.28125</v>
      </c>
      <c r="T36" s="14">
        <v>0.188</v>
      </c>
      <c r="U36" s="14">
        <v>0.188</v>
      </c>
      <c r="V36" s="14">
        <v>0.154</v>
      </c>
      <c r="W36" s="14">
        <v>0.17499999999999999</v>
      </c>
      <c r="X36">
        <f t="shared" si="0"/>
        <v>0</v>
      </c>
      <c r="Y36">
        <f t="shared" si="1"/>
        <v>0</v>
      </c>
      <c r="Z36">
        <f t="shared" si="7"/>
        <v>0</v>
      </c>
      <c r="AA36">
        <f t="shared" si="8"/>
        <v>0</v>
      </c>
      <c r="AB36">
        <f t="shared" si="9"/>
        <v>0</v>
      </c>
      <c r="AC36">
        <f t="shared" si="10"/>
        <v>0</v>
      </c>
      <c r="AE36">
        <v>200734</v>
      </c>
      <c r="AF36">
        <v>0</v>
      </c>
      <c r="AG36">
        <v>1.268</v>
      </c>
      <c r="AH36">
        <v>1.677</v>
      </c>
      <c r="AI36">
        <f t="shared" si="6"/>
        <v>0</v>
      </c>
    </row>
    <row r="37" spans="1:35">
      <c r="A37" s="19">
        <v>39318.541666666664</v>
      </c>
      <c r="B37" s="19">
        <v>39318.666666666664</v>
      </c>
      <c r="C37">
        <v>0.18</v>
      </c>
      <c r="D37">
        <v>0.312</v>
      </c>
      <c r="E37">
        <v>0.26400000000000001</v>
      </c>
      <c r="F37">
        <v>0.224</v>
      </c>
      <c r="G37">
        <v>0.17199999999999999</v>
      </c>
      <c r="H37">
        <v>0.129</v>
      </c>
      <c r="I37">
        <v>0.193</v>
      </c>
      <c r="J37">
        <v>3</v>
      </c>
      <c r="K37">
        <v>0.06</v>
      </c>
      <c r="Q37" s="30">
        <v>200735</v>
      </c>
      <c r="R37" s="13">
        <v>39318.541666666664</v>
      </c>
      <c r="S37" s="13">
        <v>39318.666666666664</v>
      </c>
      <c r="T37" s="14">
        <v>0.18</v>
      </c>
      <c r="U37" s="14">
        <v>0.224</v>
      </c>
      <c r="V37" s="14">
        <v>0.17199999999999999</v>
      </c>
      <c r="W37" s="14">
        <v>0.193</v>
      </c>
      <c r="X37">
        <f t="shared" si="0"/>
        <v>0</v>
      </c>
      <c r="Y37">
        <f t="shared" si="1"/>
        <v>0</v>
      </c>
      <c r="Z37">
        <f t="shared" si="7"/>
        <v>0</v>
      </c>
      <c r="AA37">
        <f t="shared" si="8"/>
        <v>0</v>
      </c>
      <c r="AB37">
        <f t="shared" si="9"/>
        <v>0</v>
      </c>
      <c r="AC37">
        <f t="shared" si="10"/>
        <v>0</v>
      </c>
      <c r="AE37">
        <v>200735</v>
      </c>
      <c r="AF37">
        <v>0</v>
      </c>
      <c r="AG37">
        <v>0.188</v>
      </c>
      <c r="AH37">
        <v>1.1319999999999999</v>
      </c>
      <c r="AI37">
        <f t="shared" si="6"/>
        <v>0</v>
      </c>
    </row>
    <row r="38" spans="1:35">
      <c r="A38" s="19">
        <v>39322.788194444445</v>
      </c>
      <c r="B38" s="19">
        <v>39323.253472222219</v>
      </c>
      <c r="C38">
        <v>0.54</v>
      </c>
      <c r="D38">
        <v>1.296</v>
      </c>
      <c r="E38">
        <v>1.0680000000000001</v>
      </c>
      <c r="F38">
        <v>0.86</v>
      </c>
      <c r="G38">
        <v>0.47</v>
      </c>
      <c r="H38">
        <v>0.23499999999999999</v>
      </c>
      <c r="I38">
        <v>1.958</v>
      </c>
      <c r="J38">
        <v>11.166700000000001</v>
      </c>
      <c r="K38">
        <v>4.8000000000000001E-2</v>
      </c>
      <c r="Q38" s="30">
        <v>200736</v>
      </c>
      <c r="R38" s="13">
        <v>39322.788194444445</v>
      </c>
      <c r="S38" s="13">
        <v>39323.253472222219</v>
      </c>
      <c r="T38" s="14">
        <v>0.54</v>
      </c>
      <c r="U38" s="14">
        <v>0.86</v>
      </c>
      <c r="V38" s="14">
        <v>0.47</v>
      </c>
      <c r="W38" s="14">
        <v>1.958</v>
      </c>
      <c r="X38">
        <f t="shared" si="0"/>
        <v>0</v>
      </c>
      <c r="Y38">
        <f t="shared" si="1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0</v>
      </c>
      <c r="AE38">
        <v>200736</v>
      </c>
      <c r="AF38">
        <v>0</v>
      </c>
      <c r="AG38">
        <v>1.9E-2</v>
      </c>
      <c r="AH38">
        <v>0.218</v>
      </c>
      <c r="AI38">
        <f t="shared" si="6"/>
        <v>0</v>
      </c>
    </row>
    <row r="39" spans="1:35">
      <c r="A39" s="19">
        <v>39331.694444444445</v>
      </c>
      <c r="B39" s="19">
        <v>39332.444444444445</v>
      </c>
      <c r="C39">
        <v>1.0740000000000001</v>
      </c>
      <c r="D39">
        <v>2.508</v>
      </c>
      <c r="E39">
        <v>2.4060000000000001</v>
      </c>
      <c r="F39">
        <v>1.8879999999999999</v>
      </c>
      <c r="G39">
        <v>1.1339999999999999</v>
      </c>
      <c r="H39">
        <v>0.58899999999999997</v>
      </c>
      <c r="I39">
        <v>10.135999999999999</v>
      </c>
      <c r="J39">
        <v>18</v>
      </c>
      <c r="K39">
        <v>0.06</v>
      </c>
      <c r="Q39" s="30">
        <v>200737</v>
      </c>
      <c r="R39" s="13">
        <v>39331.694444444445</v>
      </c>
      <c r="S39" s="13">
        <v>39332.444444444445</v>
      </c>
      <c r="T39" s="14">
        <v>1.0740000000000001</v>
      </c>
      <c r="U39" s="14">
        <v>1.8879999999999999</v>
      </c>
      <c r="V39" s="14">
        <v>1.1339999999999999</v>
      </c>
      <c r="W39" s="14">
        <v>10.135999999999999</v>
      </c>
      <c r="X39">
        <f t="shared" si="0"/>
        <v>0</v>
      </c>
      <c r="Y39">
        <f t="shared" si="1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0</v>
      </c>
      <c r="AE39">
        <v>200737</v>
      </c>
      <c r="AF39">
        <v>0</v>
      </c>
      <c r="AG39">
        <v>0</v>
      </c>
      <c r="AH39">
        <v>0</v>
      </c>
      <c r="AI39">
        <f t="shared" si="6"/>
        <v>0</v>
      </c>
    </row>
    <row r="40" spans="1:35">
      <c r="A40" s="19">
        <v>39335.416666666664</v>
      </c>
      <c r="B40" s="19">
        <v>39335.715277777781</v>
      </c>
      <c r="C40">
        <v>0.32</v>
      </c>
      <c r="D40">
        <v>0.38400000000000001</v>
      </c>
      <c r="E40">
        <v>0.28199999999999997</v>
      </c>
      <c r="F40">
        <v>0.23200000000000001</v>
      </c>
      <c r="G40">
        <v>0.16400000000000001</v>
      </c>
      <c r="H40">
        <v>0.128</v>
      </c>
      <c r="I40">
        <v>0.3</v>
      </c>
      <c r="J40">
        <v>7.1666999999999996</v>
      </c>
      <c r="K40">
        <v>4.4999999999999998E-2</v>
      </c>
      <c r="Q40" s="29">
        <v>200738</v>
      </c>
      <c r="R40" s="2">
        <v>39335.416666666664</v>
      </c>
      <c r="S40" s="2">
        <v>39335.715277777781</v>
      </c>
      <c r="T40">
        <v>0.32</v>
      </c>
      <c r="U40">
        <v>0.23200000000000001</v>
      </c>
      <c r="V40">
        <v>0.16400000000000001</v>
      </c>
      <c r="W40">
        <v>0.3</v>
      </c>
      <c r="X40">
        <f t="shared" si="0"/>
        <v>0</v>
      </c>
      <c r="Y40">
        <f t="shared" si="1"/>
        <v>0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0</v>
      </c>
      <c r="AE40">
        <v>200738</v>
      </c>
      <c r="AF40">
        <v>0</v>
      </c>
      <c r="AG40">
        <v>8.7999999999999995E-2</v>
      </c>
      <c r="AH40">
        <v>1.0740000000000001</v>
      </c>
      <c r="AI40">
        <f t="shared" si="6"/>
        <v>0</v>
      </c>
    </row>
    <row r="41" spans="1:35">
      <c r="A41" s="19">
        <v>39346.836805555555</v>
      </c>
      <c r="B41" s="19">
        <v>39346.930555555555</v>
      </c>
      <c r="C41">
        <v>0.29899999999999999</v>
      </c>
      <c r="D41">
        <v>0.48</v>
      </c>
      <c r="E41">
        <v>0.438</v>
      </c>
      <c r="F41">
        <v>0.36799999999999999</v>
      </c>
      <c r="G41">
        <v>0.22600000000000001</v>
      </c>
      <c r="H41">
        <v>0.182</v>
      </c>
      <c r="I41">
        <v>0.45300000000000001</v>
      </c>
      <c r="J41">
        <v>2.25</v>
      </c>
      <c r="K41">
        <v>0.13300000000000001</v>
      </c>
      <c r="Q41" s="29">
        <v>200739</v>
      </c>
      <c r="R41" s="2">
        <v>39346.836805555555</v>
      </c>
      <c r="S41" s="2">
        <v>39346.930555555555</v>
      </c>
      <c r="T41">
        <v>0.29899999999999999</v>
      </c>
      <c r="U41">
        <v>0.36799999999999999</v>
      </c>
      <c r="V41">
        <v>0.22600000000000001</v>
      </c>
      <c r="W41">
        <v>0.45300000000000001</v>
      </c>
      <c r="X41">
        <f t="shared" si="0"/>
        <v>0</v>
      </c>
      <c r="Y41">
        <f t="shared" si="1"/>
        <v>0</v>
      </c>
      <c r="Z41">
        <f t="shared" si="7"/>
        <v>0</v>
      </c>
      <c r="AA41">
        <f t="shared" si="8"/>
        <v>0</v>
      </c>
      <c r="AB41">
        <f t="shared" si="9"/>
        <v>0</v>
      </c>
      <c r="AC41">
        <f t="shared" si="10"/>
        <v>0</v>
      </c>
      <c r="AE41">
        <v>200739</v>
      </c>
      <c r="AF41">
        <v>0</v>
      </c>
      <c r="AG41">
        <v>0</v>
      </c>
      <c r="AH41">
        <v>3.6999999999999998E-2</v>
      </c>
      <c r="AI41">
        <f t="shared" si="6"/>
        <v>0</v>
      </c>
    </row>
    <row r="42" spans="1:35">
      <c r="A42" s="19">
        <v>39350.045138888891</v>
      </c>
      <c r="B42" s="19">
        <v>39350.326388888891</v>
      </c>
      <c r="C42">
        <v>0.57599999999999996</v>
      </c>
      <c r="D42">
        <v>0.86399999999999999</v>
      </c>
      <c r="E42">
        <v>0.79200000000000004</v>
      </c>
      <c r="F42">
        <v>0.77600000000000002</v>
      </c>
      <c r="G42">
        <v>0.56399999999999995</v>
      </c>
      <c r="H42">
        <v>0.36299999999999999</v>
      </c>
      <c r="I42">
        <v>2.4039999999999999</v>
      </c>
      <c r="J42">
        <v>6.75</v>
      </c>
      <c r="K42">
        <v>8.5000000000000006E-2</v>
      </c>
      <c r="Q42" s="29">
        <v>200740</v>
      </c>
      <c r="R42" s="2">
        <v>39350.045138888891</v>
      </c>
      <c r="S42" s="2">
        <v>39350.326388888891</v>
      </c>
      <c r="T42">
        <v>0.57599999999999996</v>
      </c>
      <c r="U42">
        <v>0.77600000000000002</v>
      </c>
      <c r="V42">
        <v>0.56399999999999995</v>
      </c>
      <c r="W42">
        <v>2.4039999999999999</v>
      </c>
      <c r="X42">
        <f t="shared" si="0"/>
        <v>0</v>
      </c>
      <c r="Y42">
        <f t="shared" si="1"/>
        <v>0</v>
      </c>
      <c r="Z42">
        <f t="shared" si="7"/>
        <v>0</v>
      </c>
      <c r="AA42">
        <f t="shared" si="8"/>
        <v>0</v>
      </c>
      <c r="AB42">
        <f t="shared" si="9"/>
        <v>0</v>
      </c>
      <c r="AC42">
        <f t="shared" si="10"/>
        <v>0</v>
      </c>
      <c r="AE42">
        <v>200740</v>
      </c>
      <c r="AF42">
        <v>0</v>
      </c>
      <c r="AG42">
        <v>0</v>
      </c>
      <c r="AH42">
        <v>0.29899999999999999</v>
      </c>
      <c r="AI42">
        <f t="shared" si="6"/>
        <v>0</v>
      </c>
    </row>
    <row r="43" spans="1:35">
      <c r="A43" s="19">
        <v>39356</v>
      </c>
      <c r="B43" s="19">
        <v>39357.350694444445</v>
      </c>
      <c r="C43">
        <v>0.61499999999999999</v>
      </c>
      <c r="D43">
        <v>0.24</v>
      </c>
      <c r="E43">
        <v>0.23400000000000001</v>
      </c>
      <c r="F43">
        <v>0.216</v>
      </c>
      <c r="G43">
        <v>0.21199999999999999</v>
      </c>
      <c r="H43">
        <v>0.191</v>
      </c>
      <c r="I43">
        <v>0.78900000000000003</v>
      </c>
      <c r="J43">
        <v>32.416699999999999</v>
      </c>
      <c r="K43">
        <v>1.9E-2</v>
      </c>
      <c r="Q43" s="29">
        <v>200801</v>
      </c>
      <c r="R43" s="2">
        <v>39356</v>
      </c>
      <c r="S43" s="2">
        <v>39357.350694444445</v>
      </c>
      <c r="T43">
        <v>0.61499999999999999</v>
      </c>
      <c r="U43">
        <v>0.216</v>
      </c>
      <c r="V43">
        <v>0.21199999999999999</v>
      </c>
      <c r="W43">
        <v>0.78900000000000003</v>
      </c>
      <c r="X43">
        <f t="shared" si="0"/>
        <v>0</v>
      </c>
      <c r="Y43">
        <f t="shared" si="1"/>
        <v>0</v>
      </c>
      <c r="Z43">
        <f t="shared" si="7"/>
        <v>0</v>
      </c>
      <c r="AA43">
        <f t="shared" si="8"/>
        <v>0</v>
      </c>
      <c r="AB43">
        <f t="shared" si="9"/>
        <v>0</v>
      </c>
      <c r="AC43">
        <f t="shared" si="10"/>
        <v>0</v>
      </c>
      <c r="AE43">
        <v>200801</v>
      </c>
      <c r="AF43">
        <v>0</v>
      </c>
      <c r="AG43">
        <v>0</v>
      </c>
      <c r="AH43">
        <v>4.0000000000000001E-3</v>
      </c>
      <c r="AI43">
        <f t="shared" si="6"/>
        <v>0</v>
      </c>
    </row>
    <row r="44" spans="1:35">
      <c r="A44" s="19">
        <v>39357.854166666664</v>
      </c>
      <c r="B44" s="19">
        <v>39357.965277777781</v>
      </c>
      <c r="C44">
        <v>0.39</v>
      </c>
      <c r="D44">
        <v>0.45600000000000002</v>
      </c>
      <c r="E44">
        <v>0.39</v>
      </c>
      <c r="F44">
        <v>0.33600000000000002</v>
      </c>
      <c r="G44">
        <v>0.27600000000000002</v>
      </c>
      <c r="H44">
        <v>0.22700000000000001</v>
      </c>
      <c r="I44">
        <v>0.72499999999999998</v>
      </c>
      <c r="J44">
        <v>2.6667000000000001</v>
      </c>
      <c r="K44">
        <v>0.14599999999999999</v>
      </c>
      <c r="Q44" s="29">
        <v>200802</v>
      </c>
      <c r="R44" s="2">
        <v>39357.854166666664</v>
      </c>
      <c r="S44" s="2">
        <v>39357.965277777781</v>
      </c>
      <c r="T44">
        <v>0.39</v>
      </c>
      <c r="U44">
        <v>0.33600000000000002</v>
      </c>
      <c r="V44">
        <v>0.27600000000000002</v>
      </c>
      <c r="W44">
        <v>0.72499999999999998</v>
      </c>
      <c r="X44">
        <f t="shared" si="0"/>
        <v>0</v>
      </c>
      <c r="Y44">
        <f t="shared" si="1"/>
        <v>0</v>
      </c>
      <c r="Z44">
        <f t="shared" si="7"/>
        <v>0</v>
      </c>
      <c r="AA44">
        <f t="shared" si="8"/>
        <v>0</v>
      </c>
      <c r="AB44">
        <f t="shared" si="9"/>
        <v>0</v>
      </c>
      <c r="AC44">
        <f t="shared" si="10"/>
        <v>0</v>
      </c>
      <c r="AE44">
        <v>200802</v>
      </c>
      <c r="AF44">
        <v>1.4999999999999999E-2</v>
      </c>
      <c r="AG44">
        <v>0.61499999999999999</v>
      </c>
      <c r="AH44">
        <v>0.61499999999999999</v>
      </c>
      <c r="AI44">
        <f t="shared" si="6"/>
        <v>0</v>
      </c>
    </row>
    <row r="45" spans="1:35">
      <c r="A45" s="19">
        <v>39365.496527777781</v>
      </c>
      <c r="B45" s="19">
        <v>39366.239583333336</v>
      </c>
      <c r="C45">
        <v>0.28299999999999997</v>
      </c>
      <c r="D45">
        <v>0.12</v>
      </c>
      <c r="E45">
        <v>0.114</v>
      </c>
      <c r="F45">
        <v>0.08</v>
      </c>
      <c r="G45">
        <v>7.8E-2</v>
      </c>
      <c r="H45">
        <v>6.4000000000000001E-2</v>
      </c>
      <c r="I45">
        <v>0.11700000000000001</v>
      </c>
      <c r="J45">
        <v>17.833300000000001</v>
      </c>
      <c r="K45">
        <v>1.6E-2</v>
      </c>
      <c r="Q45" s="29">
        <v>200803</v>
      </c>
      <c r="R45" s="2">
        <v>39365.496527777781</v>
      </c>
      <c r="S45" s="2">
        <v>39366.239583333336</v>
      </c>
      <c r="T45">
        <v>0.28299999999999997</v>
      </c>
      <c r="U45">
        <v>0.08</v>
      </c>
      <c r="V45">
        <v>7.8E-2</v>
      </c>
      <c r="W45">
        <v>0.11700000000000001</v>
      </c>
      <c r="X45">
        <f t="shared" si="0"/>
        <v>0</v>
      </c>
      <c r="Y45">
        <f t="shared" si="1"/>
        <v>0</v>
      </c>
      <c r="Z45">
        <f t="shared" si="7"/>
        <v>0</v>
      </c>
      <c r="AA45">
        <f t="shared" si="8"/>
        <v>0</v>
      </c>
      <c r="AB45">
        <f t="shared" si="9"/>
        <v>0</v>
      </c>
      <c r="AC45">
        <f t="shared" si="10"/>
        <v>0</v>
      </c>
      <c r="AE45">
        <v>200803</v>
      </c>
      <c r="AF45">
        <v>0</v>
      </c>
      <c r="AG45">
        <v>0</v>
      </c>
      <c r="AH45">
        <v>2.1999999999999999E-2</v>
      </c>
      <c r="AI45">
        <f t="shared" si="6"/>
        <v>0</v>
      </c>
    </row>
    <row r="46" spans="1:35">
      <c r="A46" s="19">
        <v>39369.322916666664</v>
      </c>
      <c r="B46" s="19">
        <v>39370.152777777781</v>
      </c>
      <c r="C46">
        <v>0.32400000000000001</v>
      </c>
      <c r="D46">
        <v>0.12</v>
      </c>
      <c r="E46">
        <v>0.12</v>
      </c>
      <c r="F46">
        <v>0.1</v>
      </c>
      <c r="G46">
        <v>0.09</v>
      </c>
      <c r="H46">
        <v>8.4000000000000005E-2</v>
      </c>
      <c r="I46">
        <v>0.155</v>
      </c>
      <c r="J46">
        <v>19.916699999999999</v>
      </c>
      <c r="K46">
        <v>1.6E-2</v>
      </c>
      <c r="Q46" s="29">
        <v>200804</v>
      </c>
      <c r="R46" s="2">
        <v>39369.322916666664</v>
      </c>
      <c r="S46" s="2">
        <v>39370.152777777781</v>
      </c>
      <c r="T46">
        <v>0.32400000000000001</v>
      </c>
      <c r="U46">
        <v>0.1</v>
      </c>
      <c r="V46">
        <v>0.09</v>
      </c>
      <c r="W46">
        <v>0.155</v>
      </c>
      <c r="X46">
        <f t="shared" si="0"/>
        <v>0</v>
      </c>
      <c r="Y46">
        <f t="shared" si="1"/>
        <v>0</v>
      </c>
      <c r="Z46">
        <f t="shared" si="7"/>
        <v>0</v>
      </c>
      <c r="AA46">
        <f t="shared" si="8"/>
        <v>0</v>
      </c>
      <c r="AB46">
        <f t="shared" si="9"/>
        <v>0</v>
      </c>
      <c r="AC46">
        <f t="shared" si="10"/>
        <v>0</v>
      </c>
      <c r="AE46">
        <v>200804</v>
      </c>
      <c r="AF46">
        <v>0</v>
      </c>
      <c r="AG46">
        <v>0</v>
      </c>
      <c r="AH46">
        <v>0.28299999999999997</v>
      </c>
      <c r="AI46">
        <f t="shared" si="6"/>
        <v>0</v>
      </c>
    </row>
    <row r="47" spans="1:35">
      <c r="A47" s="19">
        <v>39371.041666666664</v>
      </c>
      <c r="B47" s="19">
        <v>39371.8125</v>
      </c>
      <c r="C47">
        <v>1.0389999999999999</v>
      </c>
      <c r="D47">
        <v>0.91200000000000003</v>
      </c>
      <c r="E47">
        <v>0.73199999999999998</v>
      </c>
      <c r="F47">
        <v>0.60799999999999998</v>
      </c>
      <c r="G47">
        <v>0.40200000000000002</v>
      </c>
      <c r="H47">
        <v>0.24399999999999999</v>
      </c>
      <c r="I47">
        <v>2.8119999999999998</v>
      </c>
      <c r="J47">
        <v>18.5</v>
      </c>
      <c r="K47">
        <v>5.6000000000000001E-2</v>
      </c>
      <c r="Q47" s="29">
        <v>200805</v>
      </c>
      <c r="R47" s="2">
        <v>39371.041666666664</v>
      </c>
      <c r="S47" s="2">
        <v>39371.8125</v>
      </c>
      <c r="T47">
        <v>1.0389999999999999</v>
      </c>
      <c r="U47">
        <v>0.60799999999999998</v>
      </c>
      <c r="V47">
        <v>0.40200000000000002</v>
      </c>
      <c r="W47">
        <v>2.8119999999999998</v>
      </c>
      <c r="X47">
        <f t="shared" si="0"/>
        <v>0</v>
      </c>
      <c r="Y47">
        <f t="shared" si="1"/>
        <v>0</v>
      </c>
      <c r="Z47">
        <f t="shared" si="7"/>
        <v>0</v>
      </c>
      <c r="AA47">
        <f t="shared" si="8"/>
        <v>0</v>
      </c>
      <c r="AB47">
        <f t="shared" si="9"/>
        <v>0</v>
      </c>
      <c r="AC47">
        <f t="shared" si="10"/>
        <v>0</v>
      </c>
      <c r="AE47">
        <v>200805</v>
      </c>
      <c r="AF47">
        <v>0.123</v>
      </c>
      <c r="AG47">
        <v>0.32900000000000001</v>
      </c>
      <c r="AH47">
        <v>0.36199999999999999</v>
      </c>
      <c r="AI47">
        <f t="shared" si="6"/>
        <v>0</v>
      </c>
    </row>
    <row r="48" spans="1:35">
      <c r="A48" s="19">
        <v>39372.986111111109</v>
      </c>
      <c r="B48" s="19">
        <v>39373.847222222219</v>
      </c>
      <c r="C48">
        <v>0.91700000000000004</v>
      </c>
      <c r="D48">
        <v>0.876</v>
      </c>
      <c r="E48">
        <v>0.65400000000000003</v>
      </c>
      <c r="F48">
        <v>0.51600000000000001</v>
      </c>
      <c r="G48">
        <v>0.34200000000000003</v>
      </c>
      <c r="H48">
        <v>0.27600000000000002</v>
      </c>
      <c r="I48">
        <v>2.2250000000000001</v>
      </c>
      <c r="J48">
        <v>20.666699999999999</v>
      </c>
      <c r="K48">
        <v>4.3999999999999997E-2</v>
      </c>
      <c r="Q48" s="29">
        <v>200806</v>
      </c>
      <c r="R48" s="2">
        <v>39372.986111111109</v>
      </c>
      <c r="S48" s="2">
        <v>39373.847222222219</v>
      </c>
      <c r="T48">
        <v>0.91700000000000004</v>
      </c>
      <c r="U48">
        <v>0.51600000000000001</v>
      </c>
      <c r="V48">
        <v>0.34200000000000003</v>
      </c>
      <c r="W48">
        <v>2.2250000000000001</v>
      </c>
      <c r="X48">
        <f t="shared" si="0"/>
        <v>0</v>
      </c>
      <c r="Y48">
        <f t="shared" si="1"/>
        <v>0</v>
      </c>
      <c r="Z48">
        <f t="shared" si="7"/>
        <v>0</v>
      </c>
      <c r="AA48">
        <f t="shared" si="8"/>
        <v>0</v>
      </c>
      <c r="AB48">
        <f t="shared" si="9"/>
        <v>0</v>
      </c>
      <c r="AC48">
        <f t="shared" si="10"/>
        <v>0</v>
      </c>
      <c r="AE48">
        <v>200806</v>
      </c>
      <c r="AF48">
        <v>0</v>
      </c>
      <c r="AG48">
        <v>1.177</v>
      </c>
      <c r="AH48">
        <v>1.3680000000000001</v>
      </c>
      <c r="AI48">
        <f t="shared" si="6"/>
        <v>0</v>
      </c>
    </row>
    <row r="49" spans="1:35">
      <c r="A49" s="19">
        <v>39438.805555555555</v>
      </c>
      <c r="B49" s="19">
        <v>39438.996527777781</v>
      </c>
      <c r="C49">
        <v>0.13200000000000001</v>
      </c>
      <c r="D49">
        <v>0.12</v>
      </c>
      <c r="E49">
        <v>0.108</v>
      </c>
      <c r="F49">
        <v>7.5999999999999998E-2</v>
      </c>
      <c r="G49">
        <v>7.1999999999999995E-2</v>
      </c>
      <c r="H49">
        <v>0.05</v>
      </c>
      <c r="I49">
        <v>5.0999999999999997E-2</v>
      </c>
      <c r="J49">
        <v>4.5833000000000004</v>
      </c>
      <c r="K49">
        <v>2.9000000000000001E-2</v>
      </c>
      <c r="Q49" s="29">
        <v>200807</v>
      </c>
      <c r="R49" s="2">
        <v>39438.805555555555</v>
      </c>
      <c r="S49" s="2">
        <v>39438.996527777781</v>
      </c>
      <c r="T49">
        <v>0.13200000000000001</v>
      </c>
      <c r="U49">
        <v>7.5999999999999998E-2</v>
      </c>
      <c r="V49">
        <v>7.1999999999999995E-2</v>
      </c>
      <c r="W49">
        <v>5.0999999999999997E-2</v>
      </c>
      <c r="X49">
        <f t="shared" si="0"/>
        <v>0</v>
      </c>
      <c r="Y49">
        <f t="shared" si="1"/>
        <v>0</v>
      </c>
      <c r="Z49">
        <f t="shared" si="7"/>
        <v>0</v>
      </c>
      <c r="AA49">
        <f t="shared" si="8"/>
        <v>0</v>
      </c>
      <c r="AB49">
        <f t="shared" si="9"/>
        <v>0</v>
      </c>
      <c r="AC49">
        <f t="shared" si="10"/>
        <v>0</v>
      </c>
      <c r="AE49">
        <v>200807</v>
      </c>
      <c r="AF49">
        <v>8.9999999999999993E-3</v>
      </c>
      <c r="AG49">
        <v>8.9999999999999993E-3</v>
      </c>
      <c r="AH49">
        <v>8.9999999999999993E-3</v>
      </c>
      <c r="AI49">
        <f t="shared" si="6"/>
        <v>0</v>
      </c>
    </row>
    <row r="50" spans="1:35">
      <c r="A50" s="19">
        <v>39454.402777777781</v>
      </c>
      <c r="B50" s="19">
        <v>39454.940972222219</v>
      </c>
      <c r="C50">
        <v>0.72899999999999998</v>
      </c>
      <c r="D50">
        <v>1.3440000000000001</v>
      </c>
      <c r="E50">
        <v>1.1100000000000001</v>
      </c>
      <c r="F50">
        <v>1.024</v>
      </c>
      <c r="G50">
        <v>0.70199999999999996</v>
      </c>
      <c r="H50">
        <v>0.48399999999999999</v>
      </c>
      <c r="I50">
        <v>3.8719999999999999</v>
      </c>
      <c r="J50">
        <v>12.916700000000001</v>
      </c>
      <c r="K50">
        <v>5.6000000000000001E-2</v>
      </c>
      <c r="Q50" s="29">
        <v>200808</v>
      </c>
      <c r="R50" s="2">
        <v>39454.402777777781</v>
      </c>
      <c r="S50" s="2">
        <v>39454.940972222219</v>
      </c>
      <c r="T50">
        <v>0.72899999999999998</v>
      </c>
      <c r="U50">
        <v>1.024</v>
      </c>
      <c r="V50">
        <v>0.70199999999999996</v>
      </c>
      <c r="W50">
        <v>3.8719999999999999</v>
      </c>
      <c r="X50">
        <f t="shared" si="0"/>
        <v>0</v>
      </c>
      <c r="Y50">
        <f t="shared" si="1"/>
        <v>0</v>
      </c>
      <c r="Z50">
        <f t="shared" si="7"/>
        <v>0</v>
      </c>
      <c r="AA50">
        <f t="shared" si="8"/>
        <v>0</v>
      </c>
      <c r="AB50">
        <f t="shared" si="9"/>
        <v>0</v>
      </c>
      <c r="AC50">
        <f t="shared" si="10"/>
        <v>0</v>
      </c>
      <c r="AE50">
        <v>200808</v>
      </c>
      <c r="AF50">
        <v>0</v>
      </c>
      <c r="AG50">
        <v>0</v>
      </c>
      <c r="AH50">
        <v>0</v>
      </c>
      <c r="AI50">
        <f t="shared" si="6"/>
        <v>0</v>
      </c>
    </row>
    <row r="51" spans="1:35">
      <c r="A51" s="19">
        <v>39455.361111111109</v>
      </c>
      <c r="B51" s="19">
        <v>39455.954861111109</v>
      </c>
      <c r="C51">
        <v>0.89400000000000002</v>
      </c>
      <c r="D51">
        <v>0.39600000000000002</v>
      </c>
      <c r="E51">
        <v>0.28199999999999997</v>
      </c>
      <c r="F51">
        <v>0.23200000000000001</v>
      </c>
      <c r="G51">
        <v>0.218</v>
      </c>
      <c r="H51">
        <v>0.20699999999999999</v>
      </c>
      <c r="I51">
        <v>1.1830000000000001</v>
      </c>
      <c r="J51">
        <v>14.25</v>
      </c>
      <c r="K51">
        <v>6.3E-2</v>
      </c>
      <c r="Q51" s="29">
        <v>200809</v>
      </c>
      <c r="R51" s="2">
        <v>39455.361111111109</v>
      </c>
      <c r="S51" s="2">
        <v>39455.954861111109</v>
      </c>
      <c r="T51">
        <v>0.89400000000000002</v>
      </c>
      <c r="U51">
        <v>0.23200000000000001</v>
      </c>
      <c r="V51">
        <v>0.218</v>
      </c>
      <c r="W51">
        <v>1.1830000000000001</v>
      </c>
      <c r="X51">
        <f t="shared" si="0"/>
        <v>0</v>
      </c>
      <c r="Y51">
        <f t="shared" si="1"/>
        <v>0</v>
      </c>
      <c r="Z51">
        <f t="shared" si="7"/>
        <v>0</v>
      </c>
      <c r="AA51">
        <f t="shared" si="8"/>
        <v>0</v>
      </c>
      <c r="AB51">
        <f t="shared" si="9"/>
        <v>0</v>
      </c>
      <c r="AC51">
        <f t="shared" si="10"/>
        <v>0</v>
      </c>
      <c r="AE51">
        <v>200809</v>
      </c>
      <c r="AF51">
        <v>0.72899999999999998</v>
      </c>
      <c r="AG51">
        <v>0.72899999999999998</v>
      </c>
      <c r="AH51">
        <v>0.72899999999999998</v>
      </c>
      <c r="AI51">
        <f t="shared" si="6"/>
        <v>0</v>
      </c>
    </row>
    <row r="52" spans="1:35">
      <c r="A52" s="19">
        <v>39509.788194444445</v>
      </c>
      <c r="B52" s="19">
        <v>39509.996527777781</v>
      </c>
      <c r="C52">
        <v>0.315</v>
      </c>
      <c r="D52">
        <v>0.6</v>
      </c>
      <c r="E52">
        <v>0.432</v>
      </c>
      <c r="F52">
        <v>0.372</v>
      </c>
      <c r="G52">
        <v>0.312</v>
      </c>
      <c r="H52">
        <v>0.22600000000000001</v>
      </c>
      <c r="I52">
        <v>0.66300000000000003</v>
      </c>
      <c r="J52">
        <v>5</v>
      </c>
      <c r="K52">
        <v>6.3E-2</v>
      </c>
      <c r="Q52" s="29">
        <v>200810</v>
      </c>
      <c r="R52" s="2">
        <v>39509.788194444445</v>
      </c>
      <c r="S52" s="2">
        <v>39509.996527777781</v>
      </c>
      <c r="T52">
        <v>0.315</v>
      </c>
      <c r="U52">
        <v>0.372</v>
      </c>
      <c r="V52">
        <v>0.312</v>
      </c>
      <c r="W52">
        <v>0.66300000000000003</v>
      </c>
      <c r="X52">
        <f t="shared" si="0"/>
        <v>0</v>
      </c>
      <c r="Y52">
        <f t="shared" si="1"/>
        <v>0</v>
      </c>
      <c r="Z52">
        <f t="shared" si="7"/>
        <v>0</v>
      </c>
      <c r="AA52">
        <f t="shared" si="8"/>
        <v>0</v>
      </c>
      <c r="AB52">
        <f t="shared" si="9"/>
        <v>0</v>
      </c>
      <c r="AC52">
        <f t="shared" si="10"/>
        <v>0</v>
      </c>
      <c r="AE52">
        <v>200810</v>
      </c>
      <c r="AF52">
        <v>1E-3</v>
      </c>
      <c r="AG52">
        <v>1E-3</v>
      </c>
      <c r="AH52">
        <v>1E-3</v>
      </c>
      <c r="AI52">
        <f t="shared" si="6"/>
        <v>0</v>
      </c>
    </row>
    <row r="53" spans="1:35">
      <c r="A53" s="19">
        <v>39538.545138888891</v>
      </c>
      <c r="B53" s="19">
        <v>39539.138888888891</v>
      </c>
      <c r="C53">
        <v>0.85399999999999998</v>
      </c>
      <c r="D53">
        <v>0.55200000000000005</v>
      </c>
      <c r="E53">
        <v>0.438</v>
      </c>
      <c r="F53">
        <v>0.33600000000000002</v>
      </c>
      <c r="G53">
        <v>0.22800000000000001</v>
      </c>
      <c r="H53">
        <v>0.16800000000000001</v>
      </c>
      <c r="I53">
        <v>1.268</v>
      </c>
      <c r="J53">
        <v>14.25</v>
      </c>
      <c r="K53">
        <v>0.06</v>
      </c>
      <c r="Q53" s="29">
        <v>200811</v>
      </c>
      <c r="R53" s="2">
        <v>39538.545138888891</v>
      </c>
      <c r="S53" s="2">
        <v>39539.138888888891</v>
      </c>
      <c r="T53">
        <v>0.85399999999999998</v>
      </c>
      <c r="U53">
        <v>0.33600000000000002</v>
      </c>
      <c r="V53">
        <v>0.22800000000000001</v>
      </c>
      <c r="W53">
        <v>1.268</v>
      </c>
      <c r="X53">
        <f t="shared" si="0"/>
        <v>0</v>
      </c>
      <c r="Y53">
        <f t="shared" si="1"/>
        <v>0</v>
      </c>
      <c r="Z53">
        <f t="shared" si="7"/>
        <v>0</v>
      </c>
      <c r="AA53">
        <f t="shared" si="8"/>
        <v>0</v>
      </c>
      <c r="AB53">
        <f t="shared" si="9"/>
        <v>0</v>
      </c>
      <c r="AC53">
        <f t="shared" si="10"/>
        <v>0</v>
      </c>
      <c r="AE53">
        <v>200811</v>
      </c>
      <c r="AF53">
        <v>0</v>
      </c>
      <c r="AG53">
        <v>0</v>
      </c>
      <c r="AH53">
        <v>0</v>
      </c>
      <c r="AI53">
        <f t="shared" si="6"/>
        <v>0</v>
      </c>
    </row>
    <row r="54" spans="1:35">
      <c r="A54" s="19">
        <v>39546.638888888891</v>
      </c>
      <c r="B54" s="19">
        <v>39548.125</v>
      </c>
      <c r="C54">
        <v>0.88900000000000001</v>
      </c>
      <c r="D54">
        <v>0.24</v>
      </c>
      <c r="E54">
        <v>0.20399999999999999</v>
      </c>
      <c r="F54">
        <v>0.17599999999999999</v>
      </c>
      <c r="G54">
        <v>0.17599999999999999</v>
      </c>
      <c r="H54">
        <v>0.14599999999999999</v>
      </c>
      <c r="I54">
        <v>0.90200000000000002</v>
      </c>
      <c r="J54">
        <v>35.666699999999999</v>
      </c>
      <c r="K54">
        <v>2.5000000000000001E-2</v>
      </c>
      <c r="Q54" s="29">
        <v>200812</v>
      </c>
      <c r="R54" s="2">
        <v>39546.638888888891</v>
      </c>
      <c r="S54" s="2">
        <v>39548.125</v>
      </c>
      <c r="T54">
        <v>0.88900000000000001</v>
      </c>
      <c r="U54">
        <v>0.17599999999999999</v>
      </c>
      <c r="V54">
        <v>0.17599999999999999</v>
      </c>
      <c r="W54">
        <v>0.90200000000000002</v>
      </c>
      <c r="X54">
        <f t="shared" si="0"/>
        <v>0</v>
      </c>
      <c r="Y54">
        <f t="shared" si="1"/>
        <v>0</v>
      </c>
      <c r="Z54">
        <f t="shared" si="7"/>
        <v>0</v>
      </c>
      <c r="AA54">
        <f t="shared" si="8"/>
        <v>0</v>
      </c>
      <c r="AB54">
        <f t="shared" si="9"/>
        <v>0</v>
      </c>
      <c r="AC54">
        <f t="shared" si="10"/>
        <v>0</v>
      </c>
      <c r="AE54">
        <v>200812</v>
      </c>
      <c r="AF54">
        <v>0</v>
      </c>
      <c r="AG54">
        <v>7.1999999999999995E-2</v>
      </c>
      <c r="AH54">
        <v>7.1999999999999995E-2</v>
      </c>
      <c r="AI54">
        <f t="shared" si="6"/>
        <v>0</v>
      </c>
    </row>
    <row r="55" spans="1:35">
      <c r="A55" s="19">
        <v>39548.555555555555</v>
      </c>
      <c r="B55" s="19">
        <v>39551.788194444445</v>
      </c>
      <c r="C55">
        <v>1.274</v>
      </c>
      <c r="D55">
        <v>0.39600000000000002</v>
      </c>
      <c r="E55">
        <v>0.32400000000000001</v>
      </c>
      <c r="F55">
        <v>0.316</v>
      </c>
      <c r="G55">
        <v>0.26</v>
      </c>
      <c r="H55">
        <v>0.16700000000000001</v>
      </c>
      <c r="I55">
        <v>1.7849999999999999</v>
      </c>
      <c r="J55">
        <v>77.583299999999994</v>
      </c>
      <c r="K55">
        <v>1.6E-2</v>
      </c>
      <c r="Q55" s="29">
        <v>200813</v>
      </c>
      <c r="R55" s="2">
        <v>39548.555555555555</v>
      </c>
      <c r="S55" s="2">
        <v>39551.788194444445</v>
      </c>
      <c r="T55">
        <v>1.274</v>
      </c>
      <c r="U55">
        <v>0.316</v>
      </c>
      <c r="V55">
        <v>0.26</v>
      </c>
      <c r="W55">
        <v>1.7849999999999999</v>
      </c>
      <c r="X55">
        <f t="shared" si="0"/>
        <v>0</v>
      </c>
      <c r="Y55">
        <f t="shared" si="1"/>
        <v>0</v>
      </c>
      <c r="Z55">
        <f t="shared" si="7"/>
        <v>0</v>
      </c>
      <c r="AA55">
        <f t="shared" si="8"/>
        <v>0</v>
      </c>
      <c r="AB55">
        <f t="shared" si="9"/>
        <v>0</v>
      </c>
      <c r="AC55">
        <f t="shared" si="10"/>
        <v>0</v>
      </c>
      <c r="AE55">
        <v>200813</v>
      </c>
      <c r="AF55">
        <v>4.4999999999999998E-2</v>
      </c>
      <c r="AG55">
        <v>0.88900000000000001</v>
      </c>
      <c r="AH55">
        <v>0.96099999999999997</v>
      </c>
      <c r="AI55">
        <f t="shared" si="6"/>
        <v>0</v>
      </c>
    </row>
    <row r="56" spans="1:35">
      <c r="A56" s="19">
        <v>39556.003472222219</v>
      </c>
      <c r="B56" s="19">
        <v>39556.239583333336</v>
      </c>
      <c r="C56">
        <v>0.23499999999999999</v>
      </c>
      <c r="D56">
        <v>0.22800000000000001</v>
      </c>
      <c r="E56">
        <v>0.222</v>
      </c>
      <c r="F56">
        <v>0.22</v>
      </c>
      <c r="G56">
        <v>0.20599999999999999</v>
      </c>
      <c r="H56">
        <v>0.16600000000000001</v>
      </c>
      <c r="I56">
        <v>0.30299999999999999</v>
      </c>
      <c r="J56">
        <v>5.6666999999999996</v>
      </c>
      <c r="K56">
        <v>4.1000000000000002E-2</v>
      </c>
      <c r="Q56" s="29">
        <v>200814</v>
      </c>
      <c r="R56" s="2">
        <v>39556.003472222219</v>
      </c>
      <c r="S56" s="2">
        <v>39556.239583333336</v>
      </c>
      <c r="T56">
        <v>0.23499999999999999</v>
      </c>
      <c r="U56">
        <v>0.22</v>
      </c>
      <c r="V56">
        <v>0.20599999999999999</v>
      </c>
      <c r="W56">
        <v>0.30299999999999999</v>
      </c>
      <c r="X56">
        <f t="shared" si="0"/>
        <v>0</v>
      </c>
      <c r="Y56">
        <f t="shared" si="1"/>
        <v>0</v>
      </c>
      <c r="Z56">
        <f t="shared" si="7"/>
        <v>0</v>
      </c>
      <c r="AA56">
        <f t="shared" si="8"/>
        <v>0</v>
      </c>
      <c r="AB56">
        <f t="shared" si="9"/>
        <v>0</v>
      </c>
      <c r="AC56">
        <f t="shared" si="10"/>
        <v>0</v>
      </c>
      <c r="AE56">
        <v>200814</v>
      </c>
      <c r="AF56">
        <v>0</v>
      </c>
      <c r="AG56">
        <v>0</v>
      </c>
      <c r="AH56">
        <v>0.36899999999999999</v>
      </c>
      <c r="AI56">
        <f t="shared" si="6"/>
        <v>0</v>
      </c>
    </row>
    <row r="57" spans="1:35">
      <c r="A57" s="19">
        <v>39560.538194444445</v>
      </c>
      <c r="B57" s="19">
        <v>39560.59375</v>
      </c>
      <c r="C57">
        <v>0.14199999999999999</v>
      </c>
      <c r="D57">
        <v>0.51600000000000001</v>
      </c>
      <c r="E57">
        <v>0.432</v>
      </c>
      <c r="F57">
        <v>0.38400000000000001</v>
      </c>
      <c r="G57">
        <v>0.224</v>
      </c>
      <c r="H57">
        <v>0.14099999999999999</v>
      </c>
      <c r="I57">
        <v>0.22500000000000001</v>
      </c>
      <c r="J57">
        <v>1.3332999999999999</v>
      </c>
      <c r="K57">
        <v>0.106</v>
      </c>
      <c r="Q57" s="29">
        <v>200815</v>
      </c>
      <c r="R57" s="2">
        <v>39560.538194444445</v>
      </c>
      <c r="S57" s="2">
        <v>39560.59375</v>
      </c>
      <c r="T57">
        <v>0.14199999999999999</v>
      </c>
      <c r="U57">
        <v>0.38400000000000001</v>
      </c>
      <c r="V57">
        <v>0.224</v>
      </c>
      <c r="W57">
        <v>0.22500000000000001</v>
      </c>
      <c r="X57">
        <f t="shared" si="0"/>
        <v>0</v>
      </c>
      <c r="Y57">
        <f t="shared" si="1"/>
        <v>0</v>
      </c>
      <c r="Z57">
        <f t="shared" si="7"/>
        <v>0</v>
      </c>
      <c r="AA57">
        <f t="shared" si="8"/>
        <v>0</v>
      </c>
      <c r="AB57">
        <f t="shared" si="9"/>
        <v>0</v>
      </c>
      <c r="AC57">
        <f t="shared" si="10"/>
        <v>0</v>
      </c>
      <c r="AE57">
        <v>200815</v>
      </c>
      <c r="AF57">
        <v>0</v>
      </c>
      <c r="AG57">
        <v>0</v>
      </c>
      <c r="AH57">
        <v>0.23499999999999999</v>
      </c>
      <c r="AI57">
        <f t="shared" si="6"/>
        <v>0</v>
      </c>
    </row>
    <row r="58" spans="1:35">
      <c r="A58" s="19">
        <v>39562.78125</v>
      </c>
      <c r="B58" s="19">
        <v>39563.989583333336</v>
      </c>
      <c r="C58">
        <v>0.92100000000000004</v>
      </c>
      <c r="D58">
        <v>0.79200000000000004</v>
      </c>
      <c r="E58">
        <v>0.624</v>
      </c>
      <c r="F58">
        <v>0.53200000000000003</v>
      </c>
      <c r="G58">
        <v>0.35</v>
      </c>
      <c r="H58">
        <v>0.22500000000000001</v>
      </c>
      <c r="I58">
        <v>2.0369999999999999</v>
      </c>
      <c r="J58">
        <v>29</v>
      </c>
      <c r="K58">
        <v>3.2000000000000001E-2</v>
      </c>
      <c r="Q58" s="29">
        <v>200816</v>
      </c>
      <c r="R58" s="2">
        <v>39562.78125</v>
      </c>
      <c r="S58" s="2">
        <v>39563.989583333336</v>
      </c>
      <c r="T58">
        <v>0.92100000000000004</v>
      </c>
      <c r="U58">
        <v>0.53200000000000003</v>
      </c>
      <c r="V58">
        <v>0.35</v>
      </c>
      <c r="W58">
        <v>2.0369999999999999</v>
      </c>
      <c r="X58">
        <f t="shared" si="0"/>
        <v>0</v>
      </c>
      <c r="Y58">
        <f t="shared" si="1"/>
        <v>0</v>
      </c>
      <c r="Z58">
        <f t="shared" si="7"/>
        <v>0</v>
      </c>
      <c r="AA58">
        <f t="shared" si="8"/>
        <v>0</v>
      </c>
      <c r="AB58">
        <f t="shared" si="9"/>
        <v>0</v>
      </c>
      <c r="AC58">
        <f t="shared" si="10"/>
        <v>0</v>
      </c>
      <c r="AE58">
        <v>200816</v>
      </c>
      <c r="AF58">
        <v>0</v>
      </c>
      <c r="AG58">
        <v>0.14199999999999999</v>
      </c>
      <c r="AH58">
        <v>0.14199999999999999</v>
      </c>
      <c r="AI58">
        <f t="shared" si="6"/>
        <v>0</v>
      </c>
    </row>
    <row r="59" spans="1:35">
      <c r="A59" s="19">
        <v>39569.84375</v>
      </c>
      <c r="B59" s="19">
        <v>39570.677083333336</v>
      </c>
      <c r="C59">
        <v>0.372</v>
      </c>
      <c r="D59">
        <v>0.3</v>
      </c>
      <c r="E59">
        <v>0.28799999999999998</v>
      </c>
      <c r="F59">
        <v>0.24399999999999999</v>
      </c>
      <c r="G59">
        <v>0.17799999999999999</v>
      </c>
      <c r="H59">
        <v>9.0999999999999998E-2</v>
      </c>
      <c r="I59">
        <v>0.40699999999999997</v>
      </c>
      <c r="J59">
        <v>20</v>
      </c>
      <c r="K59">
        <v>1.9E-2</v>
      </c>
      <c r="Q59" s="29">
        <v>200817</v>
      </c>
      <c r="R59" s="2">
        <v>39569.84375</v>
      </c>
      <c r="S59" s="2">
        <v>39570.677083333336</v>
      </c>
      <c r="T59">
        <v>0.372</v>
      </c>
      <c r="U59">
        <v>0.24399999999999999</v>
      </c>
      <c r="V59">
        <v>0.17799999999999999</v>
      </c>
      <c r="W59">
        <v>0.40699999999999997</v>
      </c>
      <c r="X59">
        <f t="shared" si="0"/>
        <v>0</v>
      </c>
      <c r="Y59">
        <f t="shared" si="1"/>
        <v>0</v>
      </c>
      <c r="Z59">
        <f t="shared" si="7"/>
        <v>0</v>
      </c>
      <c r="AA59">
        <f t="shared" si="8"/>
        <v>0</v>
      </c>
      <c r="AB59">
        <f t="shared" si="9"/>
        <v>0</v>
      </c>
      <c r="AC59">
        <f t="shared" si="10"/>
        <v>0</v>
      </c>
      <c r="AE59">
        <v>200817</v>
      </c>
      <c r="AF59">
        <v>0</v>
      </c>
      <c r="AG59">
        <v>0</v>
      </c>
      <c r="AH59">
        <v>6.5000000000000002E-2</v>
      </c>
      <c r="AI59">
        <f t="shared" si="6"/>
        <v>0</v>
      </c>
    </row>
    <row r="60" spans="1:35">
      <c r="A60" s="19">
        <v>39574.923611111109</v>
      </c>
      <c r="B60" s="19">
        <v>39575.121527777781</v>
      </c>
      <c r="C60">
        <v>0.127</v>
      </c>
      <c r="D60">
        <v>0.16800000000000001</v>
      </c>
      <c r="E60">
        <v>0.13800000000000001</v>
      </c>
      <c r="F60">
        <v>0.13600000000000001</v>
      </c>
      <c r="G60">
        <v>0.122</v>
      </c>
      <c r="H60">
        <v>8.5000000000000006E-2</v>
      </c>
      <c r="I60">
        <v>0.09</v>
      </c>
      <c r="J60">
        <v>4.75</v>
      </c>
      <c r="K60">
        <v>2.7E-2</v>
      </c>
      <c r="Q60" s="29">
        <v>200818</v>
      </c>
      <c r="R60" s="2">
        <v>39574.923611111109</v>
      </c>
      <c r="S60" s="2">
        <v>39575.121527777781</v>
      </c>
      <c r="T60">
        <v>0.127</v>
      </c>
      <c r="U60">
        <v>0.13600000000000001</v>
      </c>
      <c r="V60">
        <v>0.122</v>
      </c>
      <c r="W60">
        <v>0.09</v>
      </c>
      <c r="X60">
        <f t="shared" si="0"/>
        <v>0</v>
      </c>
      <c r="Y60">
        <f t="shared" si="1"/>
        <v>0</v>
      </c>
      <c r="Z60">
        <f t="shared" si="7"/>
        <v>0</v>
      </c>
      <c r="AA60">
        <f t="shared" si="8"/>
        <v>0</v>
      </c>
      <c r="AB60">
        <f t="shared" si="9"/>
        <v>0</v>
      </c>
      <c r="AC60">
        <f t="shared" si="10"/>
        <v>0</v>
      </c>
      <c r="AE60">
        <v>200818</v>
      </c>
      <c r="AF60">
        <v>8.0000000000000002E-3</v>
      </c>
      <c r="AG60">
        <v>8.0000000000000002E-3</v>
      </c>
      <c r="AH60">
        <v>0.34</v>
      </c>
      <c r="AI60">
        <f t="shared" si="6"/>
        <v>0</v>
      </c>
    </row>
    <row r="61" spans="1:35">
      <c r="A61" s="19">
        <v>39581.920138888891</v>
      </c>
      <c r="B61" s="19">
        <v>39582.298611111109</v>
      </c>
      <c r="C61">
        <v>0.251</v>
      </c>
      <c r="D61">
        <v>0.18</v>
      </c>
      <c r="E61">
        <v>0.14399999999999999</v>
      </c>
      <c r="F61">
        <v>0.13200000000000001</v>
      </c>
      <c r="G61">
        <v>0.112</v>
      </c>
      <c r="H61">
        <v>7.9000000000000001E-2</v>
      </c>
      <c r="I61">
        <v>0.159</v>
      </c>
      <c r="J61">
        <v>9.0832999999999995</v>
      </c>
      <c r="K61">
        <v>2.8000000000000001E-2</v>
      </c>
      <c r="Q61" s="29">
        <v>200819</v>
      </c>
      <c r="R61" s="2">
        <v>39581.920138888891</v>
      </c>
      <c r="S61" s="2">
        <v>39582.298611111109</v>
      </c>
      <c r="T61">
        <v>0.251</v>
      </c>
      <c r="U61">
        <v>0.13200000000000001</v>
      </c>
      <c r="V61">
        <v>0.112</v>
      </c>
      <c r="W61">
        <v>0.159</v>
      </c>
      <c r="X61">
        <f t="shared" si="0"/>
        <v>0</v>
      </c>
      <c r="Y61">
        <f t="shared" si="1"/>
        <v>0</v>
      </c>
      <c r="Z61">
        <f t="shared" si="7"/>
        <v>0</v>
      </c>
      <c r="AA61">
        <f t="shared" si="8"/>
        <v>0</v>
      </c>
      <c r="AB61">
        <f t="shared" si="9"/>
        <v>0</v>
      </c>
      <c r="AC61">
        <f t="shared" si="10"/>
        <v>0</v>
      </c>
      <c r="AE61">
        <v>200819</v>
      </c>
      <c r="AF61">
        <v>0</v>
      </c>
      <c r="AG61">
        <v>4.3999999999999997E-2</v>
      </c>
      <c r="AH61">
        <v>4.3999999999999997E-2</v>
      </c>
      <c r="AI61">
        <f t="shared" si="6"/>
        <v>0</v>
      </c>
    </row>
    <row r="62" spans="1:35">
      <c r="A62" s="19">
        <v>39598.013888888891</v>
      </c>
      <c r="B62" s="19">
        <v>39598.319444444445</v>
      </c>
      <c r="C62">
        <v>0.41599999999999998</v>
      </c>
      <c r="D62">
        <v>0.28799999999999998</v>
      </c>
      <c r="E62">
        <v>0.26400000000000001</v>
      </c>
      <c r="F62">
        <v>0.252</v>
      </c>
      <c r="G62">
        <v>0.224</v>
      </c>
      <c r="H62">
        <v>0.191</v>
      </c>
      <c r="I62">
        <v>0.58799999999999997</v>
      </c>
      <c r="J62">
        <v>7.3333000000000004</v>
      </c>
      <c r="K62">
        <v>5.7000000000000002E-2</v>
      </c>
      <c r="Q62" s="29">
        <v>200820</v>
      </c>
      <c r="R62" s="2">
        <v>39598.013888888891</v>
      </c>
      <c r="S62" s="2">
        <v>39598.319444444445</v>
      </c>
      <c r="T62">
        <v>0.41599999999999998</v>
      </c>
      <c r="U62">
        <v>0.252</v>
      </c>
      <c r="V62">
        <v>0.224</v>
      </c>
      <c r="W62">
        <v>0.58799999999999997</v>
      </c>
      <c r="X62">
        <f t="shared" si="0"/>
        <v>0</v>
      </c>
      <c r="Y62">
        <f t="shared" si="1"/>
        <v>0</v>
      </c>
      <c r="Z62">
        <f t="shared" si="7"/>
        <v>0</v>
      </c>
      <c r="AA62">
        <f t="shared" si="8"/>
        <v>0</v>
      </c>
      <c r="AB62">
        <f t="shared" si="9"/>
        <v>0</v>
      </c>
      <c r="AC62">
        <f t="shared" si="10"/>
        <v>0</v>
      </c>
      <c r="AE62">
        <v>200820</v>
      </c>
      <c r="AF62">
        <v>0</v>
      </c>
      <c r="AG62">
        <v>0</v>
      </c>
      <c r="AH62">
        <v>5.3999999999999999E-2</v>
      </c>
      <c r="AI62">
        <f t="shared" si="6"/>
        <v>0</v>
      </c>
    </row>
    <row r="63" spans="1:35">
      <c r="A63" s="19">
        <v>39601.715277777781</v>
      </c>
      <c r="B63" s="19">
        <v>39602.038194444445</v>
      </c>
      <c r="C63">
        <v>0.19700000000000001</v>
      </c>
      <c r="D63">
        <v>0.34799999999999998</v>
      </c>
      <c r="E63">
        <v>0.33</v>
      </c>
      <c r="F63">
        <v>0.26400000000000001</v>
      </c>
      <c r="G63">
        <v>0.19</v>
      </c>
      <c r="H63">
        <v>0.108</v>
      </c>
      <c r="I63">
        <v>0.22500000000000001</v>
      </c>
      <c r="J63">
        <v>7.75</v>
      </c>
      <c r="K63">
        <v>2.5000000000000001E-2</v>
      </c>
      <c r="Q63" s="29">
        <v>200821</v>
      </c>
      <c r="R63" s="2">
        <v>39601.715277777781</v>
      </c>
      <c r="S63" s="2">
        <v>39602.038194444445</v>
      </c>
      <c r="T63">
        <v>0.19700000000000001</v>
      </c>
      <c r="U63">
        <v>0.26400000000000001</v>
      </c>
      <c r="V63">
        <v>0.19</v>
      </c>
      <c r="W63">
        <v>0.22500000000000001</v>
      </c>
      <c r="X63">
        <f t="shared" si="0"/>
        <v>0</v>
      </c>
      <c r="Y63">
        <f t="shared" si="1"/>
        <v>0</v>
      </c>
      <c r="Z63">
        <f t="shared" si="7"/>
        <v>0</v>
      </c>
      <c r="AA63">
        <f t="shared" si="8"/>
        <v>0</v>
      </c>
      <c r="AB63">
        <f t="shared" si="9"/>
        <v>0</v>
      </c>
      <c r="AC63">
        <f t="shared" si="10"/>
        <v>0</v>
      </c>
      <c r="AE63">
        <v>200821</v>
      </c>
      <c r="AF63">
        <v>0</v>
      </c>
      <c r="AG63">
        <v>4.0000000000000001E-3</v>
      </c>
      <c r="AH63">
        <v>0.42</v>
      </c>
      <c r="AI63">
        <f t="shared" si="6"/>
        <v>0</v>
      </c>
    </row>
    <row r="64" spans="1:35">
      <c r="A64" s="19">
        <v>39604.232638888891</v>
      </c>
      <c r="B64" s="19">
        <v>39604.354166666664</v>
      </c>
      <c r="C64">
        <v>0.374</v>
      </c>
      <c r="D64">
        <v>0.40799999999999997</v>
      </c>
      <c r="E64">
        <v>0.32400000000000001</v>
      </c>
      <c r="F64">
        <v>0.316</v>
      </c>
      <c r="G64">
        <v>0.28599999999999998</v>
      </c>
      <c r="H64">
        <v>0.25700000000000001</v>
      </c>
      <c r="I64">
        <v>0.72099999999999997</v>
      </c>
      <c r="J64">
        <v>2.9167000000000001</v>
      </c>
      <c r="K64">
        <v>0.128</v>
      </c>
      <c r="Q64" s="29">
        <v>200822</v>
      </c>
      <c r="R64" s="2">
        <v>39604.232638888891</v>
      </c>
      <c r="S64" s="2">
        <v>39604.354166666664</v>
      </c>
      <c r="T64">
        <v>0.374</v>
      </c>
      <c r="U64">
        <v>0.316</v>
      </c>
      <c r="V64">
        <v>0.28599999999999998</v>
      </c>
      <c r="W64">
        <v>0.72099999999999997</v>
      </c>
      <c r="X64">
        <f t="shared" si="0"/>
        <v>0</v>
      </c>
      <c r="Y64">
        <f t="shared" si="1"/>
        <v>0</v>
      </c>
      <c r="Z64">
        <f t="shared" si="7"/>
        <v>0</v>
      </c>
      <c r="AA64">
        <f t="shared" si="8"/>
        <v>0</v>
      </c>
      <c r="AB64">
        <f t="shared" si="9"/>
        <v>0</v>
      </c>
      <c r="AC64">
        <f t="shared" si="10"/>
        <v>0</v>
      </c>
      <c r="AE64">
        <v>200822</v>
      </c>
      <c r="AF64">
        <v>0</v>
      </c>
      <c r="AG64">
        <v>0.28699999999999998</v>
      </c>
      <c r="AH64">
        <v>0.28699999999999998</v>
      </c>
      <c r="AI64">
        <f t="shared" si="6"/>
        <v>0</v>
      </c>
    </row>
    <row r="65" spans="1:35">
      <c r="A65" s="19">
        <v>39607.305555555555</v>
      </c>
      <c r="B65" s="19">
        <v>39608.052083333336</v>
      </c>
      <c r="C65">
        <v>1.7330000000000001</v>
      </c>
      <c r="D65">
        <v>0.46800000000000003</v>
      </c>
      <c r="E65">
        <v>0.40799999999999997</v>
      </c>
      <c r="F65">
        <v>0.33200000000000002</v>
      </c>
      <c r="G65">
        <v>0.28599999999999998</v>
      </c>
      <c r="H65">
        <v>0.27</v>
      </c>
      <c r="I65">
        <v>3.1480000000000001</v>
      </c>
      <c r="J65">
        <v>17.916699999999999</v>
      </c>
      <c r="K65">
        <v>9.7000000000000003E-2</v>
      </c>
      <c r="Q65" s="29">
        <v>200823</v>
      </c>
      <c r="R65" s="2">
        <v>39607.305555555555</v>
      </c>
      <c r="S65" s="2">
        <v>39608.052083333336</v>
      </c>
      <c r="T65">
        <v>1.7330000000000001</v>
      </c>
      <c r="U65">
        <v>0.33200000000000002</v>
      </c>
      <c r="V65">
        <v>0.28599999999999998</v>
      </c>
      <c r="W65">
        <v>3.1480000000000001</v>
      </c>
      <c r="X65">
        <f t="shared" si="0"/>
        <v>0</v>
      </c>
      <c r="Y65">
        <f t="shared" si="1"/>
        <v>0</v>
      </c>
      <c r="Z65">
        <f t="shared" si="7"/>
        <v>0</v>
      </c>
      <c r="AA65">
        <f t="shared" si="8"/>
        <v>0</v>
      </c>
      <c r="AB65">
        <f t="shared" si="9"/>
        <v>0</v>
      </c>
      <c r="AC65">
        <f t="shared" si="10"/>
        <v>0</v>
      </c>
      <c r="AE65">
        <v>200823</v>
      </c>
      <c r="AF65">
        <v>0.20799999999999999</v>
      </c>
      <c r="AG65">
        <v>0.35799999999999998</v>
      </c>
      <c r="AH65">
        <v>0.69099999999999995</v>
      </c>
      <c r="AI65">
        <f t="shared" si="6"/>
        <v>0</v>
      </c>
    </row>
    <row r="66" spans="1:35">
      <c r="A66" s="19">
        <v>39611.486111111109</v>
      </c>
      <c r="B66" s="19">
        <v>39612.899305555555</v>
      </c>
      <c r="C66">
        <v>1.093</v>
      </c>
      <c r="D66">
        <v>1.224</v>
      </c>
      <c r="E66">
        <v>1.1459999999999999</v>
      </c>
      <c r="F66">
        <v>0.92800000000000005</v>
      </c>
      <c r="G66">
        <v>0.69399999999999995</v>
      </c>
      <c r="H66">
        <v>0.42499999999999999</v>
      </c>
      <c r="I66">
        <v>5.5720000000000001</v>
      </c>
      <c r="J66">
        <v>33.916699999999999</v>
      </c>
      <c r="K66">
        <v>3.2000000000000001E-2</v>
      </c>
      <c r="Q66" s="29">
        <v>200824</v>
      </c>
      <c r="R66" s="2">
        <v>39611.486111111109</v>
      </c>
      <c r="S66" s="2">
        <v>39612.899305555555</v>
      </c>
      <c r="T66">
        <v>1.093</v>
      </c>
      <c r="U66">
        <v>0.92800000000000005</v>
      </c>
      <c r="V66">
        <v>0.69399999999999995</v>
      </c>
      <c r="W66">
        <v>5.5720000000000001</v>
      </c>
      <c r="X66">
        <f t="shared" si="0"/>
        <v>0</v>
      </c>
      <c r="Y66">
        <f t="shared" si="1"/>
        <v>0</v>
      </c>
      <c r="Z66">
        <f t="shared" si="7"/>
        <v>0</v>
      </c>
      <c r="AA66">
        <f t="shared" si="8"/>
        <v>0</v>
      </c>
      <c r="AB66">
        <f t="shared" si="9"/>
        <v>0</v>
      </c>
      <c r="AC66">
        <f t="shared" si="10"/>
        <v>0</v>
      </c>
      <c r="AE66">
        <v>200824</v>
      </c>
      <c r="AF66">
        <v>5.0000000000000001E-3</v>
      </c>
      <c r="AG66">
        <v>9.5000000000000001E-2</v>
      </c>
      <c r="AH66">
        <v>2.15</v>
      </c>
      <c r="AI66">
        <f t="shared" si="6"/>
        <v>0</v>
      </c>
    </row>
    <row r="67" spans="1:35">
      <c r="A67" s="19">
        <v>39620.5625</v>
      </c>
      <c r="B67" s="19">
        <v>39621.114583333336</v>
      </c>
      <c r="C67">
        <v>0.314</v>
      </c>
      <c r="D67">
        <v>0.74399999999999999</v>
      </c>
      <c r="E67">
        <v>0.45</v>
      </c>
      <c r="F67">
        <v>0.316</v>
      </c>
      <c r="G67">
        <v>0.24</v>
      </c>
      <c r="H67">
        <v>0.13900000000000001</v>
      </c>
      <c r="I67">
        <v>0.48599999999999999</v>
      </c>
      <c r="J67">
        <v>13.25</v>
      </c>
      <c r="K67">
        <v>2.4E-2</v>
      </c>
      <c r="Q67" s="29">
        <v>200825</v>
      </c>
      <c r="R67" s="2">
        <v>39620.5625</v>
      </c>
      <c r="S67" s="2">
        <v>39621.114583333336</v>
      </c>
      <c r="T67">
        <v>0.314</v>
      </c>
      <c r="U67">
        <v>0.316</v>
      </c>
      <c r="V67">
        <v>0.24</v>
      </c>
      <c r="W67">
        <v>0.48599999999999999</v>
      </c>
      <c r="X67">
        <f t="shared" si="0"/>
        <v>0</v>
      </c>
      <c r="Y67">
        <f t="shared" si="1"/>
        <v>0</v>
      </c>
      <c r="Z67">
        <f t="shared" si="7"/>
        <v>0</v>
      </c>
      <c r="AA67">
        <f t="shared" si="8"/>
        <v>0</v>
      </c>
      <c r="AB67">
        <f t="shared" si="9"/>
        <v>0</v>
      </c>
      <c r="AC67">
        <f t="shared" si="10"/>
        <v>0</v>
      </c>
      <c r="AE67">
        <v>200825</v>
      </c>
      <c r="AF67">
        <v>4.2000000000000003E-2</v>
      </c>
      <c r="AG67">
        <v>4.2000000000000003E-2</v>
      </c>
      <c r="AH67">
        <v>4.7E-2</v>
      </c>
      <c r="AI67">
        <f t="shared" si="6"/>
        <v>0</v>
      </c>
    </row>
    <row r="68" spans="1:35">
      <c r="A68" s="19">
        <v>39621.572916666664</v>
      </c>
      <c r="B68" s="19">
        <v>39621.784722222219</v>
      </c>
      <c r="C68">
        <v>0.108</v>
      </c>
      <c r="D68">
        <v>0.20399999999999999</v>
      </c>
      <c r="E68">
        <v>0.20399999999999999</v>
      </c>
      <c r="F68">
        <v>0.16800000000000001</v>
      </c>
      <c r="G68">
        <v>0.112</v>
      </c>
      <c r="H68">
        <v>8.5999999999999993E-2</v>
      </c>
      <c r="I68">
        <v>7.1999999999999995E-2</v>
      </c>
      <c r="J68">
        <v>5.0833000000000004</v>
      </c>
      <c r="K68">
        <v>2.1000000000000001E-2</v>
      </c>
      <c r="Q68" s="29">
        <v>200826</v>
      </c>
      <c r="R68" s="2">
        <v>39621.572916666664</v>
      </c>
      <c r="S68" s="2">
        <v>39621.784722222219</v>
      </c>
      <c r="T68">
        <v>0.108</v>
      </c>
      <c r="U68">
        <v>0.16800000000000001</v>
      </c>
      <c r="V68">
        <v>0.112</v>
      </c>
      <c r="W68">
        <v>7.1999999999999995E-2</v>
      </c>
      <c r="X68">
        <f t="shared" ref="X68:X111" si="11">R68-A68</f>
        <v>0</v>
      </c>
      <c r="Y68">
        <f t="shared" ref="Y68:Y111" si="12">S68-B68</f>
        <v>0</v>
      </c>
      <c r="Z68">
        <f t="shared" si="7"/>
        <v>0</v>
      </c>
      <c r="AA68">
        <f t="shared" si="8"/>
        <v>0</v>
      </c>
      <c r="AB68">
        <f t="shared" si="9"/>
        <v>0</v>
      </c>
      <c r="AC68">
        <f t="shared" si="10"/>
        <v>0</v>
      </c>
      <c r="AE68">
        <v>200826</v>
      </c>
      <c r="AF68">
        <v>0.30599999999999999</v>
      </c>
      <c r="AG68">
        <v>0.35599999999999998</v>
      </c>
      <c r="AH68">
        <v>0.35599999999999998</v>
      </c>
      <c r="AI68">
        <f t="shared" ref="AI68:AI111" si="13">AE68-Q68</f>
        <v>0</v>
      </c>
    </row>
    <row r="69" spans="1:35">
      <c r="A69" s="19">
        <v>39626.767361111109</v>
      </c>
      <c r="B69" s="19">
        <v>39627.097222222219</v>
      </c>
      <c r="C69">
        <v>0.23799999999999999</v>
      </c>
      <c r="D69">
        <v>1.044</v>
      </c>
      <c r="E69">
        <v>0.73199999999999998</v>
      </c>
      <c r="F69">
        <v>0.57999999999999996</v>
      </c>
      <c r="G69">
        <v>0.36</v>
      </c>
      <c r="H69">
        <v>0.21</v>
      </c>
      <c r="I69">
        <v>0.65100000000000002</v>
      </c>
      <c r="J69">
        <v>7.9166999999999996</v>
      </c>
      <c r="K69">
        <v>0.03</v>
      </c>
      <c r="Q69" s="29">
        <v>200827</v>
      </c>
      <c r="R69" s="2">
        <v>39626.767361111109</v>
      </c>
      <c r="S69" s="2">
        <v>39627.097222222219</v>
      </c>
      <c r="T69">
        <v>0.23799999999999999</v>
      </c>
      <c r="U69">
        <v>0.57999999999999996</v>
      </c>
      <c r="V69">
        <v>0.36</v>
      </c>
      <c r="W69">
        <v>0.65100000000000002</v>
      </c>
      <c r="X69">
        <f t="shared" si="11"/>
        <v>0</v>
      </c>
      <c r="Y69">
        <f t="shared" si="12"/>
        <v>0</v>
      </c>
      <c r="Z69">
        <f t="shared" si="7"/>
        <v>0</v>
      </c>
      <c r="AA69">
        <f t="shared" si="8"/>
        <v>0</v>
      </c>
      <c r="AB69">
        <f t="shared" si="9"/>
        <v>0</v>
      </c>
      <c r="AC69">
        <f t="shared" si="10"/>
        <v>0</v>
      </c>
      <c r="AE69">
        <v>200827</v>
      </c>
      <c r="AF69">
        <v>0</v>
      </c>
      <c r="AG69">
        <v>0</v>
      </c>
      <c r="AH69">
        <v>8.9999999999999993E-3</v>
      </c>
      <c r="AI69">
        <f t="shared" si="13"/>
        <v>0</v>
      </c>
    </row>
    <row r="70" spans="1:35">
      <c r="A70" s="19">
        <v>39627.611111111109</v>
      </c>
      <c r="B70" s="19">
        <v>39627.847222222219</v>
      </c>
      <c r="C70">
        <v>0.21</v>
      </c>
      <c r="D70">
        <v>0.33600000000000002</v>
      </c>
      <c r="E70">
        <v>0.33</v>
      </c>
      <c r="F70">
        <v>0.312</v>
      </c>
      <c r="G70">
        <v>0.19</v>
      </c>
      <c r="H70">
        <v>0.128</v>
      </c>
      <c r="I70">
        <v>0.26200000000000001</v>
      </c>
      <c r="J70">
        <v>5.6666999999999996</v>
      </c>
      <c r="K70">
        <v>3.6999999999999998E-2</v>
      </c>
      <c r="Q70" s="29">
        <v>200828</v>
      </c>
      <c r="R70" s="2">
        <v>39627.611111111109</v>
      </c>
      <c r="S70" s="2">
        <v>39627.847222222219</v>
      </c>
      <c r="T70">
        <v>0.21</v>
      </c>
      <c r="U70">
        <v>0.312</v>
      </c>
      <c r="V70">
        <v>0.19</v>
      </c>
      <c r="W70">
        <v>0.26200000000000001</v>
      </c>
      <c r="X70">
        <f t="shared" si="11"/>
        <v>0</v>
      </c>
      <c r="Y70">
        <f t="shared" si="12"/>
        <v>0</v>
      </c>
      <c r="Z70">
        <f t="shared" si="7"/>
        <v>0</v>
      </c>
      <c r="AA70">
        <f t="shared" si="8"/>
        <v>0</v>
      </c>
      <c r="AB70">
        <f t="shared" si="9"/>
        <v>0</v>
      </c>
      <c r="AC70">
        <f t="shared" si="10"/>
        <v>0</v>
      </c>
      <c r="AE70">
        <v>200828</v>
      </c>
      <c r="AF70">
        <v>0.23799999999999999</v>
      </c>
      <c r="AG70">
        <v>0.23799999999999999</v>
      </c>
      <c r="AH70">
        <v>0.23799999999999999</v>
      </c>
      <c r="AI70">
        <f t="shared" si="13"/>
        <v>0</v>
      </c>
    </row>
    <row r="71" spans="1:35">
      <c r="A71" s="19">
        <v>39631.326388888891</v>
      </c>
      <c r="B71" s="19">
        <v>39631.697916666664</v>
      </c>
      <c r="C71">
        <v>1.6419999999999999</v>
      </c>
      <c r="D71">
        <v>1.6559999999999999</v>
      </c>
      <c r="E71">
        <v>1.38</v>
      </c>
      <c r="F71">
        <v>1.3</v>
      </c>
      <c r="G71">
        <v>1.19</v>
      </c>
      <c r="H71">
        <v>0.82099999999999995</v>
      </c>
      <c r="I71">
        <v>17.161999999999999</v>
      </c>
      <c r="J71">
        <v>8.9167000000000005</v>
      </c>
      <c r="K71">
        <v>0.184</v>
      </c>
      <c r="Q71" s="29">
        <v>200829</v>
      </c>
      <c r="R71" s="2">
        <v>39631.326388888891</v>
      </c>
      <c r="S71" s="2">
        <v>39631.697916666664</v>
      </c>
      <c r="T71">
        <v>1.6419999999999999</v>
      </c>
      <c r="U71">
        <v>1.3</v>
      </c>
      <c r="V71">
        <v>1.19</v>
      </c>
      <c r="W71">
        <v>17.161999999999999</v>
      </c>
      <c r="X71">
        <f t="shared" si="11"/>
        <v>0</v>
      </c>
      <c r="Y71">
        <f t="shared" si="12"/>
        <v>0</v>
      </c>
      <c r="Z71">
        <f t="shared" si="7"/>
        <v>0</v>
      </c>
      <c r="AA71">
        <f t="shared" si="8"/>
        <v>0</v>
      </c>
      <c r="AB71">
        <f t="shared" si="9"/>
        <v>0</v>
      </c>
      <c r="AC71">
        <f t="shared" si="10"/>
        <v>0</v>
      </c>
      <c r="AE71">
        <v>200829</v>
      </c>
      <c r="AF71">
        <v>0</v>
      </c>
      <c r="AG71">
        <v>0.01</v>
      </c>
      <c r="AH71">
        <v>0.45800000000000002</v>
      </c>
      <c r="AI71">
        <f t="shared" si="13"/>
        <v>0</v>
      </c>
    </row>
    <row r="72" spans="1:35">
      <c r="A72" s="19">
        <v>39635.940972222219</v>
      </c>
      <c r="B72" s="19">
        <v>39636.03125</v>
      </c>
      <c r="C72">
        <v>0.26200000000000001</v>
      </c>
      <c r="D72">
        <v>0.74399999999999999</v>
      </c>
      <c r="E72">
        <v>0.64800000000000002</v>
      </c>
      <c r="F72">
        <v>0.60399999999999998</v>
      </c>
      <c r="G72">
        <v>0.45</v>
      </c>
      <c r="H72">
        <v>0.24199999999999999</v>
      </c>
      <c r="I72">
        <v>0.91800000000000004</v>
      </c>
      <c r="J72">
        <v>2.1667000000000001</v>
      </c>
      <c r="K72">
        <v>0.121</v>
      </c>
      <c r="Q72" s="29">
        <v>200830</v>
      </c>
      <c r="R72" s="2">
        <v>39635.940972222219</v>
      </c>
      <c r="S72" s="2">
        <v>39636.03125</v>
      </c>
      <c r="T72">
        <v>0.26200000000000001</v>
      </c>
      <c r="U72">
        <v>0.60399999999999998</v>
      </c>
      <c r="V72">
        <v>0.45</v>
      </c>
      <c r="W72">
        <v>0.91800000000000004</v>
      </c>
      <c r="X72">
        <f t="shared" si="11"/>
        <v>0</v>
      </c>
      <c r="Y72">
        <f t="shared" si="12"/>
        <v>0</v>
      </c>
      <c r="Z72">
        <f t="shared" si="7"/>
        <v>0</v>
      </c>
      <c r="AA72">
        <f t="shared" si="8"/>
        <v>0</v>
      </c>
      <c r="AB72">
        <f t="shared" si="9"/>
        <v>0</v>
      </c>
      <c r="AC72">
        <f t="shared" si="10"/>
        <v>0</v>
      </c>
      <c r="AE72">
        <v>200830</v>
      </c>
      <c r="AF72">
        <v>0</v>
      </c>
      <c r="AG72">
        <v>0</v>
      </c>
      <c r="AH72">
        <v>1.6419999999999999</v>
      </c>
      <c r="AI72">
        <f t="shared" si="13"/>
        <v>0</v>
      </c>
    </row>
    <row r="73" spans="1:35">
      <c r="A73" s="19">
        <v>39636.84375</v>
      </c>
      <c r="B73" s="19">
        <v>39636.913194444445</v>
      </c>
      <c r="C73">
        <v>0.154</v>
      </c>
      <c r="D73">
        <v>0.45600000000000002</v>
      </c>
      <c r="E73">
        <v>0.33</v>
      </c>
      <c r="F73">
        <v>0.30399999999999999</v>
      </c>
      <c r="G73">
        <v>0.23200000000000001</v>
      </c>
      <c r="H73">
        <v>0.13200000000000001</v>
      </c>
      <c r="I73">
        <v>0.24399999999999999</v>
      </c>
      <c r="J73">
        <v>1.6667000000000001</v>
      </c>
      <c r="K73">
        <v>9.1999999999999998E-2</v>
      </c>
      <c r="Q73" s="29">
        <v>200831</v>
      </c>
      <c r="R73" s="2">
        <v>39636.84375</v>
      </c>
      <c r="S73" s="2">
        <v>39636.913194444445</v>
      </c>
      <c r="T73">
        <v>0.154</v>
      </c>
      <c r="U73">
        <v>0.30399999999999999</v>
      </c>
      <c r="V73">
        <v>0.23200000000000001</v>
      </c>
      <c r="W73">
        <v>0.24399999999999999</v>
      </c>
      <c r="X73">
        <f t="shared" si="11"/>
        <v>0</v>
      </c>
      <c r="Y73">
        <f t="shared" si="12"/>
        <v>0</v>
      </c>
      <c r="Z73">
        <f t="shared" si="7"/>
        <v>0</v>
      </c>
      <c r="AA73">
        <f t="shared" si="8"/>
        <v>0</v>
      </c>
      <c r="AB73">
        <f t="shared" si="9"/>
        <v>0</v>
      </c>
      <c r="AC73">
        <f t="shared" si="10"/>
        <v>0</v>
      </c>
      <c r="AE73">
        <v>200831</v>
      </c>
      <c r="AF73">
        <v>0.26400000000000001</v>
      </c>
      <c r="AG73">
        <v>0.26400000000000001</v>
      </c>
      <c r="AH73">
        <v>0.26400000000000001</v>
      </c>
      <c r="AI73">
        <f t="shared" si="13"/>
        <v>0</v>
      </c>
    </row>
    <row r="74" spans="1:35">
      <c r="A74" s="19">
        <v>39640.340277777781</v>
      </c>
      <c r="B74" s="19">
        <v>39640.4375</v>
      </c>
      <c r="C74">
        <v>0.19</v>
      </c>
      <c r="D74">
        <v>0.12</v>
      </c>
      <c r="E74">
        <v>0.12</v>
      </c>
      <c r="F74">
        <v>0.12</v>
      </c>
      <c r="G74">
        <v>0.12</v>
      </c>
      <c r="H74">
        <v>0.11</v>
      </c>
      <c r="I74">
        <v>0.13600000000000001</v>
      </c>
      <c r="J74">
        <v>2.3332999999999999</v>
      </c>
      <c r="K74">
        <v>8.1000000000000003E-2</v>
      </c>
      <c r="Q74" s="29">
        <v>200832</v>
      </c>
      <c r="R74" s="2">
        <v>39640.340277777781</v>
      </c>
      <c r="S74" s="2">
        <v>39640.4375</v>
      </c>
      <c r="T74">
        <v>0.19</v>
      </c>
      <c r="U74">
        <v>0.12</v>
      </c>
      <c r="V74">
        <v>0.12</v>
      </c>
      <c r="W74">
        <v>0.13600000000000001</v>
      </c>
      <c r="X74">
        <f t="shared" si="11"/>
        <v>0</v>
      </c>
      <c r="Y74">
        <f t="shared" si="12"/>
        <v>0</v>
      </c>
      <c r="Z74">
        <f t="shared" si="7"/>
        <v>0</v>
      </c>
      <c r="AA74">
        <f t="shared" si="8"/>
        <v>0</v>
      </c>
      <c r="AB74">
        <f t="shared" si="9"/>
        <v>0</v>
      </c>
      <c r="AC74">
        <f t="shared" si="10"/>
        <v>0</v>
      </c>
      <c r="AE74">
        <v>200832</v>
      </c>
      <c r="AF74">
        <v>1.7999999999999999E-2</v>
      </c>
      <c r="AG74">
        <v>1.7999999999999999E-2</v>
      </c>
      <c r="AH74">
        <v>0.436</v>
      </c>
      <c r="AI74">
        <f t="shared" si="13"/>
        <v>0</v>
      </c>
    </row>
    <row r="75" spans="1:35">
      <c r="A75" s="19">
        <v>39641.09375</v>
      </c>
      <c r="B75" s="19">
        <v>39641.201388888891</v>
      </c>
      <c r="C75">
        <v>0.59</v>
      </c>
      <c r="D75">
        <v>1.536</v>
      </c>
      <c r="E75">
        <v>1.278</v>
      </c>
      <c r="F75">
        <v>1.212</v>
      </c>
      <c r="G75">
        <v>0.874</v>
      </c>
      <c r="H75">
        <v>0.53500000000000003</v>
      </c>
      <c r="I75">
        <v>4.4039999999999999</v>
      </c>
      <c r="J75">
        <v>2.5832999999999999</v>
      </c>
      <c r="K75">
        <v>0.22800000000000001</v>
      </c>
      <c r="Q75" s="29">
        <v>200833</v>
      </c>
      <c r="R75" s="2">
        <v>39641.09375</v>
      </c>
      <c r="S75" s="2">
        <v>39641.201388888891</v>
      </c>
      <c r="T75">
        <v>0.59</v>
      </c>
      <c r="U75">
        <v>1.212</v>
      </c>
      <c r="V75">
        <v>0.874</v>
      </c>
      <c r="W75">
        <v>4.4039999999999999</v>
      </c>
      <c r="X75">
        <f t="shared" si="11"/>
        <v>0</v>
      </c>
      <c r="Y75">
        <f t="shared" si="12"/>
        <v>0</v>
      </c>
      <c r="Z75">
        <f t="shared" si="7"/>
        <v>0</v>
      </c>
      <c r="AA75">
        <f t="shared" si="8"/>
        <v>0</v>
      </c>
      <c r="AB75">
        <f t="shared" si="9"/>
        <v>0</v>
      </c>
      <c r="AC75">
        <f t="shared" si="10"/>
        <v>0</v>
      </c>
      <c r="AE75">
        <v>200833</v>
      </c>
      <c r="AF75">
        <v>0.19</v>
      </c>
      <c r="AG75">
        <v>0.20799999999999999</v>
      </c>
      <c r="AH75">
        <v>0.36399999999999999</v>
      </c>
      <c r="AI75">
        <f t="shared" si="13"/>
        <v>0</v>
      </c>
    </row>
    <row r="76" spans="1:35">
      <c r="A76" s="19">
        <v>39645.611111111109</v>
      </c>
      <c r="B76" s="19">
        <v>39645.701388888891</v>
      </c>
      <c r="C76">
        <v>0.309</v>
      </c>
      <c r="D76">
        <v>0.39600000000000002</v>
      </c>
      <c r="E76">
        <v>0.34799999999999998</v>
      </c>
      <c r="F76">
        <v>0.312</v>
      </c>
      <c r="G76">
        <v>0.23200000000000001</v>
      </c>
      <c r="H76">
        <v>0.17599999999999999</v>
      </c>
      <c r="I76">
        <v>0.47399999999999998</v>
      </c>
      <c r="J76">
        <v>2.1667000000000001</v>
      </c>
      <c r="K76">
        <v>0.14299999999999999</v>
      </c>
      <c r="Q76" s="29">
        <v>200834</v>
      </c>
      <c r="R76" s="2">
        <v>39645.611111111109</v>
      </c>
      <c r="S76" s="2">
        <v>39645.701388888891</v>
      </c>
      <c r="T76">
        <v>0.309</v>
      </c>
      <c r="U76">
        <v>0.312</v>
      </c>
      <c r="V76">
        <v>0.23200000000000001</v>
      </c>
      <c r="W76">
        <v>0.47399999999999998</v>
      </c>
      <c r="X76">
        <f t="shared" si="11"/>
        <v>0</v>
      </c>
      <c r="Y76">
        <f t="shared" si="12"/>
        <v>0</v>
      </c>
      <c r="Z76">
        <f t="shared" si="7"/>
        <v>0</v>
      </c>
      <c r="AA76">
        <f t="shared" si="8"/>
        <v>0</v>
      </c>
      <c r="AB76">
        <f t="shared" si="9"/>
        <v>0</v>
      </c>
      <c r="AC76">
        <f t="shared" si="10"/>
        <v>0</v>
      </c>
      <c r="AE76">
        <v>200834</v>
      </c>
      <c r="AF76">
        <v>0</v>
      </c>
      <c r="AG76">
        <v>0</v>
      </c>
      <c r="AH76">
        <v>0.59</v>
      </c>
      <c r="AI76">
        <f t="shared" si="13"/>
        <v>0</v>
      </c>
    </row>
    <row r="77" spans="1:35">
      <c r="A77" s="19">
        <v>39648.96875</v>
      </c>
      <c r="B77" s="19">
        <v>39649.055555555555</v>
      </c>
      <c r="C77">
        <v>0.13600000000000001</v>
      </c>
      <c r="D77">
        <v>0.24</v>
      </c>
      <c r="E77">
        <v>0.216</v>
      </c>
      <c r="F77">
        <v>0.192</v>
      </c>
      <c r="G77">
        <v>0.17199999999999999</v>
      </c>
      <c r="H77">
        <v>0.124</v>
      </c>
      <c r="I77">
        <v>0.151</v>
      </c>
      <c r="J77">
        <v>2.0832999999999999</v>
      </c>
      <c r="K77">
        <v>6.5000000000000002E-2</v>
      </c>
      <c r="Q77" s="29">
        <v>200835</v>
      </c>
      <c r="R77" s="2">
        <v>39648.96875</v>
      </c>
      <c r="S77" s="2">
        <v>39649.055555555555</v>
      </c>
      <c r="T77">
        <v>0.13600000000000001</v>
      </c>
      <c r="U77">
        <v>0.192</v>
      </c>
      <c r="V77">
        <v>0.17199999999999999</v>
      </c>
      <c r="W77">
        <v>0.151</v>
      </c>
      <c r="X77">
        <f t="shared" si="11"/>
        <v>0</v>
      </c>
      <c r="Y77">
        <f t="shared" si="12"/>
        <v>0</v>
      </c>
      <c r="Z77">
        <f t="shared" si="7"/>
        <v>0</v>
      </c>
      <c r="AA77">
        <f t="shared" si="8"/>
        <v>0</v>
      </c>
      <c r="AB77">
        <f t="shared" si="9"/>
        <v>0</v>
      </c>
      <c r="AC77">
        <f t="shared" si="10"/>
        <v>0</v>
      </c>
      <c r="AE77">
        <v>200835</v>
      </c>
      <c r="AF77">
        <v>0</v>
      </c>
      <c r="AG77">
        <v>0</v>
      </c>
      <c r="AH77">
        <v>0.309</v>
      </c>
      <c r="AI77">
        <f t="shared" si="13"/>
        <v>0</v>
      </c>
    </row>
    <row r="78" spans="1:35">
      <c r="A78" s="19">
        <v>39695.486111111109</v>
      </c>
      <c r="B78" s="19">
        <v>39696.163194444445</v>
      </c>
      <c r="C78">
        <v>0.17499999999999999</v>
      </c>
      <c r="D78">
        <v>0.12</v>
      </c>
      <c r="E78">
        <v>7.1999999999999995E-2</v>
      </c>
      <c r="F78">
        <v>5.6000000000000001E-2</v>
      </c>
      <c r="G78">
        <v>4.8000000000000001E-2</v>
      </c>
      <c r="H78">
        <v>3.2000000000000001E-2</v>
      </c>
      <c r="I78">
        <v>4.2000000000000003E-2</v>
      </c>
      <c r="J78">
        <v>16.25</v>
      </c>
      <c r="K78">
        <v>1.0999999999999999E-2</v>
      </c>
      <c r="Q78" s="29">
        <v>200836</v>
      </c>
      <c r="R78" s="2">
        <v>39695.486111111109</v>
      </c>
      <c r="S78" s="2">
        <v>39696.163194444445</v>
      </c>
      <c r="T78">
        <v>0.17499999999999999</v>
      </c>
      <c r="U78">
        <v>5.6000000000000001E-2</v>
      </c>
      <c r="V78">
        <v>4.8000000000000001E-2</v>
      </c>
      <c r="W78">
        <v>4.2000000000000003E-2</v>
      </c>
      <c r="X78">
        <f t="shared" si="11"/>
        <v>0</v>
      </c>
      <c r="Y78">
        <f t="shared" si="12"/>
        <v>0</v>
      </c>
      <c r="Z78">
        <f t="shared" si="7"/>
        <v>0</v>
      </c>
      <c r="AA78">
        <f t="shared" si="8"/>
        <v>0</v>
      </c>
      <c r="AB78">
        <f t="shared" si="9"/>
        <v>0</v>
      </c>
      <c r="AC78">
        <f t="shared" si="10"/>
        <v>0</v>
      </c>
      <c r="AE78">
        <v>200836</v>
      </c>
      <c r="AF78">
        <v>0</v>
      </c>
      <c r="AG78">
        <v>0</v>
      </c>
      <c r="AH78">
        <v>0</v>
      </c>
      <c r="AI78">
        <f t="shared" si="13"/>
        <v>0</v>
      </c>
    </row>
    <row r="79" spans="1:35">
      <c r="A79" s="19">
        <v>39726.84375</v>
      </c>
      <c r="B79" s="19">
        <v>39727.225694444445</v>
      </c>
      <c r="C79">
        <v>0.23</v>
      </c>
      <c r="D79">
        <v>0.12</v>
      </c>
      <c r="E79">
        <v>0.12</v>
      </c>
      <c r="F79">
        <v>0.08</v>
      </c>
      <c r="G79">
        <v>0.08</v>
      </c>
      <c r="H79">
        <v>0.06</v>
      </c>
      <c r="I79">
        <v>0.112</v>
      </c>
      <c r="J79">
        <v>9.1667000000000005</v>
      </c>
      <c r="K79">
        <v>2.5000000000000001E-2</v>
      </c>
      <c r="Q79" s="29">
        <v>200901</v>
      </c>
      <c r="R79" s="2">
        <v>39726.84375</v>
      </c>
      <c r="S79" s="2">
        <v>39727.225694444445</v>
      </c>
      <c r="T79">
        <v>0.23</v>
      </c>
      <c r="U79">
        <v>0.08</v>
      </c>
      <c r="V79">
        <v>0.08</v>
      </c>
      <c r="W79">
        <v>0.112</v>
      </c>
      <c r="X79">
        <f t="shared" si="11"/>
        <v>0</v>
      </c>
      <c r="Y79">
        <f t="shared" si="12"/>
        <v>0</v>
      </c>
      <c r="Z79">
        <f t="shared" si="7"/>
        <v>0</v>
      </c>
      <c r="AA79">
        <f t="shared" si="8"/>
        <v>0</v>
      </c>
      <c r="AB79">
        <f t="shared" si="9"/>
        <v>0</v>
      </c>
      <c r="AC79">
        <f t="shared" si="10"/>
        <v>0</v>
      </c>
      <c r="AE79">
        <v>200901</v>
      </c>
      <c r="AF79">
        <v>0</v>
      </c>
      <c r="AG79">
        <v>0</v>
      </c>
      <c r="AH79">
        <v>0.03</v>
      </c>
      <c r="AI79">
        <f t="shared" si="13"/>
        <v>0</v>
      </c>
    </row>
    <row r="80" spans="1:35">
      <c r="A80" s="19">
        <v>39728.628472222219</v>
      </c>
      <c r="B80" s="19">
        <v>39729.625</v>
      </c>
      <c r="C80">
        <v>1.411</v>
      </c>
      <c r="D80">
        <v>0.44400000000000001</v>
      </c>
      <c r="E80">
        <v>0.44400000000000001</v>
      </c>
      <c r="F80">
        <v>0.44400000000000001</v>
      </c>
      <c r="G80">
        <v>0.44400000000000001</v>
      </c>
      <c r="H80">
        <v>0.44</v>
      </c>
      <c r="I80">
        <v>4.5229999999999997</v>
      </c>
      <c r="J80">
        <v>23.916699999999999</v>
      </c>
      <c r="K80">
        <v>5.8999999999999997E-2</v>
      </c>
      <c r="Q80" s="29">
        <v>200902</v>
      </c>
      <c r="R80" s="2">
        <v>39728.628472222219</v>
      </c>
      <c r="S80" s="2">
        <v>39729.625</v>
      </c>
      <c r="T80">
        <v>1.411</v>
      </c>
      <c r="U80">
        <v>0.44400000000000001</v>
      </c>
      <c r="V80">
        <v>0.44400000000000001</v>
      </c>
      <c r="W80">
        <v>4.5229999999999997</v>
      </c>
      <c r="X80">
        <f t="shared" si="11"/>
        <v>0</v>
      </c>
      <c r="Y80">
        <f t="shared" si="12"/>
        <v>0</v>
      </c>
      <c r="Z80">
        <f t="shared" ref="Z80:Z96" si="14">T80-C80</f>
        <v>0</v>
      </c>
      <c r="AA80">
        <f t="shared" ref="AA80:AA96" si="15">U80-F80</f>
        <v>0</v>
      </c>
      <c r="AB80">
        <f t="shared" ref="AB80:AB96" si="16">V80-G80</f>
        <v>0</v>
      </c>
      <c r="AC80">
        <f t="shared" ref="AC80:AC96" si="17">W80-I80</f>
        <v>0</v>
      </c>
      <c r="AE80">
        <v>200902</v>
      </c>
      <c r="AF80">
        <v>0</v>
      </c>
      <c r="AG80">
        <v>0.23</v>
      </c>
      <c r="AH80">
        <v>0.25</v>
      </c>
      <c r="AI80">
        <f t="shared" si="13"/>
        <v>0</v>
      </c>
    </row>
    <row r="81" spans="1:35">
      <c r="A81" s="19">
        <v>39738.638888888891</v>
      </c>
      <c r="B81" s="19">
        <v>39738.8125</v>
      </c>
      <c r="C81">
        <v>0.251</v>
      </c>
      <c r="D81">
        <v>0.22800000000000001</v>
      </c>
      <c r="E81">
        <v>0.16800000000000001</v>
      </c>
      <c r="F81">
        <v>0.14799999999999999</v>
      </c>
      <c r="G81">
        <v>0.114</v>
      </c>
      <c r="H81">
        <v>0.112</v>
      </c>
      <c r="I81">
        <v>0.16500000000000001</v>
      </c>
      <c r="J81">
        <v>4.1666999999999996</v>
      </c>
      <c r="K81">
        <v>0.06</v>
      </c>
      <c r="Q81" s="29">
        <v>200903</v>
      </c>
      <c r="R81" s="2">
        <v>39738.638888888891</v>
      </c>
      <c r="S81" s="2">
        <v>39738.8125</v>
      </c>
      <c r="T81">
        <v>0.251</v>
      </c>
      <c r="U81">
        <v>0.14799999999999999</v>
      </c>
      <c r="V81">
        <v>0.114</v>
      </c>
      <c r="W81">
        <v>0.16500000000000001</v>
      </c>
      <c r="X81">
        <f t="shared" si="11"/>
        <v>0</v>
      </c>
      <c r="Y81">
        <f t="shared" si="12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>
        <f t="shared" si="17"/>
        <v>0</v>
      </c>
      <c r="AE81">
        <v>200903</v>
      </c>
      <c r="AF81">
        <v>0</v>
      </c>
      <c r="AG81">
        <v>8.3000000000000004E-2</v>
      </c>
      <c r="AH81">
        <v>8.3000000000000004E-2</v>
      </c>
      <c r="AI81">
        <f t="shared" si="13"/>
        <v>0</v>
      </c>
    </row>
    <row r="82" spans="1:35">
      <c r="A82" s="19">
        <v>39745.284722222219</v>
      </c>
      <c r="B82" s="19">
        <v>39745.704861111109</v>
      </c>
      <c r="C82">
        <v>0.251</v>
      </c>
      <c r="D82">
        <v>0.22800000000000001</v>
      </c>
      <c r="E82">
        <v>0.16800000000000001</v>
      </c>
      <c r="F82">
        <v>0.156</v>
      </c>
      <c r="G82">
        <v>0.108</v>
      </c>
      <c r="H82">
        <v>8.3000000000000004E-2</v>
      </c>
      <c r="I82">
        <v>0.15</v>
      </c>
      <c r="J82">
        <v>10.083299999999999</v>
      </c>
      <c r="K82">
        <v>2.5000000000000001E-2</v>
      </c>
      <c r="Q82" s="29">
        <v>200904</v>
      </c>
      <c r="R82" s="2">
        <v>39745.284722222219</v>
      </c>
      <c r="S82" s="2">
        <v>39745.704861111109</v>
      </c>
      <c r="T82">
        <v>0.251</v>
      </c>
      <c r="U82">
        <v>0.156</v>
      </c>
      <c r="V82">
        <v>0.108</v>
      </c>
      <c r="W82">
        <v>0.15</v>
      </c>
      <c r="X82">
        <f t="shared" si="11"/>
        <v>0</v>
      </c>
      <c r="Y82">
        <f t="shared" si="12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E82">
        <v>200904</v>
      </c>
      <c r="AF82">
        <v>0</v>
      </c>
      <c r="AG82">
        <v>0</v>
      </c>
      <c r="AH82">
        <v>4.0000000000000001E-3</v>
      </c>
      <c r="AI82">
        <f t="shared" si="13"/>
        <v>0</v>
      </c>
    </row>
    <row r="83" spans="1:35">
      <c r="A83" s="19">
        <v>39758.513888888891</v>
      </c>
      <c r="B83" s="19">
        <v>39759.017361111109</v>
      </c>
      <c r="C83">
        <v>0.16300000000000001</v>
      </c>
      <c r="D83">
        <v>0.13200000000000001</v>
      </c>
      <c r="E83">
        <v>0.10199999999999999</v>
      </c>
      <c r="F83">
        <v>8.7999999999999995E-2</v>
      </c>
      <c r="G83">
        <v>7.5999999999999998E-2</v>
      </c>
      <c r="H83">
        <v>5.2999999999999999E-2</v>
      </c>
      <c r="I83">
        <v>6.6000000000000003E-2</v>
      </c>
      <c r="J83">
        <v>12.083299999999999</v>
      </c>
      <c r="K83">
        <v>1.2999999999999999E-2</v>
      </c>
      <c r="Q83" s="29">
        <v>200905</v>
      </c>
      <c r="R83" s="2">
        <v>39758.513888888891</v>
      </c>
      <c r="S83" s="2">
        <v>39759.017361111109</v>
      </c>
      <c r="T83">
        <v>0.16300000000000001</v>
      </c>
      <c r="U83">
        <v>8.7999999999999995E-2</v>
      </c>
      <c r="V83">
        <v>7.5999999999999998E-2</v>
      </c>
      <c r="W83">
        <v>6.6000000000000003E-2</v>
      </c>
      <c r="X83">
        <f t="shared" si="11"/>
        <v>0</v>
      </c>
      <c r="Y83">
        <f t="shared" si="12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E83">
        <v>200905</v>
      </c>
      <c r="AF83">
        <v>0</v>
      </c>
      <c r="AG83">
        <v>0</v>
      </c>
      <c r="AH83">
        <v>4.0000000000000001E-3</v>
      </c>
      <c r="AI83">
        <f t="shared" si="13"/>
        <v>0</v>
      </c>
    </row>
    <row r="84" spans="1:35">
      <c r="A84" s="19">
        <v>39759.666666666664</v>
      </c>
      <c r="B84" s="19">
        <v>39760.701388888891</v>
      </c>
      <c r="C84">
        <v>0.25800000000000001</v>
      </c>
      <c r="D84">
        <v>0.108</v>
      </c>
      <c r="E84">
        <v>0.06</v>
      </c>
      <c r="F84">
        <v>0.06</v>
      </c>
      <c r="G84">
        <v>5.8000000000000003E-2</v>
      </c>
      <c r="H84">
        <v>5.8000000000000003E-2</v>
      </c>
      <c r="I84">
        <v>7.4999999999999997E-2</v>
      </c>
      <c r="J84">
        <v>24.833300000000001</v>
      </c>
      <c r="K84">
        <v>0.01</v>
      </c>
      <c r="Q84" s="29">
        <v>200906</v>
      </c>
      <c r="R84" s="2">
        <v>39759.666666666664</v>
      </c>
      <c r="S84" s="2">
        <v>39760.701388888891</v>
      </c>
      <c r="T84">
        <v>0.25800000000000001</v>
      </c>
      <c r="U84">
        <v>0.06</v>
      </c>
      <c r="V84">
        <v>5.8000000000000003E-2</v>
      </c>
      <c r="W84">
        <v>7.4999999999999997E-2</v>
      </c>
      <c r="X84">
        <f t="shared" si="11"/>
        <v>0</v>
      </c>
      <c r="Y84">
        <f t="shared" si="12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E84">
        <v>200906</v>
      </c>
      <c r="AF84">
        <v>6.2E-2</v>
      </c>
      <c r="AG84">
        <v>0.16300000000000001</v>
      </c>
      <c r="AH84">
        <v>0.16700000000000001</v>
      </c>
      <c r="AI84">
        <f t="shared" si="13"/>
        <v>0</v>
      </c>
    </row>
    <row r="85" spans="1:35">
      <c r="A85" s="19">
        <v>39765.59375</v>
      </c>
      <c r="B85" s="19">
        <v>39765.979166666664</v>
      </c>
      <c r="C85">
        <v>0.34200000000000003</v>
      </c>
      <c r="D85">
        <v>0.22800000000000001</v>
      </c>
      <c r="E85">
        <v>0.22800000000000001</v>
      </c>
      <c r="F85">
        <v>0.18</v>
      </c>
      <c r="G85">
        <v>0.14599999999999999</v>
      </c>
      <c r="H85">
        <v>0.11</v>
      </c>
      <c r="I85">
        <v>0.28199999999999997</v>
      </c>
      <c r="J85">
        <v>9.25</v>
      </c>
      <c r="K85">
        <v>3.6999999999999998E-2</v>
      </c>
      <c r="Q85" s="29">
        <v>200907</v>
      </c>
      <c r="R85" s="2">
        <v>39765.59375</v>
      </c>
      <c r="S85" s="2">
        <v>39765.979166666664</v>
      </c>
      <c r="T85">
        <v>0.34200000000000003</v>
      </c>
      <c r="U85">
        <v>0.18</v>
      </c>
      <c r="V85">
        <v>0.14599999999999999</v>
      </c>
      <c r="W85">
        <v>0.28199999999999997</v>
      </c>
      <c r="X85">
        <f t="shared" si="11"/>
        <v>0</v>
      </c>
      <c r="Y85">
        <f t="shared" si="12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E85">
        <v>200907</v>
      </c>
      <c r="AF85">
        <v>4.0000000000000001E-3</v>
      </c>
      <c r="AG85">
        <v>0.13400000000000001</v>
      </c>
      <c r="AH85">
        <v>0.16200000000000001</v>
      </c>
      <c r="AI85">
        <f t="shared" si="13"/>
        <v>0</v>
      </c>
    </row>
    <row r="86" spans="1:35">
      <c r="A86" s="19">
        <v>39853.788194444445</v>
      </c>
      <c r="B86" s="19">
        <v>39853.885416666664</v>
      </c>
      <c r="C86">
        <v>0.14499999999999999</v>
      </c>
      <c r="D86">
        <v>0.156</v>
      </c>
      <c r="E86">
        <v>0.13800000000000001</v>
      </c>
      <c r="F86">
        <v>0.128</v>
      </c>
      <c r="G86">
        <v>0.104</v>
      </c>
      <c r="H86">
        <v>7.6999999999999999E-2</v>
      </c>
      <c r="I86">
        <v>8.7999999999999995E-2</v>
      </c>
      <c r="J86">
        <v>2.3332999999999999</v>
      </c>
      <c r="K86">
        <v>6.2E-2</v>
      </c>
      <c r="Q86" s="29">
        <v>200908</v>
      </c>
      <c r="R86" s="2">
        <v>39853.788194444445</v>
      </c>
      <c r="S86" s="2">
        <v>39853.885416666664</v>
      </c>
      <c r="T86">
        <v>0.14499999999999999</v>
      </c>
      <c r="U86">
        <v>0.128</v>
      </c>
      <c r="V86">
        <v>0.104</v>
      </c>
      <c r="W86">
        <v>8.7999999999999995E-2</v>
      </c>
      <c r="X86">
        <f t="shared" si="11"/>
        <v>0</v>
      </c>
      <c r="Y86">
        <f t="shared" si="12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>
        <f t="shared" si="17"/>
        <v>0</v>
      </c>
      <c r="AE86">
        <v>200908</v>
      </c>
      <c r="AF86">
        <v>4.0000000000000001E-3</v>
      </c>
      <c r="AG86">
        <v>4.0000000000000001E-3</v>
      </c>
      <c r="AH86">
        <v>4.0000000000000001E-3</v>
      </c>
      <c r="AI86">
        <f t="shared" si="13"/>
        <v>0</v>
      </c>
    </row>
    <row r="87" spans="1:35">
      <c r="A87" s="19">
        <v>39896.267361111109</v>
      </c>
      <c r="B87" s="19">
        <v>39897.083333333336</v>
      </c>
      <c r="C87">
        <v>0.56000000000000005</v>
      </c>
      <c r="D87">
        <v>0.312</v>
      </c>
      <c r="E87">
        <v>0.22800000000000001</v>
      </c>
      <c r="F87">
        <v>0.22800000000000001</v>
      </c>
      <c r="G87">
        <v>0.20399999999999999</v>
      </c>
      <c r="H87">
        <v>0.16700000000000001</v>
      </c>
      <c r="I87">
        <v>0.68600000000000005</v>
      </c>
      <c r="J87">
        <v>19.583300000000001</v>
      </c>
      <c r="K87">
        <v>2.9000000000000001E-2</v>
      </c>
      <c r="Q87" s="29">
        <v>200909</v>
      </c>
      <c r="R87" s="2">
        <v>39896.267361111109</v>
      </c>
      <c r="S87" s="2">
        <v>39897.083333333336</v>
      </c>
      <c r="T87">
        <v>0.56000000000000005</v>
      </c>
      <c r="U87">
        <v>0.22800000000000001</v>
      </c>
      <c r="V87">
        <v>0.20399999999999999</v>
      </c>
      <c r="W87">
        <v>0.68600000000000005</v>
      </c>
      <c r="X87">
        <f t="shared" si="11"/>
        <v>0</v>
      </c>
      <c r="Y87">
        <f t="shared" si="12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E87">
        <v>200909</v>
      </c>
      <c r="AF87">
        <v>0</v>
      </c>
      <c r="AG87">
        <v>0</v>
      </c>
      <c r="AH87">
        <v>0</v>
      </c>
      <c r="AI87">
        <f t="shared" si="13"/>
        <v>0</v>
      </c>
    </row>
    <row r="88" spans="1:35">
      <c r="A88" s="19">
        <v>39897.420138888891</v>
      </c>
      <c r="B88" s="19">
        <v>39897.461805555555</v>
      </c>
      <c r="C88">
        <v>0.14399999999999999</v>
      </c>
      <c r="D88">
        <v>0.84</v>
      </c>
      <c r="E88">
        <v>0.42</v>
      </c>
      <c r="F88">
        <v>0.28000000000000003</v>
      </c>
      <c r="G88">
        <v>0.26400000000000001</v>
      </c>
      <c r="H88">
        <v>0.14399999999999999</v>
      </c>
      <c r="I88">
        <v>0.32800000000000001</v>
      </c>
      <c r="J88">
        <v>1</v>
      </c>
      <c r="K88">
        <v>0.14399999999999999</v>
      </c>
      <c r="Q88" s="29">
        <v>200910</v>
      </c>
      <c r="R88" s="2">
        <v>39897.420138888891</v>
      </c>
      <c r="S88" s="2">
        <v>39897.461805555555</v>
      </c>
      <c r="T88">
        <v>0.14399999999999999</v>
      </c>
      <c r="U88">
        <v>0.28000000000000003</v>
      </c>
      <c r="V88">
        <v>0.26400000000000001</v>
      </c>
      <c r="W88">
        <v>0.32800000000000001</v>
      </c>
      <c r="X88">
        <f t="shared" si="11"/>
        <v>0</v>
      </c>
      <c r="Y88">
        <f t="shared" si="12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>
        <f t="shared" si="17"/>
        <v>0</v>
      </c>
      <c r="AE88">
        <v>200910</v>
      </c>
      <c r="AF88">
        <v>0.32100000000000001</v>
      </c>
      <c r="AG88">
        <v>0.56000000000000005</v>
      </c>
      <c r="AH88">
        <v>0.56000000000000005</v>
      </c>
      <c r="AI88">
        <f t="shared" si="13"/>
        <v>0</v>
      </c>
    </row>
    <row r="89" spans="1:35">
      <c r="A89" s="19">
        <v>39903.631944444445</v>
      </c>
      <c r="B89" s="19">
        <v>39903.881944444445</v>
      </c>
      <c r="C89">
        <v>0.224</v>
      </c>
      <c r="D89">
        <v>0.12</v>
      </c>
      <c r="E89">
        <v>0.12</v>
      </c>
      <c r="F89">
        <v>0.12</v>
      </c>
      <c r="G89">
        <v>0.11</v>
      </c>
      <c r="H89">
        <v>0.104</v>
      </c>
      <c r="I89">
        <v>0.14099999999999999</v>
      </c>
      <c r="J89">
        <v>6</v>
      </c>
      <c r="K89">
        <v>3.6999999999999998E-2</v>
      </c>
      <c r="Q89" s="29">
        <v>200911</v>
      </c>
      <c r="R89" s="2">
        <v>39903.631944444445</v>
      </c>
      <c r="S89" s="2">
        <v>39903.881944444445</v>
      </c>
      <c r="T89">
        <v>0.224</v>
      </c>
      <c r="U89">
        <v>0.12</v>
      </c>
      <c r="V89">
        <v>0.11</v>
      </c>
      <c r="W89">
        <v>0.14099999999999999</v>
      </c>
      <c r="X89">
        <f t="shared" si="11"/>
        <v>0</v>
      </c>
      <c r="Y89">
        <f t="shared" si="12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>
        <f t="shared" si="17"/>
        <v>0</v>
      </c>
      <c r="AE89">
        <v>200911</v>
      </c>
      <c r="AF89">
        <v>0</v>
      </c>
      <c r="AG89">
        <v>0</v>
      </c>
      <c r="AH89">
        <v>0</v>
      </c>
      <c r="AI89">
        <f t="shared" si="13"/>
        <v>0</v>
      </c>
    </row>
    <row r="90" spans="1:35">
      <c r="A90" s="19">
        <v>39922.118055555555</v>
      </c>
      <c r="B90" s="19">
        <v>39924.625</v>
      </c>
      <c r="C90">
        <v>1.2370000000000001</v>
      </c>
      <c r="D90">
        <v>0.12</v>
      </c>
      <c r="E90">
        <v>0.12</v>
      </c>
      <c r="F90">
        <v>0.11600000000000001</v>
      </c>
      <c r="G90">
        <v>0.114</v>
      </c>
      <c r="H90">
        <v>0.10199999999999999</v>
      </c>
      <c r="I90">
        <v>0.753</v>
      </c>
      <c r="J90">
        <v>60.166699999999999</v>
      </c>
      <c r="K90">
        <v>2.1000000000000001E-2</v>
      </c>
      <c r="Q90" s="29">
        <v>200912</v>
      </c>
      <c r="R90" s="2">
        <v>39922.118055555555</v>
      </c>
      <c r="S90" s="2">
        <v>39924.625</v>
      </c>
      <c r="T90">
        <v>1.2370000000000001</v>
      </c>
      <c r="U90">
        <v>0.11600000000000001</v>
      </c>
      <c r="V90">
        <v>0.114</v>
      </c>
      <c r="W90">
        <v>0.753</v>
      </c>
      <c r="X90">
        <f t="shared" si="11"/>
        <v>0</v>
      </c>
      <c r="Y90">
        <f t="shared" si="12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>
        <f t="shared" si="17"/>
        <v>0</v>
      </c>
      <c r="AE90">
        <v>200912</v>
      </c>
      <c r="AF90">
        <v>0</v>
      </c>
      <c r="AG90">
        <v>0</v>
      </c>
      <c r="AH90">
        <v>0</v>
      </c>
      <c r="AI90">
        <f t="shared" si="13"/>
        <v>0</v>
      </c>
    </row>
    <row r="91" spans="1:35">
      <c r="A91" s="19">
        <v>39928.177083333336</v>
      </c>
      <c r="B91" s="19">
        <v>39929.986111111109</v>
      </c>
      <c r="C91">
        <v>1.2669999999999999</v>
      </c>
      <c r="D91">
        <v>0.78</v>
      </c>
      <c r="E91">
        <v>0.48599999999999999</v>
      </c>
      <c r="F91">
        <v>0.41199999999999998</v>
      </c>
      <c r="G91">
        <v>0.23400000000000001</v>
      </c>
      <c r="H91">
        <v>0.18</v>
      </c>
      <c r="I91">
        <v>1.8839999999999999</v>
      </c>
      <c r="J91">
        <v>43.416699999999999</v>
      </c>
      <c r="K91">
        <v>2.9000000000000001E-2</v>
      </c>
      <c r="Q91" s="29">
        <v>200913</v>
      </c>
      <c r="R91" s="2">
        <v>39928.177083333336</v>
      </c>
      <c r="S91" s="2">
        <v>39929.986111111109</v>
      </c>
      <c r="T91">
        <v>1.2669999999999999</v>
      </c>
      <c r="U91">
        <v>0.41199999999999998</v>
      </c>
      <c r="V91">
        <v>0.23400000000000001</v>
      </c>
      <c r="W91">
        <v>1.8839999999999999</v>
      </c>
      <c r="X91">
        <f t="shared" si="11"/>
        <v>0</v>
      </c>
      <c r="Y91">
        <f t="shared" si="12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>
        <f t="shared" si="17"/>
        <v>0</v>
      </c>
      <c r="AE91">
        <v>200913</v>
      </c>
      <c r="AF91">
        <v>1.4E-2</v>
      </c>
      <c r="AG91">
        <v>9.0999999999999998E-2</v>
      </c>
      <c r="AH91">
        <v>0.73199999999999998</v>
      </c>
      <c r="AI91">
        <f t="shared" si="13"/>
        <v>0</v>
      </c>
    </row>
    <row r="92" spans="1:35">
      <c r="A92" s="19">
        <v>39942.131944444445</v>
      </c>
      <c r="B92" s="19">
        <v>39942.347222222219</v>
      </c>
      <c r="C92">
        <v>0.122</v>
      </c>
      <c r="D92">
        <v>0.12</v>
      </c>
      <c r="E92">
        <v>0.114</v>
      </c>
      <c r="F92">
        <v>9.6000000000000002E-2</v>
      </c>
      <c r="G92">
        <v>8.5999999999999993E-2</v>
      </c>
      <c r="H92">
        <v>7.4999999999999997E-2</v>
      </c>
      <c r="I92">
        <v>5.8000000000000003E-2</v>
      </c>
      <c r="J92">
        <v>5.1666999999999996</v>
      </c>
      <c r="K92">
        <v>2.4E-2</v>
      </c>
      <c r="Q92" s="29">
        <v>200914</v>
      </c>
      <c r="R92" s="2">
        <v>39942.131944444445</v>
      </c>
      <c r="S92" s="2">
        <v>39942.347222222219</v>
      </c>
      <c r="T92">
        <v>0.122</v>
      </c>
      <c r="U92">
        <v>9.6000000000000002E-2</v>
      </c>
      <c r="V92">
        <v>8.5999999999999993E-2</v>
      </c>
      <c r="W92">
        <v>5.8000000000000003E-2</v>
      </c>
      <c r="X92">
        <f t="shared" si="11"/>
        <v>0</v>
      </c>
      <c r="Y92">
        <f t="shared" si="12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>
        <f t="shared" si="17"/>
        <v>0</v>
      </c>
      <c r="AE92">
        <v>200914</v>
      </c>
      <c r="AF92">
        <v>0</v>
      </c>
      <c r="AG92">
        <v>0.11700000000000001</v>
      </c>
      <c r="AH92">
        <v>0.11700000000000001</v>
      </c>
      <c r="AI92">
        <f t="shared" si="13"/>
        <v>0</v>
      </c>
    </row>
    <row r="93" spans="1:35">
      <c r="A93" s="19">
        <v>39946.805555555555</v>
      </c>
      <c r="B93" s="19">
        <v>39947.006944444445</v>
      </c>
      <c r="C93">
        <v>0.58199999999999996</v>
      </c>
      <c r="D93">
        <v>1.548</v>
      </c>
      <c r="E93">
        <v>1.242</v>
      </c>
      <c r="F93">
        <v>0.97599999999999998</v>
      </c>
      <c r="G93">
        <v>0.71599999999999997</v>
      </c>
      <c r="H93">
        <v>0.46600000000000003</v>
      </c>
      <c r="I93">
        <v>3.3250000000000002</v>
      </c>
      <c r="J93">
        <v>4.8333000000000004</v>
      </c>
      <c r="K93">
        <v>0.12</v>
      </c>
      <c r="Q93" s="29">
        <v>200915</v>
      </c>
      <c r="R93" s="2">
        <v>39946.805555555555</v>
      </c>
      <c r="S93" s="2">
        <v>39947.006944444445</v>
      </c>
      <c r="T93">
        <v>0.58199999999999996</v>
      </c>
      <c r="U93">
        <v>0.97599999999999998</v>
      </c>
      <c r="V93">
        <v>0.71599999999999997</v>
      </c>
      <c r="W93">
        <v>3.3250000000000002</v>
      </c>
      <c r="X93">
        <f t="shared" si="11"/>
        <v>0</v>
      </c>
      <c r="Y93">
        <f t="shared" si="12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E93">
        <v>200915</v>
      </c>
      <c r="AF93">
        <v>0</v>
      </c>
      <c r="AG93">
        <v>0</v>
      </c>
      <c r="AH93">
        <v>0.126</v>
      </c>
      <c r="AI93">
        <f t="shared" si="13"/>
        <v>0</v>
      </c>
    </row>
    <row r="94" spans="1:35">
      <c r="A94" s="19">
        <v>39954.4375</v>
      </c>
      <c r="B94" s="19">
        <v>39954.743055555555</v>
      </c>
      <c r="C94">
        <v>0.68200000000000005</v>
      </c>
      <c r="D94">
        <v>2.58</v>
      </c>
      <c r="E94">
        <v>1.8779999999999999</v>
      </c>
      <c r="F94">
        <v>1.5880000000000001</v>
      </c>
      <c r="G94">
        <v>0.82199999999999995</v>
      </c>
      <c r="H94">
        <v>0.55400000000000005</v>
      </c>
      <c r="I94">
        <v>4.9420000000000002</v>
      </c>
      <c r="J94">
        <v>7.3333000000000004</v>
      </c>
      <c r="K94">
        <v>9.2999999999999999E-2</v>
      </c>
      <c r="Q94" s="29">
        <v>200916</v>
      </c>
      <c r="R94" s="2">
        <v>39954.4375</v>
      </c>
      <c r="S94" s="2">
        <v>39954.743055555555</v>
      </c>
      <c r="T94">
        <v>0.68200000000000005</v>
      </c>
      <c r="U94">
        <v>1.5880000000000001</v>
      </c>
      <c r="V94">
        <v>0.82199999999999995</v>
      </c>
      <c r="W94">
        <v>4.9420000000000002</v>
      </c>
      <c r="X94">
        <f t="shared" si="11"/>
        <v>0</v>
      </c>
      <c r="Y94">
        <f t="shared" si="12"/>
        <v>0</v>
      </c>
      <c r="Z94">
        <f t="shared" si="14"/>
        <v>0</v>
      </c>
      <c r="AA94">
        <f t="shared" si="15"/>
        <v>0</v>
      </c>
      <c r="AB94">
        <f t="shared" si="16"/>
        <v>0</v>
      </c>
      <c r="AC94">
        <f t="shared" si="17"/>
        <v>0</v>
      </c>
      <c r="AE94">
        <v>200916</v>
      </c>
      <c r="AF94">
        <v>0</v>
      </c>
      <c r="AG94">
        <v>0</v>
      </c>
      <c r="AH94">
        <v>0</v>
      </c>
      <c r="AI94">
        <f t="shared" si="13"/>
        <v>0</v>
      </c>
    </row>
    <row r="95" spans="1:35">
      <c r="A95" s="19">
        <v>39959.013888888891</v>
      </c>
      <c r="B95" s="19">
        <v>39959.447916666664</v>
      </c>
      <c r="C95">
        <v>0.55400000000000005</v>
      </c>
      <c r="D95">
        <v>0.3</v>
      </c>
      <c r="E95">
        <v>0.29399999999999998</v>
      </c>
      <c r="F95">
        <v>0.27200000000000002</v>
      </c>
      <c r="G95">
        <v>0.23799999999999999</v>
      </c>
      <c r="H95">
        <v>0.20699999999999999</v>
      </c>
      <c r="I95">
        <v>0.79700000000000004</v>
      </c>
      <c r="J95">
        <v>10.416700000000001</v>
      </c>
      <c r="K95">
        <v>5.2999999999999999E-2</v>
      </c>
      <c r="Q95" s="29">
        <v>200917</v>
      </c>
      <c r="R95" s="2">
        <v>39959.013888888891</v>
      </c>
      <c r="S95" s="2">
        <v>39959.447916666664</v>
      </c>
      <c r="T95">
        <v>0.55400000000000005</v>
      </c>
      <c r="U95">
        <v>0.27200000000000002</v>
      </c>
      <c r="V95">
        <v>0.23799999999999999</v>
      </c>
      <c r="W95">
        <v>0.79700000000000004</v>
      </c>
      <c r="X95">
        <f t="shared" si="11"/>
        <v>0</v>
      </c>
      <c r="Y95">
        <f t="shared" si="12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>
        <f t="shared" si="17"/>
        <v>0</v>
      </c>
      <c r="AE95">
        <v>200917</v>
      </c>
      <c r="AF95">
        <v>0</v>
      </c>
      <c r="AG95">
        <v>4.0000000000000001E-3</v>
      </c>
      <c r="AH95">
        <v>0.69499999999999995</v>
      </c>
      <c r="AI95">
        <f t="shared" si="13"/>
        <v>0</v>
      </c>
    </row>
    <row r="96" spans="1:35">
      <c r="A96" s="19">
        <v>39960.017361111109</v>
      </c>
      <c r="B96" s="19">
        <v>39961.364583333336</v>
      </c>
      <c r="C96">
        <v>1.2809999999999999</v>
      </c>
      <c r="D96">
        <v>0.432</v>
      </c>
      <c r="E96">
        <v>0.378</v>
      </c>
      <c r="F96">
        <v>0.38400000000000001</v>
      </c>
      <c r="G96">
        <v>0.33</v>
      </c>
      <c r="H96">
        <v>0.30599999999999999</v>
      </c>
      <c r="I96">
        <v>2.629</v>
      </c>
      <c r="J96">
        <v>32.333300000000001</v>
      </c>
      <c r="K96">
        <v>0.04</v>
      </c>
      <c r="Q96" s="29">
        <v>200918</v>
      </c>
      <c r="R96" s="2">
        <v>39960.017361111109</v>
      </c>
      <c r="S96" s="2">
        <v>39961.364583333336</v>
      </c>
      <c r="T96">
        <v>1.2809999999999999</v>
      </c>
      <c r="U96">
        <v>0.38400000000000001</v>
      </c>
      <c r="V96">
        <v>0.33</v>
      </c>
      <c r="W96">
        <v>2.629</v>
      </c>
      <c r="X96">
        <f t="shared" si="11"/>
        <v>0</v>
      </c>
      <c r="Y96">
        <f t="shared" si="12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E96">
        <v>200918</v>
      </c>
      <c r="AF96">
        <v>0.54900000000000004</v>
      </c>
      <c r="AG96">
        <v>0.55400000000000005</v>
      </c>
      <c r="AH96">
        <v>0.56699999999999995</v>
      </c>
      <c r="AI96">
        <f t="shared" si="13"/>
        <v>0</v>
      </c>
    </row>
    <row r="97" spans="1:35">
      <c r="A97" s="19">
        <v>39970.638888888891</v>
      </c>
      <c r="B97" s="19">
        <v>39972.708333333336</v>
      </c>
      <c r="C97">
        <v>2.2290000000000001</v>
      </c>
      <c r="D97">
        <v>1.1040000000000001</v>
      </c>
      <c r="E97">
        <v>0.78600000000000003</v>
      </c>
      <c r="F97">
        <v>0.64400000000000002</v>
      </c>
      <c r="G97">
        <v>0.42</v>
      </c>
      <c r="H97">
        <v>0.33700000000000002</v>
      </c>
      <c r="I97">
        <v>5.2030000000000003</v>
      </c>
      <c r="J97">
        <v>49.666666666686069</v>
      </c>
      <c r="K97" s="27">
        <v>4.4879194630854956E-2</v>
      </c>
      <c r="Q97" s="29">
        <v>200919</v>
      </c>
      <c r="R97" s="21">
        <v>39970.638888888891</v>
      </c>
      <c r="S97" s="23">
        <v>39972.708333333336</v>
      </c>
      <c r="T97" s="10">
        <v>2.2290000000000001</v>
      </c>
      <c r="U97" s="10">
        <v>0.64400000000000002</v>
      </c>
      <c r="V97" s="10">
        <v>0.42</v>
      </c>
      <c r="W97" s="10">
        <v>5.2030000000000003</v>
      </c>
      <c r="X97">
        <f t="shared" si="11"/>
        <v>0</v>
      </c>
      <c r="Y97">
        <f t="shared" si="12"/>
        <v>0</v>
      </c>
      <c r="Z97">
        <f>T97-C97</f>
        <v>0</v>
      </c>
      <c r="AA97">
        <f>U97-F97</f>
        <v>0</v>
      </c>
      <c r="AB97">
        <f>V97-G97</f>
        <v>0</v>
      </c>
      <c r="AC97">
        <f>W97-I97</f>
        <v>0</v>
      </c>
      <c r="AE97">
        <v>200919</v>
      </c>
      <c r="AF97">
        <v>0</v>
      </c>
      <c r="AG97">
        <v>0</v>
      </c>
      <c r="AH97">
        <v>0</v>
      </c>
      <c r="AI97">
        <f t="shared" si="13"/>
        <v>0</v>
      </c>
    </row>
    <row r="98" spans="1:35">
      <c r="A98" s="19">
        <v>39978.559027777781</v>
      </c>
      <c r="B98" s="19">
        <v>39978.635416666664</v>
      </c>
      <c r="C98">
        <v>0.41599999999999998</v>
      </c>
      <c r="D98">
        <v>1.776</v>
      </c>
      <c r="E98">
        <v>1.5</v>
      </c>
      <c r="F98">
        <v>1.036</v>
      </c>
      <c r="G98">
        <v>0.52600000000000002</v>
      </c>
      <c r="H98">
        <v>0.39800000000000002</v>
      </c>
      <c r="I98">
        <v>1.968</v>
      </c>
      <c r="J98">
        <v>1.8332999999999999</v>
      </c>
      <c r="K98">
        <v>0.22700000000000001</v>
      </c>
      <c r="Q98" s="29">
        <v>200920</v>
      </c>
      <c r="R98" s="2">
        <v>39978.559027777781</v>
      </c>
      <c r="S98" s="2">
        <v>39978.635416666664</v>
      </c>
      <c r="T98">
        <v>0.41599999999999998</v>
      </c>
      <c r="U98">
        <v>1.036</v>
      </c>
      <c r="V98">
        <v>0.52600000000000002</v>
      </c>
      <c r="W98">
        <v>1.968</v>
      </c>
      <c r="X98">
        <f t="shared" si="11"/>
        <v>0</v>
      </c>
      <c r="Y98">
        <f t="shared" si="12"/>
        <v>0</v>
      </c>
      <c r="Z98">
        <f t="shared" ref="Z98:Z111" si="18">T98-C98</f>
        <v>0</v>
      </c>
      <c r="AA98">
        <f t="shared" ref="AA98:AA111" si="19">U98-F98</f>
        <v>0</v>
      </c>
      <c r="AB98">
        <f t="shared" ref="AB98:AB111" si="20">V98-G98</f>
        <v>0</v>
      </c>
      <c r="AC98">
        <f t="shared" ref="AC98:AC111" si="21">W98-I98</f>
        <v>0</v>
      </c>
      <c r="AE98">
        <v>200920</v>
      </c>
      <c r="AF98">
        <v>0</v>
      </c>
      <c r="AG98">
        <v>0</v>
      </c>
      <c r="AH98">
        <v>7.9000000000000001E-2</v>
      </c>
      <c r="AI98">
        <f t="shared" si="13"/>
        <v>0</v>
      </c>
    </row>
    <row r="99" spans="1:35">
      <c r="A99" s="19">
        <v>39990.399305555555</v>
      </c>
      <c r="B99" s="19">
        <v>39990.538194444445</v>
      </c>
      <c r="C99">
        <v>0.67400000000000004</v>
      </c>
      <c r="D99">
        <v>0.54</v>
      </c>
      <c r="E99">
        <v>0.51600000000000001</v>
      </c>
      <c r="F99">
        <v>0.50800000000000001</v>
      </c>
      <c r="G99">
        <v>0.48399999999999999</v>
      </c>
      <c r="H99">
        <v>0.38600000000000001</v>
      </c>
      <c r="I99">
        <v>2.5539999999999998</v>
      </c>
      <c r="J99">
        <v>3.3332999999999999</v>
      </c>
      <c r="K99">
        <v>0.20200000000000001</v>
      </c>
      <c r="Q99" s="29">
        <v>200921</v>
      </c>
      <c r="R99" s="2">
        <v>39990.399305555555</v>
      </c>
      <c r="S99" s="2">
        <v>39990.538194444445</v>
      </c>
      <c r="T99">
        <v>0.67400000000000004</v>
      </c>
      <c r="U99">
        <v>0.50800000000000001</v>
      </c>
      <c r="V99">
        <v>0.48399999999999999</v>
      </c>
      <c r="W99">
        <v>2.5539999999999998</v>
      </c>
      <c r="X99">
        <f t="shared" si="11"/>
        <v>0</v>
      </c>
      <c r="Y99">
        <f t="shared" si="12"/>
        <v>0</v>
      </c>
      <c r="Z99">
        <f t="shared" si="18"/>
        <v>0</v>
      </c>
      <c r="AA99">
        <f t="shared" si="19"/>
        <v>0</v>
      </c>
      <c r="AB99">
        <f t="shared" si="20"/>
        <v>0</v>
      </c>
      <c r="AC99">
        <f t="shared" si="21"/>
        <v>0</v>
      </c>
      <c r="AE99">
        <v>200921</v>
      </c>
      <c r="AF99">
        <v>2.3E-2</v>
      </c>
      <c r="AG99">
        <v>2.3E-2</v>
      </c>
      <c r="AH99">
        <v>2.3E-2</v>
      </c>
      <c r="AI99">
        <f t="shared" si="13"/>
        <v>0</v>
      </c>
    </row>
    <row r="100" spans="1:35">
      <c r="A100" s="19">
        <v>40004.958333333336</v>
      </c>
      <c r="B100" s="19">
        <v>40005.184027777781</v>
      </c>
      <c r="C100">
        <v>0.218</v>
      </c>
      <c r="D100">
        <v>0.92400000000000004</v>
      </c>
      <c r="E100">
        <v>0.71399999999999997</v>
      </c>
      <c r="F100">
        <v>0.48399999999999999</v>
      </c>
      <c r="G100">
        <v>0.26400000000000001</v>
      </c>
      <c r="H100">
        <v>0.14000000000000001</v>
      </c>
      <c r="I100">
        <v>0.443</v>
      </c>
      <c r="J100">
        <v>5.4166999999999996</v>
      </c>
      <c r="K100">
        <v>0.04</v>
      </c>
      <c r="Q100" s="29">
        <v>200922</v>
      </c>
      <c r="R100" s="2">
        <v>40004.958333333336</v>
      </c>
      <c r="S100" s="2">
        <v>40005.184027777781</v>
      </c>
      <c r="T100">
        <v>0.218</v>
      </c>
      <c r="U100">
        <v>0.48399999999999999</v>
      </c>
      <c r="V100">
        <v>0.26400000000000001</v>
      </c>
      <c r="W100">
        <v>0.443</v>
      </c>
      <c r="X100">
        <f t="shared" si="11"/>
        <v>0</v>
      </c>
      <c r="Y100">
        <f t="shared" si="12"/>
        <v>0</v>
      </c>
      <c r="Z100">
        <f t="shared" si="18"/>
        <v>0</v>
      </c>
      <c r="AA100">
        <f t="shared" si="19"/>
        <v>0</v>
      </c>
      <c r="AB100">
        <f t="shared" si="20"/>
        <v>0</v>
      </c>
      <c r="AC100">
        <f t="shared" si="21"/>
        <v>0</v>
      </c>
      <c r="AE100">
        <v>200922</v>
      </c>
      <c r="AF100">
        <v>0</v>
      </c>
      <c r="AG100">
        <v>0</v>
      </c>
      <c r="AH100">
        <v>0</v>
      </c>
      <c r="AI100">
        <f t="shared" si="13"/>
        <v>0</v>
      </c>
    </row>
    <row r="101" spans="1:35">
      <c r="A101" s="19">
        <v>40011.493055555555</v>
      </c>
      <c r="B101" s="19">
        <v>40011.892361111109</v>
      </c>
      <c r="C101">
        <v>0.13700000000000001</v>
      </c>
      <c r="D101">
        <v>0.36</v>
      </c>
      <c r="E101">
        <v>0.23400000000000001</v>
      </c>
      <c r="F101">
        <v>0.156</v>
      </c>
      <c r="G101">
        <v>7.8E-2</v>
      </c>
      <c r="H101">
        <v>4.2999999999999997E-2</v>
      </c>
      <c r="I101">
        <v>6.4000000000000001E-2</v>
      </c>
      <c r="J101">
        <v>9.5832999999999995</v>
      </c>
      <c r="K101">
        <v>1.4E-2</v>
      </c>
      <c r="Q101" s="29">
        <v>200923</v>
      </c>
      <c r="R101" s="2">
        <v>40011.493055555555</v>
      </c>
      <c r="S101" s="2">
        <v>40011.892361111109</v>
      </c>
      <c r="T101">
        <v>0.13700000000000001</v>
      </c>
      <c r="U101">
        <v>0.156</v>
      </c>
      <c r="V101">
        <v>7.8E-2</v>
      </c>
      <c r="W101">
        <v>6.4000000000000001E-2</v>
      </c>
      <c r="X101">
        <f t="shared" si="11"/>
        <v>0</v>
      </c>
      <c r="Y101">
        <f t="shared" si="12"/>
        <v>0</v>
      </c>
      <c r="Z101">
        <f t="shared" si="18"/>
        <v>0</v>
      </c>
      <c r="AA101">
        <f t="shared" si="19"/>
        <v>0</v>
      </c>
      <c r="AB101">
        <f t="shared" si="20"/>
        <v>0</v>
      </c>
      <c r="AC101">
        <f t="shared" si="21"/>
        <v>0</v>
      </c>
      <c r="AE101">
        <v>200923</v>
      </c>
      <c r="AF101">
        <v>0</v>
      </c>
      <c r="AG101">
        <v>0</v>
      </c>
      <c r="AH101">
        <v>0</v>
      </c>
      <c r="AI101">
        <f t="shared" si="13"/>
        <v>0</v>
      </c>
    </row>
    <row r="102" spans="1:35">
      <c r="A102" s="19">
        <v>40019.555555555555</v>
      </c>
      <c r="B102" s="19">
        <v>40019.788194444445</v>
      </c>
      <c r="C102">
        <v>0.45300000000000001</v>
      </c>
      <c r="D102">
        <v>0.82799999999999996</v>
      </c>
      <c r="E102">
        <v>0.504</v>
      </c>
      <c r="F102">
        <v>0.42799999999999999</v>
      </c>
      <c r="G102">
        <v>0.35199999999999998</v>
      </c>
      <c r="H102">
        <v>0.29299999999999998</v>
      </c>
      <c r="I102">
        <v>1.1890000000000001</v>
      </c>
      <c r="J102">
        <v>5.5833000000000004</v>
      </c>
      <c r="K102">
        <v>8.1000000000000003E-2</v>
      </c>
      <c r="Q102" s="29">
        <v>200924</v>
      </c>
      <c r="R102" s="2">
        <v>40019.555555555555</v>
      </c>
      <c r="S102" s="2">
        <v>40019.788194444445</v>
      </c>
      <c r="T102">
        <v>0.45300000000000001</v>
      </c>
      <c r="U102">
        <v>0.42799999999999999</v>
      </c>
      <c r="V102">
        <v>0.35199999999999998</v>
      </c>
      <c r="W102">
        <v>1.1890000000000001</v>
      </c>
      <c r="X102">
        <f t="shared" si="11"/>
        <v>0</v>
      </c>
      <c r="Y102">
        <f t="shared" si="12"/>
        <v>0</v>
      </c>
      <c r="Z102">
        <f t="shared" si="18"/>
        <v>0</v>
      </c>
      <c r="AA102">
        <f t="shared" si="19"/>
        <v>0</v>
      </c>
      <c r="AB102">
        <f t="shared" si="20"/>
        <v>0</v>
      </c>
      <c r="AC102">
        <f t="shared" si="21"/>
        <v>0</v>
      </c>
      <c r="AE102">
        <v>200924</v>
      </c>
      <c r="AF102">
        <v>0</v>
      </c>
      <c r="AG102">
        <v>0</v>
      </c>
      <c r="AH102">
        <v>0.01</v>
      </c>
      <c r="AI102">
        <f t="shared" si="13"/>
        <v>0</v>
      </c>
    </row>
    <row r="103" spans="1:35">
      <c r="A103" s="19">
        <v>40020.607638888891</v>
      </c>
      <c r="B103" s="19">
        <v>40020.864583333336</v>
      </c>
      <c r="C103">
        <v>0.23799999999999999</v>
      </c>
      <c r="D103">
        <v>0.45600000000000002</v>
      </c>
      <c r="E103">
        <v>0.39600000000000002</v>
      </c>
      <c r="F103">
        <v>0.39600000000000002</v>
      </c>
      <c r="G103">
        <v>0.32400000000000001</v>
      </c>
      <c r="H103">
        <v>0.2</v>
      </c>
      <c r="I103">
        <v>0.55400000000000005</v>
      </c>
      <c r="J103">
        <v>6.1666999999999996</v>
      </c>
      <c r="K103">
        <v>3.9E-2</v>
      </c>
      <c r="Q103" s="29">
        <v>200925</v>
      </c>
      <c r="R103" s="2">
        <v>40020.607638888891</v>
      </c>
      <c r="S103" s="2">
        <v>40020.864583333336</v>
      </c>
      <c r="T103">
        <v>0.23799999999999999</v>
      </c>
      <c r="U103">
        <v>0.39600000000000002</v>
      </c>
      <c r="V103">
        <v>0.32400000000000001</v>
      </c>
      <c r="W103">
        <v>0.55400000000000005</v>
      </c>
      <c r="X103">
        <f t="shared" si="11"/>
        <v>0</v>
      </c>
      <c r="Y103">
        <f t="shared" si="12"/>
        <v>0</v>
      </c>
      <c r="Z103">
        <f t="shared" si="18"/>
        <v>0</v>
      </c>
      <c r="AA103">
        <f t="shared" si="19"/>
        <v>0</v>
      </c>
      <c r="AB103">
        <f t="shared" si="20"/>
        <v>0</v>
      </c>
      <c r="AC103">
        <f t="shared" si="21"/>
        <v>0</v>
      </c>
      <c r="AE103">
        <v>200925</v>
      </c>
      <c r="AF103">
        <v>0.36499999999999999</v>
      </c>
      <c r="AG103">
        <v>0.45300000000000001</v>
      </c>
      <c r="AH103">
        <v>0.46300000000000002</v>
      </c>
      <c r="AI103">
        <f t="shared" si="13"/>
        <v>0</v>
      </c>
    </row>
    <row r="104" spans="1:35">
      <c r="A104" s="19">
        <v>40024.354166666664</v>
      </c>
      <c r="B104" s="19">
        <v>40024.684027777781</v>
      </c>
      <c r="C104">
        <v>0.31</v>
      </c>
      <c r="D104">
        <v>0.22800000000000001</v>
      </c>
      <c r="E104">
        <v>0.19800000000000001</v>
      </c>
      <c r="F104">
        <v>0.19600000000000001</v>
      </c>
      <c r="G104">
        <v>0.14199999999999999</v>
      </c>
      <c r="H104">
        <v>0.10299999999999999</v>
      </c>
      <c r="I104">
        <v>0.26800000000000002</v>
      </c>
      <c r="J104">
        <v>7.9166999999999996</v>
      </c>
      <c r="K104">
        <v>3.9E-2</v>
      </c>
      <c r="Q104" s="29">
        <v>200926</v>
      </c>
      <c r="R104" s="2">
        <v>40024.354166666664</v>
      </c>
      <c r="S104" s="2">
        <v>40024.684027777781</v>
      </c>
      <c r="T104">
        <v>0.31</v>
      </c>
      <c r="U104">
        <v>0.19600000000000001</v>
      </c>
      <c r="V104">
        <v>0.14199999999999999</v>
      </c>
      <c r="W104">
        <v>0.26800000000000002</v>
      </c>
      <c r="X104">
        <f t="shared" si="11"/>
        <v>0</v>
      </c>
      <c r="Y104">
        <f t="shared" si="12"/>
        <v>0</v>
      </c>
      <c r="Z104">
        <f t="shared" si="18"/>
        <v>0</v>
      </c>
      <c r="AA104">
        <f t="shared" si="19"/>
        <v>0</v>
      </c>
      <c r="AB104">
        <f t="shared" si="20"/>
        <v>0</v>
      </c>
      <c r="AC104">
        <f t="shared" si="21"/>
        <v>0</v>
      </c>
      <c r="AE104">
        <v>200926</v>
      </c>
      <c r="AF104">
        <v>0</v>
      </c>
      <c r="AG104">
        <v>0</v>
      </c>
      <c r="AH104">
        <v>0.69099999999999995</v>
      </c>
      <c r="AI104">
        <f t="shared" si="13"/>
        <v>0</v>
      </c>
    </row>
    <row r="105" spans="1:35">
      <c r="A105" s="19">
        <v>40032.711805555555</v>
      </c>
      <c r="B105" s="19">
        <v>40034.857638888891</v>
      </c>
      <c r="C105">
        <v>1.0349999999999999</v>
      </c>
      <c r="D105">
        <v>0.312</v>
      </c>
      <c r="E105">
        <v>0.22800000000000001</v>
      </c>
      <c r="F105">
        <v>0.17199999999999999</v>
      </c>
      <c r="G105">
        <v>0.11</v>
      </c>
      <c r="H105">
        <v>0.104</v>
      </c>
      <c r="I105">
        <v>0.66100000000000003</v>
      </c>
      <c r="J105">
        <v>51.5</v>
      </c>
      <c r="K105">
        <v>0.02</v>
      </c>
      <c r="Q105" s="29">
        <v>200927</v>
      </c>
      <c r="R105" s="2">
        <v>40032.711805555555</v>
      </c>
      <c r="S105" s="2">
        <v>40034.857638888891</v>
      </c>
      <c r="T105">
        <v>1.0349999999999999</v>
      </c>
      <c r="U105">
        <v>0.17199999999999999</v>
      </c>
      <c r="V105">
        <v>0.11</v>
      </c>
      <c r="W105">
        <v>0.66100000000000003</v>
      </c>
      <c r="X105">
        <f t="shared" si="11"/>
        <v>0</v>
      </c>
      <c r="Y105">
        <f t="shared" si="12"/>
        <v>0</v>
      </c>
      <c r="Z105">
        <f t="shared" si="18"/>
        <v>0</v>
      </c>
      <c r="AA105">
        <f t="shared" si="19"/>
        <v>0</v>
      </c>
      <c r="AB105">
        <f t="shared" si="20"/>
        <v>0</v>
      </c>
      <c r="AC105">
        <f t="shared" si="21"/>
        <v>0</v>
      </c>
      <c r="AE105">
        <v>200927</v>
      </c>
      <c r="AF105">
        <v>0</v>
      </c>
      <c r="AG105">
        <v>0</v>
      </c>
      <c r="AH105">
        <v>6.5000000000000002E-2</v>
      </c>
      <c r="AI105">
        <f t="shared" si="13"/>
        <v>0</v>
      </c>
    </row>
    <row r="106" spans="1:35">
      <c r="A106" s="19">
        <v>40045.322916666664</v>
      </c>
      <c r="B106" s="19">
        <v>40045.666666666664</v>
      </c>
      <c r="C106">
        <v>0.41299999999999998</v>
      </c>
      <c r="D106">
        <v>0.996</v>
      </c>
      <c r="E106">
        <v>0.79800000000000004</v>
      </c>
      <c r="F106">
        <v>0.64400000000000002</v>
      </c>
      <c r="G106">
        <v>0.35599999999999998</v>
      </c>
      <c r="H106">
        <v>0.20100000000000001</v>
      </c>
      <c r="I106">
        <v>1.073</v>
      </c>
      <c r="J106">
        <v>8.25</v>
      </c>
      <c r="K106">
        <v>0.05</v>
      </c>
      <c r="Q106" s="29">
        <v>200928</v>
      </c>
      <c r="R106" s="2">
        <v>40045.322916666664</v>
      </c>
      <c r="S106" s="2">
        <v>40045.666666666664</v>
      </c>
      <c r="T106">
        <v>0.41299999999999998</v>
      </c>
      <c r="U106">
        <v>0.64400000000000002</v>
      </c>
      <c r="V106">
        <v>0.35599999999999998</v>
      </c>
      <c r="W106">
        <v>1.073</v>
      </c>
      <c r="X106">
        <f t="shared" si="11"/>
        <v>0</v>
      </c>
      <c r="Y106">
        <f t="shared" si="12"/>
        <v>0</v>
      </c>
      <c r="Z106">
        <f t="shared" si="18"/>
        <v>0</v>
      </c>
      <c r="AA106">
        <f t="shared" si="19"/>
        <v>0</v>
      </c>
      <c r="AB106">
        <f t="shared" si="20"/>
        <v>0</v>
      </c>
      <c r="AC106">
        <f t="shared" si="21"/>
        <v>0</v>
      </c>
      <c r="AE106">
        <v>200928</v>
      </c>
      <c r="AF106">
        <v>3.5999999999999997E-2</v>
      </c>
      <c r="AG106">
        <v>0.04</v>
      </c>
      <c r="AH106">
        <v>5.8000000000000003E-2</v>
      </c>
      <c r="AI106">
        <f t="shared" si="13"/>
        <v>0</v>
      </c>
    </row>
    <row r="107" spans="1:35">
      <c r="A107" s="19">
        <v>40053.815972222219</v>
      </c>
      <c r="B107" s="19">
        <v>40053.899305555555</v>
      </c>
      <c r="C107">
        <v>0.21199999999999999</v>
      </c>
      <c r="D107">
        <v>0.27600000000000002</v>
      </c>
      <c r="E107">
        <v>0.19800000000000001</v>
      </c>
      <c r="F107">
        <v>0.20399999999999999</v>
      </c>
      <c r="G107">
        <v>0.17399999999999999</v>
      </c>
      <c r="H107">
        <v>0.16300000000000001</v>
      </c>
      <c r="I107">
        <v>0.23599999999999999</v>
      </c>
      <c r="J107">
        <v>2</v>
      </c>
      <c r="K107">
        <v>0.106</v>
      </c>
      <c r="Q107" s="29">
        <v>200929</v>
      </c>
      <c r="R107" s="2">
        <v>40053.815972222219</v>
      </c>
      <c r="S107" s="2">
        <v>40053.899305555555</v>
      </c>
      <c r="T107">
        <v>0.21199999999999999</v>
      </c>
      <c r="U107">
        <v>0.20399999999999999</v>
      </c>
      <c r="V107">
        <v>0.17399999999999999</v>
      </c>
      <c r="W107">
        <v>0.23599999999999999</v>
      </c>
      <c r="X107">
        <f t="shared" si="11"/>
        <v>0</v>
      </c>
      <c r="Y107">
        <f t="shared" si="12"/>
        <v>0</v>
      </c>
      <c r="Z107">
        <f t="shared" si="18"/>
        <v>0</v>
      </c>
      <c r="AA107">
        <f t="shared" si="19"/>
        <v>0</v>
      </c>
      <c r="AB107">
        <f t="shared" si="20"/>
        <v>0</v>
      </c>
      <c r="AC107">
        <f t="shared" si="21"/>
        <v>0</v>
      </c>
      <c r="AE107">
        <v>200929</v>
      </c>
      <c r="AF107">
        <v>0</v>
      </c>
      <c r="AG107">
        <v>4.0000000000000001E-3</v>
      </c>
      <c r="AH107">
        <v>0.1</v>
      </c>
      <c r="AI107">
        <f t="shared" si="13"/>
        <v>0</v>
      </c>
    </row>
    <row r="108" spans="1:35">
      <c r="A108" s="19">
        <v>40054.465277777781</v>
      </c>
      <c r="B108" s="19">
        <v>40054.864583333336</v>
      </c>
      <c r="C108">
        <v>0.3</v>
      </c>
      <c r="D108">
        <v>0.42</v>
      </c>
      <c r="E108">
        <v>0.35399999999999998</v>
      </c>
      <c r="F108">
        <v>0.26400000000000001</v>
      </c>
      <c r="G108">
        <v>0.17199999999999999</v>
      </c>
      <c r="H108">
        <v>0.108</v>
      </c>
      <c r="I108">
        <v>0.31</v>
      </c>
      <c r="J108">
        <v>9.5832999999999995</v>
      </c>
      <c r="K108">
        <v>3.1E-2</v>
      </c>
      <c r="Q108" s="29">
        <v>200930</v>
      </c>
      <c r="R108" s="2">
        <v>40054.465277777781</v>
      </c>
      <c r="S108" s="2">
        <v>40054.864583333336</v>
      </c>
      <c r="T108">
        <v>0.3</v>
      </c>
      <c r="U108">
        <v>0.26400000000000001</v>
      </c>
      <c r="V108">
        <v>0.17199999999999999</v>
      </c>
      <c r="W108">
        <v>0.31</v>
      </c>
      <c r="X108">
        <f t="shared" si="11"/>
        <v>0</v>
      </c>
      <c r="Y108">
        <f t="shared" si="12"/>
        <v>0</v>
      </c>
      <c r="Z108">
        <f t="shared" si="18"/>
        <v>0</v>
      </c>
      <c r="AA108">
        <f t="shared" si="19"/>
        <v>0</v>
      </c>
      <c r="AB108">
        <f t="shared" si="20"/>
        <v>0</v>
      </c>
      <c r="AC108">
        <f t="shared" si="21"/>
        <v>0</v>
      </c>
      <c r="AE108">
        <v>200930</v>
      </c>
      <c r="AF108">
        <v>0.21199999999999999</v>
      </c>
      <c r="AG108">
        <v>0.21199999999999999</v>
      </c>
      <c r="AH108">
        <v>0.312</v>
      </c>
      <c r="AI108">
        <f t="shared" si="13"/>
        <v>0</v>
      </c>
    </row>
    <row r="109" spans="1:35">
      <c r="A109" s="19">
        <v>40076.868055555555</v>
      </c>
      <c r="B109" s="19">
        <v>40077.239583333336</v>
      </c>
      <c r="C109">
        <v>0.438</v>
      </c>
      <c r="D109">
        <v>0.45600000000000002</v>
      </c>
      <c r="E109">
        <v>0.41399999999999998</v>
      </c>
      <c r="F109">
        <v>0.38</v>
      </c>
      <c r="G109">
        <v>0.29399999999999998</v>
      </c>
      <c r="H109">
        <v>0.182</v>
      </c>
      <c r="I109">
        <v>0.84799999999999998</v>
      </c>
      <c r="J109">
        <v>8.9167000000000005</v>
      </c>
      <c r="K109">
        <v>4.9000000000000002E-2</v>
      </c>
      <c r="Q109" s="29">
        <v>200931</v>
      </c>
      <c r="R109" s="2">
        <v>40076.868055555555</v>
      </c>
      <c r="S109" s="2">
        <v>40077.239583333336</v>
      </c>
      <c r="T109">
        <v>0.438</v>
      </c>
      <c r="U109">
        <v>0.38</v>
      </c>
      <c r="V109">
        <v>0.29399999999999998</v>
      </c>
      <c r="W109">
        <v>0.84799999999999998</v>
      </c>
      <c r="X109">
        <f t="shared" si="11"/>
        <v>0</v>
      </c>
      <c r="Y109">
        <f t="shared" si="12"/>
        <v>0</v>
      </c>
      <c r="Z109">
        <f t="shared" si="18"/>
        <v>0</v>
      </c>
      <c r="AA109">
        <f t="shared" si="19"/>
        <v>0</v>
      </c>
      <c r="AB109">
        <f t="shared" si="20"/>
        <v>0</v>
      </c>
      <c r="AC109">
        <f t="shared" si="21"/>
        <v>0</v>
      </c>
      <c r="AE109">
        <v>200931</v>
      </c>
      <c r="AF109">
        <v>4.0000000000000001E-3</v>
      </c>
      <c r="AG109">
        <v>4.0000000000000001E-3</v>
      </c>
      <c r="AH109">
        <v>4.0000000000000001E-3</v>
      </c>
      <c r="AI109">
        <f t="shared" si="13"/>
        <v>0</v>
      </c>
    </row>
    <row r="110" spans="1:35">
      <c r="A110" s="19">
        <v>40078.520833333336</v>
      </c>
      <c r="B110" s="19">
        <v>40079.225694444445</v>
      </c>
      <c r="C110">
        <v>0.55700000000000005</v>
      </c>
      <c r="D110">
        <v>0.3</v>
      </c>
      <c r="E110">
        <v>0.27</v>
      </c>
      <c r="F110">
        <v>0.24</v>
      </c>
      <c r="G110">
        <v>0.19</v>
      </c>
      <c r="H110">
        <v>0.15</v>
      </c>
      <c r="I110">
        <v>0.629</v>
      </c>
      <c r="J110">
        <v>16.916699999999999</v>
      </c>
      <c r="K110">
        <v>3.3000000000000002E-2</v>
      </c>
      <c r="Q110" s="29">
        <v>200932</v>
      </c>
      <c r="R110" s="2">
        <v>40078.520833333336</v>
      </c>
      <c r="S110" s="2">
        <v>40079.225694444445</v>
      </c>
      <c r="T110">
        <v>0.55700000000000005</v>
      </c>
      <c r="U110">
        <v>0.24</v>
      </c>
      <c r="V110">
        <v>0.19</v>
      </c>
      <c r="W110">
        <v>0.629</v>
      </c>
      <c r="X110">
        <f t="shared" si="11"/>
        <v>0</v>
      </c>
      <c r="Y110">
        <f t="shared" si="12"/>
        <v>0</v>
      </c>
      <c r="Z110">
        <f t="shared" si="18"/>
        <v>0</v>
      </c>
      <c r="AA110">
        <f t="shared" si="19"/>
        <v>0</v>
      </c>
      <c r="AB110">
        <f t="shared" si="20"/>
        <v>0</v>
      </c>
      <c r="AC110">
        <f t="shared" si="21"/>
        <v>0</v>
      </c>
      <c r="AE110">
        <v>200932</v>
      </c>
      <c r="AF110">
        <v>0.01</v>
      </c>
      <c r="AG110">
        <v>0.45200000000000001</v>
      </c>
      <c r="AH110">
        <v>0.45200000000000001</v>
      </c>
      <c r="AI110">
        <f t="shared" si="13"/>
        <v>0</v>
      </c>
    </row>
    <row r="111" spans="1:35">
      <c r="A111" s="19">
        <v>40084.09375</v>
      </c>
      <c r="B111" s="19">
        <v>40084.204861111109</v>
      </c>
      <c r="C111">
        <v>0.31</v>
      </c>
      <c r="D111">
        <v>0.48</v>
      </c>
      <c r="E111">
        <v>0.42</v>
      </c>
      <c r="F111">
        <v>0.4</v>
      </c>
      <c r="G111">
        <v>0.36799999999999999</v>
      </c>
      <c r="H111">
        <v>0.22900000000000001</v>
      </c>
      <c r="I111">
        <v>0.80200000000000005</v>
      </c>
      <c r="J111">
        <v>2.6667000000000001</v>
      </c>
      <c r="K111">
        <v>0.11600000000000001</v>
      </c>
      <c r="Q111" s="29">
        <v>200933</v>
      </c>
      <c r="R111" s="2">
        <v>40084.09375</v>
      </c>
      <c r="S111" s="2">
        <v>40084.204861111109</v>
      </c>
      <c r="T111">
        <v>0.31</v>
      </c>
      <c r="U111">
        <v>0.4</v>
      </c>
      <c r="V111">
        <v>0.36799999999999999</v>
      </c>
      <c r="W111">
        <v>0.80200000000000005</v>
      </c>
      <c r="X111">
        <f t="shared" si="11"/>
        <v>0</v>
      </c>
      <c r="Y111">
        <f t="shared" si="12"/>
        <v>0</v>
      </c>
      <c r="Z111">
        <f t="shared" si="18"/>
        <v>0</v>
      </c>
      <c r="AA111">
        <f t="shared" si="19"/>
        <v>0</v>
      </c>
      <c r="AB111">
        <f t="shared" si="20"/>
        <v>0</v>
      </c>
      <c r="AC111">
        <f t="shared" si="21"/>
        <v>0</v>
      </c>
      <c r="AE111">
        <v>200933</v>
      </c>
      <c r="AF111">
        <v>0.02</v>
      </c>
      <c r="AG111">
        <v>0.08</v>
      </c>
      <c r="AH111">
        <v>0.13400000000000001</v>
      </c>
      <c r="AI111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1"/>
  <sheetViews>
    <sheetView tabSelected="1" zoomScale="85" zoomScaleNormal="85" workbookViewId="0">
      <pane ySplit="6210" topLeftCell="A91" activePane="bottomLeft"/>
      <selection activeCell="Q10" sqref="Q10"/>
      <selection pane="bottomLeft" activeCell="N111" sqref="N111"/>
    </sheetView>
  </sheetViews>
  <sheetFormatPr defaultRowHeight="15"/>
  <cols>
    <col min="1" max="2" width="15.85546875" bestFit="1" customWidth="1"/>
    <col min="3" max="3" width="7.7109375" bestFit="1" customWidth="1"/>
    <col min="4" max="4" width="6.85546875" bestFit="1" customWidth="1"/>
    <col min="5" max="8" width="7.85546875" bestFit="1" customWidth="1"/>
    <col min="9" max="9" width="7" bestFit="1" customWidth="1"/>
    <col min="10" max="10" width="8.5703125" bestFit="1" customWidth="1"/>
    <col min="11" max="11" width="7.7109375" bestFit="1" customWidth="1"/>
    <col min="12" max="16" width="7.7109375" customWidth="1"/>
  </cols>
  <sheetData>
    <row r="1" spans="1:14">
      <c r="A1" s="26" t="s">
        <v>8</v>
      </c>
      <c r="B1" s="26" t="s">
        <v>9</v>
      </c>
      <c r="C1" s="26" t="s">
        <v>21</v>
      </c>
      <c r="D1" s="26" t="s">
        <v>33</v>
      </c>
      <c r="E1" s="26" t="s">
        <v>34</v>
      </c>
      <c r="F1" s="26" t="s">
        <v>30</v>
      </c>
      <c r="G1" s="26" t="s">
        <v>31</v>
      </c>
      <c r="H1" s="26" t="s">
        <v>35</v>
      </c>
      <c r="I1" s="26" t="s">
        <v>32</v>
      </c>
      <c r="J1" s="26" t="s">
        <v>22</v>
      </c>
      <c r="K1" s="26" t="s">
        <v>23</v>
      </c>
      <c r="L1" s="26" t="s">
        <v>40</v>
      </c>
      <c r="M1" s="26" t="s">
        <v>41</v>
      </c>
      <c r="N1" s="26" t="s">
        <v>42</v>
      </c>
    </row>
    <row r="2" spans="1:14">
      <c r="A2" t="s">
        <v>8</v>
      </c>
      <c r="B2" t="s">
        <v>9</v>
      </c>
      <c r="C2" t="s">
        <v>21</v>
      </c>
      <c r="D2" t="s">
        <v>33</v>
      </c>
      <c r="E2" t="s">
        <v>34</v>
      </c>
      <c r="F2" t="s">
        <v>30</v>
      </c>
      <c r="G2" t="s">
        <v>31</v>
      </c>
      <c r="H2" t="s">
        <v>35</v>
      </c>
      <c r="I2" t="s">
        <v>32</v>
      </c>
      <c r="J2" t="s">
        <v>22</v>
      </c>
      <c r="K2" t="s">
        <v>23</v>
      </c>
    </row>
    <row r="3" spans="1:14">
      <c r="A3" s="19">
        <v>38992.621527777781</v>
      </c>
      <c r="B3" s="19">
        <v>38992.666666666664</v>
      </c>
      <c r="C3">
        <v>0.127</v>
      </c>
      <c r="D3">
        <v>0.39600000000000002</v>
      </c>
      <c r="E3">
        <v>0.28799999999999998</v>
      </c>
      <c r="F3">
        <v>0.252</v>
      </c>
      <c r="G3">
        <v>0.192</v>
      </c>
      <c r="H3">
        <v>0.11899999999999999</v>
      </c>
      <c r="I3">
        <v>0.16500000000000001</v>
      </c>
      <c r="J3">
        <v>1.0832999999999999</v>
      </c>
      <c r="K3">
        <v>0.11700000000000001</v>
      </c>
      <c r="L3">
        <v>4.0000000000000001E-3</v>
      </c>
      <c r="M3">
        <v>5.1999999999999998E-2</v>
      </c>
      <c r="N3" s="20">
        <v>6.6000000000000003E-2</v>
      </c>
    </row>
    <row r="4" spans="1:14">
      <c r="A4" s="19">
        <v>38993.934027777781</v>
      </c>
      <c r="B4" s="19">
        <v>38994.302083333336</v>
      </c>
      <c r="C4">
        <v>0.80700000000000005</v>
      </c>
      <c r="D4">
        <v>2.3039999999999998</v>
      </c>
      <c r="E4">
        <v>1.8779999999999999</v>
      </c>
      <c r="F4">
        <v>1.4319999999999999</v>
      </c>
      <c r="G4">
        <v>1.038</v>
      </c>
      <c r="H4">
        <v>0.64100000000000001</v>
      </c>
      <c r="I4">
        <v>7.2969999999999997</v>
      </c>
      <c r="J4">
        <v>8.8332999999999995</v>
      </c>
      <c r="K4">
        <v>9.0999999999999998E-2</v>
      </c>
      <c r="L4">
        <v>0</v>
      </c>
      <c r="M4">
        <v>0.13100000000000001</v>
      </c>
      <c r="N4">
        <v>0.17899999999999999</v>
      </c>
    </row>
    <row r="5" spans="1:14">
      <c r="A5" s="19">
        <v>39000.878472222219</v>
      </c>
      <c r="B5" s="19">
        <v>39001.618055555555</v>
      </c>
      <c r="C5">
        <v>0.50800000000000001</v>
      </c>
      <c r="D5">
        <v>0.13200000000000001</v>
      </c>
      <c r="E5">
        <v>0.12</v>
      </c>
      <c r="F5">
        <v>0.12</v>
      </c>
      <c r="G5">
        <v>0.1</v>
      </c>
      <c r="H5">
        <v>9.5000000000000001E-2</v>
      </c>
      <c r="I5">
        <v>0.27900000000000003</v>
      </c>
      <c r="J5">
        <v>17.75</v>
      </c>
      <c r="K5">
        <v>2.9000000000000001E-2</v>
      </c>
      <c r="L5">
        <v>0</v>
      </c>
      <c r="M5">
        <v>0</v>
      </c>
      <c r="N5">
        <v>0</v>
      </c>
    </row>
    <row r="6" spans="1:14">
      <c r="A6" s="19">
        <v>39006.392361111109</v>
      </c>
      <c r="B6" s="19">
        <v>39007.430555555555</v>
      </c>
      <c r="C6">
        <v>0.59199999999999997</v>
      </c>
      <c r="D6">
        <v>0.16800000000000001</v>
      </c>
      <c r="E6">
        <v>0.13800000000000001</v>
      </c>
      <c r="F6">
        <v>0.12</v>
      </c>
      <c r="G6">
        <v>0.1</v>
      </c>
      <c r="H6">
        <v>8.4000000000000005E-2</v>
      </c>
      <c r="I6">
        <v>0.32200000000000001</v>
      </c>
      <c r="J6">
        <v>24.916699999999999</v>
      </c>
      <c r="K6">
        <v>2.4E-2</v>
      </c>
      <c r="L6">
        <v>0</v>
      </c>
      <c r="M6">
        <v>4.0000000000000001E-3</v>
      </c>
      <c r="N6">
        <v>0.123</v>
      </c>
    </row>
    <row r="7" spans="1:14">
      <c r="A7" s="19">
        <v>39008.635416666664</v>
      </c>
      <c r="B7" s="19">
        <v>39008.96875</v>
      </c>
      <c r="C7">
        <v>0.124</v>
      </c>
      <c r="D7">
        <v>0.12</v>
      </c>
      <c r="E7">
        <v>0.114</v>
      </c>
      <c r="F7">
        <v>9.1999999999999998E-2</v>
      </c>
      <c r="G7">
        <v>7.8E-2</v>
      </c>
      <c r="H7">
        <v>6.8000000000000005E-2</v>
      </c>
      <c r="I7">
        <v>5.2999999999999999E-2</v>
      </c>
      <c r="J7">
        <v>8</v>
      </c>
      <c r="K7">
        <v>1.6E-2</v>
      </c>
      <c r="L7">
        <v>0</v>
      </c>
      <c r="M7">
        <v>0.59199999999999997</v>
      </c>
      <c r="N7">
        <v>0.59599999999999997</v>
      </c>
    </row>
    <row r="8" spans="1:14">
      <c r="A8" s="19">
        <v>39011.625</v>
      </c>
      <c r="B8" s="19">
        <v>39012.184027777781</v>
      </c>
      <c r="C8">
        <v>0.39900000000000002</v>
      </c>
      <c r="D8">
        <v>0.12</v>
      </c>
      <c r="E8">
        <v>0.12</v>
      </c>
      <c r="F8">
        <v>8.4000000000000005E-2</v>
      </c>
      <c r="G8">
        <v>8.2000000000000003E-2</v>
      </c>
      <c r="H8">
        <v>8.1000000000000003E-2</v>
      </c>
      <c r="I8">
        <v>0.17399999999999999</v>
      </c>
      <c r="J8">
        <v>13.416700000000001</v>
      </c>
      <c r="K8">
        <v>0.03</v>
      </c>
      <c r="L8">
        <v>0</v>
      </c>
      <c r="M8">
        <v>0.124</v>
      </c>
      <c r="N8">
        <v>0.60199999999999998</v>
      </c>
    </row>
    <row r="9" spans="1:14">
      <c r="A9" s="19">
        <v>39048.899305555555</v>
      </c>
      <c r="B9" s="19">
        <v>39049.642361111109</v>
      </c>
      <c r="C9">
        <v>0.70099999999999996</v>
      </c>
      <c r="D9">
        <v>0.3</v>
      </c>
      <c r="E9">
        <v>0.27600000000000002</v>
      </c>
      <c r="F9">
        <v>0.24</v>
      </c>
      <c r="G9">
        <v>0.18</v>
      </c>
      <c r="H9">
        <v>0.127</v>
      </c>
      <c r="I9">
        <v>0.751</v>
      </c>
      <c r="J9">
        <v>17.833300000000001</v>
      </c>
      <c r="K9">
        <v>3.9E-2</v>
      </c>
      <c r="L9">
        <v>5.8000000000000003E-2</v>
      </c>
      <c r="M9">
        <v>7.9000000000000001E-2</v>
      </c>
      <c r="N9">
        <v>7.9000000000000001E-2</v>
      </c>
    </row>
    <row r="10" spans="1:14">
      <c r="A10" s="19">
        <v>39082.378472222219</v>
      </c>
      <c r="B10" s="19">
        <v>39083.107638888891</v>
      </c>
      <c r="C10">
        <v>0.48599999999999999</v>
      </c>
      <c r="D10">
        <v>0.27600000000000002</v>
      </c>
      <c r="E10">
        <v>0.25800000000000001</v>
      </c>
      <c r="F10">
        <v>0.23200000000000001</v>
      </c>
      <c r="G10">
        <v>0.188</v>
      </c>
      <c r="H10">
        <v>0.13200000000000001</v>
      </c>
      <c r="I10">
        <v>0.53700000000000003</v>
      </c>
      <c r="J10">
        <v>17.5</v>
      </c>
      <c r="K10">
        <v>2.8000000000000001E-2</v>
      </c>
      <c r="L10">
        <v>0</v>
      </c>
      <c r="M10">
        <v>0</v>
      </c>
      <c r="N10">
        <v>0</v>
      </c>
    </row>
    <row r="11" spans="1:14">
      <c r="A11" s="19">
        <v>39162.315972222219</v>
      </c>
      <c r="B11" s="19">
        <v>39163.15625</v>
      </c>
      <c r="C11">
        <v>0.46700000000000003</v>
      </c>
      <c r="D11">
        <v>0.64800000000000002</v>
      </c>
      <c r="E11">
        <v>0.498</v>
      </c>
      <c r="F11">
        <v>0.41199999999999998</v>
      </c>
      <c r="G11">
        <v>0.25600000000000001</v>
      </c>
      <c r="H11">
        <v>0.16900000000000001</v>
      </c>
      <c r="I11">
        <v>0.80700000000000005</v>
      </c>
      <c r="J11">
        <v>20.166699999999999</v>
      </c>
      <c r="K11">
        <v>2.3E-2</v>
      </c>
      <c r="L11">
        <v>0</v>
      </c>
      <c r="M11">
        <v>0</v>
      </c>
      <c r="N11">
        <v>0</v>
      </c>
    </row>
    <row r="12" spans="1:14">
      <c r="A12" s="19">
        <v>39166.09375</v>
      </c>
      <c r="B12" s="19">
        <v>39166.256944444445</v>
      </c>
      <c r="C12">
        <v>0.27100000000000002</v>
      </c>
      <c r="D12">
        <v>0.49199999999999999</v>
      </c>
      <c r="E12">
        <v>0.40200000000000002</v>
      </c>
      <c r="F12">
        <v>0.34799999999999998</v>
      </c>
      <c r="G12">
        <v>0.29199999999999998</v>
      </c>
      <c r="H12">
        <v>0.151</v>
      </c>
      <c r="I12">
        <v>0.54200000000000004</v>
      </c>
      <c r="J12">
        <v>3.9167000000000001</v>
      </c>
      <c r="K12">
        <v>6.9000000000000006E-2</v>
      </c>
      <c r="L12">
        <v>0</v>
      </c>
      <c r="M12">
        <v>0.13600000000000001</v>
      </c>
      <c r="N12">
        <v>0.46700000000000003</v>
      </c>
    </row>
    <row r="13" spans="1:14">
      <c r="A13" s="19">
        <v>39167.072916666664</v>
      </c>
      <c r="B13" s="19">
        <v>39167.204861111109</v>
      </c>
      <c r="C13">
        <v>0.115</v>
      </c>
      <c r="D13">
        <v>0.58799999999999997</v>
      </c>
      <c r="E13">
        <v>0.55200000000000005</v>
      </c>
      <c r="F13">
        <v>0.42</v>
      </c>
      <c r="G13">
        <v>0.21</v>
      </c>
      <c r="H13">
        <v>0.105</v>
      </c>
      <c r="I13">
        <v>0.189</v>
      </c>
      <c r="J13">
        <v>3.1667000000000001</v>
      </c>
      <c r="K13">
        <v>3.5999999999999997E-2</v>
      </c>
      <c r="L13">
        <v>0.27100000000000002</v>
      </c>
      <c r="M13">
        <v>0.27100000000000002</v>
      </c>
      <c r="N13">
        <v>0.73799999999999999</v>
      </c>
    </row>
    <row r="14" spans="1:14">
      <c r="A14" s="19">
        <v>39171.694444444445</v>
      </c>
      <c r="B14" s="19">
        <v>39172.114583333336</v>
      </c>
      <c r="C14">
        <v>0.14799999999999999</v>
      </c>
      <c r="D14">
        <v>0.108</v>
      </c>
      <c r="E14">
        <v>6.6000000000000003E-2</v>
      </c>
      <c r="F14">
        <v>0.06</v>
      </c>
      <c r="G14">
        <v>4.8000000000000001E-2</v>
      </c>
      <c r="H14">
        <v>4.2999999999999997E-2</v>
      </c>
      <c r="I14">
        <v>3.6999999999999998E-2</v>
      </c>
      <c r="J14">
        <v>10.083299999999999</v>
      </c>
      <c r="K14">
        <v>1.4999999999999999E-2</v>
      </c>
      <c r="L14">
        <v>8.9999999999999993E-3</v>
      </c>
      <c r="M14">
        <v>2.1999999999999999E-2</v>
      </c>
      <c r="N14">
        <v>0.13700000000000001</v>
      </c>
    </row>
    <row r="15" spans="1:14">
      <c r="A15" s="19">
        <v>39172.78125</v>
      </c>
      <c r="B15" s="19">
        <v>39173.625</v>
      </c>
      <c r="C15">
        <v>0.58899999999999997</v>
      </c>
      <c r="D15">
        <v>0.84</v>
      </c>
      <c r="E15">
        <v>0.52200000000000002</v>
      </c>
      <c r="F15">
        <v>0.38</v>
      </c>
      <c r="G15">
        <v>0.24199999999999999</v>
      </c>
      <c r="H15">
        <v>0.182</v>
      </c>
      <c r="I15">
        <v>0.93600000000000005</v>
      </c>
      <c r="J15">
        <v>20.25</v>
      </c>
      <c r="K15" s="27">
        <v>2.9086419753086418E-2</v>
      </c>
      <c r="L15">
        <v>0.13400000000000001</v>
      </c>
      <c r="M15">
        <v>0.157</v>
      </c>
      <c r="N15">
        <v>0.17</v>
      </c>
    </row>
    <row r="16" spans="1:14">
      <c r="A16" s="19">
        <v>39195.121527777781</v>
      </c>
      <c r="B16" s="19">
        <v>39195.423611111109</v>
      </c>
      <c r="C16">
        <v>0.12</v>
      </c>
      <c r="D16">
        <v>0.26400000000000001</v>
      </c>
      <c r="E16">
        <v>0.20399999999999999</v>
      </c>
      <c r="F16">
        <v>0.14000000000000001</v>
      </c>
      <c r="G16">
        <v>7.3999999999999996E-2</v>
      </c>
      <c r="H16">
        <v>6.4000000000000001E-2</v>
      </c>
      <c r="I16">
        <v>5.2999999999999999E-2</v>
      </c>
      <c r="J16">
        <v>7.25</v>
      </c>
      <c r="K16">
        <v>1.7000000000000001E-2</v>
      </c>
      <c r="L16">
        <v>0</v>
      </c>
      <c r="M16">
        <v>0</v>
      </c>
      <c r="N16">
        <v>5.3999999999999999E-2</v>
      </c>
    </row>
    <row r="17" spans="1:14">
      <c r="A17" s="19">
        <v>39198.010416666664</v>
      </c>
      <c r="B17" s="19">
        <v>39199.440972222219</v>
      </c>
      <c r="C17">
        <v>0.60499999999999998</v>
      </c>
      <c r="D17">
        <v>0.12</v>
      </c>
      <c r="E17">
        <v>0.12</v>
      </c>
      <c r="F17">
        <v>0.11600000000000001</v>
      </c>
      <c r="G17">
        <v>0.10199999999999999</v>
      </c>
      <c r="H17">
        <v>9.6000000000000002E-2</v>
      </c>
      <c r="I17">
        <v>0.33300000000000002</v>
      </c>
      <c r="J17">
        <v>34.333300000000001</v>
      </c>
      <c r="K17">
        <v>1.7999999999999999E-2</v>
      </c>
      <c r="L17">
        <v>0</v>
      </c>
      <c r="M17">
        <v>0.12</v>
      </c>
      <c r="N17">
        <v>0.12</v>
      </c>
    </row>
    <row r="18" spans="1:14">
      <c r="A18" s="19">
        <v>39202.975694444445</v>
      </c>
      <c r="B18" s="19">
        <v>39203.236111111109</v>
      </c>
      <c r="C18">
        <v>0.94599999999999995</v>
      </c>
      <c r="D18">
        <v>0.3</v>
      </c>
      <c r="E18">
        <v>0.27</v>
      </c>
      <c r="F18">
        <v>0.26400000000000001</v>
      </c>
      <c r="G18">
        <v>0.252</v>
      </c>
      <c r="H18">
        <v>0.24299999999999999</v>
      </c>
      <c r="I18">
        <v>1.611</v>
      </c>
      <c r="J18">
        <v>6.25</v>
      </c>
      <c r="K18">
        <v>0.151</v>
      </c>
      <c r="L18">
        <v>0</v>
      </c>
      <c r="M18">
        <v>0</v>
      </c>
      <c r="N18">
        <v>0.60499999999999998</v>
      </c>
    </row>
    <row r="19" spans="1:14">
      <c r="A19" s="19">
        <v>39217.03125</v>
      </c>
      <c r="B19" s="19">
        <v>39217.21875</v>
      </c>
      <c r="C19">
        <v>0.64900000000000002</v>
      </c>
      <c r="D19">
        <v>1.32</v>
      </c>
      <c r="E19">
        <v>1.1879999999999999</v>
      </c>
      <c r="F19">
        <v>0.88400000000000001</v>
      </c>
      <c r="G19">
        <v>0.70799999999999996</v>
      </c>
      <c r="H19">
        <v>0.43099999999999999</v>
      </c>
      <c r="I19">
        <v>3.4420000000000002</v>
      </c>
      <c r="J19">
        <v>4.5</v>
      </c>
      <c r="K19">
        <v>0.14399999999999999</v>
      </c>
      <c r="L19">
        <v>0</v>
      </c>
      <c r="M19">
        <v>4.1000000000000002E-2</v>
      </c>
      <c r="N19">
        <v>4.1000000000000002E-2</v>
      </c>
    </row>
    <row r="20" spans="1:14">
      <c r="A20" s="19">
        <v>39217.611111111109</v>
      </c>
      <c r="B20" s="19">
        <v>39217.927083333336</v>
      </c>
      <c r="C20">
        <v>0.17299999999999999</v>
      </c>
      <c r="D20">
        <v>0.12</v>
      </c>
      <c r="E20">
        <v>0.108</v>
      </c>
      <c r="F20">
        <v>0.104</v>
      </c>
      <c r="G20">
        <v>0.08</v>
      </c>
      <c r="H20">
        <v>5.8999999999999997E-2</v>
      </c>
      <c r="I20">
        <v>7.2999999999999995E-2</v>
      </c>
      <c r="J20">
        <v>7.5833000000000004</v>
      </c>
      <c r="K20">
        <v>2.3E-2</v>
      </c>
      <c r="L20">
        <v>0.64900000000000002</v>
      </c>
      <c r="M20">
        <v>0.69</v>
      </c>
      <c r="N20">
        <v>0.69</v>
      </c>
    </row>
    <row r="21" spans="1:14">
      <c r="A21" s="19">
        <v>39223.083333333336</v>
      </c>
      <c r="B21" s="19">
        <v>39223.395833333336</v>
      </c>
      <c r="C21">
        <v>0.14299999999999999</v>
      </c>
      <c r="D21">
        <v>0.46800000000000003</v>
      </c>
      <c r="E21">
        <v>0.378</v>
      </c>
      <c r="F21">
        <v>0.30399999999999999</v>
      </c>
      <c r="G21">
        <v>0.19400000000000001</v>
      </c>
      <c r="H21">
        <v>0.114</v>
      </c>
      <c r="I21">
        <v>0.182</v>
      </c>
      <c r="J21">
        <v>7.5</v>
      </c>
      <c r="K21">
        <v>1.9E-2</v>
      </c>
      <c r="L21">
        <v>0</v>
      </c>
      <c r="M21">
        <v>4.1000000000000002E-2</v>
      </c>
      <c r="N21">
        <v>4.1000000000000002E-2</v>
      </c>
    </row>
    <row r="22" spans="1:14">
      <c r="A22" s="19">
        <v>39226.756944444445</v>
      </c>
      <c r="B22" s="19">
        <v>39226.850694444445</v>
      </c>
      <c r="C22">
        <v>0.21299999999999999</v>
      </c>
      <c r="D22">
        <v>0.54</v>
      </c>
      <c r="E22">
        <v>0.42599999999999999</v>
      </c>
      <c r="F22">
        <v>0.35599999999999998</v>
      </c>
      <c r="G22">
        <v>0.22800000000000001</v>
      </c>
      <c r="H22">
        <v>0.14799999999999999</v>
      </c>
      <c r="I22">
        <v>0.33800000000000002</v>
      </c>
      <c r="J22">
        <v>2.25</v>
      </c>
      <c r="K22">
        <v>9.5000000000000001E-2</v>
      </c>
      <c r="L22">
        <v>0</v>
      </c>
      <c r="M22">
        <v>0</v>
      </c>
      <c r="N22">
        <v>0.14299999999999999</v>
      </c>
    </row>
    <row r="23" spans="1:14">
      <c r="A23" s="19">
        <v>39228.625</v>
      </c>
      <c r="B23" s="19">
        <v>39228.684027777781</v>
      </c>
      <c r="C23">
        <v>0.21099999999999999</v>
      </c>
      <c r="D23">
        <v>0.24</v>
      </c>
      <c r="E23">
        <v>0.222</v>
      </c>
      <c r="F23">
        <v>0.2</v>
      </c>
      <c r="G23">
        <v>0.184</v>
      </c>
      <c r="H23">
        <v>0.17299999999999999</v>
      </c>
      <c r="I23">
        <v>0.254</v>
      </c>
      <c r="J23">
        <v>1.4167000000000001</v>
      </c>
      <c r="K23">
        <v>0.14899999999999999</v>
      </c>
      <c r="L23">
        <v>0</v>
      </c>
      <c r="M23">
        <v>0.21299999999999999</v>
      </c>
      <c r="N23">
        <v>0.21299999999999999</v>
      </c>
    </row>
    <row r="24" spans="1:14">
      <c r="A24" s="19">
        <v>39233.590277777781</v>
      </c>
      <c r="B24" s="19">
        <v>39233.649305555555</v>
      </c>
      <c r="C24">
        <v>0.38</v>
      </c>
      <c r="D24">
        <v>1.26</v>
      </c>
      <c r="E24">
        <v>0.95399999999999996</v>
      </c>
      <c r="F24">
        <v>0.76800000000000002</v>
      </c>
      <c r="G24">
        <v>0.60199999999999998</v>
      </c>
      <c r="H24">
        <v>0.36299999999999999</v>
      </c>
      <c r="I24">
        <v>1.8580000000000001</v>
      </c>
      <c r="J24">
        <v>1.4167000000000001</v>
      </c>
      <c r="K24">
        <v>0.26800000000000002</v>
      </c>
      <c r="L24">
        <v>0</v>
      </c>
      <c r="M24">
        <v>1.9E-2</v>
      </c>
      <c r="N24">
        <v>0.23</v>
      </c>
    </row>
    <row r="25" spans="1:14">
      <c r="A25" s="19">
        <v>39235.409722222219</v>
      </c>
      <c r="B25" s="19">
        <v>39235.635416666664</v>
      </c>
      <c r="C25">
        <v>0.254</v>
      </c>
      <c r="D25">
        <v>0.33600000000000002</v>
      </c>
      <c r="E25">
        <v>0.318</v>
      </c>
      <c r="F25">
        <v>0.308</v>
      </c>
      <c r="G25">
        <v>0.252</v>
      </c>
      <c r="H25">
        <v>0.19900000000000001</v>
      </c>
      <c r="I25">
        <v>0.41899999999999998</v>
      </c>
      <c r="J25">
        <v>5.4166999999999996</v>
      </c>
      <c r="K25">
        <v>4.7E-2</v>
      </c>
      <c r="L25">
        <v>0</v>
      </c>
      <c r="M25">
        <v>0.38400000000000001</v>
      </c>
      <c r="N25">
        <v>0.40300000000000002</v>
      </c>
    </row>
    <row r="26" spans="1:14">
      <c r="A26" s="19">
        <v>39251.795138888891</v>
      </c>
      <c r="B26" s="19">
        <v>39252.315972222219</v>
      </c>
      <c r="C26">
        <v>0.94199999999999995</v>
      </c>
      <c r="D26">
        <v>1.3919999999999999</v>
      </c>
      <c r="E26">
        <v>1.194</v>
      </c>
      <c r="F26">
        <v>0.98799999999999999</v>
      </c>
      <c r="G26">
        <v>0.73199999999999998</v>
      </c>
      <c r="H26">
        <v>0.60599999999999998</v>
      </c>
      <c r="I26">
        <v>5.7229999999999999</v>
      </c>
      <c r="J26">
        <v>12.5</v>
      </c>
      <c r="K26">
        <v>7.4999999999999997E-2</v>
      </c>
      <c r="L26">
        <v>0</v>
      </c>
      <c r="M26">
        <v>3.0000000000000001E-3</v>
      </c>
      <c r="N26">
        <v>3.0000000000000001E-3</v>
      </c>
    </row>
    <row r="27" spans="1:14">
      <c r="A27" s="19">
        <v>39253.760416666664</v>
      </c>
      <c r="B27" s="19">
        <v>39254.0625</v>
      </c>
      <c r="C27">
        <v>0.14299999999999999</v>
      </c>
      <c r="D27">
        <v>0.63600000000000001</v>
      </c>
      <c r="E27">
        <v>0.33</v>
      </c>
      <c r="F27">
        <v>0.22</v>
      </c>
      <c r="G27">
        <v>0.11</v>
      </c>
      <c r="H27">
        <v>7.0000000000000007E-2</v>
      </c>
      <c r="I27">
        <v>0.12</v>
      </c>
      <c r="J27">
        <v>7.25</v>
      </c>
      <c r="K27">
        <v>0.02</v>
      </c>
      <c r="L27">
        <v>0</v>
      </c>
      <c r="M27">
        <v>0.94199999999999995</v>
      </c>
      <c r="N27">
        <v>0.94499999999999995</v>
      </c>
    </row>
    <row r="28" spans="1:14">
      <c r="A28" s="19">
        <v>39265.954861111109</v>
      </c>
      <c r="B28" s="19">
        <v>39266.427083333336</v>
      </c>
      <c r="C28">
        <v>0.155</v>
      </c>
      <c r="D28">
        <v>0.18</v>
      </c>
      <c r="E28">
        <v>0.12</v>
      </c>
      <c r="F28">
        <v>0.128</v>
      </c>
      <c r="G28">
        <v>9.6000000000000002E-2</v>
      </c>
      <c r="H28">
        <v>8.1000000000000003E-2</v>
      </c>
      <c r="I28">
        <v>8.2000000000000003E-2</v>
      </c>
      <c r="J28">
        <v>11.333299999999999</v>
      </c>
      <c r="K28">
        <v>1.4E-2</v>
      </c>
      <c r="L28">
        <v>0</v>
      </c>
      <c r="M28">
        <v>0</v>
      </c>
      <c r="N28">
        <v>0</v>
      </c>
    </row>
    <row r="29" spans="1:14">
      <c r="A29" s="19">
        <v>39266.677083333336</v>
      </c>
      <c r="B29" s="19">
        <v>39266.913194444445</v>
      </c>
      <c r="C29">
        <v>1.355</v>
      </c>
      <c r="D29">
        <v>2.76</v>
      </c>
      <c r="E29">
        <v>2.5139999999999998</v>
      </c>
      <c r="F29">
        <v>2.1680000000000001</v>
      </c>
      <c r="G29">
        <v>1.3660000000000001</v>
      </c>
      <c r="H29">
        <v>0.746</v>
      </c>
      <c r="I29">
        <v>16.783999999999999</v>
      </c>
      <c r="J29">
        <v>5.6666999999999996</v>
      </c>
      <c r="K29">
        <v>0.23899999999999999</v>
      </c>
      <c r="L29">
        <v>0.155</v>
      </c>
      <c r="M29">
        <v>0.155</v>
      </c>
      <c r="N29">
        <v>0.155</v>
      </c>
    </row>
    <row r="30" spans="1:14">
      <c r="A30" s="19">
        <v>39268.684027777781</v>
      </c>
      <c r="B30" s="19">
        <v>39268.763888888891</v>
      </c>
      <c r="C30">
        <v>0.33500000000000002</v>
      </c>
      <c r="D30">
        <v>0.96</v>
      </c>
      <c r="E30">
        <v>0.64800000000000002</v>
      </c>
      <c r="F30">
        <v>0.50800000000000001</v>
      </c>
      <c r="G30">
        <v>0.47599999999999998</v>
      </c>
      <c r="H30">
        <v>0.318</v>
      </c>
      <c r="I30">
        <v>1.268</v>
      </c>
      <c r="J30">
        <v>1.9167000000000001</v>
      </c>
      <c r="K30">
        <v>0.17499999999999999</v>
      </c>
      <c r="L30">
        <v>9.6000000000000002E-2</v>
      </c>
      <c r="M30">
        <v>1.607</v>
      </c>
      <c r="N30">
        <v>1.607</v>
      </c>
    </row>
    <row r="31" spans="1:14">
      <c r="A31" s="19">
        <v>39272.135416666664</v>
      </c>
      <c r="B31" s="19">
        <v>39272.402777777781</v>
      </c>
      <c r="C31">
        <v>0.32600000000000001</v>
      </c>
      <c r="D31">
        <v>0.73199999999999998</v>
      </c>
      <c r="E31">
        <v>0.70799999999999996</v>
      </c>
      <c r="F31">
        <v>0.64800000000000002</v>
      </c>
      <c r="G31">
        <v>0.35199999999999998</v>
      </c>
      <c r="H31">
        <v>0.23</v>
      </c>
      <c r="I31">
        <v>0.90100000000000002</v>
      </c>
      <c r="J31">
        <v>6.4166999999999996</v>
      </c>
      <c r="K31">
        <v>5.0999999999999997E-2</v>
      </c>
      <c r="L31">
        <v>0</v>
      </c>
      <c r="M31">
        <v>5.0000000000000001E-3</v>
      </c>
      <c r="N31">
        <v>0.437</v>
      </c>
    </row>
    <row r="32" spans="1:14">
      <c r="A32" s="19">
        <v>39273.638888888891</v>
      </c>
      <c r="B32" s="19">
        <v>39273.663194444445</v>
      </c>
      <c r="C32">
        <v>0.17299999999999999</v>
      </c>
      <c r="D32">
        <v>1.1639999999999999</v>
      </c>
      <c r="E32">
        <v>0.94199999999999995</v>
      </c>
      <c r="F32">
        <v>0.65600000000000003</v>
      </c>
      <c r="G32">
        <v>0.33800000000000002</v>
      </c>
      <c r="H32">
        <v>-9</v>
      </c>
      <c r="I32">
        <v>0.51200000000000001</v>
      </c>
      <c r="J32">
        <v>0.58330000000000004</v>
      </c>
      <c r="K32">
        <v>0.29699999999999999</v>
      </c>
      <c r="L32">
        <v>0</v>
      </c>
      <c r="M32">
        <v>0.32600000000000001</v>
      </c>
      <c r="N32">
        <v>0.66600000000000004</v>
      </c>
    </row>
    <row r="33" spans="1:14">
      <c r="A33" s="19">
        <v>39275.659722222219</v>
      </c>
      <c r="B33" s="19">
        <v>39275.732638888891</v>
      </c>
      <c r="C33">
        <v>0.17</v>
      </c>
      <c r="D33">
        <v>0.46800000000000003</v>
      </c>
      <c r="E33">
        <v>0.3</v>
      </c>
      <c r="F33">
        <v>0.27600000000000002</v>
      </c>
      <c r="G33">
        <v>0.20599999999999999</v>
      </c>
      <c r="H33">
        <v>0.151</v>
      </c>
      <c r="I33">
        <v>0.23100000000000001</v>
      </c>
      <c r="J33">
        <v>1.75</v>
      </c>
      <c r="K33">
        <v>9.7000000000000003E-2</v>
      </c>
      <c r="L33">
        <v>4.1000000000000002E-2</v>
      </c>
      <c r="M33">
        <v>0.214</v>
      </c>
      <c r="N33">
        <v>0.54</v>
      </c>
    </row>
    <row r="34" spans="1:14">
      <c r="A34" s="19">
        <v>39306.065972222219</v>
      </c>
      <c r="B34" s="19">
        <v>39306.135416666664</v>
      </c>
      <c r="C34">
        <v>0.74099999999999999</v>
      </c>
      <c r="D34">
        <v>2.1840000000000002</v>
      </c>
      <c r="E34">
        <v>2.0640000000000001</v>
      </c>
      <c r="F34">
        <v>1.82</v>
      </c>
      <c r="G34">
        <v>1.236</v>
      </c>
      <c r="H34">
        <v>0.69199999999999995</v>
      </c>
      <c r="I34">
        <v>8.3670000000000009</v>
      </c>
      <c r="J34">
        <v>1.6667000000000001</v>
      </c>
      <c r="K34">
        <v>0.44500000000000001</v>
      </c>
      <c r="L34">
        <v>0</v>
      </c>
      <c r="M34">
        <v>0</v>
      </c>
      <c r="N34">
        <v>3.3000000000000002E-2</v>
      </c>
    </row>
    <row r="35" spans="1:14">
      <c r="A35" s="19">
        <v>39312.59375</v>
      </c>
      <c r="B35" s="19">
        <v>39314.354166666664</v>
      </c>
      <c r="C35">
        <v>1.677</v>
      </c>
      <c r="D35">
        <v>0.54</v>
      </c>
      <c r="E35">
        <v>0.40200000000000002</v>
      </c>
      <c r="F35">
        <v>0.372</v>
      </c>
      <c r="G35">
        <v>0.312</v>
      </c>
      <c r="H35">
        <v>0.25800000000000001</v>
      </c>
      <c r="I35">
        <v>3.2949999999999999</v>
      </c>
      <c r="J35">
        <v>42.25</v>
      </c>
      <c r="K35">
        <v>0.04</v>
      </c>
      <c r="L35">
        <v>0</v>
      </c>
      <c r="M35">
        <v>0</v>
      </c>
      <c r="N35">
        <v>4.3999999999999997E-2</v>
      </c>
    </row>
    <row r="36" spans="1:14">
      <c r="A36" s="19">
        <v>39316.076388888891</v>
      </c>
      <c r="B36" s="19">
        <v>39316.28125</v>
      </c>
      <c r="C36">
        <v>0.188</v>
      </c>
      <c r="D36">
        <v>0.22800000000000001</v>
      </c>
      <c r="E36">
        <v>0.17399999999999999</v>
      </c>
      <c r="F36">
        <v>0.188</v>
      </c>
      <c r="G36">
        <v>0.154</v>
      </c>
      <c r="H36">
        <v>0.107</v>
      </c>
      <c r="I36">
        <v>0.17499999999999999</v>
      </c>
      <c r="J36">
        <v>4.9166999999999996</v>
      </c>
      <c r="K36">
        <v>3.7999999999999999E-2</v>
      </c>
      <c r="L36">
        <v>0</v>
      </c>
      <c r="M36">
        <v>1.268</v>
      </c>
      <c r="N36">
        <v>1.677</v>
      </c>
    </row>
    <row r="37" spans="1:14">
      <c r="A37" s="19">
        <v>39318.541666666664</v>
      </c>
      <c r="B37" s="19">
        <v>39318.666666666664</v>
      </c>
      <c r="C37">
        <v>0.18</v>
      </c>
      <c r="D37">
        <v>0.312</v>
      </c>
      <c r="E37">
        <v>0.26400000000000001</v>
      </c>
      <c r="F37">
        <v>0.224</v>
      </c>
      <c r="G37">
        <v>0.17199999999999999</v>
      </c>
      <c r="H37">
        <v>0.129</v>
      </c>
      <c r="I37">
        <v>0.193</v>
      </c>
      <c r="J37">
        <v>3</v>
      </c>
      <c r="K37">
        <v>0.06</v>
      </c>
      <c r="L37">
        <v>0</v>
      </c>
      <c r="M37">
        <v>0.188</v>
      </c>
      <c r="N37">
        <v>1.1319999999999999</v>
      </c>
    </row>
    <row r="38" spans="1:14">
      <c r="A38" s="19">
        <v>39322.788194444445</v>
      </c>
      <c r="B38" s="19">
        <v>39323.253472222219</v>
      </c>
      <c r="C38">
        <v>0.54</v>
      </c>
      <c r="D38">
        <v>1.296</v>
      </c>
      <c r="E38">
        <v>1.0680000000000001</v>
      </c>
      <c r="F38">
        <v>0.86</v>
      </c>
      <c r="G38">
        <v>0.47</v>
      </c>
      <c r="H38">
        <v>0.23499999999999999</v>
      </c>
      <c r="I38">
        <v>1.958</v>
      </c>
      <c r="J38">
        <v>11.166700000000001</v>
      </c>
      <c r="K38">
        <v>4.8000000000000001E-2</v>
      </c>
      <c r="L38">
        <v>0</v>
      </c>
      <c r="M38">
        <v>1.9E-2</v>
      </c>
      <c r="N38">
        <v>0.218</v>
      </c>
    </row>
    <row r="39" spans="1:14">
      <c r="A39" s="19">
        <v>39331.694444444445</v>
      </c>
      <c r="B39" s="19">
        <v>39332.444444444445</v>
      </c>
      <c r="C39">
        <v>1.0740000000000001</v>
      </c>
      <c r="D39">
        <v>2.508</v>
      </c>
      <c r="E39">
        <v>2.4060000000000001</v>
      </c>
      <c r="F39">
        <v>1.8879999999999999</v>
      </c>
      <c r="G39">
        <v>1.1339999999999999</v>
      </c>
      <c r="H39">
        <v>0.58899999999999997</v>
      </c>
      <c r="I39">
        <v>10.135999999999999</v>
      </c>
      <c r="J39">
        <v>18</v>
      </c>
      <c r="K39">
        <v>0.06</v>
      </c>
      <c r="L39">
        <v>0</v>
      </c>
      <c r="M39">
        <v>0</v>
      </c>
      <c r="N39">
        <v>0</v>
      </c>
    </row>
    <row r="40" spans="1:14">
      <c r="A40" s="19">
        <v>39335.416666666664</v>
      </c>
      <c r="B40" s="19">
        <v>39335.715277777781</v>
      </c>
      <c r="C40">
        <v>0.32</v>
      </c>
      <c r="D40">
        <v>0.38400000000000001</v>
      </c>
      <c r="E40">
        <v>0.28199999999999997</v>
      </c>
      <c r="F40">
        <v>0.23200000000000001</v>
      </c>
      <c r="G40">
        <v>0.16400000000000001</v>
      </c>
      <c r="H40">
        <v>0.128</v>
      </c>
      <c r="I40">
        <v>0.3</v>
      </c>
      <c r="J40">
        <v>7.1666999999999996</v>
      </c>
      <c r="K40">
        <v>4.4999999999999998E-2</v>
      </c>
      <c r="L40">
        <v>0</v>
      </c>
      <c r="M40">
        <v>8.7999999999999995E-2</v>
      </c>
      <c r="N40">
        <v>1.0740000000000001</v>
      </c>
    </row>
    <row r="41" spans="1:14">
      <c r="A41" s="19">
        <v>39346.836805555555</v>
      </c>
      <c r="B41" s="19">
        <v>39346.930555555555</v>
      </c>
      <c r="C41">
        <v>0.29899999999999999</v>
      </c>
      <c r="D41">
        <v>0.48</v>
      </c>
      <c r="E41">
        <v>0.438</v>
      </c>
      <c r="F41">
        <v>0.36799999999999999</v>
      </c>
      <c r="G41">
        <v>0.22600000000000001</v>
      </c>
      <c r="H41">
        <v>0.182</v>
      </c>
      <c r="I41">
        <v>0.45300000000000001</v>
      </c>
      <c r="J41">
        <v>2.25</v>
      </c>
      <c r="K41">
        <v>0.13300000000000001</v>
      </c>
      <c r="L41">
        <v>0</v>
      </c>
      <c r="M41">
        <v>0</v>
      </c>
      <c r="N41">
        <v>3.6999999999999998E-2</v>
      </c>
    </row>
    <row r="42" spans="1:14">
      <c r="A42" s="19">
        <v>39350.045138888891</v>
      </c>
      <c r="B42" s="19">
        <v>39350.326388888891</v>
      </c>
      <c r="C42">
        <v>0.57599999999999996</v>
      </c>
      <c r="D42">
        <v>0.86399999999999999</v>
      </c>
      <c r="E42">
        <v>0.79200000000000004</v>
      </c>
      <c r="F42">
        <v>0.77600000000000002</v>
      </c>
      <c r="G42">
        <v>0.56399999999999995</v>
      </c>
      <c r="H42">
        <v>0.36299999999999999</v>
      </c>
      <c r="I42">
        <v>2.4039999999999999</v>
      </c>
      <c r="J42">
        <v>6.75</v>
      </c>
      <c r="K42">
        <v>8.5000000000000006E-2</v>
      </c>
      <c r="L42">
        <v>0</v>
      </c>
      <c r="M42">
        <v>0</v>
      </c>
      <c r="N42">
        <v>0.29899999999999999</v>
      </c>
    </row>
    <row r="43" spans="1:14">
      <c r="A43" s="19">
        <v>39356</v>
      </c>
      <c r="B43" s="19">
        <v>39357.350694444445</v>
      </c>
      <c r="C43">
        <v>0.61499999999999999</v>
      </c>
      <c r="D43">
        <v>0.24</v>
      </c>
      <c r="E43">
        <v>0.23400000000000001</v>
      </c>
      <c r="F43">
        <v>0.216</v>
      </c>
      <c r="G43">
        <v>0.21199999999999999</v>
      </c>
      <c r="H43">
        <v>0.191</v>
      </c>
      <c r="I43">
        <v>0.78900000000000003</v>
      </c>
      <c r="J43">
        <v>32.416699999999999</v>
      </c>
      <c r="K43">
        <v>1.9E-2</v>
      </c>
      <c r="L43">
        <v>0</v>
      </c>
      <c r="M43">
        <v>0</v>
      </c>
      <c r="N43">
        <v>4.0000000000000001E-3</v>
      </c>
    </row>
    <row r="44" spans="1:14">
      <c r="A44" s="19">
        <v>39357.854166666664</v>
      </c>
      <c r="B44" s="19">
        <v>39357.965277777781</v>
      </c>
      <c r="C44">
        <v>0.39</v>
      </c>
      <c r="D44">
        <v>0.45600000000000002</v>
      </c>
      <c r="E44">
        <v>0.39</v>
      </c>
      <c r="F44">
        <v>0.33600000000000002</v>
      </c>
      <c r="G44">
        <v>0.27600000000000002</v>
      </c>
      <c r="H44">
        <v>0.22700000000000001</v>
      </c>
      <c r="I44">
        <v>0.72499999999999998</v>
      </c>
      <c r="J44">
        <v>2.6667000000000001</v>
      </c>
      <c r="K44">
        <v>0.14599999999999999</v>
      </c>
      <c r="L44">
        <v>1.4999999999999999E-2</v>
      </c>
      <c r="M44">
        <v>0.61499999999999999</v>
      </c>
      <c r="N44">
        <v>0.61499999999999999</v>
      </c>
    </row>
    <row r="45" spans="1:14">
      <c r="A45" s="19">
        <v>39365.496527777781</v>
      </c>
      <c r="B45" s="19">
        <v>39366.239583333336</v>
      </c>
      <c r="C45">
        <v>0.28299999999999997</v>
      </c>
      <c r="D45">
        <v>0.12</v>
      </c>
      <c r="E45">
        <v>0.114</v>
      </c>
      <c r="F45">
        <v>0.08</v>
      </c>
      <c r="G45">
        <v>7.8E-2</v>
      </c>
      <c r="H45">
        <v>6.4000000000000001E-2</v>
      </c>
      <c r="I45">
        <v>0.11700000000000001</v>
      </c>
      <c r="J45">
        <v>17.833300000000001</v>
      </c>
      <c r="K45">
        <v>1.6E-2</v>
      </c>
      <c r="L45">
        <v>0</v>
      </c>
      <c r="M45">
        <v>0</v>
      </c>
      <c r="N45">
        <v>2.1999999999999999E-2</v>
      </c>
    </row>
    <row r="46" spans="1:14">
      <c r="A46" s="19">
        <v>39369.322916666664</v>
      </c>
      <c r="B46" s="19">
        <v>39370.152777777781</v>
      </c>
      <c r="C46">
        <v>0.32400000000000001</v>
      </c>
      <c r="D46">
        <v>0.12</v>
      </c>
      <c r="E46">
        <v>0.12</v>
      </c>
      <c r="F46">
        <v>0.1</v>
      </c>
      <c r="G46">
        <v>0.09</v>
      </c>
      <c r="H46">
        <v>8.4000000000000005E-2</v>
      </c>
      <c r="I46">
        <v>0.155</v>
      </c>
      <c r="J46">
        <v>19.916699999999999</v>
      </c>
      <c r="K46">
        <v>1.6E-2</v>
      </c>
      <c r="L46">
        <v>0</v>
      </c>
      <c r="M46">
        <v>0</v>
      </c>
      <c r="N46">
        <v>0.28299999999999997</v>
      </c>
    </row>
    <row r="47" spans="1:14">
      <c r="A47" s="19">
        <v>39371.041666666664</v>
      </c>
      <c r="B47" s="19">
        <v>39371.8125</v>
      </c>
      <c r="C47">
        <v>1.0389999999999999</v>
      </c>
      <c r="D47">
        <v>0.91200000000000003</v>
      </c>
      <c r="E47">
        <v>0.73199999999999998</v>
      </c>
      <c r="F47">
        <v>0.60799999999999998</v>
      </c>
      <c r="G47">
        <v>0.40200000000000002</v>
      </c>
      <c r="H47">
        <v>0.24399999999999999</v>
      </c>
      <c r="I47">
        <v>2.8119999999999998</v>
      </c>
      <c r="J47">
        <v>18.5</v>
      </c>
      <c r="K47">
        <v>5.6000000000000001E-2</v>
      </c>
      <c r="L47">
        <v>0.123</v>
      </c>
      <c r="M47">
        <v>0.32900000000000001</v>
      </c>
      <c r="N47">
        <v>0.36199999999999999</v>
      </c>
    </row>
    <row r="48" spans="1:14">
      <c r="A48" s="19">
        <v>39372.986111111109</v>
      </c>
      <c r="B48" s="19">
        <v>39373.847222222219</v>
      </c>
      <c r="C48">
        <v>0.91700000000000004</v>
      </c>
      <c r="D48">
        <v>0.876</v>
      </c>
      <c r="E48">
        <v>0.65400000000000003</v>
      </c>
      <c r="F48">
        <v>0.51600000000000001</v>
      </c>
      <c r="G48">
        <v>0.34200000000000003</v>
      </c>
      <c r="H48">
        <v>0.27600000000000002</v>
      </c>
      <c r="I48">
        <v>2.2250000000000001</v>
      </c>
      <c r="J48">
        <v>20.666699999999999</v>
      </c>
      <c r="K48">
        <v>4.3999999999999997E-2</v>
      </c>
      <c r="L48">
        <v>0</v>
      </c>
      <c r="M48">
        <v>1.177</v>
      </c>
      <c r="N48">
        <v>1.3680000000000001</v>
      </c>
    </row>
    <row r="49" spans="1:14">
      <c r="A49" s="19">
        <v>39438.805555555555</v>
      </c>
      <c r="B49" s="19">
        <v>39438.996527777781</v>
      </c>
      <c r="C49">
        <v>0.13200000000000001</v>
      </c>
      <c r="D49">
        <v>0.12</v>
      </c>
      <c r="E49">
        <v>0.108</v>
      </c>
      <c r="F49">
        <v>7.5999999999999998E-2</v>
      </c>
      <c r="G49">
        <v>7.1999999999999995E-2</v>
      </c>
      <c r="H49">
        <v>0.05</v>
      </c>
      <c r="I49">
        <v>5.0999999999999997E-2</v>
      </c>
      <c r="J49">
        <v>4.5833000000000004</v>
      </c>
      <c r="K49">
        <v>2.9000000000000001E-2</v>
      </c>
      <c r="L49">
        <v>8.9999999999999993E-3</v>
      </c>
      <c r="M49">
        <v>8.9999999999999993E-3</v>
      </c>
      <c r="N49">
        <v>8.9999999999999993E-3</v>
      </c>
    </row>
    <row r="50" spans="1:14">
      <c r="A50" s="19">
        <v>39454.402777777781</v>
      </c>
      <c r="B50" s="19">
        <v>39454.940972222219</v>
      </c>
      <c r="C50">
        <v>0.72899999999999998</v>
      </c>
      <c r="D50">
        <v>1.3440000000000001</v>
      </c>
      <c r="E50">
        <v>1.1100000000000001</v>
      </c>
      <c r="F50">
        <v>1.024</v>
      </c>
      <c r="G50">
        <v>0.70199999999999996</v>
      </c>
      <c r="H50">
        <v>0.48399999999999999</v>
      </c>
      <c r="I50">
        <v>3.8719999999999999</v>
      </c>
      <c r="J50">
        <v>12.916700000000001</v>
      </c>
      <c r="K50">
        <v>5.6000000000000001E-2</v>
      </c>
      <c r="L50">
        <v>0</v>
      </c>
      <c r="M50">
        <v>0</v>
      </c>
      <c r="N50">
        <v>0</v>
      </c>
    </row>
    <row r="51" spans="1:14">
      <c r="A51" s="19">
        <v>39455.361111111109</v>
      </c>
      <c r="B51" s="19">
        <v>39455.954861111109</v>
      </c>
      <c r="C51">
        <v>0.89400000000000002</v>
      </c>
      <c r="D51">
        <v>0.39600000000000002</v>
      </c>
      <c r="E51">
        <v>0.28199999999999997</v>
      </c>
      <c r="F51">
        <v>0.23200000000000001</v>
      </c>
      <c r="G51">
        <v>0.218</v>
      </c>
      <c r="H51">
        <v>0.20699999999999999</v>
      </c>
      <c r="I51">
        <v>1.1830000000000001</v>
      </c>
      <c r="J51">
        <v>14.25</v>
      </c>
      <c r="K51">
        <v>6.3E-2</v>
      </c>
      <c r="L51">
        <v>0.72899999999999998</v>
      </c>
      <c r="M51">
        <v>0.72899999999999998</v>
      </c>
      <c r="N51">
        <v>0.72899999999999998</v>
      </c>
    </row>
    <row r="52" spans="1:14">
      <c r="A52" s="19">
        <v>39509.788194444445</v>
      </c>
      <c r="B52" s="19">
        <v>39509.996527777781</v>
      </c>
      <c r="C52">
        <v>0.315</v>
      </c>
      <c r="D52">
        <v>0.6</v>
      </c>
      <c r="E52">
        <v>0.432</v>
      </c>
      <c r="F52">
        <v>0.372</v>
      </c>
      <c r="G52">
        <v>0.312</v>
      </c>
      <c r="H52">
        <v>0.22600000000000001</v>
      </c>
      <c r="I52">
        <v>0.66300000000000003</v>
      </c>
      <c r="J52">
        <v>5</v>
      </c>
      <c r="K52">
        <v>6.3E-2</v>
      </c>
      <c r="L52">
        <v>1E-3</v>
      </c>
      <c r="M52">
        <v>1E-3</v>
      </c>
      <c r="N52">
        <v>1E-3</v>
      </c>
    </row>
    <row r="53" spans="1:14">
      <c r="A53" s="19">
        <v>39538.545138888891</v>
      </c>
      <c r="B53" s="19">
        <v>39539.138888888891</v>
      </c>
      <c r="C53">
        <v>0.85399999999999998</v>
      </c>
      <c r="D53">
        <v>0.55200000000000005</v>
      </c>
      <c r="E53">
        <v>0.438</v>
      </c>
      <c r="F53">
        <v>0.33600000000000002</v>
      </c>
      <c r="G53">
        <v>0.22800000000000001</v>
      </c>
      <c r="H53">
        <v>0.16800000000000001</v>
      </c>
      <c r="I53">
        <v>1.268</v>
      </c>
      <c r="J53">
        <v>14.25</v>
      </c>
      <c r="K53">
        <v>0.06</v>
      </c>
      <c r="L53">
        <v>0</v>
      </c>
      <c r="M53">
        <v>0</v>
      </c>
      <c r="N53">
        <v>0</v>
      </c>
    </row>
    <row r="54" spans="1:14">
      <c r="A54" s="19">
        <v>39546.638888888891</v>
      </c>
      <c r="B54" s="19">
        <v>39548.125</v>
      </c>
      <c r="C54">
        <v>0.88900000000000001</v>
      </c>
      <c r="D54">
        <v>0.24</v>
      </c>
      <c r="E54">
        <v>0.20399999999999999</v>
      </c>
      <c r="F54">
        <v>0.17599999999999999</v>
      </c>
      <c r="G54">
        <v>0.17599999999999999</v>
      </c>
      <c r="H54">
        <v>0.14599999999999999</v>
      </c>
      <c r="I54">
        <v>0.90200000000000002</v>
      </c>
      <c r="J54">
        <v>35.666699999999999</v>
      </c>
      <c r="K54">
        <v>2.5000000000000001E-2</v>
      </c>
      <c r="L54">
        <v>0</v>
      </c>
      <c r="M54">
        <v>7.1999999999999995E-2</v>
      </c>
      <c r="N54">
        <v>7.1999999999999995E-2</v>
      </c>
    </row>
    <row r="55" spans="1:14">
      <c r="A55" s="19">
        <v>39548.555555555555</v>
      </c>
      <c r="B55" s="19">
        <v>39551.788194444445</v>
      </c>
      <c r="C55">
        <v>1.274</v>
      </c>
      <c r="D55">
        <v>0.39600000000000002</v>
      </c>
      <c r="E55">
        <v>0.32400000000000001</v>
      </c>
      <c r="F55">
        <v>0.316</v>
      </c>
      <c r="G55">
        <v>0.26</v>
      </c>
      <c r="H55">
        <v>0.16700000000000001</v>
      </c>
      <c r="I55">
        <v>1.7849999999999999</v>
      </c>
      <c r="J55">
        <v>77.583299999999994</v>
      </c>
      <c r="K55">
        <v>1.6E-2</v>
      </c>
      <c r="L55">
        <v>4.4999999999999998E-2</v>
      </c>
      <c r="M55">
        <v>0.88900000000000001</v>
      </c>
      <c r="N55">
        <v>0.96099999999999997</v>
      </c>
    </row>
    <row r="56" spans="1:14">
      <c r="A56" s="19">
        <v>39556.003472222219</v>
      </c>
      <c r="B56" s="19">
        <v>39556.239583333336</v>
      </c>
      <c r="C56">
        <v>0.23499999999999999</v>
      </c>
      <c r="D56">
        <v>0.22800000000000001</v>
      </c>
      <c r="E56">
        <v>0.222</v>
      </c>
      <c r="F56">
        <v>0.22</v>
      </c>
      <c r="G56">
        <v>0.20599999999999999</v>
      </c>
      <c r="H56">
        <v>0.16600000000000001</v>
      </c>
      <c r="I56">
        <v>0.30299999999999999</v>
      </c>
      <c r="J56">
        <v>5.6666999999999996</v>
      </c>
      <c r="K56">
        <v>4.1000000000000002E-2</v>
      </c>
      <c r="L56">
        <v>0</v>
      </c>
      <c r="M56">
        <v>0</v>
      </c>
      <c r="N56">
        <v>0.36899999999999999</v>
      </c>
    </row>
    <row r="57" spans="1:14">
      <c r="A57" s="19">
        <v>39560.538194444445</v>
      </c>
      <c r="B57" s="19">
        <v>39560.59375</v>
      </c>
      <c r="C57">
        <v>0.14199999999999999</v>
      </c>
      <c r="D57">
        <v>0.51600000000000001</v>
      </c>
      <c r="E57">
        <v>0.432</v>
      </c>
      <c r="F57">
        <v>0.38400000000000001</v>
      </c>
      <c r="G57">
        <v>0.224</v>
      </c>
      <c r="H57">
        <v>0.14099999999999999</v>
      </c>
      <c r="I57">
        <v>0.22500000000000001</v>
      </c>
      <c r="J57">
        <v>1.3332999999999999</v>
      </c>
      <c r="K57">
        <v>0.106</v>
      </c>
      <c r="L57">
        <v>0</v>
      </c>
      <c r="M57">
        <v>0</v>
      </c>
      <c r="N57">
        <v>0.23499999999999999</v>
      </c>
    </row>
    <row r="58" spans="1:14">
      <c r="A58" s="19">
        <v>39562.78125</v>
      </c>
      <c r="B58" s="19">
        <v>39563.989583333336</v>
      </c>
      <c r="C58">
        <v>0.92100000000000004</v>
      </c>
      <c r="D58">
        <v>0.79200000000000004</v>
      </c>
      <c r="E58">
        <v>0.624</v>
      </c>
      <c r="F58">
        <v>0.53200000000000003</v>
      </c>
      <c r="G58">
        <v>0.35</v>
      </c>
      <c r="H58">
        <v>0.22500000000000001</v>
      </c>
      <c r="I58">
        <v>2.0369999999999999</v>
      </c>
      <c r="J58">
        <v>29</v>
      </c>
      <c r="K58">
        <v>3.2000000000000001E-2</v>
      </c>
      <c r="L58">
        <v>0</v>
      </c>
      <c r="M58">
        <v>0.14199999999999999</v>
      </c>
      <c r="N58">
        <v>0.14199999999999999</v>
      </c>
    </row>
    <row r="59" spans="1:14">
      <c r="A59" s="19">
        <v>39569.84375</v>
      </c>
      <c r="B59" s="19">
        <v>39570.677083333336</v>
      </c>
      <c r="C59">
        <v>0.372</v>
      </c>
      <c r="D59">
        <v>0.3</v>
      </c>
      <c r="E59">
        <v>0.28799999999999998</v>
      </c>
      <c r="F59">
        <v>0.24399999999999999</v>
      </c>
      <c r="G59">
        <v>0.17799999999999999</v>
      </c>
      <c r="H59">
        <v>9.0999999999999998E-2</v>
      </c>
      <c r="I59">
        <v>0.40699999999999997</v>
      </c>
      <c r="J59">
        <v>20</v>
      </c>
      <c r="K59">
        <v>1.9E-2</v>
      </c>
      <c r="L59">
        <v>0</v>
      </c>
      <c r="M59">
        <v>0</v>
      </c>
      <c r="N59">
        <v>6.5000000000000002E-2</v>
      </c>
    </row>
    <row r="60" spans="1:14">
      <c r="A60" s="19">
        <v>39574.923611111109</v>
      </c>
      <c r="B60" s="19">
        <v>39575.121527777781</v>
      </c>
      <c r="C60">
        <v>0.127</v>
      </c>
      <c r="D60">
        <v>0.16800000000000001</v>
      </c>
      <c r="E60">
        <v>0.13800000000000001</v>
      </c>
      <c r="F60">
        <v>0.13600000000000001</v>
      </c>
      <c r="G60">
        <v>0.122</v>
      </c>
      <c r="H60">
        <v>8.5000000000000006E-2</v>
      </c>
      <c r="I60">
        <v>0.09</v>
      </c>
      <c r="J60">
        <v>4.75</v>
      </c>
      <c r="K60">
        <v>2.7E-2</v>
      </c>
      <c r="L60">
        <v>8.0000000000000002E-3</v>
      </c>
      <c r="M60">
        <v>8.0000000000000002E-3</v>
      </c>
      <c r="N60">
        <v>0.34</v>
      </c>
    </row>
    <row r="61" spans="1:14">
      <c r="A61" s="19">
        <v>39581.920138888891</v>
      </c>
      <c r="B61" s="19">
        <v>39582.298611111109</v>
      </c>
      <c r="C61">
        <v>0.251</v>
      </c>
      <c r="D61">
        <v>0.18</v>
      </c>
      <c r="E61">
        <v>0.14399999999999999</v>
      </c>
      <c r="F61">
        <v>0.13200000000000001</v>
      </c>
      <c r="G61">
        <v>0.112</v>
      </c>
      <c r="H61">
        <v>7.9000000000000001E-2</v>
      </c>
      <c r="I61">
        <v>0.159</v>
      </c>
      <c r="J61">
        <v>9.0832999999999995</v>
      </c>
      <c r="K61">
        <v>2.8000000000000001E-2</v>
      </c>
      <c r="L61">
        <v>0</v>
      </c>
      <c r="M61">
        <v>4.3999999999999997E-2</v>
      </c>
      <c r="N61">
        <v>4.3999999999999997E-2</v>
      </c>
    </row>
    <row r="62" spans="1:14">
      <c r="A62" s="19">
        <v>39598.013888888891</v>
      </c>
      <c r="B62" s="19">
        <v>39598.319444444445</v>
      </c>
      <c r="C62">
        <v>0.41599999999999998</v>
      </c>
      <c r="D62">
        <v>0.28799999999999998</v>
      </c>
      <c r="E62">
        <v>0.26400000000000001</v>
      </c>
      <c r="F62">
        <v>0.252</v>
      </c>
      <c r="G62">
        <v>0.224</v>
      </c>
      <c r="H62">
        <v>0.191</v>
      </c>
      <c r="I62">
        <v>0.58799999999999997</v>
      </c>
      <c r="J62">
        <v>7.3333000000000004</v>
      </c>
      <c r="K62">
        <v>5.7000000000000002E-2</v>
      </c>
      <c r="L62">
        <v>0</v>
      </c>
      <c r="M62">
        <v>0</v>
      </c>
      <c r="N62">
        <v>5.3999999999999999E-2</v>
      </c>
    </row>
    <row r="63" spans="1:14">
      <c r="A63" s="19">
        <v>39601.715277777781</v>
      </c>
      <c r="B63" s="19">
        <v>39602.038194444445</v>
      </c>
      <c r="C63">
        <v>0.19700000000000001</v>
      </c>
      <c r="D63">
        <v>0.34799999999999998</v>
      </c>
      <c r="E63">
        <v>0.33</v>
      </c>
      <c r="F63">
        <v>0.26400000000000001</v>
      </c>
      <c r="G63">
        <v>0.19</v>
      </c>
      <c r="H63">
        <v>0.108</v>
      </c>
      <c r="I63">
        <v>0.22500000000000001</v>
      </c>
      <c r="J63">
        <v>7.75</v>
      </c>
      <c r="K63">
        <v>2.5000000000000001E-2</v>
      </c>
      <c r="L63">
        <v>0</v>
      </c>
      <c r="M63">
        <v>4.0000000000000001E-3</v>
      </c>
      <c r="N63">
        <v>0.42</v>
      </c>
    </row>
    <row r="64" spans="1:14">
      <c r="A64" s="19">
        <v>39604.232638888891</v>
      </c>
      <c r="B64" s="19">
        <v>39604.354166666664</v>
      </c>
      <c r="C64">
        <v>0.374</v>
      </c>
      <c r="D64">
        <v>0.40799999999999997</v>
      </c>
      <c r="E64">
        <v>0.32400000000000001</v>
      </c>
      <c r="F64">
        <v>0.316</v>
      </c>
      <c r="G64">
        <v>0.28599999999999998</v>
      </c>
      <c r="H64">
        <v>0.25700000000000001</v>
      </c>
      <c r="I64">
        <v>0.72099999999999997</v>
      </c>
      <c r="J64">
        <v>2.9167000000000001</v>
      </c>
      <c r="K64">
        <v>0.128</v>
      </c>
      <c r="L64">
        <v>0</v>
      </c>
      <c r="M64">
        <v>0.28699999999999998</v>
      </c>
      <c r="N64">
        <v>0.28699999999999998</v>
      </c>
    </row>
    <row r="65" spans="1:14">
      <c r="A65" s="19">
        <v>39607.305555555555</v>
      </c>
      <c r="B65" s="19">
        <v>39608.052083333336</v>
      </c>
      <c r="C65">
        <v>1.7330000000000001</v>
      </c>
      <c r="D65">
        <v>0.46800000000000003</v>
      </c>
      <c r="E65">
        <v>0.40799999999999997</v>
      </c>
      <c r="F65">
        <v>0.33200000000000002</v>
      </c>
      <c r="G65">
        <v>0.28599999999999998</v>
      </c>
      <c r="H65">
        <v>0.27</v>
      </c>
      <c r="I65">
        <v>3.1480000000000001</v>
      </c>
      <c r="J65">
        <v>17.916699999999999</v>
      </c>
      <c r="K65">
        <v>9.7000000000000003E-2</v>
      </c>
      <c r="L65">
        <v>0.20799999999999999</v>
      </c>
      <c r="M65">
        <v>0.35799999999999998</v>
      </c>
      <c r="N65">
        <v>0.69099999999999995</v>
      </c>
    </row>
    <row r="66" spans="1:14">
      <c r="A66" s="19">
        <v>39611.486111111109</v>
      </c>
      <c r="B66" s="19">
        <v>39612.899305555555</v>
      </c>
      <c r="C66">
        <v>1.093</v>
      </c>
      <c r="D66">
        <v>1.224</v>
      </c>
      <c r="E66">
        <v>1.1459999999999999</v>
      </c>
      <c r="F66">
        <v>0.92800000000000005</v>
      </c>
      <c r="G66">
        <v>0.69399999999999995</v>
      </c>
      <c r="H66">
        <v>0.42499999999999999</v>
      </c>
      <c r="I66">
        <v>5.5720000000000001</v>
      </c>
      <c r="J66">
        <v>33.916699999999999</v>
      </c>
      <c r="K66">
        <v>3.2000000000000001E-2</v>
      </c>
      <c r="L66">
        <v>5.0000000000000001E-3</v>
      </c>
      <c r="M66">
        <v>9.5000000000000001E-2</v>
      </c>
      <c r="N66">
        <v>2.15</v>
      </c>
    </row>
    <row r="67" spans="1:14">
      <c r="A67" s="19">
        <v>39620.5625</v>
      </c>
      <c r="B67" s="19">
        <v>39621.114583333336</v>
      </c>
      <c r="C67">
        <v>0.314</v>
      </c>
      <c r="D67">
        <v>0.74399999999999999</v>
      </c>
      <c r="E67">
        <v>0.45</v>
      </c>
      <c r="F67">
        <v>0.316</v>
      </c>
      <c r="G67">
        <v>0.24</v>
      </c>
      <c r="H67">
        <v>0.13900000000000001</v>
      </c>
      <c r="I67">
        <v>0.48599999999999999</v>
      </c>
      <c r="J67">
        <v>13.25</v>
      </c>
      <c r="K67">
        <v>2.4E-2</v>
      </c>
      <c r="L67">
        <v>4.2000000000000003E-2</v>
      </c>
      <c r="M67">
        <v>4.2000000000000003E-2</v>
      </c>
      <c r="N67">
        <v>4.7E-2</v>
      </c>
    </row>
    <row r="68" spans="1:14">
      <c r="A68" s="19">
        <v>39621.572916666664</v>
      </c>
      <c r="B68" s="19">
        <v>39621.784722222219</v>
      </c>
      <c r="C68">
        <v>0.108</v>
      </c>
      <c r="D68">
        <v>0.20399999999999999</v>
      </c>
      <c r="E68">
        <v>0.20399999999999999</v>
      </c>
      <c r="F68">
        <v>0.16800000000000001</v>
      </c>
      <c r="G68">
        <v>0.112</v>
      </c>
      <c r="H68">
        <v>8.5999999999999993E-2</v>
      </c>
      <c r="I68">
        <v>7.1999999999999995E-2</v>
      </c>
      <c r="J68">
        <v>5.0833000000000004</v>
      </c>
      <c r="K68">
        <v>2.1000000000000001E-2</v>
      </c>
      <c r="L68">
        <v>0.30599999999999999</v>
      </c>
      <c r="M68">
        <v>0.35599999999999998</v>
      </c>
      <c r="N68">
        <v>0.35599999999999998</v>
      </c>
    </row>
    <row r="69" spans="1:14">
      <c r="A69" s="19">
        <v>39626.767361111109</v>
      </c>
      <c r="B69" s="19">
        <v>39627.097222222219</v>
      </c>
      <c r="C69">
        <v>0.23799999999999999</v>
      </c>
      <c r="D69">
        <v>1.044</v>
      </c>
      <c r="E69">
        <v>0.73199999999999998</v>
      </c>
      <c r="F69">
        <v>0.57999999999999996</v>
      </c>
      <c r="G69">
        <v>0.36</v>
      </c>
      <c r="H69">
        <v>0.21</v>
      </c>
      <c r="I69">
        <v>0.65100000000000002</v>
      </c>
      <c r="J69">
        <v>7.9166999999999996</v>
      </c>
      <c r="K69">
        <v>0.03</v>
      </c>
      <c r="L69">
        <v>0</v>
      </c>
      <c r="M69">
        <v>0</v>
      </c>
      <c r="N69">
        <v>8.9999999999999993E-3</v>
      </c>
    </row>
    <row r="70" spans="1:14">
      <c r="A70" s="19">
        <v>39627.611111111109</v>
      </c>
      <c r="B70" s="19">
        <v>39627.847222222219</v>
      </c>
      <c r="C70">
        <v>0.21</v>
      </c>
      <c r="D70">
        <v>0.33600000000000002</v>
      </c>
      <c r="E70">
        <v>0.33</v>
      </c>
      <c r="F70">
        <v>0.312</v>
      </c>
      <c r="G70">
        <v>0.19</v>
      </c>
      <c r="H70">
        <v>0.128</v>
      </c>
      <c r="I70">
        <v>0.26200000000000001</v>
      </c>
      <c r="J70">
        <v>5.6666999999999996</v>
      </c>
      <c r="K70">
        <v>3.6999999999999998E-2</v>
      </c>
      <c r="L70">
        <v>0.23799999999999999</v>
      </c>
      <c r="M70">
        <v>0.23799999999999999</v>
      </c>
      <c r="N70">
        <v>0.23799999999999999</v>
      </c>
    </row>
    <row r="71" spans="1:14">
      <c r="A71" s="19">
        <v>39631.326388888891</v>
      </c>
      <c r="B71" s="19">
        <v>39631.697916666664</v>
      </c>
      <c r="C71">
        <v>1.6419999999999999</v>
      </c>
      <c r="D71">
        <v>1.6559999999999999</v>
      </c>
      <c r="E71">
        <v>1.38</v>
      </c>
      <c r="F71">
        <v>1.3</v>
      </c>
      <c r="G71">
        <v>1.19</v>
      </c>
      <c r="H71">
        <v>0.82099999999999995</v>
      </c>
      <c r="I71">
        <v>17.161999999999999</v>
      </c>
      <c r="J71">
        <v>8.9167000000000005</v>
      </c>
      <c r="K71">
        <v>0.184</v>
      </c>
      <c r="L71">
        <v>0</v>
      </c>
      <c r="M71">
        <v>0.01</v>
      </c>
      <c r="N71">
        <v>0.45800000000000002</v>
      </c>
    </row>
    <row r="72" spans="1:14">
      <c r="A72" s="19">
        <v>39635.940972222219</v>
      </c>
      <c r="B72" s="19">
        <v>39636.03125</v>
      </c>
      <c r="C72">
        <v>0.26200000000000001</v>
      </c>
      <c r="D72">
        <v>0.74399999999999999</v>
      </c>
      <c r="E72">
        <v>0.64800000000000002</v>
      </c>
      <c r="F72">
        <v>0.60399999999999998</v>
      </c>
      <c r="G72">
        <v>0.45</v>
      </c>
      <c r="H72">
        <v>0.24199999999999999</v>
      </c>
      <c r="I72">
        <v>0.91800000000000004</v>
      </c>
      <c r="J72">
        <v>2.1667000000000001</v>
      </c>
      <c r="K72">
        <v>0.121</v>
      </c>
      <c r="L72">
        <v>0</v>
      </c>
      <c r="M72">
        <v>0</v>
      </c>
      <c r="N72">
        <v>1.6419999999999999</v>
      </c>
    </row>
    <row r="73" spans="1:14">
      <c r="A73" s="19">
        <v>39636.84375</v>
      </c>
      <c r="B73" s="19">
        <v>39636.913194444445</v>
      </c>
      <c r="C73">
        <v>0.154</v>
      </c>
      <c r="D73">
        <v>0.45600000000000002</v>
      </c>
      <c r="E73">
        <v>0.33</v>
      </c>
      <c r="F73">
        <v>0.30399999999999999</v>
      </c>
      <c r="G73">
        <v>0.23200000000000001</v>
      </c>
      <c r="H73">
        <v>0.13200000000000001</v>
      </c>
      <c r="I73">
        <v>0.24399999999999999</v>
      </c>
      <c r="J73">
        <v>1.6667000000000001</v>
      </c>
      <c r="K73">
        <v>9.1999999999999998E-2</v>
      </c>
      <c r="L73">
        <v>0.26400000000000001</v>
      </c>
      <c r="M73">
        <v>0.26400000000000001</v>
      </c>
      <c r="N73">
        <v>0.26400000000000001</v>
      </c>
    </row>
    <row r="74" spans="1:14">
      <c r="A74" s="19">
        <v>39640.340277777781</v>
      </c>
      <c r="B74" s="19">
        <v>39640.4375</v>
      </c>
      <c r="C74">
        <v>0.19</v>
      </c>
      <c r="D74">
        <v>0.12</v>
      </c>
      <c r="E74">
        <v>0.12</v>
      </c>
      <c r="F74">
        <v>0.12</v>
      </c>
      <c r="G74">
        <v>0.12</v>
      </c>
      <c r="H74">
        <v>0.11</v>
      </c>
      <c r="I74">
        <v>0.13600000000000001</v>
      </c>
      <c r="J74">
        <v>2.3332999999999999</v>
      </c>
      <c r="K74">
        <v>8.1000000000000003E-2</v>
      </c>
      <c r="L74">
        <v>1.7999999999999999E-2</v>
      </c>
      <c r="M74">
        <v>1.7999999999999999E-2</v>
      </c>
      <c r="N74">
        <v>0.436</v>
      </c>
    </row>
    <row r="75" spans="1:14">
      <c r="A75" s="19">
        <v>39641.09375</v>
      </c>
      <c r="B75" s="19">
        <v>39641.201388888891</v>
      </c>
      <c r="C75">
        <v>0.59</v>
      </c>
      <c r="D75">
        <v>1.536</v>
      </c>
      <c r="E75">
        <v>1.278</v>
      </c>
      <c r="F75">
        <v>1.212</v>
      </c>
      <c r="G75">
        <v>0.874</v>
      </c>
      <c r="H75">
        <v>0.53500000000000003</v>
      </c>
      <c r="I75">
        <v>4.4039999999999999</v>
      </c>
      <c r="J75">
        <v>2.5832999999999999</v>
      </c>
      <c r="K75">
        <v>0.22800000000000001</v>
      </c>
      <c r="L75">
        <v>0.19</v>
      </c>
      <c r="M75">
        <v>0.20799999999999999</v>
      </c>
      <c r="N75">
        <v>0.36399999999999999</v>
      </c>
    </row>
    <row r="76" spans="1:14">
      <c r="A76" s="19">
        <v>39645.611111111109</v>
      </c>
      <c r="B76" s="19">
        <v>39645.701388888891</v>
      </c>
      <c r="C76">
        <v>0.309</v>
      </c>
      <c r="D76">
        <v>0.39600000000000002</v>
      </c>
      <c r="E76">
        <v>0.34799999999999998</v>
      </c>
      <c r="F76">
        <v>0.312</v>
      </c>
      <c r="G76">
        <v>0.23200000000000001</v>
      </c>
      <c r="H76">
        <v>0.17599999999999999</v>
      </c>
      <c r="I76">
        <v>0.47399999999999998</v>
      </c>
      <c r="J76">
        <v>2.1667000000000001</v>
      </c>
      <c r="K76">
        <v>0.14299999999999999</v>
      </c>
      <c r="L76">
        <v>0</v>
      </c>
      <c r="M76">
        <v>0</v>
      </c>
      <c r="N76">
        <v>0.59</v>
      </c>
    </row>
    <row r="77" spans="1:14">
      <c r="A77" s="19">
        <v>39648.96875</v>
      </c>
      <c r="B77" s="19">
        <v>39649.055555555555</v>
      </c>
      <c r="C77">
        <v>0.13600000000000001</v>
      </c>
      <c r="D77">
        <v>0.24</v>
      </c>
      <c r="E77">
        <v>0.216</v>
      </c>
      <c r="F77">
        <v>0.192</v>
      </c>
      <c r="G77">
        <v>0.17199999999999999</v>
      </c>
      <c r="H77">
        <v>0.124</v>
      </c>
      <c r="I77">
        <v>0.151</v>
      </c>
      <c r="J77">
        <v>2.0832999999999999</v>
      </c>
      <c r="K77">
        <v>6.5000000000000002E-2</v>
      </c>
      <c r="L77">
        <v>0</v>
      </c>
      <c r="M77">
        <v>0</v>
      </c>
      <c r="N77">
        <v>0.309</v>
      </c>
    </row>
    <row r="78" spans="1:14">
      <c r="A78" s="19">
        <v>39695.486111111109</v>
      </c>
      <c r="B78" s="19">
        <v>39696.163194444445</v>
      </c>
      <c r="C78">
        <v>0.17499999999999999</v>
      </c>
      <c r="D78">
        <v>0.12</v>
      </c>
      <c r="E78">
        <v>7.1999999999999995E-2</v>
      </c>
      <c r="F78">
        <v>5.6000000000000001E-2</v>
      </c>
      <c r="G78">
        <v>4.8000000000000001E-2</v>
      </c>
      <c r="H78">
        <v>3.2000000000000001E-2</v>
      </c>
      <c r="I78">
        <v>4.2000000000000003E-2</v>
      </c>
      <c r="J78">
        <v>16.25</v>
      </c>
      <c r="K78">
        <v>1.0999999999999999E-2</v>
      </c>
      <c r="L78">
        <v>0</v>
      </c>
      <c r="M78">
        <v>0</v>
      </c>
      <c r="N78">
        <v>0</v>
      </c>
    </row>
    <row r="79" spans="1:14">
      <c r="A79" s="19">
        <v>39726.84375</v>
      </c>
      <c r="B79" s="19">
        <v>39727.225694444445</v>
      </c>
      <c r="C79">
        <v>0.23</v>
      </c>
      <c r="D79">
        <v>0.12</v>
      </c>
      <c r="E79">
        <v>0.12</v>
      </c>
      <c r="F79">
        <v>0.08</v>
      </c>
      <c r="G79">
        <v>0.08</v>
      </c>
      <c r="H79">
        <v>0.06</v>
      </c>
      <c r="I79">
        <v>0.112</v>
      </c>
      <c r="J79">
        <v>9.1667000000000005</v>
      </c>
      <c r="K79">
        <v>2.5000000000000001E-2</v>
      </c>
      <c r="L79">
        <v>0</v>
      </c>
      <c r="M79">
        <v>0</v>
      </c>
      <c r="N79">
        <v>0.03</v>
      </c>
    </row>
    <row r="80" spans="1:14">
      <c r="A80" s="19">
        <v>39728.628472222219</v>
      </c>
      <c r="B80" s="19">
        <v>39729.625</v>
      </c>
      <c r="C80">
        <v>1.411</v>
      </c>
      <c r="D80">
        <v>0.44400000000000001</v>
      </c>
      <c r="E80">
        <v>0.44400000000000001</v>
      </c>
      <c r="F80">
        <v>0.44400000000000001</v>
      </c>
      <c r="G80">
        <v>0.44400000000000001</v>
      </c>
      <c r="H80">
        <v>0.44</v>
      </c>
      <c r="I80">
        <v>4.5229999999999997</v>
      </c>
      <c r="J80">
        <v>23.916699999999999</v>
      </c>
      <c r="K80">
        <v>5.8999999999999997E-2</v>
      </c>
      <c r="L80">
        <v>0</v>
      </c>
      <c r="M80">
        <v>0.23</v>
      </c>
      <c r="N80">
        <v>0.25</v>
      </c>
    </row>
    <row r="81" spans="1:14">
      <c r="A81" s="19">
        <v>39738.638888888891</v>
      </c>
      <c r="B81" s="19">
        <v>39738.8125</v>
      </c>
      <c r="C81">
        <v>0.251</v>
      </c>
      <c r="D81">
        <v>0.22800000000000001</v>
      </c>
      <c r="E81">
        <v>0.16800000000000001</v>
      </c>
      <c r="F81">
        <v>0.14799999999999999</v>
      </c>
      <c r="G81">
        <v>0.114</v>
      </c>
      <c r="H81">
        <v>0.112</v>
      </c>
      <c r="I81">
        <v>0.16500000000000001</v>
      </c>
      <c r="J81">
        <v>4.1666999999999996</v>
      </c>
      <c r="K81">
        <v>0.06</v>
      </c>
      <c r="L81">
        <v>0</v>
      </c>
      <c r="M81">
        <v>8.3000000000000004E-2</v>
      </c>
      <c r="N81">
        <v>8.3000000000000004E-2</v>
      </c>
    </row>
    <row r="82" spans="1:14">
      <c r="A82" s="19">
        <v>39745.284722222219</v>
      </c>
      <c r="B82" s="19">
        <v>39745.704861111109</v>
      </c>
      <c r="C82">
        <v>0.251</v>
      </c>
      <c r="D82">
        <v>0.22800000000000001</v>
      </c>
      <c r="E82">
        <v>0.16800000000000001</v>
      </c>
      <c r="F82">
        <v>0.156</v>
      </c>
      <c r="G82">
        <v>0.108</v>
      </c>
      <c r="H82">
        <v>8.3000000000000004E-2</v>
      </c>
      <c r="I82">
        <v>0.15</v>
      </c>
      <c r="J82">
        <v>10.083299999999999</v>
      </c>
      <c r="K82">
        <v>2.5000000000000001E-2</v>
      </c>
      <c r="L82">
        <v>0</v>
      </c>
      <c r="M82">
        <v>0</v>
      </c>
      <c r="N82">
        <v>4.0000000000000001E-3</v>
      </c>
    </row>
    <row r="83" spans="1:14">
      <c r="A83" s="19">
        <v>39758.513888888891</v>
      </c>
      <c r="B83" s="19">
        <v>39759.017361111109</v>
      </c>
      <c r="C83">
        <v>0.16300000000000001</v>
      </c>
      <c r="D83">
        <v>0.13200000000000001</v>
      </c>
      <c r="E83">
        <v>0.10199999999999999</v>
      </c>
      <c r="F83">
        <v>8.7999999999999995E-2</v>
      </c>
      <c r="G83">
        <v>7.5999999999999998E-2</v>
      </c>
      <c r="H83">
        <v>5.2999999999999999E-2</v>
      </c>
      <c r="I83">
        <v>6.6000000000000003E-2</v>
      </c>
      <c r="J83">
        <v>12.083299999999999</v>
      </c>
      <c r="K83">
        <v>1.2999999999999999E-2</v>
      </c>
      <c r="L83">
        <v>0</v>
      </c>
      <c r="M83">
        <v>0</v>
      </c>
      <c r="N83">
        <v>4.0000000000000001E-3</v>
      </c>
    </row>
    <row r="84" spans="1:14">
      <c r="A84" s="19">
        <v>39759.666666666664</v>
      </c>
      <c r="B84" s="19">
        <v>39760.701388888891</v>
      </c>
      <c r="C84">
        <v>0.25800000000000001</v>
      </c>
      <c r="D84">
        <v>0.108</v>
      </c>
      <c r="E84">
        <v>0.06</v>
      </c>
      <c r="F84">
        <v>0.06</v>
      </c>
      <c r="G84">
        <v>5.8000000000000003E-2</v>
      </c>
      <c r="H84">
        <v>5.8000000000000003E-2</v>
      </c>
      <c r="I84">
        <v>7.4999999999999997E-2</v>
      </c>
      <c r="J84">
        <v>24.833300000000001</v>
      </c>
      <c r="K84">
        <v>0.01</v>
      </c>
      <c r="L84">
        <v>6.2E-2</v>
      </c>
      <c r="M84">
        <v>0.16300000000000001</v>
      </c>
      <c r="N84">
        <v>0.16700000000000001</v>
      </c>
    </row>
    <row r="85" spans="1:14">
      <c r="A85" s="19">
        <v>39765.59375</v>
      </c>
      <c r="B85" s="19">
        <v>39765.979166666664</v>
      </c>
      <c r="C85">
        <v>0.34200000000000003</v>
      </c>
      <c r="D85">
        <v>0.22800000000000001</v>
      </c>
      <c r="E85">
        <v>0.22800000000000001</v>
      </c>
      <c r="F85">
        <v>0.18</v>
      </c>
      <c r="G85">
        <v>0.14599999999999999</v>
      </c>
      <c r="H85">
        <v>0.11</v>
      </c>
      <c r="I85">
        <v>0.28199999999999997</v>
      </c>
      <c r="J85">
        <v>9.25</v>
      </c>
      <c r="K85">
        <v>3.6999999999999998E-2</v>
      </c>
      <c r="L85">
        <v>4.0000000000000001E-3</v>
      </c>
      <c r="M85">
        <v>0.13400000000000001</v>
      </c>
      <c r="N85">
        <v>0.16200000000000001</v>
      </c>
    </row>
    <row r="86" spans="1:14">
      <c r="A86" s="19">
        <v>39853.788194444445</v>
      </c>
      <c r="B86" s="19">
        <v>39853.885416666664</v>
      </c>
      <c r="C86">
        <v>0.14499999999999999</v>
      </c>
      <c r="D86">
        <v>0.156</v>
      </c>
      <c r="E86">
        <v>0.13800000000000001</v>
      </c>
      <c r="F86">
        <v>0.128</v>
      </c>
      <c r="G86">
        <v>0.104</v>
      </c>
      <c r="H86">
        <v>7.6999999999999999E-2</v>
      </c>
      <c r="I86">
        <v>8.7999999999999995E-2</v>
      </c>
      <c r="J86">
        <v>2.3332999999999999</v>
      </c>
      <c r="K86">
        <v>6.2E-2</v>
      </c>
      <c r="L86">
        <v>4.0000000000000001E-3</v>
      </c>
      <c r="M86">
        <v>4.0000000000000001E-3</v>
      </c>
      <c r="N86">
        <v>4.0000000000000001E-3</v>
      </c>
    </row>
    <row r="87" spans="1:14">
      <c r="A87" s="19">
        <v>39896.267361111109</v>
      </c>
      <c r="B87" s="19">
        <v>39897.083333333336</v>
      </c>
      <c r="C87">
        <v>0.56000000000000005</v>
      </c>
      <c r="D87">
        <v>0.312</v>
      </c>
      <c r="E87">
        <v>0.22800000000000001</v>
      </c>
      <c r="F87">
        <v>0.22800000000000001</v>
      </c>
      <c r="G87">
        <v>0.20399999999999999</v>
      </c>
      <c r="H87">
        <v>0.16700000000000001</v>
      </c>
      <c r="I87">
        <v>0.68600000000000005</v>
      </c>
      <c r="J87">
        <v>19.583300000000001</v>
      </c>
      <c r="K87">
        <v>2.9000000000000001E-2</v>
      </c>
      <c r="L87">
        <v>0</v>
      </c>
      <c r="M87">
        <v>0</v>
      </c>
      <c r="N87">
        <v>0</v>
      </c>
    </row>
    <row r="88" spans="1:14">
      <c r="A88" s="19">
        <v>39897.420138888891</v>
      </c>
      <c r="B88" s="19">
        <v>39897.461805555555</v>
      </c>
      <c r="C88">
        <v>0.14399999999999999</v>
      </c>
      <c r="D88">
        <v>0.84</v>
      </c>
      <c r="E88">
        <v>0.42</v>
      </c>
      <c r="F88">
        <v>0.28000000000000003</v>
      </c>
      <c r="G88">
        <v>0.26400000000000001</v>
      </c>
      <c r="H88">
        <v>0.14399999999999999</v>
      </c>
      <c r="I88">
        <v>0.32800000000000001</v>
      </c>
      <c r="J88">
        <v>1</v>
      </c>
      <c r="K88">
        <v>0.14399999999999999</v>
      </c>
      <c r="L88">
        <v>0.32100000000000001</v>
      </c>
      <c r="M88">
        <v>0.56000000000000005</v>
      </c>
      <c r="N88">
        <v>0.56000000000000005</v>
      </c>
    </row>
    <row r="89" spans="1:14">
      <c r="A89" s="19">
        <v>39903.631944444445</v>
      </c>
      <c r="B89" s="19">
        <v>39903.881944444445</v>
      </c>
      <c r="C89">
        <v>0.224</v>
      </c>
      <c r="D89">
        <v>0.12</v>
      </c>
      <c r="E89">
        <v>0.12</v>
      </c>
      <c r="F89">
        <v>0.12</v>
      </c>
      <c r="G89">
        <v>0.11</v>
      </c>
      <c r="H89">
        <v>0.104</v>
      </c>
      <c r="I89">
        <v>0.14099999999999999</v>
      </c>
      <c r="J89">
        <v>6</v>
      </c>
      <c r="K89">
        <v>3.6999999999999998E-2</v>
      </c>
      <c r="L89">
        <v>0</v>
      </c>
      <c r="M89">
        <v>0</v>
      </c>
      <c r="N89">
        <v>0</v>
      </c>
    </row>
    <row r="90" spans="1:14">
      <c r="A90" s="19">
        <v>39922.118055555555</v>
      </c>
      <c r="B90" s="19">
        <v>39924.625</v>
      </c>
      <c r="C90">
        <v>1.2370000000000001</v>
      </c>
      <c r="D90">
        <v>0.12</v>
      </c>
      <c r="E90">
        <v>0.12</v>
      </c>
      <c r="F90">
        <v>0.11600000000000001</v>
      </c>
      <c r="G90">
        <v>0.114</v>
      </c>
      <c r="H90">
        <v>0.10199999999999999</v>
      </c>
      <c r="I90">
        <v>0.753</v>
      </c>
      <c r="J90">
        <v>60.166699999999999</v>
      </c>
      <c r="K90">
        <v>2.1000000000000001E-2</v>
      </c>
      <c r="L90">
        <v>0</v>
      </c>
      <c r="M90">
        <v>0</v>
      </c>
      <c r="N90">
        <v>0</v>
      </c>
    </row>
    <row r="91" spans="1:14">
      <c r="A91" s="19">
        <v>39928.177083333336</v>
      </c>
      <c r="B91" s="19">
        <v>39929.986111111109</v>
      </c>
      <c r="C91">
        <v>1.2669999999999999</v>
      </c>
      <c r="D91">
        <v>0.78</v>
      </c>
      <c r="E91">
        <v>0.48599999999999999</v>
      </c>
      <c r="F91">
        <v>0.41199999999999998</v>
      </c>
      <c r="G91">
        <v>0.23400000000000001</v>
      </c>
      <c r="H91">
        <v>0.18</v>
      </c>
      <c r="I91">
        <v>1.8839999999999999</v>
      </c>
      <c r="J91">
        <v>43.416699999999999</v>
      </c>
      <c r="K91">
        <v>2.9000000000000001E-2</v>
      </c>
      <c r="L91">
        <v>1.4E-2</v>
      </c>
      <c r="M91">
        <v>9.0999999999999998E-2</v>
      </c>
      <c r="N91">
        <v>0.73199999999999998</v>
      </c>
    </row>
    <row r="92" spans="1:14">
      <c r="A92" s="19">
        <v>39942.131944444445</v>
      </c>
      <c r="B92" s="19">
        <v>39942.347222222219</v>
      </c>
      <c r="C92">
        <v>0.122</v>
      </c>
      <c r="D92">
        <v>0.12</v>
      </c>
      <c r="E92">
        <v>0.114</v>
      </c>
      <c r="F92">
        <v>9.6000000000000002E-2</v>
      </c>
      <c r="G92">
        <v>8.5999999999999993E-2</v>
      </c>
      <c r="H92">
        <v>7.4999999999999997E-2</v>
      </c>
      <c r="I92">
        <v>5.8000000000000003E-2</v>
      </c>
      <c r="J92">
        <v>5.1666999999999996</v>
      </c>
      <c r="K92">
        <v>2.4E-2</v>
      </c>
      <c r="L92">
        <v>0</v>
      </c>
      <c r="M92">
        <v>0.11700000000000001</v>
      </c>
      <c r="N92">
        <v>0.11700000000000001</v>
      </c>
    </row>
    <row r="93" spans="1:14">
      <c r="A93" s="19">
        <v>39946.805555555555</v>
      </c>
      <c r="B93" s="19">
        <v>39947.006944444445</v>
      </c>
      <c r="C93">
        <v>0.58199999999999996</v>
      </c>
      <c r="D93">
        <v>1.548</v>
      </c>
      <c r="E93">
        <v>1.242</v>
      </c>
      <c r="F93">
        <v>0.97599999999999998</v>
      </c>
      <c r="G93">
        <v>0.71599999999999997</v>
      </c>
      <c r="H93">
        <v>0.46600000000000003</v>
      </c>
      <c r="I93">
        <v>3.3250000000000002</v>
      </c>
      <c r="J93">
        <v>4.8333000000000004</v>
      </c>
      <c r="K93">
        <v>0.12</v>
      </c>
      <c r="L93">
        <v>0</v>
      </c>
      <c r="M93">
        <v>0</v>
      </c>
      <c r="N93">
        <v>0.126</v>
      </c>
    </row>
    <row r="94" spans="1:14">
      <c r="A94" s="19">
        <v>39954.4375</v>
      </c>
      <c r="B94" s="19">
        <v>39954.743055555555</v>
      </c>
      <c r="C94">
        <v>0.68200000000000005</v>
      </c>
      <c r="D94">
        <v>2.58</v>
      </c>
      <c r="E94">
        <v>1.8779999999999999</v>
      </c>
      <c r="F94">
        <v>1.5880000000000001</v>
      </c>
      <c r="G94">
        <v>0.82199999999999995</v>
      </c>
      <c r="H94">
        <v>0.55400000000000005</v>
      </c>
      <c r="I94">
        <v>4.9420000000000002</v>
      </c>
      <c r="J94">
        <v>7.3333000000000004</v>
      </c>
      <c r="K94">
        <v>9.2999999999999999E-2</v>
      </c>
      <c r="L94">
        <v>0</v>
      </c>
      <c r="M94">
        <v>0</v>
      </c>
      <c r="N94">
        <v>0</v>
      </c>
    </row>
    <row r="95" spans="1:14">
      <c r="A95" s="19">
        <v>39959.013888888891</v>
      </c>
      <c r="B95" s="19">
        <v>39959.447916666664</v>
      </c>
      <c r="C95">
        <v>0.55400000000000005</v>
      </c>
      <c r="D95">
        <v>0.3</v>
      </c>
      <c r="E95">
        <v>0.29399999999999998</v>
      </c>
      <c r="F95">
        <v>0.27200000000000002</v>
      </c>
      <c r="G95">
        <v>0.23799999999999999</v>
      </c>
      <c r="H95">
        <v>0.20699999999999999</v>
      </c>
      <c r="I95">
        <v>0.79700000000000004</v>
      </c>
      <c r="J95">
        <v>10.416700000000001</v>
      </c>
      <c r="K95">
        <v>5.2999999999999999E-2</v>
      </c>
      <c r="L95">
        <v>0</v>
      </c>
      <c r="M95">
        <v>4.0000000000000001E-3</v>
      </c>
      <c r="N95">
        <v>0.69499999999999995</v>
      </c>
    </row>
    <row r="96" spans="1:14">
      <c r="A96" s="19">
        <v>39960.017361111109</v>
      </c>
      <c r="B96" s="19">
        <v>39961.364583333336</v>
      </c>
      <c r="C96">
        <v>1.2809999999999999</v>
      </c>
      <c r="D96">
        <v>0.432</v>
      </c>
      <c r="E96">
        <v>0.378</v>
      </c>
      <c r="F96">
        <v>0.38400000000000001</v>
      </c>
      <c r="G96">
        <v>0.33</v>
      </c>
      <c r="H96">
        <v>0.30599999999999999</v>
      </c>
      <c r="I96">
        <v>2.629</v>
      </c>
      <c r="J96">
        <v>32.333300000000001</v>
      </c>
      <c r="K96">
        <v>0.04</v>
      </c>
      <c r="L96">
        <v>0.54900000000000004</v>
      </c>
      <c r="M96">
        <v>0.55400000000000005</v>
      </c>
      <c r="N96">
        <v>0.56699999999999995</v>
      </c>
    </row>
    <row r="97" spans="1:14">
      <c r="A97" s="19">
        <v>39970.638888888891</v>
      </c>
      <c r="B97" s="19">
        <v>39972.708333333336</v>
      </c>
      <c r="C97">
        <v>2.2290000000000001</v>
      </c>
      <c r="D97">
        <v>1.1040000000000001</v>
      </c>
      <c r="E97">
        <v>0.78600000000000003</v>
      </c>
      <c r="F97">
        <v>0.64400000000000002</v>
      </c>
      <c r="G97">
        <v>0.42</v>
      </c>
      <c r="H97">
        <v>0.33700000000000002</v>
      </c>
      <c r="I97">
        <v>5.2030000000000003</v>
      </c>
      <c r="J97">
        <v>49.666666666686069</v>
      </c>
      <c r="K97" s="27">
        <v>4.4879194630854956E-2</v>
      </c>
      <c r="L97">
        <v>0</v>
      </c>
      <c r="M97">
        <v>0</v>
      </c>
      <c r="N97">
        <v>0</v>
      </c>
    </row>
    <row r="98" spans="1:14">
      <c r="A98" s="19">
        <v>39978.559027777781</v>
      </c>
      <c r="B98" s="19">
        <v>39978.635416666664</v>
      </c>
      <c r="C98">
        <v>0.41599999999999998</v>
      </c>
      <c r="D98">
        <v>1.776</v>
      </c>
      <c r="E98">
        <v>1.5</v>
      </c>
      <c r="F98">
        <v>1.036</v>
      </c>
      <c r="G98">
        <v>0.52600000000000002</v>
      </c>
      <c r="H98">
        <v>0.39800000000000002</v>
      </c>
      <c r="I98">
        <v>1.968</v>
      </c>
      <c r="J98">
        <v>1.8332999999999999</v>
      </c>
      <c r="K98">
        <v>0.22700000000000001</v>
      </c>
      <c r="L98">
        <v>0</v>
      </c>
      <c r="M98">
        <v>0</v>
      </c>
      <c r="N98">
        <v>7.9000000000000001E-2</v>
      </c>
    </row>
    <row r="99" spans="1:14">
      <c r="A99" s="19">
        <v>39990.399305555555</v>
      </c>
      <c r="B99" s="19">
        <v>39990.538194444445</v>
      </c>
      <c r="C99">
        <v>0.67400000000000004</v>
      </c>
      <c r="D99">
        <v>0.54</v>
      </c>
      <c r="E99">
        <v>0.51600000000000001</v>
      </c>
      <c r="F99">
        <v>0.50800000000000001</v>
      </c>
      <c r="G99">
        <v>0.48399999999999999</v>
      </c>
      <c r="H99">
        <v>0.38600000000000001</v>
      </c>
      <c r="I99">
        <v>2.5539999999999998</v>
      </c>
      <c r="J99">
        <v>3.3332999999999999</v>
      </c>
      <c r="K99">
        <v>0.20200000000000001</v>
      </c>
      <c r="L99">
        <v>2.3E-2</v>
      </c>
      <c r="M99">
        <v>2.3E-2</v>
      </c>
      <c r="N99">
        <v>2.3E-2</v>
      </c>
    </row>
    <row r="100" spans="1:14">
      <c r="A100" s="19">
        <v>40004.958333333336</v>
      </c>
      <c r="B100" s="19">
        <v>40005.184027777781</v>
      </c>
      <c r="C100">
        <v>0.218</v>
      </c>
      <c r="D100">
        <v>0.92400000000000004</v>
      </c>
      <c r="E100">
        <v>0.71399999999999997</v>
      </c>
      <c r="F100">
        <v>0.48399999999999999</v>
      </c>
      <c r="G100">
        <v>0.26400000000000001</v>
      </c>
      <c r="H100">
        <v>0.14000000000000001</v>
      </c>
      <c r="I100">
        <v>0.443</v>
      </c>
      <c r="J100">
        <v>5.4166999999999996</v>
      </c>
      <c r="K100">
        <v>0.04</v>
      </c>
      <c r="L100">
        <v>0</v>
      </c>
      <c r="M100">
        <v>0</v>
      </c>
      <c r="N100">
        <v>0</v>
      </c>
    </row>
    <row r="101" spans="1:14">
      <c r="A101" s="19">
        <v>40011.493055555555</v>
      </c>
      <c r="B101" s="19">
        <v>40011.892361111109</v>
      </c>
      <c r="C101">
        <v>0.13700000000000001</v>
      </c>
      <c r="D101">
        <v>0.36</v>
      </c>
      <c r="E101">
        <v>0.23400000000000001</v>
      </c>
      <c r="F101">
        <v>0.156</v>
      </c>
      <c r="G101">
        <v>7.8E-2</v>
      </c>
      <c r="H101">
        <v>4.2999999999999997E-2</v>
      </c>
      <c r="I101">
        <v>6.4000000000000001E-2</v>
      </c>
      <c r="J101">
        <v>9.5832999999999995</v>
      </c>
      <c r="K101">
        <v>1.4E-2</v>
      </c>
      <c r="L101">
        <v>0</v>
      </c>
      <c r="M101">
        <v>0</v>
      </c>
      <c r="N101">
        <v>0</v>
      </c>
    </row>
    <row r="102" spans="1:14">
      <c r="A102" s="19">
        <v>40019.555555555555</v>
      </c>
      <c r="B102" s="19">
        <v>40019.788194444445</v>
      </c>
      <c r="C102">
        <v>0.45300000000000001</v>
      </c>
      <c r="D102">
        <v>0.82799999999999996</v>
      </c>
      <c r="E102">
        <v>0.504</v>
      </c>
      <c r="F102">
        <v>0.42799999999999999</v>
      </c>
      <c r="G102">
        <v>0.35199999999999998</v>
      </c>
      <c r="H102">
        <v>0.29299999999999998</v>
      </c>
      <c r="I102">
        <v>1.1890000000000001</v>
      </c>
      <c r="J102">
        <v>5.5833000000000004</v>
      </c>
      <c r="K102">
        <v>8.1000000000000003E-2</v>
      </c>
      <c r="L102">
        <v>0</v>
      </c>
      <c r="M102">
        <v>0</v>
      </c>
      <c r="N102">
        <v>0.01</v>
      </c>
    </row>
    <row r="103" spans="1:14">
      <c r="A103" s="19">
        <v>40020.607638888891</v>
      </c>
      <c r="B103" s="19">
        <v>40020.864583333336</v>
      </c>
      <c r="C103">
        <v>0.23799999999999999</v>
      </c>
      <c r="D103">
        <v>0.45600000000000002</v>
      </c>
      <c r="E103">
        <v>0.39600000000000002</v>
      </c>
      <c r="F103">
        <v>0.39600000000000002</v>
      </c>
      <c r="G103">
        <v>0.32400000000000001</v>
      </c>
      <c r="H103">
        <v>0.2</v>
      </c>
      <c r="I103">
        <v>0.55400000000000005</v>
      </c>
      <c r="J103">
        <v>6.1666999999999996</v>
      </c>
      <c r="K103">
        <v>3.9E-2</v>
      </c>
      <c r="L103">
        <v>0.36499999999999999</v>
      </c>
      <c r="M103">
        <v>0.45300000000000001</v>
      </c>
      <c r="N103">
        <v>0.46300000000000002</v>
      </c>
    </row>
    <row r="104" spans="1:14">
      <c r="A104" s="19">
        <v>40024.354166666664</v>
      </c>
      <c r="B104" s="19">
        <v>40024.684027777781</v>
      </c>
      <c r="C104">
        <v>0.31</v>
      </c>
      <c r="D104">
        <v>0.22800000000000001</v>
      </c>
      <c r="E104">
        <v>0.19800000000000001</v>
      </c>
      <c r="F104">
        <v>0.19600000000000001</v>
      </c>
      <c r="G104">
        <v>0.14199999999999999</v>
      </c>
      <c r="H104">
        <v>0.10299999999999999</v>
      </c>
      <c r="I104">
        <v>0.26800000000000002</v>
      </c>
      <c r="J104">
        <v>7.9166999999999996</v>
      </c>
      <c r="K104">
        <v>3.9E-2</v>
      </c>
      <c r="L104">
        <v>0</v>
      </c>
      <c r="M104">
        <v>0</v>
      </c>
      <c r="N104">
        <v>0.69099999999999995</v>
      </c>
    </row>
    <row r="105" spans="1:14">
      <c r="A105" s="19">
        <v>40032.711805555555</v>
      </c>
      <c r="B105" s="19">
        <v>40034.857638888891</v>
      </c>
      <c r="C105">
        <v>1.0349999999999999</v>
      </c>
      <c r="D105">
        <v>0.312</v>
      </c>
      <c r="E105">
        <v>0.22800000000000001</v>
      </c>
      <c r="F105">
        <v>0.17199999999999999</v>
      </c>
      <c r="G105">
        <v>0.11</v>
      </c>
      <c r="H105">
        <v>0.104</v>
      </c>
      <c r="I105">
        <v>0.66100000000000003</v>
      </c>
      <c r="J105">
        <v>51.5</v>
      </c>
      <c r="K105">
        <v>0.02</v>
      </c>
      <c r="L105">
        <v>0</v>
      </c>
      <c r="M105">
        <v>0</v>
      </c>
      <c r="N105">
        <v>6.5000000000000002E-2</v>
      </c>
    </row>
    <row r="106" spans="1:14">
      <c r="A106" s="19">
        <v>40045.322916666664</v>
      </c>
      <c r="B106" s="19">
        <v>40045.666666666664</v>
      </c>
      <c r="C106">
        <v>0.41299999999999998</v>
      </c>
      <c r="D106">
        <v>0.996</v>
      </c>
      <c r="E106">
        <v>0.79800000000000004</v>
      </c>
      <c r="F106">
        <v>0.64400000000000002</v>
      </c>
      <c r="G106">
        <v>0.35599999999999998</v>
      </c>
      <c r="H106">
        <v>0.20100000000000001</v>
      </c>
      <c r="I106">
        <v>1.073</v>
      </c>
      <c r="J106">
        <v>8.25</v>
      </c>
      <c r="K106">
        <v>0.05</v>
      </c>
      <c r="L106">
        <v>3.5999999999999997E-2</v>
      </c>
      <c r="M106">
        <v>0.04</v>
      </c>
      <c r="N106">
        <v>5.8000000000000003E-2</v>
      </c>
    </row>
    <row r="107" spans="1:14">
      <c r="A107" s="19">
        <v>40053.815972222219</v>
      </c>
      <c r="B107" s="19">
        <v>40053.899305555555</v>
      </c>
      <c r="C107">
        <v>0.21199999999999999</v>
      </c>
      <c r="D107">
        <v>0.27600000000000002</v>
      </c>
      <c r="E107">
        <v>0.19800000000000001</v>
      </c>
      <c r="F107">
        <v>0.20399999999999999</v>
      </c>
      <c r="G107">
        <v>0.17399999999999999</v>
      </c>
      <c r="H107">
        <v>0.16300000000000001</v>
      </c>
      <c r="I107">
        <v>0.23599999999999999</v>
      </c>
      <c r="J107">
        <v>2</v>
      </c>
      <c r="K107">
        <v>0.106</v>
      </c>
      <c r="L107">
        <v>0</v>
      </c>
      <c r="M107">
        <v>4.0000000000000001E-3</v>
      </c>
      <c r="N107">
        <v>0.1</v>
      </c>
    </row>
    <row r="108" spans="1:14">
      <c r="A108" s="19">
        <v>40054.465277777781</v>
      </c>
      <c r="B108" s="19">
        <v>40054.864583333336</v>
      </c>
      <c r="C108">
        <v>0.3</v>
      </c>
      <c r="D108">
        <v>0.42</v>
      </c>
      <c r="E108">
        <v>0.35399999999999998</v>
      </c>
      <c r="F108">
        <v>0.26400000000000001</v>
      </c>
      <c r="G108">
        <v>0.17199999999999999</v>
      </c>
      <c r="H108">
        <v>0.108</v>
      </c>
      <c r="I108">
        <v>0.31</v>
      </c>
      <c r="J108">
        <v>9.5832999999999995</v>
      </c>
      <c r="K108">
        <v>3.1E-2</v>
      </c>
      <c r="L108">
        <v>0.21199999999999999</v>
      </c>
      <c r="M108">
        <v>0.21199999999999999</v>
      </c>
      <c r="N108">
        <v>0.312</v>
      </c>
    </row>
    <row r="109" spans="1:14">
      <c r="A109" s="19">
        <v>40076.868055555555</v>
      </c>
      <c r="B109" s="19">
        <v>40077.239583333336</v>
      </c>
      <c r="C109">
        <v>0.438</v>
      </c>
      <c r="D109">
        <v>0.45600000000000002</v>
      </c>
      <c r="E109">
        <v>0.41399999999999998</v>
      </c>
      <c r="F109">
        <v>0.38</v>
      </c>
      <c r="G109">
        <v>0.29399999999999998</v>
      </c>
      <c r="H109">
        <v>0.182</v>
      </c>
      <c r="I109">
        <v>0.84799999999999998</v>
      </c>
      <c r="J109">
        <v>8.9167000000000005</v>
      </c>
      <c r="K109">
        <v>4.9000000000000002E-2</v>
      </c>
      <c r="L109">
        <v>4.0000000000000001E-3</v>
      </c>
      <c r="M109">
        <v>4.0000000000000001E-3</v>
      </c>
      <c r="N109">
        <v>4.0000000000000001E-3</v>
      </c>
    </row>
    <row r="110" spans="1:14">
      <c r="A110" s="19">
        <v>40078.520833333336</v>
      </c>
      <c r="B110" s="19">
        <v>40079.225694444445</v>
      </c>
      <c r="C110">
        <v>0.55700000000000005</v>
      </c>
      <c r="D110">
        <v>0.3</v>
      </c>
      <c r="E110">
        <v>0.27</v>
      </c>
      <c r="F110">
        <v>0.24</v>
      </c>
      <c r="G110">
        <v>0.19</v>
      </c>
      <c r="H110">
        <v>0.15</v>
      </c>
      <c r="I110">
        <v>0.629</v>
      </c>
      <c r="J110">
        <v>16.916699999999999</v>
      </c>
      <c r="K110">
        <v>3.3000000000000002E-2</v>
      </c>
      <c r="L110">
        <v>0.01</v>
      </c>
      <c r="M110">
        <v>0.45200000000000001</v>
      </c>
      <c r="N110">
        <v>0.45200000000000001</v>
      </c>
    </row>
    <row r="111" spans="1:14">
      <c r="A111" s="19">
        <v>40084.09375</v>
      </c>
      <c r="B111" s="19">
        <v>40084.204861111109</v>
      </c>
      <c r="C111">
        <v>0.31</v>
      </c>
      <c r="D111">
        <v>0.48</v>
      </c>
      <c r="E111">
        <v>0.42</v>
      </c>
      <c r="F111">
        <v>0.4</v>
      </c>
      <c r="G111">
        <v>0.36799999999999999</v>
      </c>
      <c r="H111">
        <v>0.22900000000000001</v>
      </c>
      <c r="I111">
        <v>0.80200000000000005</v>
      </c>
      <c r="J111">
        <v>2.6667000000000001</v>
      </c>
      <c r="K111">
        <v>0.11600000000000001</v>
      </c>
      <c r="L111">
        <v>0.02</v>
      </c>
      <c r="M111">
        <v>0.08</v>
      </c>
      <c r="N111">
        <v>0.13400000000000001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comparisons</vt:lpstr>
      <vt:lpstr>RM Raw</vt:lpstr>
      <vt:lpstr>RM edited</vt:lpstr>
      <vt:lpstr>RM edited (2)</vt:lpstr>
      <vt:lpstr>RM final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2011-09-19T14:44:01Z</dcterms:modified>
</cp:coreProperties>
</file>