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Desafio tecnico\PythonAPIYoutube\PythonAPIConnect\"/>
    </mc:Choice>
  </mc:AlternateContent>
  <xr:revisionPtr revIDLastSave="0" documentId="13_ncr:1_{D7DC85EE-0DB8-40EE-894B-DA4CC8FA56FE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DataFrame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D7" i="2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5" i="2"/>
  <c r="D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4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</calcChain>
</file>

<file path=xl/sharedStrings.xml><?xml version="1.0" encoding="utf-8"?>
<sst xmlns="http://schemas.openxmlformats.org/spreadsheetml/2006/main" count="1605" uniqueCount="786">
  <si>
    <t>Cnpj</t>
  </si>
  <si>
    <t>NomeIf</t>
  </si>
  <si>
    <t>Segmento</t>
  </si>
  <si>
    <t>NomePosto</t>
  </si>
  <si>
    <t>TipoPosto</t>
  </si>
  <si>
    <t>Endereco</t>
  </si>
  <si>
    <t>Numero</t>
  </si>
  <si>
    <t>Complemento</t>
  </si>
  <si>
    <t>Bairro</t>
  </si>
  <si>
    <t>Cep</t>
  </si>
  <si>
    <t>MunicipioIbge</t>
  </si>
  <si>
    <t>Municipio</t>
  </si>
  <si>
    <t>UF</t>
  </si>
  <si>
    <t>DDD</t>
  </si>
  <si>
    <t>Telefone</t>
  </si>
  <si>
    <t>CnpjAssist</t>
  </si>
  <si>
    <t>NomeAssist</t>
  </si>
  <si>
    <t>Posicao</t>
  </si>
  <si>
    <t>38429045</t>
  </si>
  <si>
    <t>FÊNIX DISTRIBUIDORA DE TÍTULOS E VALORES MOBILIÁRIOS LTDA.</t>
  </si>
  <si>
    <t>Sociedade Distribuidora de TVM</t>
  </si>
  <si>
    <t>Posto de Compra de Ouro - PCO</t>
  </si>
  <si>
    <t>AV T7</t>
  </si>
  <si>
    <t>371</t>
  </si>
  <si>
    <t>SALA 519 ANEXO B</t>
  </si>
  <si>
    <t>SET OESTE</t>
  </si>
  <si>
    <t>74140-110</t>
  </si>
  <si>
    <t>5208707</t>
  </si>
  <si>
    <t>GOIANIA</t>
  </si>
  <si>
    <t>GO</t>
  </si>
  <si>
    <t>00.360.305/0001-04</t>
  </si>
  <si>
    <t>10/10/2023</t>
  </si>
  <si>
    <t>AV BRASIL</t>
  </si>
  <si>
    <t>2496</t>
  </si>
  <si>
    <t>EDIF EMPRESARIAL DK SALA 20, 2- ANDAR</t>
  </si>
  <si>
    <t>NUCLEO URBANO</t>
  </si>
  <si>
    <t>68553-052</t>
  </si>
  <si>
    <t>1506138</t>
  </si>
  <si>
    <t>REDENCAO</t>
  </si>
  <si>
    <t>PA</t>
  </si>
  <si>
    <t>90.400.888/2256-59</t>
  </si>
  <si>
    <t>AV SANTA TEREZA</t>
  </si>
  <si>
    <t>110</t>
  </si>
  <si>
    <t>ANDAR 01, SALA 03</t>
  </si>
  <si>
    <t>68553-075</t>
  </si>
  <si>
    <t>60.746.948/0055-05</t>
  </si>
  <si>
    <t>580</t>
  </si>
  <si>
    <t>QD. 405, LOTE 16, SALA 108, ANDAR 01</t>
  </si>
  <si>
    <t>JARDIM PLANALTO</t>
  </si>
  <si>
    <t>68193-000</t>
  </si>
  <si>
    <t>1505031</t>
  </si>
  <si>
    <t>NOVO PROGRESSO</t>
  </si>
  <si>
    <t>76.309.806/0001-28</t>
  </si>
  <si>
    <t>AVENIDA DOUTOR ISAIAS PINHEIRO</t>
  </si>
  <si>
    <t>1232</t>
  </si>
  <si>
    <t>SALA 01</t>
  </si>
  <si>
    <t>CREPURIZÃO</t>
  </si>
  <si>
    <t>AV. PRINCIPAL</t>
  </si>
  <si>
    <t>44</t>
  </si>
  <si>
    <t>B</t>
  </si>
  <si>
    <t>DISTRITO DE CRIPURIZÃO</t>
  </si>
  <si>
    <t>68192-200</t>
  </si>
  <si>
    <t>1503606</t>
  </si>
  <si>
    <t>ITAITUBA</t>
  </si>
  <si>
    <t>90.400.888/2583-10</t>
  </si>
  <si>
    <t>RUA PRINCIPAL</t>
  </si>
  <si>
    <t>ÁGUA BRANCA, FUNDOS</t>
  </si>
  <si>
    <t>ZONA RURAL</t>
  </si>
  <si>
    <t>68189-000</t>
  </si>
  <si>
    <t>13.728.156/0001-35</t>
  </si>
  <si>
    <t>RUA DAS ESMERALDAS</t>
  </si>
  <si>
    <t>1266</t>
  </si>
  <si>
    <t>COMUNIDADE MORAES ALMEIDA</t>
  </si>
  <si>
    <t>71.027.866/0001-34</t>
  </si>
  <si>
    <t>AV PRINCIPAL</t>
  </si>
  <si>
    <t>01</t>
  </si>
  <si>
    <t>SALA B</t>
  </si>
  <si>
    <t>07.207.996/0120-85</t>
  </si>
  <si>
    <t>R AYRTON SENNA (LOT PRQ IND ATLANTICO</t>
  </si>
  <si>
    <t>QUADRA 01 LOTE 10</t>
  </si>
  <si>
    <t>SANTA ISABEL</t>
  </si>
  <si>
    <t>78150-235</t>
  </si>
  <si>
    <t>5108402</t>
  </si>
  <si>
    <t>VARZEA GRANDE</t>
  </si>
  <si>
    <t>MT</t>
  </si>
  <si>
    <t>38.429.045/0001-59</t>
  </si>
  <si>
    <t>AV ANIBAL DE TOLEDO</t>
  </si>
  <si>
    <t>CENTRO</t>
  </si>
  <si>
    <t>78175-000</t>
  </si>
  <si>
    <t>5106505</t>
  </si>
  <si>
    <t>POCONE</t>
  </si>
  <si>
    <t>90.400.888/2450-99</t>
  </si>
  <si>
    <t>RUA JOAQUIM MURTINHO</t>
  </si>
  <si>
    <t>140</t>
  </si>
  <si>
    <t>90.400.888/1137-70</t>
  </si>
  <si>
    <t>PC DA MATRIZ</t>
  </si>
  <si>
    <t>270</t>
  </si>
  <si>
    <t>SALA COMERCIAL</t>
  </si>
  <si>
    <t>90.400.888/3127-05</t>
  </si>
  <si>
    <t>AVENIDA BRASIL</t>
  </si>
  <si>
    <t>669</t>
  </si>
  <si>
    <t>QUADRA 003 LOTE 0007</t>
  </si>
  <si>
    <t>CENTRO ANTIGO</t>
  </si>
  <si>
    <t>78530-000</t>
  </si>
  <si>
    <t>5106422</t>
  </si>
  <si>
    <t>PEIXOTO DE AZEVEDO</t>
  </si>
  <si>
    <t>AV. BRASIL</t>
  </si>
  <si>
    <t>654</t>
  </si>
  <si>
    <t>LOJA</t>
  </si>
  <si>
    <t>425</t>
  </si>
  <si>
    <t>27.080.571/0001-30</t>
  </si>
  <si>
    <t>237</t>
  </si>
  <si>
    <t>RUA COSTA RABELO</t>
  </si>
  <si>
    <t>405</t>
  </si>
  <si>
    <t>78528-000</t>
  </si>
  <si>
    <t>5106265</t>
  </si>
  <si>
    <t>NOVO MUNDO</t>
  </si>
  <si>
    <t>RUA LUIZ MENA</t>
  </si>
  <si>
    <t>222</t>
  </si>
  <si>
    <t>QUADRA 02, LOTE 22</t>
  </si>
  <si>
    <t>ZC1-004</t>
  </si>
  <si>
    <t>78525-000</t>
  </si>
  <si>
    <t>5105606</t>
  </si>
  <si>
    <t>MATUPA</t>
  </si>
  <si>
    <t>46.523.031/0001-28</t>
  </si>
  <si>
    <t>RUA CAJUEIROS</t>
  </si>
  <si>
    <t>171</t>
  </si>
  <si>
    <t>78520-000</t>
  </si>
  <si>
    <t>5104104</t>
  </si>
  <si>
    <t>GUARANTA DO NORTE</t>
  </si>
  <si>
    <t>AV JATOBA</t>
  </si>
  <si>
    <t>691</t>
  </si>
  <si>
    <t>ESQUINA COM RUA DOS CEDROS</t>
  </si>
  <si>
    <t>60.701.190/1109-70</t>
  </si>
  <si>
    <t>AV MIGUEL SUTIL</t>
  </si>
  <si>
    <t>8575</t>
  </si>
  <si>
    <t>SALA 107</t>
  </si>
  <si>
    <t>SANTA ROSA</t>
  </si>
  <si>
    <t>78040-365</t>
  </si>
  <si>
    <t>5103403</t>
  </si>
  <si>
    <t>CUIABA</t>
  </si>
  <si>
    <t>61.156.113/0001-75</t>
  </si>
  <si>
    <t>R JOSE CHIANESI (A</t>
  </si>
  <si>
    <t>242</t>
  </si>
  <si>
    <t>SETOR A</t>
  </si>
  <si>
    <t>78580-000</t>
  </si>
  <si>
    <t>5100250</t>
  </si>
  <si>
    <t>ALTA FLORESTA</t>
  </si>
  <si>
    <t>10690848</t>
  </si>
  <si>
    <t>BANCO DA CHINA BRASIL S.A.</t>
  </si>
  <si>
    <t>Banco Múltiplo</t>
  </si>
  <si>
    <t>BANCO DA CHINA BRASIL S.A. - ABERTURA DE POSTO DE ATENDIMENT</t>
  </si>
  <si>
    <t>Posto de Atendimento Bancário - PAB</t>
  </si>
  <si>
    <t>PRAIA DE BOTAFOGO</t>
  </si>
  <si>
    <t>228</t>
  </si>
  <si>
    <t>SALA Nº 1.102 - EDIFÍCIO ARGENTINA</t>
  </si>
  <si>
    <t>BOTAFOGO</t>
  </si>
  <si>
    <t>22250-906</t>
  </si>
  <si>
    <t>3304557</t>
  </si>
  <si>
    <t>RIO DE JANEIRO</t>
  </si>
  <si>
    <t>RJ</t>
  </si>
  <si>
    <t>21</t>
  </si>
  <si>
    <t>999641348</t>
  </si>
  <si>
    <t>10.690.848/0001-43</t>
  </si>
  <si>
    <t>71479653</t>
  </si>
  <si>
    <t>COOPERATIVA DE ECONOMIA E CRÉDITO MÚTUO DOS MÉDICOS E DEMAIS PROFISSIONAIS DA ÁREA DE SAÚDE DE NÍVEL SUPERIOR DE JUIZ DE FORA LTDA. - UNICRED CAMINHO NOVO</t>
  </si>
  <si>
    <t>Cooperativa de Crédito</t>
  </si>
  <si>
    <t>AGENCIA CASCATINHA</t>
  </si>
  <si>
    <t>Posto de Atendimento Cooperativo - PAC</t>
  </si>
  <si>
    <t>AV PRESIDENTE ITAMAR FRANCO</t>
  </si>
  <si>
    <t>3.850</t>
  </si>
  <si>
    <t>LOJA 02</t>
  </si>
  <si>
    <t>CASCATINHA</t>
  </si>
  <si>
    <t>36033-318</t>
  </si>
  <si>
    <t>3136702</t>
  </si>
  <si>
    <t>JUIZ DE FORA</t>
  </si>
  <si>
    <t>MG</t>
  </si>
  <si>
    <t>32</t>
  </si>
  <si>
    <t>30257700</t>
  </si>
  <si>
    <t>17.184.037/0001-10</t>
  </si>
  <si>
    <t>P.A SÃO JOÃO NEPOMUCENO</t>
  </si>
  <si>
    <t>RUA CAPITÃO BRAZ,</t>
  </si>
  <si>
    <t>68</t>
  </si>
  <si>
    <t>36680-000</t>
  </si>
  <si>
    <t>3162906</t>
  </si>
  <si>
    <t>SAO JOAO NEPOMUCENO</t>
  </si>
  <si>
    <t>32613027</t>
  </si>
  <si>
    <t>60.746.948/0036-42</t>
  </si>
  <si>
    <t>P.A SANTOS DUMONT</t>
  </si>
  <si>
    <t>AV. PRESIDENTE GETULIO VARGAS, 378</t>
  </si>
  <si>
    <t>36240-000</t>
  </si>
  <si>
    <t>3160702</t>
  </si>
  <si>
    <t>SANTOS DUMONT</t>
  </si>
  <si>
    <t>32514197</t>
  </si>
  <si>
    <t>AGENCIA HOSPITAL UNIMED</t>
  </si>
  <si>
    <t>AV. DEUSDEDITH SALGADO</t>
  </si>
  <si>
    <t>3865</t>
  </si>
  <si>
    <t>SALVATERRA</t>
  </si>
  <si>
    <t>36033-007</t>
  </si>
  <si>
    <t>90.400.888/3198-07</t>
  </si>
  <si>
    <t>AGENCIA SOCIEDADE DE MEDICINA</t>
  </si>
  <si>
    <t>RUA BRAZ BERNARDINO</t>
  </si>
  <si>
    <t>59</t>
  </si>
  <si>
    <t>LOJAS 121 E 149 - PISO TÉRREO -BRAZ SHOPPING</t>
  </si>
  <si>
    <t>36013-300</t>
  </si>
  <si>
    <t>03535065</t>
  </si>
  <si>
    <t>COOPERATIVA DE CRÉDITO SICOOB CREDMETAL</t>
  </si>
  <si>
    <t>SICOOB PA COTIA</t>
  </si>
  <si>
    <t>AVENIDA PROFESSOR JOAQUIM BARRETO</t>
  </si>
  <si>
    <t>316</t>
  </si>
  <si>
    <t>06700-170</t>
  </si>
  <si>
    <t>3513009</t>
  </si>
  <si>
    <t>COTIA</t>
  </si>
  <si>
    <t>SP</t>
  </si>
  <si>
    <t>11</t>
  </si>
  <si>
    <t>47036444</t>
  </si>
  <si>
    <t>90.400.888/2375-84</t>
  </si>
  <si>
    <t>SICOOB PA SANTANA PARNAÍBA</t>
  </si>
  <si>
    <t>ESTRADA TENENTE MARQUES</t>
  </si>
  <si>
    <t>5751</t>
  </si>
  <si>
    <t>QUADRA B LOTE 9C UNIF</t>
  </si>
  <si>
    <t>VILA POUPANçA</t>
  </si>
  <si>
    <t>06525-001</t>
  </si>
  <si>
    <t>3547304</t>
  </si>
  <si>
    <t>SANTANA DE PARNAIBA</t>
  </si>
  <si>
    <t>42102269</t>
  </si>
  <si>
    <t>60.746.948/0280-41</t>
  </si>
  <si>
    <t>SICOOB PA PIRACICABA</t>
  </si>
  <si>
    <t>RUA PRUDENTE DE MORAIS,</t>
  </si>
  <si>
    <t>914</t>
  </si>
  <si>
    <t>13400-315</t>
  </si>
  <si>
    <t>3538709</t>
  </si>
  <si>
    <t>PIRACICABA</t>
  </si>
  <si>
    <t>19</t>
  </si>
  <si>
    <t>998766912</t>
  </si>
  <si>
    <t>71154256</t>
  </si>
  <si>
    <t>COOPERATIVA DE CRÉDITO SACRAMENTO LTDA - SICOOB SACRAMENTO</t>
  </si>
  <si>
    <t>SICOOB PA - MORUMBI</t>
  </si>
  <si>
    <t>AV. RAMID MUAD</t>
  </si>
  <si>
    <t>1060</t>
  </si>
  <si>
    <t>LOTE 22 QUADRA 54</t>
  </si>
  <si>
    <t>RESIDENCIAL MORUMBI</t>
  </si>
  <si>
    <t>38051-131</t>
  </si>
  <si>
    <t>3170107</t>
  </si>
  <si>
    <t>UBERABA</t>
  </si>
  <si>
    <t>SICOOB PA - FRANCA</t>
  </si>
  <si>
    <t>720</t>
  </si>
  <si>
    <t>VILA APARECIDA</t>
  </si>
  <si>
    <t>14401-234</t>
  </si>
  <si>
    <t>3516200</t>
  </si>
  <si>
    <t>FRANCA</t>
  </si>
  <si>
    <t>09.526.594/0001-43</t>
  </si>
  <si>
    <t>SICOOB PA - ROOSEVELT</t>
  </si>
  <si>
    <t>RUA DOS PEREIRAS</t>
  </si>
  <si>
    <t>771</t>
  </si>
  <si>
    <t>NOSSA SENHORA APAREC</t>
  </si>
  <si>
    <t>38400-612</t>
  </si>
  <si>
    <t>3170206</t>
  </si>
  <si>
    <t>UBERLANDIA</t>
  </si>
  <si>
    <t>04261151</t>
  </si>
  <si>
    <t>COOPERATIVA DE CRÉDITO E INVESTIMENTO COM INTERAÇÃO SOLIDÁRIA TRANSFORMAÇÃO - CRESOL TRANSFORMAÇÃO</t>
  </si>
  <si>
    <t>CRESOL PA CURVELO</t>
  </si>
  <si>
    <t>RUA PREFEITO IRINEU MOREIRA GONZAGA</t>
  </si>
  <si>
    <t>47</t>
  </si>
  <si>
    <t>LOJA 01</t>
  </si>
  <si>
    <t>35790-264</t>
  </si>
  <si>
    <t>3120904</t>
  </si>
  <si>
    <t>CURVELO</t>
  </si>
  <si>
    <t>33642150</t>
  </si>
  <si>
    <t>CRESOL PA TAIO</t>
  </si>
  <si>
    <t>CORONEL FEDDERSEN</t>
  </si>
  <si>
    <t>2175</t>
  </si>
  <si>
    <t>89190-000</t>
  </si>
  <si>
    <t>4217808</t>
  </si>
  <si>
    <t>TAIO</t>
  </si>
  <si>
    <t>SC</t>
  </si>
  <si>
    <t>35620871</t>
  </si>
  <si>
    <t>07.240.328/0001-24</t>
  </si>
  <si>
    <t>CRESOL PA PRESIDENTE GETULIO</t>
  </si>
  <si>
    <t>RUA CURT HERING</t>
  </si>
  <si>
    <t>970</t>
  </si>
  <si>
    <t>89150-000</t>
  </si>
  <si>
    <t>4214003</t>
  </si>
  <si>
    <t>PRESIDENTE GETULIO</t>
  </si>
  <si>
    <t>33520045</t>
  </si>
  <si>
    <t>CRESOL PA MIRIM DOCE</t>
  </si>
  <si>
    <t>RUA MANOEL ALVES DA SILVA</t>
  </si>
  <si>
    <t>35</t>
  </si>
  <si>
    <t>89194-000</t>
  </si>
  <si>
    <t>4210852</t>
  </si>
  <si>
    <t>MIRIM DOCE</t>
  </si>
  <si>
    <t>35650123</t>
  </si>
  <si>
    <t>CRESOL PA ILHOTA</t>
  </si>
  <si>
    <t>RUA ALZERINA LESSA CASTELLAIN</t>
  </si>
  <si>
    <t>SALA 07</t>
  </si>
  <si>
    <t>88320-000</t>
  </si>
  <si>
    <t>4207106</t>
  </si>
  <si>
    <t>ILHOTA</t>
  </si>
  <si>
    <t>CRESOL PA IBIRAMA</t>
  </si>
  <si>
    <t>RUA TIRADENTES</t>
  </si>
  <si>
    <t>535</t>
  </si>
  <si>
    <t>89140-000</t>
  </si>
  <si>
    <t>4206900</t>
  </si>
  <si>
    <t>IBIRAMA</t>
  </si>
  <si>
    <t>33574135</t>
  </si>
  <si>
    <t>48.031.918/0007-10</t>
  </si>
  <si>
    <t>CRESOL PA GASPAR</t>
  </si>
  <si>
    <t>RUA PREFEITO JULIO SCHRAMM</t>
  </si>
  <si>
    <t>241</t>
  </si>
  <si>
    <t>SETE DE SETEMBRO</t>
  </si>
  <si>
    <t>89114-738</t>
  </si>
  <si>
    <t>4205902</t>
  </si>
  <si>
    <t>GASPAR</t>
  </si>
  <si>
    <t>90.400.888/3062-25</t>
  </si>
  <si>
    <t>CRESOL PA DONA EMMA</t>
  </si>
  <si>
    <t>RUA ALBERTO KOGLIN</t>
  </si>
  <si>
    <t>3683</t>
  </si>
  <si>
    <t>COM INFINITY BLUE SALA 01</t>
  </si>
  <si>
    <t>89155-000</t>
  </si>
  <si>
    <t>4205100</t>
  </si>
  <si>
    <t>DONA EMMA</t>
  </si>
  <si>
    <t>33640035</t>
  </si>
  <si>
    <t>CRESOL PA MORADA NOVA DE MINAS</t>
  </si>
  <si>
    <t>RUA CORONEL ARNALDO XAVIER CORDEIRO</t>
  </si>
  <si>
    <t>434</t>
  </si>
  <si>
    <t>35628-000</t>
  </si>
  <si>
    <t>3143500</t>
  </si>
  <si>
    <t>MORADA NOVA DE MINAS</t>
  </si>
  <si>
    <t>60.746.948/0468-80</t>
  </si>
  <si>
    <t>66402207</t>
  </si>
  <si>
    <t>COOPERATIVA DE CRÉDITO DE LIVRE ADMISSÃO DE SÃO ROQUE DE MINAS LTDA.</t>
  </si>
  <si>
    <t>SICOOB PA - ALFENAS</t>
  </si>
  <si>
    <t>AVENIDA SÃO JOSÉ</t>
  </si>
  <si>
    <t>1436</t>
  </si>
  <si>
    <t>37130-165</t>
  </si>
  <si>
    <t>3101607</t>
  </si>
  <si>
    <t>ALFENAS</t>
  </si>
  <si>
    <t>21410081</t>
  </si>
  <si>
    <t>04.144.168/0001-21</t>
  </si>
  <si>
    <t>SICOOB PA - SÃO JOÃO BATISTA DO GLÓRIA</t>
  </si>
  <si>
    <t>RUA SÃO PAULO</t>
  </si>
  <si>
    <t>02</t>
  </si>
  <si>
    <t>37920-000</t>
  </si>
  <si>
    <t>3162203</t>
  </si>
  <si>
    <t>SAO JOAO BATISTA DO GLORIA</t>
  </si>
  <si>
    <t>35241155</t>
  </si>
  <si>
    <t>SICOOB PA - PRATINHA</t>
  </si>
  <si>
    <t>AVENIDA ANTÔNIO MACHADO BORGES</t>
  </si>
  <si>
    <t>250</t>
  </si>
  <si>
    <t>38960-000</t>
  </si>
  <si>
    <t>3153004</t>
  </si>
  <si>
    <t>PRATINHA</t>
  </si>
  <si>
    <t>34</t>
  </si>
  <si>
    <t>36371472</t>
  </si>
  <si>
    <t>SICOOB PA - POÇOS DE CALDAS</t>
  </si>
  <si>
    <t>RUA MATO GROSSO</t>
  </si>
  <si>
    <t>286</t>
  </si>
  <si>
    <t>37701-006</t>
  </si>
  <si>
    <t>3151800</t>
  </si>
  <si>
    <t>POCOS DE CALDAS</t>
  </si>
  <si>
    <t>37144797</t>
  </si>
  <si>
    <t>60.746.948/1297-43</t>
  </si>
  <si>
    <t>SICOOB PA - POÇOS DE CALDAS - ZONA SUL</t>
  </si>
  <si>
    <t>AVENIDA EDUARDO LUCIANO MARRAS</t>
  </si>
  <si>
    <t>115</t>
  </si>
  <si>
    <t>CONJ. HAB. PEDRO A. JUNQUEIRA</t>
  </si>
  <si>
    <t>37706-215</t>
  </si>
  <si>
    <t>37121092</t>
  </si>
  <si>
    <t>90.400.888/3080-07</t>
  </si>
  <si>
    <t>SICOOB PA - PASSOS</t>
  </si>
  <si>
    <t>AVENIDA JUCA STOCKLER</t>
  </si>
  <si>
    <t>840</t>
  </si>
  <si>
    <t>UNIMED PASSOS</t>
  </si>
  <si>
    <t>BELO HORIZONTE</t>
  </si>
  <si>
    <t>37900-106</t>
  </si>
  <si>
    <t>3147907</t>
  </si>
  <si>
    <t>PASSOS</t>
  </si>
  <si>
    <t>90.400.888/1735-94</t>
  </si>
  <si>
    <t>SICOOB PA - PASSOS - COHAB</t>
  </si>
  <si>
    <t>AVENIDA POÇOS DE CALDAS</t>
  </si>
  <si>
    <t>PAVIMENTO PRIMEIRO</t>
  </si>
  <si>
    <t>COHAB</t>
  </si>
  <si>
    <t>37903-066</t>
  </si>
  <si>
    <t>90.400.888/2360-06</t>
  </si>
  <si>
    <t>SICOOB PA - MONTE SIÃO</t>
  </si>
  <si>
    <t>RUA JUSCELINO KUBITSCHEK DE OLIVEIRA</t>
  </si>
  <si>
    <t>730</t>
  </si>
  <si>
    <t>SALAS 01 E 02</t>
  </si>
  <si>
    <t>CENTO</t>
  </si>
  <si>
    <t>37580-000</t>
  </si>
  <si>
    <t>3143401</t>
  </si>
  <si>
    <t>MONTE SIAO</t>
  </si>
  <si>
    <t>10.220.089/0001-55</t>
  </si>
  <si>
    <t>SICOOB PA - MEDEIROS</t>
  </si>
  <si>
    <t>RUA NAMITALA IBRAIM</t>
  </si>
  <si>
    <t>63</t>
  </si>
  <si>
    <t>38930-000</t>
  </si>
  <si>
    <t>3141306</t>
  </si>
  <si>
    <t>MEDEIROS</t>
  </si>
  <si>
    <t>37</t>
  </si>
  <si>
    <t>34345314</t>
  </si>
  <si>
    <t>60.746.948/1439-08</t>
  </si>
  <si>
    <t>SICOOB PA - JACUTINGA</t>
  </si>
  <si>
    <t>RUA SANTO ANTÔNIO</t>
  </si>
  <si>
    <t>599</t>
  </si>
  <si>
    <t>125</t>
  </si>
  <si>
    <t>37590-000</t>
  </si>
  <si>
    <t>3134905</t>
  </si>
  <si>
    <t>JACUTINGA</t>
  </si>
  <si>
    <t>34431040</t>
  </si>
  <si>
    <t>61.360.574/0001-65</t>
  </si>
  <si>
    <t>SICOOB PA - ITAPEVA</t>
  </si>
  <si>
    <t>RUA ASSIS MONTEIRO</t>
  </si>
  <si>
    <t>36</t>
  </si>
  <si>
    <t>37655-000</t>
  </si>
  <si>
    <t>3133600</t>
  </si>
  <si>
    <t>ITAPEVA</t>
  </si>
  <si>
    <t>SICOOB PA - INCONFIDENTES</t>
  </si>
  <si>
    <t>AVENIDA ALVARENGA PEIXOTO</t>
  </si>
  <si>
    <t>819</t>
  </si>
  <si>
    <t>37576-000</t>
  </si>
  <si>
    <t>3130606</t>
  </si>
  <si>
    <t>INCONFIDENTES</t>
  </si>
  <si>
    <t>17.469.701/0001-77</t>
  </si>
  <si>
    <t>SICOOB PA - IBITIÚRA DE MINAS</t>
  </si>
  <si>
    <t>PRAÇA PREFEITO ABÍLIO PEREIRA CALDAS</t>
  </si>
  <si>
    <t>251</t>
  </si>
  <si>
    <t>37790-000</t>
  </si>
  <si>
    <t>3129905</t>
  </si>
  <si>
    <t>IBITIURA DE MINAS</t>
  </si>
  <si>
    <t>37331187</t>
  </si>
  <si>
    <t>60.746.948/0849-79</t>
  </si>
  <si>
    <t>SICOOB PA - FORTALEZA DE MINAS</t>
  </si>
  <si>
    <t>RUA SANTA CRUZ</t>
  </si>
  <si>
    <t>336</t>
  </si>
  <si>
    <t>37905-000</t>
  </si>
  <si>
    <t>3126307</t>
  </si>
  <si>
    <t>FORTALEZA DE MINAS</t>
  </si>
  <si>
    <t>61.689.212/0001-12</t>
  </si>
  <si>
    <t>SICOOB PA - DELFINÓPOLIS</t>
  </si>
  <si>
    <t>AVENIDA DOUTOR ANTÔNIO PINTO</t>
  </si>
  <si>
    <t>13</t>
  </si>
  <si>
    <t>37910-000</t>
  </si>
  <si>
    <t>3121209</t>
  </si>
  <si>
    <t>DELFINOPOLIS</t>
  </si>
  <si>
    <t>35251600</t>
  </si>
  <si>
    <t>SICOOB PA - CÁSSIA</t>
  </si>
  <si>
    <t>PRAÇA BARÃO DE CAMBUÍ</t>
  </si>
  <si>
    <t>84</t>
  </si>
  <si>
    <t>37980-000</t>
  </si>
  <si>
    <t>3115102</t>
  </si>
  <si>
    <t>CASSIA</t>
  </si>
  <si>
    <t>35412935</t>
  </si>
  <si>
    <t>60.746.948/3784-50</t>
  </si>
  <si>
    <t>SICOOB PA - BAMBUÍ</t>
  </si>
  <si>
    <t>AVENIDA EMANUEL DIAS</t>
  </si>
  <si>
    <t>160</t>
  </si>
  <si>
    <t>38900-000</t>
  </si>
  <si>
    <t>3105103</t>
  </si>
  <si>
    <t>BAMBUI</t>
  </si>
  <si>
    <t>34312145</t>
  </si>
  <si>
    <t>05.055.009/0001-13</t>
  </si>
  <si>
    <t>SICOOB PA - ALTEROSA - CAVACOS</t>
  </si>
  <si>
    <t>PRAÇA JAIME RIBEIRO DA SILVA</t>
  </si>
  <si>
    <t>156</t>
  </si>
  <si>
    <t>DISTRITO DIVINO ESPIRITO SANTO</t>
  </si>
  <si>
    <t>DISTRITO DIVINO ESPÍRITO SANTO</t>
  </si>
  <si>
    <t>37147-000</t>
  </si>
  <si>
    <t>3102001</t>
  </si>
  <si>
    <t>ALTEROSA</t>
  </si>
  <si>
    <t>32946114</t>
  </si>
  <si>
    <t>SICOOB PA - ALTEROSA</t>
  </si>
  <si>
    <t>PRAÇA BENEDITO VALADARES</t>
  </si>
  <si>
    <t>48</t>
  </si>
  <si>
    <t>37145-000</t>
  </si>
  <si>
    <t>32941514</t>
  </si>
  <si>
    <t>SICOOB PA - SETE BARRAS</t>
  </si>
  <si>
    <t>RUA DOUTOR JÚLIO PRESTES</t>
  </si>
  <si>
    <t>11910-970</t>
  </si>
  <si>
    <t>3551801</t>
  </si>
  <si>
    <t>SETE BARRAS</t>
  </si>
  <si>
    <t>SICOOB PA - PARIQUERA-AÇU</t>
  </si>
  <si>
    <t>RUA JOÃO TOBIAS FILHO</t>
  </si>
  <si>
    <t>219</t>
  </si>
  <si>
    <t>11930-000</t>
  </si>
  <si>
    <t>3536208</t>
  </si>
  <si>
    <t>PARIQUERA-ACU</t>
  </si>
  <si>
    <t>SICOOB PA - JACUPIRANGA</t>
  </si>
  <si>
    <t>AVENIDA EXPEDICIONÁRIOS</t>
  </si>
  <si>
    <t>143</t>
  </si>
  <si>
    <t>SALA 17</t>
  </si>
  <si>
    <t>11940-000</t>
  </si>
  <si>
    <t>3524600</t>
  </si>
  <si>
    <t>JACUPIRANGA</t>
  </si>
  <si>
    <t>SICOOB PA - ILHA COMPRIDA</t>
  </si>
  <si>
    <t>AVENIDA COPACABANA</t>
  </si>
  <si>
    <t>289</t>
  </si>
  <si>
    <t>SALA 04</t>
  </si>
  <si>
    <t>BALNEÁRIO MONTE CARLO</t>
  </si>
  <si>
    <t>11925-000</t>
  </si>
  <si>
    <t>3520426</t>
  </si>
  <si>
    <t>ILHA COMPRIDA</t>
  </si>
  <si>
    <t>SICOOB PA - IGUAPE</t>
  </si>
  <si>
    <t>RUA ANTONIO FERREIRA DE AGUIAR</t>
  </si>
  <si>
    <t>138</t>
  </si>
  <si>
    <t>11920-000</t>
  </si>
  <si>
    <t>3520301</t>
  </si>
  <si>
    <t>IGUAPE</t>
  </si>
  <si>
    <t>SICOOB PA - ELDORADO</t>
  </si>
  <si>
    <t>PRAÇA NOSSA SENHORA DA GUIA</t>
  </si>
  <si>
    <t>166</t>
  </si>
  <si>
    <t>SALA 09</t>
  </si>
  <si>
    <t>11960-000</t>
  </si>
  <si>
    <t>3514809</t>
  </si>
  <si>
    <t>ELDORADO</t>
  </si>
  <si>
    <t>SICOOB PA - CAJATI</t>
  </si>
  <si>
    <t>AVENIDA DOUTOR PIERRE GEISWELLER</t>
  </si>
  <si>
    <t>440</t>
  </si>
  <si>
    <t>SALA 05</t>
  </si>
  <si>
    <t>JARDIM ISABEL</t>
  </si>
  <si>
    <t>11950-000</t>
  </si>
  <si>
    <t>3509254</t>
  </si>
  <si>
    <t>CAJATI</t>
  </si>
  <si>
    <t>SICOOB PA - VARGEM BONITA</t>
  </si>
  <si>
    <t>AVENIDA SÃO PAULO</t>
  </si>
  <si>
    <t>37922-000</t>
  </si>
  <si>
    <t>3170602</t>
  </si>
  <si>
    <t>VARGEM BONITA</t>
  </si>
  <si>
    <t>34351166</t>
  </si>
  <si>
    <t>SICOOB PA - SENADOR JOSÉ BENTO</t>
  </si>
  <si>
    <t>PRAÇA DANIEL DE CARVALHO</t>
  </si>
  <si>
    <t>170</t>
  </si>
  <si>
    <t>37586-000</t>
  </si>
  <si>
    <t>3165800</t>
  </si>
  <si>
    <t>SENADOR JOSE BENTO</t>
  </si>
  <si>
    <t>34261379</t>
  </si>
  <si>
    <t>90.400.888/3052-53</t>
  </si>
  <si>
    <t>88530142</t>
  </si>
  <si>
    <t>COOPERATIVA DE CRÉDITO E INVESTIMENTO LIBERDADE - SICREDI LIBERDADE</t>
  </si>
  <si>
    <t>24 - PAC DE BARÃO DOS COCAIS</t>
  </si>
  <si>
    <t>RUA DR. ALENCAR PEIXOTO</t>
  </si>
  <si>
    <t>SALA 02</t>
  </si>
  <si>
    <t>VIÚVA</t>
  </si>
  <si>
    <t>35970-000</t>
  </si>
  <si>
    <t>3105400</t>
  </si>
  <si>
    <t>BARAO DE COCAIS</t>
  </si>
  <si>
    <t>60.701.190/2089-45</t>
  </si>
  <si>
    <t>08 - PAC DE PINHEIRO MACHADO</t>
  </si>
  <si>
    <t>R. SETE DE SETEMBRO</t>
  </si>
  <si>
    <t>361</t>
  </si>
  <si>
    <t>96470-000</t>
  </si>
  <si>
    <t>4314506</t>
  </si>
  <si>
    <t>PINHEIRO MACHADO</t>
  </si>
  <si>
    <t>RS</t>
  </si>
  <si>
    <t>00.508.903/0009-35</t>
  </si>
  <si>
    <t>14 - PAC PEDRO OSÓRIO</t>
  </si>
  <si>
    <t>PRAÇA ANTÔNIO SATTE ALAM</t>
  </si>
  <si>
    <t>96360-000</t>
  </si>
  <si>
    <t>4314209</t>
  </si>
  <si>
    <t>PEDRO OSORIO</t>
  </si>
  <si>
    <t>24.513.574/0001-21</t>
  </si>
  <si>
    <t>05 - PAC DE PEDRAS ALTAS</t>
  </si>
  <si>
    <t>AV. VISCONDE DE MAUA</t>
  </si>
  <si>
    <t>136</t>
  </si>
  <si>
    <t>96487-000</t>
  </si>
  <si>
    <t>4314175</t>
  </si>
  <si>
    <t>PEDRAS ALTAS</t>
  </si>
  <si>
    <t>11 - PAC DE JAGUARAO</t>
  </si>
  <si>
    <t>R. ANDRADE NEVES</t>
  </si>
  <si>
    <t>854</t>
  </si>
  <si>
    <t>96300-000</t>
  </si>
  <si>
    <t>4311007</t>
  </si>
  <si>
    <t>JAGUARAO</t>
  </si>
  <si>
    <t>28.305.936/0001-40</t>
  </si>
  <si>
    <t>03 - PAC DE HULHA NEGRA</t>
  </si>
  <si>
    <t>AV. GETÚLIO VARGAS</t>
  </si>
  <si>
    <t>1300</t>
  </si>
  <si>
    <t>96460-000</t>
  </si>
  <si>
    <t>4309654</t>
  </si>
  <si>
    <t>HULHA NEGRA</t>
  </si>
  <si>
    <t>04 - PAC DE HERVAL</t>
  </si>
  <si>
    <t>R. 15 DE NOVEMBRO</t>
  </si>
  <si>
    <t>305</t>
  </si>
  <si>
    <t>96310-000</t>
  </si>
  <si>
    <t>4307104</t>
  </si>
  <si>
    <t>HERVAL</t>
  </si>
  <si>
    <t>09 - PAC DE DOM PEDRITO</t>
  </si>
  <si>
    <t>AV BARAO DO UPACARAI</t>
  </si>
  <si>
    <t>839</t>
  </si>
  <si>
    <t>96450-000</t>
  </si>
  <si>
    <t>4306601</t>
  </si>
  <si>
    <t>DOM PEDRITO</t>
  </si>
  <si>
    <t>12 - PAC DE CANDIOTA</t>
  </si>
  <si>
    <t>R. FRANCISCO ASSIS DO PINHO</t>
  </si>
  <si>
    <t>31</t>
  </si>
  <si>
    <t>DARIO LASSANCE</t>
  </si>
  <si>
    <t>96495-000</t>
  </si>
  <si>
    <t>4304358</t>
  </si>
  <si>
    <t>CANDIOTA</t>
  </si>
  <si>
    <t>02.589.559/0001-24</t>
  </si>
  <si>
    <t>13 - PAC BAGE II</t>
  </si>
  <si>
    <t>AV. GENEREAL OSÓRIO</t>
  </si>
  <si>
    <t>735</t>
  </si>
  <si>
    <t>96400-100</t>
  </si>
  <si>
    <t>4301602</t>
  </si>
  <si>
    <t>BAGE</t>
  </si>
  <si>
    <t>60.701.190/0001-04</t>
  </si>
  <si>
    <t>10 - PAC BAGE</t>
  </si>
  <si>
    <t>AV. SANTA TECLA</t>
  </si>
  <si>
    <t>1663</t>
  </si>
  <si>
    <t>GETULIO VARGAS</t>
  </si>
  <si>
    <t>96412-000</t>
  </si>
  <si>
    <t>58.119.199/0001-51</t>
  </si>
  <si>
    <t>07 - PAC DE ARROIO GRANDE</t>
  </si>
  <si>
    <t>AV. VISCONDE DE MAUÁ</t>
  </si>
  <si>
    <t>330</t>
  </si>
  <si>
    <t>96330-000</t>
  </si>
  <si>
    <t>4301305</t>
  </si>
  <si>
    <t>ARROIO GRANDE</t>
  </si>
  <si>
    <t>02 - PAC DE COLONIA NOVA</t>
  </si>
  <si>
    <t>RS 647</t>
  </si>
  <si>
    <t>S/N</t>
  </si>
  <si>
    <t>KM 10</t>
  </si>
  <si>
    <t>COLONIA NOVA</t>
  </si>
  <si>
    <t>96445-000</t>
  </si>
  <si>
    <t>4300034</t>
  </si>
  <si>
    <t>ACEGUA</t>
  </si>
  <si>
    <t>22 - PAC DE SÃO GONÇALO DO RIO ABAIXO</t>
  </si>
  <si>
    <t>RUA SÃO MANOEL</t>
  </si>
  <si>
    <t>2</t>
  </si>
  <si>
    <t>35935-000</t>
  </si>
  <si>
    <t>3161908</t>
  </si>
  <si>
    <t>SAO GONCALO DO RIO ABAIXO</t>
  </si>
  <si>
    <t>60.746.948/1498-50</t>
  </si>
  <si>
    <t>23 - PAC DE SANTA BARBARA</t>
  </si>
  <si>
    <t>RUA CRISTIANE GEO MAIA</t>
  </si>
  <si>
    <t>203</t>
  </si>
  <si>
    <t>35960-000</t>
  </si>
  <si>
    <t>3157203</t>
  </si>
  <si>
    <t>SANTA BARBARA</t>
  </si>
  <si>
    <t>04.913.129/0001-41</t>
  </si>
  <si>
    <t>21 - PAC  JOÃO MONLEVADE</t>
  </si>
  <si>
    <t>AVENIDA WILSON ALVARENGA</t>
  </si>
  <si>
    <t>1066</t>
  </si>
  <si>
    <t>SALA 303</t>
  </si>
  <si>
    <t>CARNEIRINHOS</t>
  </si>
  <si>
    <t>35930-001</t>
  </si>
  <si>
    <t>3136207</t>
  </si>
  <si>
    <t>JOAO MONLEVADE</t>
  </si>
  <si>
    <t>20 - PAC ITABIRA</t>
  </si>
  <si>
    <t>RUA DONA MODESTINA</t>
  </si>
  <si>
    <t>SUBSOLO 04 - LOJA 01</t>
  </si>
  <si>
    <t>QUATORZE DE FEVEREIR</t>
  </si>
  <si>
    <t>35900-238</t>
  </si>
  <si>
    <t>3131703</t>
  </si>
  <si>
    <t>ITABIRA</t>
  </si>
  <si>
    <t>90.400.888/1126-17</t>
  </si>
  <si>
    <t>20961629</t>
  </si>
  <si>
    <t>COOPERATIVA DE ECONOMIA E CRÉDITO MÚTUO DOS COLABORADORES DA VALE S.A LTDA. - SICOOB CREDIVALE</t>
  </si>
  <si>
    <t>SICOOB-PA BELO HORIZONTE</t>
  </si>
  <si>
    <t>AVENIDA CRISTIANO MACHADO</t>
  </si>
  <si>
    <t>1950</t>
  </si>
  <si>
    <t>LOJA 164</t>
  </si>
  <si>
    <t>CIDADE NOVA</t>
  </si>
  <si>
    <t>31170-024</t>
  </si>
  <si>
    <t>3106200</t>
  </si>
  <si>
    <t>08.673.569/0001-20</t>
  </si>
  <si>
    <t>SICOOB PA PARAUAPEBAS</t>
  </si>
  <si>
    <t>RODOVIA PA 275</t>
  </si>
  <si>
    <t>KM 66.2, LOTE 15, GLEBA TABORA III</t>
  </si>
  <si>
    <t>NOVO BRASIL</t>
  </si>
  <si>
    <t>68515-000</t>
  </si>
  <si>
    <t>1505536</t>
  </si>
  <si>
    <t>PARAUAPEBAS</t>
  </si>
  <si>
    <t>90.400.888/2132-19</t>
  </si>
  <si>
    <t>SICOOB PA MARABÁ</t>
  </si>
  <si>
    <t>AV. ANTONIO MAIA</t>
  </si>
  <si>
    <t>882</t>
  </si>
  <si>
    <t>VELHA MARABA</t>
  </si>
  <si>
    <t>68500-005</t>
  </si>
  <si>
    <t>1504208</t>
  </si>
  <si>
    <t>MARABA</t>
  </si>
  <si>
    <t>00.531.640/0001-28</t>
  </si>
  <si>
    <t>SICOOB PA CANAÃ</t>
  </si>
  <si>
    <t>AV. DOS PIONEIROS</t>
  </si>
  <si>
    <t>98</t>
  </si>
  <si>
    <t>LOJA CASA NOVA,  SETOR: 0002, QUADRA 095, LOTE 90</t>
  </si>
  <si>
    <t>68537-000</t>
  </si>
  <si>
    <t>1502152</t>
  </si>
  <si>
    <t>CANAA DOS CARAJAS</t>
  </si>
  <si>
    <t>SICOOB PA SENHORA DO CARMO</t>
  </si>
  <si>
    <t>RUA FÁBIO PIRES</t>
  </si>
  <si>
    <t>230</t>
  </si>
  <si>
    <t>DISTRITO SENHORA DO CARMO, CENTRO, RUA PRINCIPAL</t>
  </si>
  <si>
    <t>SENHORA DO CARMO</t>
  </si>
  <si>
    <t>35907-000</t>
  </si>
  <si>
    <t>SICOOB PA IPOEMA</t>
  </si>
  <si>
    <t>PRAÇA AUGUSTO GUERRA</t>
  </si>
  <si>
    <t>28</t>
  </si>
  <si>
    <t>28 A, DISTRITO IPOEMA</t>
  </si>
  <si>
    <t>35905-000</t>
  </si>
  <si>
    <t>38346000</t>
  </si>
  <si>
    <t>71432926</t>
  </si>
  <si>
    <t>COOPERATIVA DE CRÉDITO DOS PROFISSIONAIS DE SAÚDE E DE LIVRE ADMISSÃO DO TRIÂNGULO MINEIRO E SUL DE MINAS LTDA. - UNICRED PROGRESSO</t>
  </si>
  <si>
    <t>AGÊNCIA ITAJUBÁ</t>
  </si>
  <si>
    <t>RUA DR.PEREIRA CABRAL</t>
  </si>
  <si>
    <t>178</t>
  </si>
  <si>
    <t>37500-048</t>
  </si>
  <si>
    <t>3132404</t>
  </si>
  <si>
    <t>ITAJUBA</t>
  </si>
  <si>
    <t>90.400.888/1485-65</t>
  </si>
  <si>
    <t>AGÊNCIA SÃO LUCAS</t>
  </si>
  <si>
    <t>AV. FREI PAULINO</t>
  </si>
  <si>
    <t>380</t>
  </si>
  <si>
    <t>LOJA 05</t>
  </si>
  <si>
    <t>N. SRA. ABADIA</t>
  </si>
  <si>
    <t>38025-180</t>
  </si>
  <si>
    <t>AGÊNCIA ROTAMALL</t>
  </si>
  <si>
    <t>AV. SANTOS DUMONT</t>
  </si>
  <si>
    <t>1281</t>
  </si>
  <si>
    <t>LOJA 05 BLOCO B</t>
  </si>
  <si>
    <t>SANTA MARIA</t>
  </si>
  <si>
    <t>38050-400</t>
  </si>
  <si>
    <t>33130022</t>
  </si>
  <si>
    <t>45.787.652/0001-56</t>
  </si>
  <si>
    <t>AGÊNCIA ITURAMA</t>
  </si>
  <si>
    <t>RUA ITUIUTABA</t>
  </si>
  <si>
    <t>555</t>
  </si>
  <si>
    <t>38280-000</t>
  </si>
  <si>
    <t>3134400</t>
  </si>
  <si>
    <t>ITURAMA</t>
  </si>
  <si>
    <t>34115007</t>
  </si>
  <si>
    <t>25420696</t>
  </si>
  <si>
    <t>COOPERATIVA DE CRÉDITO CREDINACIONAL LTDA. - SICOOB CREDINACIONAL</t>
  </si>
  <si>
    <t>SICOOB PA - CEU AZUL</t>
  </si>
  <si>
    <t>RUA ANTONIO JOSE DOS SANTOS</t>
  </si>
  <si>
    <t>312</t>
  </si>
  <si>
    <t>LOJA 13 E 14 EDIF SHOPPING CEU AZUL</t>
  </si>
  <si>
    <t>CEU AZUL</t>
  </si>
  <si>
    <t>31580-000</t>
  </si>
  <si>
    <t>30107539</t>
  </si>
  <si>
    <t>%</t>
  </si>
  <si>
    <t>%(Cnpj),%(NomeIf),%(Segmento),%(NomePosto),%(TipoPosto),%(Endereco),%(Numero),%(Complemento),%(Bairro),%(Cep),%(MunicipioIbge),%(Municipio),%(UF),%(DDD),%(Telefone),%(CnpjAssist),%(NomeAssist),%(Posicao)</t>
  </si>
  <si>
    <t>Cnpj,NomeIf,Segmento,NomePosto,TipoPosto,Endereco,Numero,Complemento,Bairro,Cep,MunicipioIbge,Municipio,UF,DDD,Telefone,CnpjAssist,NomeAssist,Posicao,</t>
  </si>
  <si>
    <t>CNPJ</t>
  </si>
  <si>
    <t xml:space="preserve"> NOMEIF</t>
  </si>
  <si>
    <t xml:space="preserve"> SEGMENTO</t>
  </si>
  <si>
    <t xml:space="preserve">  NOMEPOSTO</t>
  </si>
  <si>
    <t>TIPOPOSTO</t>
  </si>
  <si>
    <t xml:space="preserve"> ENDERECO</t>
  </si>
  <si>
    <t>NUMERO</t>
  </si>
  <si>
    <t xml:space="preserve"> COMPLEMENTO</t>
  </si>
  <si>
    <t xml:space="preserve"> BAIRRO</t>
  </si>
  <si>
    <t xml:space="preserve"> CEP</t>
  </si>
  <si>
    <t xml:space="preserve"> MUNICIPIOIBGE</t>
  </si>
  <si>
    <t xml:space="preserve"> MUNICIPIO</t>
  </si>
  <si>
    <t xml:space="preserve"> UF</t>
  </si>
  <si>
    <t xml:space="preserve"> DDD</t>
  </si>
  <si>
    <t xml:space="preserve"> TELEFONE</t>
  </si>
  <si>
    <t xml:space="preserve"> CNPJASSIST</t>
  </si>
  <si>
    <t xml:space="preserve"> NOMEASSIST</t>
  </si>
  <si>
    <t xml:space="preserve"> POSICAO</t>
  </si>
  <si>
    <t>%s</t>
  </si>
  <si>
    <t>%s%s</t>
  </si>
  <si>
    <t>GYN INTERMEDIAÇÕES DE NEGOCIOS LTDA NOME FANTASIA  GYN INTE</t>
  </si>
  <si>
    <t>RDC INTERMEDIAÇÕES LTDA NOME FANTASIA  RDC INTERMEDIAÇÕES</t>
  </si>
  <si>
    <t>M A DE ALMEIDA INTERMEDIAÇÕES LTDA NOME FANTASIA  MA INTERM</t>
  </si>
  <si>
    <t>ARPIA INTERMEDIAÇÕES DE NOVO PROGRESSO LTDA PCO C-03 U-08</t>
  </si>
  <si>
    <t>MG INTERMEDIAÇÕES DE NOVO PROGRESSO LTDA NOME FANTASIA MG D</t>
  </si>
  <si>
    <t>E P BARBOSA SERVIÇOS ADMINISTRATIVOS EIRELI NOME FANTASIA</t>
  </si>
  <si>
    <t>T A CORREAT A CORREA INTERMEDIAÇÃO LTDA  NOME FANTASIA  OUR</t>
  </si>
  <si>
    <t>C G P ALMADA NOME FANTASIA  CLER MORENA DESIGNER JOIAS C</t>
  </si>
  <si>
    <t>Y R GOMES RODRIGUES LTDA NOME FANTASIA  Y R GOMES  CNPJ</t>
  </si>
  <si>
    <t>MSM REPRESENTAÇÕES COMERCIAIS LTDA NOME FANTASIA  CENTRAL V</t>
  </si>
  <si>
    <t>MIDAS GOLD INTERMEDIACOES E AGENCIAMENTO DE POCONE LTDA NOM</t>
  </si>
  <si>
    <t>GOLD J. M. INTERMEDIAÇÕES FINANCEIRAS LTDA NOME FANTASIA G</t>
  </si>
  <si>
    <t>OURINHOS METAL EIRELI NOME FANTASIA  OURINHOS METAL  CNPJ</t>
  </si>
  <si>
    <t>TROY INTERMEDIAÇÕES LTDA NOME FANTASIA  TROY INTERMEDIAÇÕES</t>
  </si>
  <si>
    <t>SIGMA INTERMEDIAÇÕES DE PEIXOTO DE AZEVEDO LTDA PCO A-05 U</t>
  </si>
  <si>
    <t>MG INTERMEDIAÇÃO E SERVIÇOS LTDA NOME FANTASIA  MG INTERMED</t>
  </si>
  <si>
    <t>ROMA GOLD REPRESENTAÇÕES LTDA NOME FANTASIA  ROMA GOLD  C</t>
  </si>
  <si>
    <t>SOUZA METAIS E TRANSPORTES LTDA NOME FANTASIA  SOUZA TRANSP</t>
  </si>
  <si>
    <t>MG MATUPÁ INTERMEDIAÇÕES E SERVIÇOS LTDA NOME FANTASIA  MG</t>
  </si>
  <si>
    <t xml:space="preserve">AMPLA GOLD LTDA NOME FANTASIA  AMPLA GOLD INTERMEDIAÇÕES </t>
  </si>
  <si>
    <t>MONACO INTERMEDIAÇÕES LTDA NOME FANTASIA  MONACO INTERMEDIA</t>
  </si>
  <si>
    <t>MG FLORESTA INTERMEDIAÇÕES E SERVIÇOS LTDA NOME FANTASIA 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</si>
</sst>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>
      <selection activeCell="D25" sqref="D25"/>
    </sheetView>
  </sheetViews>
  <sheetFormatPr defaultColWidth="9.7109375" defaultRowHeight="15" x14ac:dyDescent="0.25"/>
  <cols>
    <col min="1" max="1" width="9" bestFit="1" customWidth="1"/>
    <col min="2" max="2" width="163.5703125" bestFit="1" customWidth="1"/>
    <col min="3" max="3" width="30" bestFit="1" customWidth="1"/>
    <col min="4" max="4" width="69" bestFit="1" customWidth="1"/>
    <col min="5" max="5" width="69" customWidth="1"/>
    <col min="6" max="6" width="38.42578125" bestFit="1" customWidth="1"/>
    <col min="7" max="7" width="40.140625" bestFit="1" customWidth="1"/>
    <col min="8" max="8" width="8.28515625" bestFit="1" customWidth="1"/>
    <col min="9" max="9" width="52.28515625" bestFit="1" customWidth="1"/>
    <col min="10" max="10" width="31.5703125" bestFit="1" customWidth="1"/>
    <col min="12" max="12" width="14" bestFit="1" customWidth="1"/>
    <col min="13" max="13" width="28.5703125" bestFit="1" customWidth="1"/>
    <col min="14" max="14" width="4" bestFit="1" customWidth="1"/>
    <col min="15" max="15" width="4.85546875" bestFit="1" customWidth="1"/>
    <col min="16" max="16" width="10" bestFit="1" customWidth="1"/>
    <col min="17" max="17" width="18" bestFit="1" customWidth="1"/>
    <col min="18" max="18" width="27.42578125" bestFit="1" customWidth="1"/>
    <col min="19" max="19" width="10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t="s">
        <v>18</v>
      </c>
      <c r="B2" t="s">
        <v>19</v>
      </c>
      <c r="C2" t="s">
        <v>20</v>
      </c>
      <c r="D2" t="s">
        <v>764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S2" t="s">
        <v>31</v>
      </c>
    </row>
    <row r="3" spans="1:19" x14ac:dyDescent="0.25">
      <c r="A3" t="s">
        <v>18</v>
      </c>
      <c r="B3" t="s">
        <v>19</v>
      </c>
      <c r="C3" t="s">
        <v>20</v>
      </c>
      <c r="D3" t="s">
        <v>765</v>
      </c>
      <c r="F3" t="s">
        <v>21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Q3" t="s">
        <v>40</v>
      </c>
      <c r="S3" t="s">
        <v>31</v>
      </c>
    </row>
    <row r="4" spans="1:19" x14ac:dyDescent="0.25">
      <c r="A4" t="s">
        <v>18</v>
      </c>
      <c r="B4" t="s">
        <v>19</v>
      </c>
      <c r="C4" t="s">
        <v>20</v>
      </c>
      <c r="D4" t="s">
        <v>766</v>
      </c>
      <c r="F4" t="s">
        <v>21</v>
      </c>
      <c r="G4" t="s">
        <v>41</v>
      </c>
      <c r="H4" t="s">
        <v>42</v>
      </c>
      <c r="I4" t="s">
        <v>43</v>
      </c>
      <c r="J4" t="s">
        <v>35</v>
      </c>
      <c r="K4" t="s">
        <v>44</v>
      </c>
      <c r="L4" t="s">
        <v>37</v>
      </c>
      <c r="M4" t="s">
        <v>38</v>
      </c>
      <c r="N4" t="s">
        <v>39</v>
      </c>
      <c r="Q4" t="s">
        <v>45</v>
      </c>
      <c r="S4" t="s">
        <v>31</v>
      </c>
    </row>
    <row r="5" spans="1:19" x14ac:dyDescent="0.25">
      <c r="A5" t="s">
        <v>18</v>
      </c>
      <c r="B5" t="s">
        <v>19</v>
      </c>
      <c r="C5" t="s">
        <v>20</v>
      </c>
      <c r="D5" t="s">
        <v>767</v>
      </c>
      <c r="F5" t="s">
        <v>21</v>
      </c>
      <c r="G5" t="s">
        <v>32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39</v>
      </c>
      <c r="Q5" t="s">
        <v>52</v>
      </c>
      <c r="S5" t="s">
        <v>31</v>
      </c>
    </row>
    <row r="6" spans="1:19" x14ac:dyDescent="0.25">
      <c r="A6" t="s">
        <v>18</v>
      </c>
      <c r="B6" t="s">
        <v>19</v>
      </c>
      <c r="C6" t="s">
        <v>20</v>
      </c>
      <c r="D6" t="s">
        <v>768</v>
      </c>
      <c r="F6" t="s">
        <v>21</v>
      </c>
      <c r="G6" t="s">
        <v>53</v>
      </c>
      <c r="H6" t="s">
        <v>54</v>
      </c>
      <c r="I6" t="s">
        <v>55</v>
      </c>
      <c r="J6" t="s">
        <v>56</v>
      </c>
      <c r="K6" t="s">
        <v>49</v>
      </c>
      <c r="L6" t="s">
        <v>50</v>
      </c>
      <c r="M6" t="s">
        <v>51</v>
      </c>
      <c r="N6" t="s">
        <v>39</v>
      </c>
      <c r="Q6" t="s">
        <v>30</v>
      </c>
      <c r="S6" t="s">
        <v>31</v>
      </c>
    </row>
    <row r="7" spans="1:19" x14ac:dyDescent="0.25">
      <c r="A7" t="s">
        <v>18</v>
      </c>
      <c r="B7" t="s">
        <v>19</v>
      </c>
      <c r="C7" t="s">
        <v>20</v>
      </c>
      <c r="D7" t="s">
        <v>769</v>
      </c>
      <c r="F7" t="s">
        <v>21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39</v>
      </c>
      <c r="Q7" t="s">
        <v>64</v>
      </c>
      <c r="S7" t="s">
        <v>31</v>
      </c>
    </row>
    <row r="8" spans="1:19" x14ac:dyDescent="0.25">
      <c r="A8" t="s">
        <v>18</v>
      </c>
      <c r="B8" t="s">
        <v>19</v>
      </c>
      <c r="C8" t="s">
        <v>20</v>
      </c>
      <c r="D8" t="s">
        <v>770</v>
      </c>
      <c r="F8" t="s">
        <v>21</v>
      </c>
      <c r="G8" t="s">
        <v>65</v>
      </c>
      <c r="I8" t="s">
        <v>66</v>
      </c>
      <c r="J8" t="s">
        <v>67</v>
      </c>
      <c r="K8" t="s">
        <v>68</v>
      </c>
      <c r="L8" t="s">
        <v>62</v>
      </c>
      <c r="M8" t="s">
        <v>63</v>
      </c>
      <c r="N8" t="s">
        <v>39</v>
      </c>
      <c r="Q8" t="s">
        <v>69</v>
      </c>
      <c r="S8" t="s">
        <v>31</v>
      </c>
    </row>
    <row r="9" spans="1:19" x14ac:dyDescent="0.25">
      <c r="A9" t="s">
        <v>18</v>
      </c>
      <c r="B9" t="s">
        <v>19</v>
      </c>
      <c r="C9" t="s">
        <v>20</v>
      </c>
      <c r="D9" t="s">
        <v>771</v>
      </c>
      <c r="F9" t="s">
        <v>21</v>
      </c>
      <c r="G9" t="s">
        <v>70</v>
      </c>
      <c r="H9" t="s">
        <v>71</v>
      </c>
      <c r="J9" t="s">
        <v>72</v>
      </c>
      <c r="K9" t="s">
        <v>68</v>
      </c>
      <c r="L9" t="s">
        <v>62</v>
      </c>
      <c r="M9" t="s">
        <v>63</v>
      </c>
      <c r="N9" t="s">
        <v>39</v>
      </c>
      <c r="Q9" t="s">
        <v>73</v>
      </c>
      <c r="S9" t="s">
        <v>31</v>
      </c>
    </row>
    <row r="10" spans="1:19" x14ac:dyDescent="0.25">
      <c r="A10" t="s">
        <v>18</v>
      </c>
      <c r="B10" t="s">
        <v>19</v>
      </c>
      <c r="C10" t="s">
        <v>20</v>
      </c>
      <c r="D10" t="s">
        <v>772</v>
      </c>
      <c r="F10" t="s">
        <v>21</v>
      </c>
      <c r="G10" t="s">
        <v>74</v>
      </c>
      <c r="H10" t="s">
        <v>75</v>
      </c>
      <c r="I10" t="s">
        <v>76</v>
      </c>
      <c r="J10" t="s">
        <v>56</v>
      </c>
      <c r="K10" t="s">
        <v>61</v>
      </c>
      <c r="L10" t="s">
        <v>62</v>
      </c>
      <c r="M10" t="s">
        <v>63</v>
      </c>
      <c r="N10" t="s">
        <v>39</v>
      </c>
      <c r="Q10" t="s">
        <v>77</v>
      </c>
      <c r="S10" t="s">
        <v>31</v>
      </c>
    </row>
    <row r="11" spans="1:19" x14ac:dyDescent="0.25">
      <c r="A11" t="s">
        <v>18</v>
      </c>
      <c r="B11" t="s">
        <v>19</v>
      </c>
      <c r="C11" t="s">
        <v>20</v>
      </c>
      <c r="D11" t="s">
        <v>773</v>
      </c>
      <c r="F11" t="s">
        <v>21</v>
      </c>
      <c r="G11" t="s">
        <v>78</v>
      </c>
      <c r="I11" t="s">
        <v>79</v>
      </c>
      <c r="J11" t="s">
        <v>80</v>
      </c>
      <c r="K11" t="s">
        <v>81</v>
      </c>
      <c r="L11" t="s">
        <v>82</v>
      </c>
      <c r="M11" t="s">
        <v>83</v>
      </c>
      <c r="N11" t="s">
        <v>84</v>
      </c>
      <c r="Q11" t="s">
        <v>85</v>
      </c>
      <c r="S11" t="s">
        <v>31</v>
      </c>
    </row>
    <row r="12" spans="1:19" x14ac:dyDescent="0.25">
      <c r="A12" t="s">
        <v>18</v>
      </c>
      <c r="B12" t="s">
        <v>19</v>
      </c>
      <c r="C12" t="s">
        <v>20</v>
      </c>
      <c r="D12" t="s">
        <v>774</v>
      </c>
      <c r="F12" t="s">
        <v>21</v>
      </c>
      <c r="G12" t="s">
        <v>86</v>
      </c>
      <c r="J12" t="s">
        <v>87</v>
      </c>
      <c r="K12" t="s">
        <v>88</v>
      </c>
      <c r="L12" t="s">
        <v>89</v>
      </c>
      <c r="M12" t="s">
        <v>90</v>
      </c>
      <c r="N12" t="s">
        <v>84</v>
      </c>
      <c r="Q12" t="s">
        <v>91</v>
      </c>
      <c r="S12" t="s">
        <v>31</v>
      </c>
    </row>
    <row r="13" spans="1:19" x14ac:dyDescent="0.25">
      <c r="A13" t="s">
        <v>18</v>
      </c>
      <c r="B13" t="s">
        <v>19</v>
      </c>
      <c r="C13" t="s">
        <v>20</v>
      </c>
      <c r="D13" t="s">
        <v>775</v>
      </c>
      <c r="F13" t="s">
        <v>21</v>
      </c>
      <c r="G13" t="s">
        <v>92</v>
      </c>
      <c r="H13" t="s">
        <v>93</v>
      </c>
      <c r="J13" t="s">
        <v>87</v>
      </c>
      <c r="K13" t="s">
        <v>88</v>
      </c>
      <c r="L13" t="s">
        <v>89</v>
      </c>
      <c r="M13" t="s">
        <v>90</v>
      </c>
      <c r="N13" t="s">
        <v>84</v>
      </c>
      <c r="Q13" t="s">
        <v>94</v>
      </c>
      <c r="S13" t="s">
        <v>31</v>
      </c>
    </row>
    <row r="14" spans="1:19" x14ac:dyDescent="0.25">
      <c r="A14" t="s">
        <v>18</v>
      </c>
      <c r="B14" t="s">
        <v>19</v>
      </c>
      <c r="C14" t="s">
        <v>20</v>
      </c>
      <c r="D14" t="s">
        <v>776</v>
      </c>
      <c r="F14" t="s">
        <v>21</v>
      </c>
      <c r="G14" t="s">
        <v>95</v>
      </c>
      <c r="H14" t="s">
        <v>96</v>
      </c>
      <c r="I14" t="s">
        <v>97</v>
      </c>
      <c r="J14" t="s">
        <v>87</v>
      </c>
      <c r="K14" t="s">
        <v>88</v>
      </c>
      <c r="L14" t="s">
        <v>89</v>
      </c>
      <c r="M14" t="s">
        <v>90</v>
      </c>
      <c r="N14" t="s">
        <v>84</v>
      </c>
      <c r="Q14" t="s">
        <v>98</v>
      </c>
      <c r="S14" t="s">
        <v>31</v>
      </c>
    </row>
    <row r="15" spans="1:19" x14ac:dyDescent="0.25">
      <c r="A15" t="s">
        <v>18</v>
      </c>
      <c r="B15" t="s">
        <v>19</v>
      </c>
      <c r="C15" t="s">
        <v>20</v>
      </c>
      <c r="D15" t="s">
        <v>777</v>
      </c>
      <c r="F15" t="s">
        <v>21</v>
      </c>
      <c r="G15" t="s">
        <v>99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  <c r="N15" t="s">
        <v>84</v>
      </c>
      <c r="Q15" t="s">
        <v>45</v>
      </c>
      <c r="S15" t="s">
        <v>31</v>
      </c>
    </row>
    <row r="16" spans="1:19" x14ac:dyDescent="0.25">
      <c r="A16" t="s">
        <v>18</v>
      </c>
      <c r="B16" t="s">
        <v>19</v>
      </c>
      <c r="C16" t="s">
        <v>20</v>
      </c>
      <c r="D16" t="s">
        <v>778</v>
      </c>
      <c r="F16" t="s">
        <v>21</v>
      </c>
      <c r="G16" t="s">
        <v>106</v>
      </c>
      <c r="H16" t="s">
        <v>107</v>
      </c>
      <c r="I16" t="s">
        <v>108</v>
      </c>
      <c r="J16" t="s">
        <v>87</v>
      </c>
      <c r="K16" t="s">
        <v>103</v>
      </c>
      <c r="L16" t="s">
        <v>104</v>
      </c>
      <c r="M16" t="s">
        <v>105</v>
      </c>
      <c r="N16" t="s">
        <v>84</v>
      </c>
      <c r="Q16" t="s">
        <v>52</v>
      </c>
      <c r="S16" t="s">
        <v>31</v>
      </c>
    </row>
    <row r="17" spans="1:19" x14ac:dyDescent="0.25">
      <c r="A17" t="s">
        <v>18</v>
      </c>
      <c r="B17" t="s">
        <v>19</v>
      </c>
      <c r="C17" t="s">
        <v>20</v>
      </c>
      <c r="D17" t="s">
        <v>779</v>
      </c>
      <c r="F17" t="s">
        <v>21</v>
      </c>
      <c r="G17" t="s">
        <v>32</v>
      </c>
      <c r="H17" t="s">
        <v>109</v>
      </c>
      <c r="J17" t="s">
        <v>102</v>
      </c>
      <c r="K17" t="s">
        <v>103</v>
      </c>
      <c r="L17" t="s">
        <v>104</v>
      </c>
      <c r="M17" t="s">
        <v>105</v>
      </c>
      <c r="N17" t="s">
        <v>84</v>
      </c>
      <c r="Q17" t="s">
        <v>110</v>
      </c>
      <c r="S17" t="s">
        <v>31</v>
      </c>
    </row>
    <row r="18" spans="1:19" x14ac:dyDescent="0.25">
      <c r="A18" t="s">
        <v>18</v>
      </c>
      <c r="B18" t="s">
        <v>19</v>
      </c>
      <c r="C18" t="s">
        <v>20</v>
      </c>
      <c r="D18" t="s">
        <v>780</v>
      </c>
      <c r="F18" t="s">
        <v>21</v>
      </c>
      <c r="G18" t="s">
        <v>32</v>
      </c>
      <c r="H18" t="s">
        <v>111</v>
      </c>
      <c r="J18" t="s">
        <v>87</v>
      </c>
      <c r="K18" t="s">
        <v>103</v>
      </c>
      <c r="L18" t="s">
        <v>104</v>
      </c>
      <c r="M18" t="s">
        <v>105</v>
      </c>
      <c r="N18" t="s">
        <v>84</v>
      </c>
      <c r="Q18" t="s">
        <v>30</v>
      </c>
      <c r="S18" t="s">
        <v>31</v>
      </c>
    </row>
    <row r="19" spans="1:19" x14ac:dyDescent="0.25">
      <c r="A19" t="s">
        <v>18</v>
      </c>
      <c r="B19" t="s">
        <v>19</v>
      </c>
      <c r="C19" t="s">
        <v>20</v>
      </c>
      <c r="D19" t="s">
        <v>781</v>
      </c>
      <c r="F19" t="s">
        <v>21</v>
      </c>
      <c r="G19" t="s">
        <v>112</v>
      </c>
      <c r="H19" t="s">
        <v>113</v>
      </c>
      <c r="J19" t="s">
        <v>87</v>
      </c>
      <c r="K19" t="s">
        <v>114</v>
      </c>
      <c r="L19" t="s">
        <v>115</v>
      </c>
      <c r="M19" t="s">
        <v>116</v>
      </c>
      <c r="N19" t="s">
        <v>84</v>
      </c>
      <c r="Q19" t="s">
        <v>110</v>
      </c>
      <c r="S19" t="s">
        <v>31</v>
      </c>
    </row>
    <row r="20" spans="1:19" x14ac:dyDescent="0.25">
      <c r="A20" t="s">
        <v>18</v>
      </c>
      <c r="B20" t="s">
        <v>19</v>
      </c>
      <c r="C20" t="s">
        <v>20</v>
      </c>
      <c r="D20" t="s">
        <v>782</v>
      </c>
      <c r="F20" t="s">
        <v>21</v>
      </c>
      <c r="G20" t="s">
        <v>117</v>
      </c>
      <c r="H20" t="s">
        <v>118</v>
      </c>
      <c r="I20" t="s">
        <v>119</v>
      </c>
      <c r="J20" t="s">
        <v>120</v>
      </c>
      <c r="K20" t="s">
        <v>121</v>
      </c>
      <c r="L20" t="s">
        <v>122</v>
      </c>
      <c r="M20" t="s">
        <v>123</v>
      </c>
      <c r="N20" t="s">
        <v>84</v>
      </c>
      <c r="Q20" t="s">
        <v>124</v>
      </c>
      <c r="S20" t="s">
        <v>31</v>
      </c>
    </row>
    <row r="21" spans="1:19" x14ac:dyDescent="0.25">
      <c r="A21" t="s">
        <v>18</v>
      </c>
      <c r="B21" t="s">
        <v>19</v>
      </c>
      <c r="C21" t="s">
        <v>20</v>
      </c>
      <c r="D21" t="s">
        <v>780</v>
      </c>
      <c r="F21" t="s">
        <v>21</v>
      </c>
      <c r="G21" t="s">
        <v>125</v>
      </c>
      <c r="H21" t="s">
        <v>126</v>
      </c>
      <c r="I21" t="s">
        <v>76</v>
      </c>
      <c r="J21" t="s">
        <v>87</v>
      </c>
      <c r="K21" t="s">
        <v>127</v>
      </c>
      <c r="L21" t="s">
        <v>128</v>
      </c>
      <c r="M21" t="s">
        <v>129</v>
      </c>
      <c r="N21" t="s">
        <v>84</v>
      </c>
      <c r="Q21" t="s">
        <v>30</v>
      </c>
      <c r="S21" t="s">
        <v>31</v>
      </c>
    </row>
    <row r="22" spans="1:19" x14ac:dyDescent="0.25">
      <c r="A22" t="s">
        <v>18</v>
      </c>
      <c r="B22" t="s">
        <v>19</v>
      </c>
      <c r="C22" t="s">
        <v>20</v>
      </c>
      <c r="D22" t="s">
        <v>783</v>
      </c>
      <c r="F22" t="s">
        <v>21</v>
      </c>
      <c r="G22" t="s">
        <v>130</v>
      </c>
      <c r="H22" t="s">
        <v>131</v>
      </c>
      <c r="I22" t="s">
        <v>132</v>
      </c>
      <c r="J22" t="s">
        <v>87</v>
      </c>
      <c r="K22" t="s">
        <v>127</v>
      </c>
      <c r="L22" t="s">
        <v>128</v>
      </c>
      <c r="M22" t="s">
        <v>129</v>
      </c>
      <c r="N22" t="s">
        <v>84</v>
      </c>
      <c r="Q22" t="s">
        <v>133</v>
      </c>
      <c r="S22" t="s">
        <v>31</v>
      </c>
    </row>
    <row r="23" spans="1:19" x14ac:dyDescent="0.25">
      <c r="A23" t="s">
        <v>18</v>
      </c>
      <c r="B23" t="s">
        <v>19</v>
      </c>
      <c r="C23" t="s">
        <v>20</v>
      </c>
      <c r="D23" t="s">
        <v>784</v>
      </c>
      <c r="F23" t="s">
        <v>21</v>
      </c>
      <c r="G23" t="s">
        <v>134</v>
      </c>
      <c r="H23" t="s">
        <v>135</v>
      </c>
      <c r="I23" t="s">
        <v>136</v>
      </c>
      <c r="J23" t="s">
        <v>137</v>
      </c>
      <c r="K23" t="s">
        <v>138</v>
      </c>
      <c r="L23" t="s">
        <v>139</v>
      </c>
      <c r="M23" t="s">
        <v>140</v>
      </c>
      <c r="N23" t="s">
        <v>84</v>
      </c>
      <c r="Q23" t="s">
        <v>141</v>
      </c>
      <c r="S23" t="s">
        <v>31</v>
      </c>
    </row>
    <row r="24" spans="1:19" x14ac:dyDescent="0.25">
      <c r="A24" t="s">
        <v>18</v>
      </c>
      <c r="B24" t="s">
        <v>19</v>
      </c>
      <c r="C24" t="s">
        <v>20</v>
      </c>
      <c r="D24" t="s">
        <v>785</v>
      </c>
      <c r="F24" t="s">
        <v>21</v>
      </c>
      <c r="G24" t="s">
        <v>142</v>
      </c>
      <c r="H24" t="s">
        <v>143</v>
      </c>
      <c r="J24" t="s">
        <v>144</v>
      </c>
      <c r="K24" t="s">
        <v>145</v>
      </c>
      <c r="L24" t="s">
        <v>146</v>
      </c>
      <c r="M24" t="s">
        <v>147</v>
      </c>
      <c r="N24" t="s">
        <v>84</v>
      </c>
      <c r="Q24" t="s">
        <v>30</v>
      </c>
      <c r="S24" t="s">
        <v>31</v>
      </c>
    </row>
    <row r="25" spans="1:19" x14ac:dyDescent="0.25">
      <c r="A25" t="s">
        <v>148</v>
      </c>
      <c r="B25" t="s">
        <v>149</v>
      </c>
      <c r="C25" t="s">
        <v>150</v>
      </c>
      <c r="D25" t="s">
        <v>151</v>
      </c>
      <c r="F25" t="s">
        <v>152</v>
      </c>
      <c r="G25" t="s">
        <v>153</v>
      </c>
      <c r="H25" t="s">
        <v>154</v>
      </c>
      <c r="I25" t="s">
        <v>155</v>
      </c>
      <c r="J25" t="s">
        <v>156</v>
      </c>
      <c r="K25" t="s">
        <v>157</v>
      </c>
      <c r="L25" t="s">
        <v>158</v>
      </c>
      <c r="M25" t="s">
        <v>159</v>
      </c>
      <c r="N25" t="s">
        <v>160</v>
      </c>
      <c r="O25" t="s">
        <v>161</v>
      </c>
      <c r="P25" t="s">
        <v>162</v>
      </c>
      <c r="Q25" t="s">
        <v>163</v>
      </c>
      <c r="R25" t="s">
        <v>149</v>
      </c>
      <c r="S25" t="s">
        <v>31</v>
      </c>
    </row>
    <row r="26" spans="1:19" x14ac:dyDescent="0.25">
      <c r="A26" t="s">
        <v>164</v>
      </c>
      <c r="B26" t="s">
        <v>165</v>
      </c>
      <c r="C26" t="s">
        <v>166</v>
      </c>
      <c r="D26" t="s">
        <v>167</v>
      </c>
      <c r="F26" t="s">
        <v>168</v>
      </c>
      <c r="G26" t="s">
        <v>169</v>
      </c>
      <c r="H26" t="s">
        <v>170</v>
      </c>
      <c r="I26" t="s">
        <v>171</v>
      </c>
      <c r="J26" t="s">
        <v>172</v>
      </c>
      <c r="K26" t="s">
        <v>173</v>
      </c>
      <c r="L26" t="s">
        <v>174</v>
      </c>
      <c r="M26" t="s">
        <v>175</v>
      </c>
      <c r="N26" t="s">
        <v>176</v>
      </c>
      <c r="O26" t="s">
        <v>177</v>
      </c>
      <c r="P26" t="s">
        <v>178</v>
      </c>
      <c r="Q26" t="s">
        <v>179</v>
      </c>
      <c r="S26" t="s">
        <v>31</v>
      </c>
    </row>
    <row r="27" spans="1:19" x14ac:dyDescent="0.25">
      <c r="A27" t="s">
        <v>164</v>
      </c>
      <c r="B27" t="s">
        <v>165</v>
      </c>
      <c r="C27" t="s">
        <v>166</v>
      </c>
      <c r="D27" t="s">
        <v>180</v>
      </c>
      <c r="F27" t="s">
        <v>168</v>
      </c>
      <c r="G27" t="s">
        <v>181</v>
      </c>
      <c r="H27" t="s">
        <v>182</v>
      </c>
      <c r="I27" t="s">
        <v>87</v>
      </c>
      <c r="J27" t="s">
        <v>87</v>
      </c>
      <c r="K27" t="s">
        <v>183</v>
      </c>
      <c r="L27" t="s">
        <v>184</v>
      </c>
      <c r="M27" t="s">
        <v>185</v>
      </c>
      <c r="N27" t="s">
        <v>176</v>
      </c>
      <c r="O27" t="s">
        <v>177</v>
      </c>
      <c r="P27" t="s">
        <v>186</v>
      </c>
      <c r="Q27" t="s">
        <v>187</v>
      </c>
      <c r="S27" t="s">
        <v>31</v>
      </c>
    </row>
    <row r="28" spans="1:19" x14ac:dyDescent="0.25">
      <c r="A28" t="s">
        <v>164</v>
      </c>
      <c r="B28" t="s">
        <v>165</v>
      </c>
      <c r="C28" t="s">
        <v>166</v>
      </c>
      <c r="D28" t="s">
        <v>188</v>
      </c>
      <c r="F28" t="s">
        <v>168</v>
      </c>
      <c r="G28" t="s">
        <v>189</v>
      </c>
      <c r="J28" t="s">
        <v>87</v>
      </c>
      <c r="K28" t="s">
        <v>190</v>
      </c>
      <c r="L28" t="s">
        <v>191</v>
      </c>
      <c r="M28" t="s">
        <v>192</v>
      </c>
      <c r="N28" t="s">
        <v>176</v>
      </c>
      <c r="O28" t="s">
        <v>177</v>
      </c>
      <c r="P28" t="s">
        <v>193</v>
      </c>
      <c r="Q28" t="s">
        <v>187</v>
      </c>
      <c r="S28" t="s">
        <v>31</v>
      </c>
    </row>
    <row r="29" spans="1:19" x14ac:dyDescent="0.25">
      <c r="A29" t="s">
        <v>164</v>
      </c>
      <c r="B29" t="s">
        <v>165</v>
      </c>
      <c r="C29" t="s">
        <v>166</v>
      </c>
      <c r="D29" t="s">
        <v>194</v>
      </c>
      <c r="F29" t="s">
        <v>168</v>
      </c>
      <c r="G29" t="s">
        <v>195</v>
      </c>
      <c r="H29" t="s">
        <v>196</v>
      </c>
      <c r="J29" t="s">
        <v>197</v>
      </c>
      <c r="K29" t="s">
        <v>198</v>
      </c>
      <c r="L29" t="s">
        <v>174</v>
      </c>
      <c r="M29" t="s">
        <v>175</v>
      </c>
      <c r="N29" t="s">
        <v>176</v>
      </c>
      <c r="Q29" t="s">
        <v>199</v>
      </c>
      <c r="S29" t="s">
        <v>31</v>
      </c>
    </row>
    <row r="30" spans="1:19" x14ac:dyDescent="0.25">
      <c r="A30" t="s">
        <v>164</v>
      </c>
      <c r="B30" t="s">
        <v>165</v>
      </c>
      <c r="C30" t="s">
        <v>166</v>
      </c>
      <c r="D30" t="s">
        <v>200</v>
      </c>
      <c r="F30" t="s">
        <v>168</v>
      </c>
      <c r="G30" t="s">
        <v>201</v>
      </c>
      <c r="H30" t="s">
        <v>202</v>
      </c>
      <c r="I30" t="s">
        <v>203</v>
      </c>
      <c r="J30" t="s">
        <v>87</v>
      </c>
      <c r="K30" t="s">
        <v>204</v>
      </c>
      <c r="L30" t="s">
        <v>174</v>
      </c>
      <c r="M30" t="s">
        <v>175</v>
      </c>
      <c r="N30" t="s">
        <v>176</v>
      </c>
      <c r="O30" t="s">
        <v>177</v>
      </c>
      <c r="P30" t="s">
        <v>178</v>
      </c>
      <c r="Q30" t="s">
        <v>179</v>
      </c>
      <c r="S30" t="s">
        <v>31</v>
      </c>
    </row>
    <row r="31" spans="1:19" x14ac:dyDescent="0.25">
      <c r="A31" t="s">
        <v>205</v>
      </c>
      <c r="B31" t="s">
        <v>206</v>
      </c>
      <c r="C31" t="s">
        <v>166</v>
      </c>
      <c r="D31" t="s">
        <v>207</v>
      </c>
      <c r="F31" t="s">
        <v>168</v>
      </c>
      <c r="G31" t="s">
        <v>208</v>
      </c>
      <c r="H31" t="s">
        <v>209</v>
      </c>
      <c r="J31" t="s">
        <v>87</v>
      </c>
      <c r="K31" t="s">
        <v>210</v>
      </c>
      <c r="L31" t="s">
        <v>211</v>
      </c>
      <c r="M31" t="s">
        <v>212</v>
      </c>
      <c r="N31" t="s">
        <v>213</v>
      </c>
      <c r="O31" t="s">
        <v>214</v>
      </c>
      <c r="P31" t="s">
        <v>215</v>
      </c>
      <c r="Q31" t="s">
        <v>216</v>
      </c>
      <c r="S31" t="s">
        <v>31</v>
      </c>
    </row>
    <row r="32" spans="1:19" x14ac:dyDescent="0.25">
      <c r="A32" t="s">
        <v>205</v>
      </c>
      <c r="B32" t="s">
        <v>206</v>
      </c>
      <c r="C32" t="s">
        <v>166</v>
      </c>
      <c r="D32" t="s">
        <v>217</v>
      </c>
      <c r="F32" t="s">
        <v>168</v>
      </c>
      <c r="G32" t="s">
        <v>218</v>
      </c>
      <c r="H32" t="s">
        <v>219</v>
      </c>
      <c r="I32" t="s">
        <v>220</v>
      </c>
      <c r="J32" t="s">
        <v>221</v>
      </c>
      <c r="K32" t="s">
        <v>222</v>
      </c>
      <c r="L32" t="s">
        <v>223</v>
      </c>
      <c r="M32" t="s">
        <v>224</v>
      </c>
      <c r="N32" t="s">
        <v>213</v>
      </c>
      <c r="O32" t="s">
        <v>214</v>
      </c>
      <c r="P32" t="s">
        <v>225</v>
      </c>
      <c r="Q32" t="s">
        <v>226</v>
      </c>
      <c r="S32" t="s">
        <v>31</v>
      </c>
    </row>
    <row r="33" spans="1:19" x14ac:dyDescent="0.25">
      <c r="A33" t="s">
        <v>205</v>
      </c>
      <c r="B33" t="s">
        <v>206</v>
      </c>
      <c r="C33" t="s">
        <v>166</v>
      </c>
      <c r="D33" t="s">
        <v>227</v>
      </c>
      <c r="F33" t="s">
        <v>168</v>
      </c>
      <c r="G33" t="s">
        <v>228</v>
      </c>
      <c r="H33" t="s">
        <v>229</v>
      </c>
      <c r="J33" t="s">
        <v>87</v>
      </c>
      <c r="K33" t="s">
        <v>230</v>
      </c>
      <c r="L33" t="s">
        <v>231</v>
      </c>
      <c r="M33" t="s">
        <v>232</v>
      </c>
      <c r="N33" t="s">
        <v>213</v>
      </c>
      <c r="O33" t="s">
        <v>233</v>
      </c>
      <c r="P33" t="s">
        <v>234</v>
      </c>
      <c r="Q33" t="s">
        <v>141</v>
      </c>
      <c r="S33" t="s">
        <v>31</v>
      </c>
    </row>
    <row r="34" spans="1:19" x14ac:dyDescent="0.25">
      <c r="A34" t="s">
        <v>235</v>
      </c>
      <c r="B34" t="s">
        <v>236</v>
      </c>
      <c r="C34" t="s">
        <v>166</v>
      </c>
      <c r="D34" t="s">
        <v>237</v>
      </c>
      <c r="F34" t="s">
        <v>168</v>
      </c>
      <c r="G34" t="s">
        <v>238</v>
      </c>
      <c r="H34" t="s">
        <v>239</v>
      </c>
      <c r="I34" t="s">
        <v>240</v>
      </c>
      <c r="J34" t="s">
        <v>241</v>
      </c>
      <c r="K34" t="s">
        <v>242</v>
      </c>
      <c r="L34" t="s">
        <v>243</v>
      </c>
      <c r="M34" t="s">
        <v>244</v>
      </c>
      <c r="N34" t="s">
        <v>176</v>
      </c>
      <c r="Q34" t="s">
        <v>30</v>
      </c>
      <c r="S34" t="s">
        <v>31</v>
      </c>
    </row>
    <row r="35" spans="1:19" x14ac:dyDescent="0.25">
      <c r="A35" t="s">
        <v>235</v>
      </c>
      <c r="B35" t="s">
        <v>236</v>
      </c>
      <c r="C35" t="s">
        <v>166</v>
      </c>
      <c r="D35" t="s">
        <v>245</v>
      </c>
      <c r="F35" t="s">
        <v>168</v>
      </c>
      <c r="G35" t="s">
        <v>32</v>
      </c>
      <c r="H35" t="s">
        <v>246</v>
      </c>
      <c r="J35" t="s">
        <v>247</v>
      </c>
      <c r="K35" t="s">
        <v>248</v>
      </c>
      <c r="L35" t="s">
        <v>249</v>
      </c>
      <c r="M35" t="s">
        <v>250</v>
      </c>
      <c r="N35" t="s">
        <v>213</v>
      </c>
      <c r="Q35" t="s">
        <v>251</v>
      </c>
      <c r="S35" t="s">
        <v>31</v>
      </c>
    </row>
    <row r="36" spans="1:19" x14ac:dyDescent="0.25">
      <c r="A36" t="s">
        <v>235</v>
      </c>
      <c r="B36" t="s">
        <v>236</v>
      </c>
      <c r="C36" t="s">
        <v>166</v>
      </c>
      <c r="D36" t="s">
        <v>252</v>
      </c>
      <c r="F36" t="s">
        <v>168</v>
      </c>
      <c r="G36" t="s">
        <v>253</v>
      </c>
      <c r="H36" t="s">
        <v>254</v>
      </c>
      <c r="J36" t="s">
        <v>255</v>
      </c>
      <c r="K36" t="s">
        <v>256</v>
      </c>
      <c r="L36" t="s">
        <v>257</v>
      </c>
      <c r="M36" t="s">
        <v>258</v>
      </c>
      <c r="N36" t="s">
        <v>176</v>
      </c>
      <c r="Q36" t="s">
        <v>30</v>
      </c>
      <c r="S36" t="s">
        <v>31</v>
      </c>
    </row>
    <row r="37" spans="1:19" x14ac:dyDescent="0.25">
      <c r="A37" t="s">
        <v>259</v>
      </c>
      <c r="B37" t="s">
        <v>260</v>
      </c>
      <c r="C37" t="s">
        <v>166</v>
      </c>
      <c r="D37" t="s">
        <v>261</v>
      </c>
      <c r="F37" t="s">
        <v>168</v>
      </c>
      <c r="G37" t="s">
        <v>262</v>
      </c>
      <c r="H37" t="s">
        <v>263</v>
      </c>
      <c r="I37" t="s">
        <v>264</v>
      </c>
      <c r="J37" t="s">
        <v>87</v>
      </c>
      <c r="K37" t="s">
        <v>265</v>
      </c>
      <c r="L37" t="s">
        <v>266</v>
      </c>
      <c r="M37" t="s">
        <v>267</v>
      </c>
      <c r="N37" t="s">
        <v>176</v>
      </c>
      <c r="O37" t="s">
        <v>263</v>
      </c>
      <c r="P37" t="s">
        <v>268</v>
      </c>
      <c r="Q37" t="s">
        <v>124</v>
      </c>
      <c r="S37" t="s">
        <v>31</v>
      </c>
    </row>
    <row r="38" spans="1:19" x14ac:dyDescent="0.25">
      <c r="A38" t="s">
        <v>259</v>
      </c>
      <c r="B38" t="s">
        <v>260</v>
      </c>
      <c r="C38" t="s">
        <v>166</v>
      </c>
      <c r="D38" t="s">
        <v>269</v>
      </c>
      <c r="F38" t="s">
        <v>168</v>
      </c>
      <c r="G38" t="s">
        <v>270</v>
      </c>
      <c r="H38" t="s">
        <v>271</v>
      </c>
      <c r="J38" t="s">
        <v>87</v>
      </c>
      <c r="K38" t="s">
        <v>272</v>
      </c>
      <c r="L38" t="s">
        <v>273</v>
      </c>
      <c r="M38" t="s">
        <v>274</v>
      </c>
      <c r="N38" t="s">
        <v>275</v>
      </c>
      <c r="O38" t="s">
        <v>263</v>
      </c>
      <c r="P38" t="s">
        <v>276</v>
      </c>
      <c r="Q38" t="s">
        <v>277</v>
      </c>
      <c r="S38" t="s">
        <v>31</v>
      </c>
    </row>
    <row r="39" spans="1:19" x14ac:dyDescent="0.25">
      <c r="A39" t="s">
        <v>259</v>
      </c>
      <c r="B39" t="s">
        <v>260</v>
      </c>
      <c r="C39" t="s">
        <v>166</v>
      </c>
      <c r="D39" t="s">
        <v>278</v>
      </c>
      <c r="F39" t="s">
        <v>168</v>
      </c>
      <c r="G39" t="s">
        <v>279</v>
      </c>
      <c r="H39" t="s">
        <v>280</v>
      </c>
      <c r="J39" t="s">
        <v>87</v>
      </c>
      <c r="K39" t="s">
        <v>281</v>
      </c>
      <c r="L39" t="s">
        <v>282</v>
      </c>
      <c r="M39" t="s">
        <v>283</v>
      </c>
      <c r="N39" t="s">
        <v>275</v>
      </c>
      <c r="O39" t="s">
        <v>263</v>
      </c>
      <c r="P39" t="s">
        <v>284</v>
      </c>
      <c r="Q39" t="s">
        <v>277</v>
      </c>
      <c r="S39" t="s">
        <v>31</v>
      </c>
    </row>
    <row r="40" spans="1:19" x14ac:dyDescent="0.25">
      <c r="A40" t="s">
        <v>259</v>
      </c>
      <c r="B40" t="s">
        <v>260</v>
      </c>
      <c r="C40" t="s">
        <v>166</v>
      </c>
      <c r="D40" t="s">
        <v>285</v>
      </c>
      <c r="F40" t="s">
        <v>168</v>
      </c>
      <c r="G40" t="s">
        <v>286</v>
      </c>
      <c r="H40" t="s">
        <v>287</v>
      </c>
      <c r="J40" t="s">
        <v>87</v>
      </c>
      <c r="K40" t="s">
        <v>288</v>
      </c>
      <c r="L40" t="s">
        <v>289</v>
      </c>
      <c r="M40" t="s">
        <v>290</v>
      </c>
      <c r="N40" t="s">
        <v>275</v>
      </c>
      <c r="O40" t="s">
        <v>263</v>
      </c>
      <c r="P40" t="s">
        <v>291</v>
      </c>
      <c r="Q40" t="s">
        <v>277</v>
      </c>
      <c r="S40" t="s">
        <v>31</v>
      </c>
    </row>
    <row r="41" spans="1:19" x14ac:dyDescent="0.25">
      <c r="A41" t="s">
        <v>259</v>
      </c>
      <c r="B41" t="s">
        <v>260</v>
      </c>
      <c r="C41" t="s">
        <v>166</v>
      </c>
      <c r="D41" t="s">
        <v>292</v>
      </c>
      <c r="F41" t="s">
        <v>168</v>
      </c>
      <c r="G41" t="s">
        <v>293</v>
      </c>
      <c r="H41" t="s">
        <v>263</v>
      </c>
      <c r="I41" t="s">
        <v>294</v>
      </c>
      <c r="J41" t="s">
        <v>87</v>
      </c>
      <c r="K41" t="s">
        <v>295</v>
      </c>
      <c r="L41" t="s">
        <v>296</v>
      </c>
      <c r="M41" t="s">
        <v>297</v>
      </c>
      <c r="N41" t="s">
        <v>275</v>
      </c>
      <c r="Q41" t="s">
        <v>179</v>
      </c>
      <c r="S41" t="s">
        <v>31</v>
      </c>
    </row>
    <row r="42" spans="1:19" x14ac:dyDescent="0.25">
      <c r="A42" t="s">
        <v>259</v>
      </c>
      <c r="B42" t="s">
        <v>260</v>
      </c>
      <c r="C42" t="s">
        <v>166</v>
      </c>
      <c r="D42" t="s">
        <v>298</v>
      </c>
      <c r="F42" t="s">
        <v>168</v>
      </c>
      <c r="G42" t="s">
        <v>299</v>
      </c>
      <c r="H42" t="s">
        <v>300</v>
      </c>
      <c r="J42" t="s">
        <v>87</v>
      </c>
      <c r="K42" t="s">
        <v>301</v>
      </c>
      <c r="L42" t="s">
        <v>302</v>
      </c>
      <c r="M42" t="s">
        <v>303</v>
      </c>
      <c r="N42" t="s">
        <v>275</v>
      </c>
      <c r="O42" t="s">
        <v>263</v>
      </c>
      <c r="P42" t="s">
        <v>304</v>
      </c>
      <c r="Q42" t="s">
        <v>305</v>
      </c>
      <c r="S42" t="s">
        <v>31</v>
      </c>
    </row>
    <row r="43" spans="1:19" x14ac:dyDescent="0.25">
      <c r="A43" t="s">
        <v>259</v>
      </c>
      <c r="B43" t="s">
        <v>260</v>
      </c>
      <c r="C43" t="s">
        <v>166</v>
      </c>
      <c r="D43" t="s">
        <v>306</v>
      </c>
      <c r="F43" t="s">
        <v>168</v>
      </c>
      <c r="G43" t="s">
        <v>307</v>
      </c>
      <c r="H43" t="s">
        <v>308</v>
      </c>
      <c r="J43" t="s">
        <v>309</v>
      </c>
      <c r="K43" t="s">
        <v>310</v>
      </c>
      <c r="L43" t="s">
        <v>311</v>
      </c>
      <c r="M43" t="s">
        <v>312</v>
      </c>
      <c r="N43" t="s">
        <v>275</v>
      </c>
      <c r="Q43" t="s">
        <v>313</v>
      </c>
      <c r="S43" t="s">
        <v>31</v>
      </c>
    </row>
    <row r="44" spans="1:19" x14ac:dyDescent="0.25">
      <c r="A44" t="s">
        <v>259</v>
      </c>
      <c r="B44" t="s">
        <v>260</v>
      </c>
      <c r="C44" t="s">
        <v>166</v>
      </c>
      <c r="D44" t="s">
        <v>314</v>
      </c>
      <c r="F44" t="s">
        <v>168</v>
      </c>
      <c r="G44" t="s">
        <v>315</v>
      </c>
      <c r="H44" t="s">
        <v>316</v>
      </c>
      <c r="I44" t="s">
        <v>317</v>
      </c>
      <c r="J44" t="s">
        <v>87</v>
      </c>
      <c r="K44" t="s">
        <v>318</v>
      </c>
      <c r="L44" t="s">
        <v>319</v>
      </c>
      <c r="M44" t="s">
        <v>320</v>
      </c>
      <c r="N44" t="s">
        <v>275</v>
      </c>
      <c r="O44" t="s">
        <v>263</v>
      </c>
      <c r="P44" t="s">
        <v>321</v>
      </c>
      <c r="Q44" t="s">
        <v>313</v>
      </c>
      <c r="S44" t="s">
        <v>31</v>
      </c>
    </row>
    <row r="45" spans="1:19" x14ac:dyDescent="0.25">
      <c r="A45" t="s">
        <v>259</v>
      </c>
      <c r="B45" t="s">
        <v>260</v>
      </c>
      <c r="C45" t="s">
        <v>166</v>
      </c>
      <c r="D45" t="s">
        <v>322</v>
      </c>
      <c r="F45" t="s">
        <v>168</v>
      </c>
      <c r="G45" t="s">
        <v>323</v>
      </c>
      <c r="H45" t="s">
        <v>324</v>
      </c>
      <c r="J45" t="s">
        <v>87</v>
      </c>
      <c r="K45" t="s">
        <v>325</v>
      </c>
      <c r="L45" t="s">
        <v>326</v>
      </c>
      <c r="M45" t="s">
        <v>327</v>
      </c>
      <c r="N45" t="s">
        <v>176</v>
      </c>
      <c r="O45" t="s">
        <v>263</v>
      </c>
      <c r="P45" t="s">
        <v>268</v>
      </c>
      <c r="Q45" t="s">
        <v>328</v>
      </c>
      <c r="S45" t="s">
        <v>31</v>
      </c>
    </row>
    <row r="46" spans="1:19" x14ac:dyDescent="0.25">
      <c r="A46" t="s">
        <v>329</v>
      </c>
      <c r="B46" t="s">
        <v>330</v>
      </c>
      <c r="C46" t="s">
        <v>166</v>
      </c>
      <c r="D46" t="s">
        <v>331</v>
      </c>
      <c r="F46" t="s">
        <v>168</v>
      </c>
      <c r="G46" t="s">
        <v>332</v>
      </c>
      <c r="H46" t="s">
        <v>333</v>
      </c>
      <c r="J46" t="s">
        <v>87</v>
      </c>
      <c r="K46" t="s">
        <v>334</v>
      </c>
      <c r="L46" t="s">
        <v>335</v>
      </c>
      <c r="M46" t="s">
        <v>336</v>
      </c>
      <c r="N46" t="s">
        <v>176</v>
      </c>
      <c r="O46" t="s">
        <v>287</v>
      </c>
      <c r="P46" t="s">
        <v>337</v>
      </c>
      <c r="Q46" t="s">
        <v>338</v>
      </c>
      <c r="S46" t="s">
        <v>31</v>
      </c>
    </row>
    <row r="47" spans="1:19" x14ac:dyDescent="0.25">
      <c r="A47" t="s">
        <v>329</v>
      </c>
      <c r="B47" t="s">
        <v>330</v>
      </c>
      <c r="C47" t="s">
        <v>166</v>
      </c>
      <c r="D47" t="s">
        <v>339</v>
      </c>
      <c r="F47" t="s">
        <v>168</v>
      </c>
      <c r="G47" t="s">
        <v>340</v>
      </c>
      <c r="H47" t="s">
        <v>341</v>
      </c>
      <c r="J47" t="s">
        <v>87</v>
      </c>
      <c r="K47" t="s">
        <v>342</v>
      </c>
      <c r="L47" t="s">
        <v>343</v>
      </c>
      <c r="M47" t="s">
        <v>344</v>
      </c>
      <c r="N47" t="s">
        <v>176</v>
      </c>
      <c r="O47" t="s">
        <v>287</v>
      </c>
      <c r="P47" t="s">
        <v>345</v>
      </c>
      <c r="Q47" t="s">
        <v>187</v>
      </c>
      <c r="S47" t="s">
        <v>31</v>
      </c>
    </row>
    <row r="48" spans="1:19" x14ac:dyDescent="0.25">
      <c r="A48" t="s">
        <v>329</v>
      </c>
      <c r="B48" t="s">
        <v>330</v>
      </c>
      <c r="C48" t="s">
        <v>166</v>
      </c>
      <c r="D48" t="s">
        <v>346</v>
      </c>
      <c r="F48" t="s">
        <v>168</v>
      </c>
      <c r="G48" t="s">
        <v>347</v>
      </c>
      <c r="H48" t="s">
        <v>348</v>
      </c>
      <c r="J48" t="s">
        <v>87</v>
      </c>
      <c r="K48" t="s">
        <v>349</v>
      </c>
      <c r="L48" t="s">
        <v>350</v>
      </c>
      <c r="M48" t="s">
        <v>351</v>
      </c>
      <c r="N48" t="s">
        <v>176</v>
      </c>
      <c r="O48" t="s">
        <v>352</v>
      </c>
      <c r="P48" t="s">
        <v>353</v>
      </c>
      <c r="Q48" t="s">
        <v>187</v>
      </c>
      <c r="S48" t="s">
        <v>31</v>
      </c>
    </row>
    <row r="49" spans="1:19" x14ac:dyDescent="0.25">
      <c r="A49" t="s">
        <v>329</v>
      </c>
      <c r="B49" t="s">
        <v>330</v>
      </c>
      <c r="C49" t="s">
        <v>166</v>
      </c>
      <c r="D49" t="s">
        <v>354</v>
      </c>
      <c r="F49" t="s">
        <v>168</v>
      </c>
      <c r="G49" t="s">
        <v>355</v>
      </c>
      <c r="H49" t="s">
        <v>356</v>
      </c>
      <c r="J49" t="s">
        <v>87</v>
      </c>
      <c r="K49" t="s">
        <v>357</v>
      </c>
      <c r="L49" t="s">
        <v>358</v>
      </c>
      <c r="M49" t="s">
        <v>359</v>
      </c>
      <c r="N49" t="s">
        <v>176</v>
      </c>
      <c r="O49" t="s">
        <v>287</v>
      </c>
      <c r="P49" t="s">
        <v>360</v>
      </c>
      <c r="Q49" t="s">
        <v>361</v>
      </c>
      <c r="S49" t="s">
        <v>31</v>
      </c>
    </row>
    <row r="50" spans="1:19" x14ac:dyDescent="0.25">
      <c r="A50" t="s">
        <v>329</v>
      </c>
      <c r="B50" t="s">
        <v>330</v>
      </c>
      <c r="C50" t="s">
        <v>166</v>
      </c>
      <c r="D50" t="s">
        <v>362</v>
      </c>
      <c r="F50" t="s">
        <v>168</v>
      </c>
      <c r="G50" t="s">
        <v>363</v>
      </c>
      <c r="H50" t="s">
        <v>364</v>
      </c>
      <c r="I50" t="s">
        <v>264</v>
      </c>
      <c r="J50" t="s">
        <v>365</v>
      </c>
      <c r="K50" t="s">
        <v>366</v>
      </c>
      <c r="L50" t="s">
        <v>358</v>
      </c>
      <c r="M50" t="s">
        <v>359</v>
      </c>
      <c r="N50" t="s">
        <v>176</v>
      </c>
      <c r="O50" t="s">
        <v>287</v>
      </c>
      <c r="P50" t="s">
        <v>367</v>
      </c>
      <c r="Q50" t="s">
        <v>368</v>
      </c>
      <c r="S50" t="s">
        <v>31</v>
      </c>
    </row>
    <row r="51" spans="1:19" x14ac:dyDescent="0.25">
      <c r="A51" t="s">
        <v>329</v>
      </c>
      <c r="B51" t="s">
        <v>330</v>
      </c>
      <c r="C51" t="s">
        <v>166</v>
      </c>
      <c r="D51" t="s">
        <v>369</v>
      </c>
      <c r="F51" t="s">
        <v>168</v>
      </c>
      <c r="G51" t="s">
        <v>370</v>
      </c>
      <c r="H51" t="s">
        <v>371</v>
      </c>
      <c r="I51" t="s">
        <v>372</v>
      </c>
      <c r="J51" t="s">
        <v>373</v>
      </c>
      <c r="K51" t="s">
        <v>374</v>
      </c>
      <c r="L51" t="s">
        <v>375</v>
      </c>
      <c r="M51" t="s">
        <v>376</v>
      </c>
      <c r="N51" t="s">
        <v>176</v>
      </c>
      <c r="Q51" t="s">
        <v>377</v>
      </c>
      <c r="S51" t="s">
        <v>31</v>
      </c>
    </row>
    <row r="52" spans="1:19" x14ac:dyDescent="0.25">
      <c r="A52" t="s">
        <v>329</v>
      </c>
      <c r="B52" t="s">
        <v>330</v>
      </c>
      <c r="C52" t="s">
        <v>166</v>
      </c>
      <c r="D52" t="s">
        <v>378</v>
      </c>
      <c r="F52" t="s">
        <v>168</v>
      </c>
      <c r="G52" t="s">
        <v>379</v>
      </c>
      <c r="H52" t="s">
        <v>42</v>
      </c>
      <c r="I52" t="s">
        <v>380</v>
      </c>
      <c r="J52" t="s">
        <v>381</v>
      </c>
      <c r="K52" t="s">
        <v>382</v>
      </c>
      <c r="L52" t="s">
        <v>375</v>
      </c>
      <c r="M52" t="s">
        <v>376</v>
      </c>
      <c r="N52" t="s">
        <v>176</v>
      </c>
      <c r="Q52" t="s">
        <v>383</v>
      </c>
      <c r="S52" t="s">
        <v>31</v>
      </c>
    </row>
    <row r="53" spans="1:19" x14ac:dyDescent="0.25">
      <c r="A53" t="s">
        <v>329</v>
      </c>
      <c r="B53" t="s">
        <v>330</v>
      </c>
      <c r="C53" t="s">
        <v>166</v>
      </c>
      <c r="D53" t="s">
        <v>384</v>
      </c>
      <c r="F53" t="s">
        <v>168</v>
      </c>
      <c r="G53" t="s">
        <v>385</v>
      </c>
      <c r="H53" t="s">
        <v>386</v>
      </c>
      <c r="I53" t="s">
        <v>387</v>
      </c>
      <c r="J53" t="s">
        <v>388</v>
      </c>
      <c r="K53" t="s">
        <v>389</v>
      </c>
      <c r="L53" t="s">
        <v>390</v>
      </c>
      <c r="M53" t="s">
        <v>391</v>
      </c>
      <c r="N53" t="s">
        <v>176</v>
      </c>
      <c r="Q53" t="s">
        <v>392</v>
      </c>
      <c r="S53" t="s">
        <v>31</v>
      </c>
    </row>
    <row r="54" spans="1:19" x14ac:dyDescent="0.25">
      <c r="A54" t="s">
        <v>329</v>
      </c>
      <c r="B54" t="s">
        <v>330</v>
      </c>
      <c r="C54" t="s">
        <v>166</v>
      </c>
      <c r="D54" t="s">
        <v>393</v>
      </c>
      <c r="F54" t="s">
        <v>168</v>
      </c>
      <c r="G54" t="s">
        <v>394</v>
      </c>
      <c r="H54" t="s">
        <v>395</v>
      </c>
      <c r="J54" t="s">
        <v>87</v>
      </c>
      <c r="K54" t="s">
        <v>396</v>
      </c>
      <c r="L54" t="s">
        <v>397</v>
      </c>
      <c r="M54" t="s">
        <v>398</v>
      </c>
      <c r="N54" t="s">
        <v>176</v>
      </c>
      <c r="O54" t="s">
        <v>399</v>
      </c>
      <c r="P54" t="s">
        <v>400</v>
      </c>
      <c r="Q54" t="s">
        <v>401</v>
      </c>
      <c r="S54" t="s">
        <v>31</v>
      </c>
    </row>
    <row r="55" spans="1:19" x14ac:dyDescent="0.25">
      <c r="A55" t="s">
        <v>329</v>
      </c>
      <c r="B55" t="s">
        <v>330</v>
      </c>
      <c r="C55" t="s">
        <v>166</v>
      </c>
      <c r="D55" t="s">
        <v>402</v>
      </c>
      <c r="F55" t="s">
        <v>168</v>
      </c>
      <c r="G55" t="s">
        <v>403</v>
      </c>
      <c r="H55" t="s">
        <v>404</v>
      </c>
      <c r="I55" t="s">
        <v>405</v>
      </c>
      <c r="J55" t="s">
        <v>87</v>
      </c>
      <c r="K55" t="s">
        <v>406</v>
      </c>
      <c r="L55" t="s">
        <v>407</v>
      </c>
      <c r="M55" t="s">
        <v>408</v>
      </c>
      <c r="N55" t="s">
        <v>176</v>
      </c>
      <c r="O55" t="s">
        <v>287</v>
      </c>
      <c r="P55" t="s">
        <v>409</v>
      </c>
      <c r="Q55" t="s">
        <v>410</v>
      </c>
      <c r="S55" t="s">
        <v>31</v>
      </c>
    </row>
    <row r="56" spans="1:19" x14ac:dyDescent="0.25">
      <c r="A56" t="s">
        <v>329</v>
      </c>
      <c r="B56" t="s">
        <v>330</v>
      </c>
      <c r="C56" t="s">
        <v>166</v>
      </c>
      <c r="D56" t="s">
        <v>411</v>
      </c>
      <c r="F56" t="s">
        <v>168</v>
      </c>
      <c r="G56" t="s">
        <v>412</v>
      </c>
      <c r="H56" t="s">
        <v>413</v>
      </c>
      <c r="J56" t="s">
        <v>87</v>
      </c>
      <c r="K56" t="s">
        <v>414</v>
      </c>
      <c r="L56" t="s">
        <v>415</v>
      </c>
      <c r="M56" t="s">
        <v>416</v>
      </c>
      <c r="N56" t="s">
        <v>176</v>
      </c>
      <c r="Q56" t="s">
        <v>313</v>
      </c>
      <c r="S56" t="s">
        <v>31</v>
      </c>
    </row>
    <row r="57" spans="1:19" x14ac:dyDescent="0.25">
      <c r="A57" t="s">
        <v>329</v>
      </c>
      <c r="B57" t="s">
        <v>330</v>
      </c>
      <c r="C57" t="s">
        <v>166</v>
      </c>
      <c r="D57" t="s">
        <v>417</v>
      </c>
      <c r="F57" t="s">
        <v>168</v>
      </c>
      <c r="G57" t="s">
        <v>418</v>
      </c>
      <c r="H57" t="s">
        <v>419</v>
      </c>
      <c r="J57" t="s">
        <v>87</v>
      </c>
      <c r="K57" t="s">
        <v>420</v>
      </c>
      <c r="L57" t="s">
        <v>421</v>
      </c>
      <c r="M57" t="s">
        <v>422</v>
      </c>
      <c r="N57" t="s">
        <v>176</v>
      </c>
      <c r="Q57" t="s">
        <v>423</v>
      </c>
      <c r="S57" t="s">
        <v>31</v>
      </c>
    </row>
    <row r="58" spans="1:19" x14ac:dyDescent="0.25">
      <c r="A58" t="s">
        <v>329</v>
      </c>
      <c r="B58" t="s">
        <v>330</v>
      </c>
      <c r="C58" t="s">
        <v>166</v>
      </c>
      <c r="D58" t="s">
        <v>424</v>
      </c>
      <c r="F58" t="s">
        <v>168</v>
      </c>
      <c r="G58" t="s">
        <v>425</v>
      </c>
      <c r="H58" t="s">
        <v>426</v>
      </c>
      <c r="J58" t="s">
        <v>87</v>
      </c>
      <c r="K58" t="s">
        <v>427</v>
      </c>
      <c r="L58" t="s">
        <v>428</v>
      </c>
      <c r="M58" t="s">
        <v>429</v>
      </c>
      <c r="N58" t="s">
        <v>176</v>
      </c>
      <c r="O58" t="s">
        <v>287</v>
      </c>
      <c r="P58" t="s">
        <v>430</v>
      </c>
      <c r="Q58" t="s">
        <v>431</v>
      </c>
      <c r="S58" t="s">
        <v>31</v>
      </c>
    </row>
    <row r="59" spans="1:19" x14ac:dyDescent="0.25">
      <c r="A59" t="s">
        <v>329</v>
      </c>
      <c r="B59" t="s">
        <v>330</v>
      </c>
      <c r="C59" t="s">
        <v>166</v>
      </c>
      <c r="D59" t="s">
        <v>432</v>
      </c>
      <c r="F59" t="s">
        <v>168</v>
      </c>
      <c r="G59" t="s">
        <v>433</v>
      </c>
      <c r="H59" t="s">
        <v>434</v>
      </c>
      <c r="J59" t="s">
        <v>87</v>
      </c>
      <c r="K59" t="s">
        <v>435</v>
      </c>
      <c r="L59" t="s">
        <v>436</v>
      </c>
      <c r="M59" t="s">
        <v>437</v>
      </c>
      <c r="N59" t="s">
        <v>176</v>
      </c>
      <c r="Q59" t="s">
        <v>438</v>
      </c>
      <c r="S59" t="s">
        <v>31</v>
      </c>
    </row>
    <row r="60" spans="1:19" x14ac:dyDescent="0.25">
      <c r="A60" t="s">
        <v>329</v>
      </c>
      <c r="B60" t="s">
        <v>330</v>
      </c>
      <c r="C60" t="s">
        <v>166</v>
      </c>
      <c r="D60" t="s">
        <v>439</v>
      </c>
      <c r="F60" t="s">
        <v>168</v>
      </c>
      <c r="G60" t="s">
        <v>440</v>
      </c>
      <c r="H60" t="s">
        <v>441</v>
      </c>
      <c r="J60" t="s">
        <v>87</v>
      </c>
      <c r="K60" t="s">
        <v>442</v>
      </c>
      <c r="L60" t="s">
        <v>443</v>
      </c>
      <c r="M60" t="s">
        <v>444</v>
      </c>
      <c r="N60" t="s">
        <v>176</v>
      </c>
      <c r="O60" t="s">
        <v>287</v>
      </c>
      <c r="P60" t="s">
        <v>445</v>
      </c>
      <c r="Q60" t="s">
        <v>187</v>
      </c>
      <c r="S60" t="s">
        <v>31</v>
      </c>
    </row>
    <row r="61" spans="1:19" x14ac:dyDescent="0.25">
      <c r="A61" t="s">
        <v>329</v>
      </c>
      <c r="B61" t="s">
        <v>330</v>
      </c>
      <c r="C61" t="s">
        <v>166</v>
      </c>
      <c r="D61" t="s">
        <v>446</v>
      </c>
      <c r="F61" t="s">
        <v>168</v>
      </c>
      <c r="G61" t="s">
        <v>447</v>
      </c>
      <c r="H61" t="s">
        <v>448</v>
      </c>
      <c r="J61" t="s">
        <v>87</v>
      </c>
      <c r="K61" t="s">
        <v>449</v>
      </c>
      <c r="L61" t="s">
        <v>450</v>
      </c>
      <c r="M61" t="s">
        <v>451</v>
      </c>
      <c r="N61" t="s">
        <v>176</v>
      </c>
      <c r="O61" t="s">
        <v>287</v>
      </c>
      <c r="P61" t="s">
        <v>452</v>
      </c>
      <c r="Q61" t="s">
        <v>453</v>
      </c>
      <c r="S61" t="s">
        <v>31</v>
      </c>
    </row>
    <row r="62" spans="1:19" x14ac:dyDescent="0.25">
      <c r="A62" t="s">
        <v>329</v>
      </c>
      <c r="B62" t="s">
        <v>330</v>
      </c>
      <c r="C62" t="s">
        <v>166</v>
      </c>
      <c r="D62" t="s">
        <v>454</v>
      </c>
      <c r="F62" t="s">
        <v>168</v>
      </c>
      <c r="G62" t="s">
        <v>455</v>
      </c>
      <c r="H62" t="s">
        <v>456</v>
      </c>
      <c r="J62" t="s">
        <v>87</v>
      </c>
      <c r="K62" t="s">
        <v>457</v>
      </c>
      <c r="L62" t="s">
        <v>458</v>
      </c>
      <c r="M62" t="s">
        <v>459</v>
      </c>
      <c r="N62" t="s">
        <v>176</v>
      </c>
      <c r="O62" t="s">
        <v>399</v>
      </c>
      <c r="P62" t="s">
        <v>460</v>
      </c>
      <c r="Q62" t="s">
        <v>461</v>
      </c>
      <c r="S62" t="s">
        <v>31</v>
      </c>
    </row>
    <row r="63" spans="1:19" x14ac:dyDescent="0.25">
      <c r="A63" t="s">
        <v>329</v>
      </c>
      <c r="B63" t="s">
        <v>330</v>
      </c>
      <c r="C63" t="s">
        <v>166</v>
      </c>
      <c r="D63" t="s">
        <v>462</v>
      </c>
      <c r="F63" t="s">
        <v>168</v>
      </c>
      <c r="G63" t="s">
        <v>463</v>
      </c>
      <c r="H63" t="s">
        <v>464</v>
      </c>
      <c r="I63" t="s">
        <v>465</v>
      </c>
      <c r="J63" t="s">
        <v>466</v>
      </c>
      <c r="K63" t="s">
        <v>467</v>
      </c>
      <c r="L63" t="s">
        <v>468</v>
      </c>
      <c r="M63" t="s">
        <v>469</v>
      </c>
      <c r="N63" t="s">
        <v>176</v>
      </c>
      <c r="O63" t="s">
        <v>287</v>
      </c>
      <c r="P63" t="s">
        <v>470</v>
      </c>
      <c r="Q63" t="s">
        <v>338</v>
      </c>
      <c r="S63" t="s">
        <v>31</v>
      </c>
    </row>
    <row r="64" spans="1:19" x14ac:dyDescent="0.25">
      <c r="A64" t="s">
        <v>329</v>
      </c>
      <c r="B64" t="s">
        <v>330</v>
      </c>
      <c r="C64" t="s">
        <v>166</v>
      </c>
      <c r="D64" t="s">
        <v>471</v>
      </c>
      <c r="F64" t="s">
        <v>168</v>
      </c>
      <c r="G64" t="s">
        <v>472</v>
      </c>
      <c r="H64" t="s">
        <v>473</v>
      </c>
      <c r="J64" t="s">
        <v>87</v>
      </c>
      <c r="K64" t="s">
        <v>474</v>
      </c>
      <c r="L64" t="s">
        <v>468</v>
      </c>
      <c r="M64" t="s">
        <v>469</v>
      </c>
      <c r="N64" t="s">
        <v>176</v>
      </c>
      <c r="O64" t="s">
        <v>287</v>
      </c>
      <c r="P64" t="s">
        <v>475</v>
      </c>
      <c r="Q64" t="s">
        <v>338</v>
      </c>
      <c r="S64" t="s">
        <v>31</v>
      </c>
    </row>
    <row r="65" spans="1:19" x14ac:dyDescent="0.25">
      <c r="A65" t="s">
        <v>329</v>
      </c>
      <c r="B65" t="s">
        <v>330</v>
      </c>
      <c r="C65" t="s">
        <v>166</v>
      </c>
      <c r="D65" t="s">
        <v>476</v>
      </c>
      <c r="F65" t="s">
        <v>168</v>
      </c>
      <c r="G65" t="s">
        <v>477</v>
      </c>
      <c r="H65" t="s">
        <v>280</v>
      </c>
      <c r="J65" t="s">
        <v>87</v>
      </c>
      <c r="K65" t="s">
        <v>478</v>
      </c>
      <c r="L65" t="s">
        <v>479</v>
      </c>
      <c r="M65" t="s">
        <v>480</v>
      </c>
      <c r="N65" t="s">
        <v>213</v>
      </c>
      <c r="Q65" t="s">
        <v>313</v>
      </c>
      <c r="S65" t="s">
        <v>31</v>
      </c>
    </row>
    <row r="66" spans="1:19" x14ac:dyDescent="0.25">
      <c r="A66" t="s">
        <v>329</v>
      </c>
      <c r="B66" t="s">
        <v>330</v>
      </c>
      <c r="C66" t="s">
        <v>166</v>
      </c>
      <c r="D66" t="s">
        <v>481</v>
      </c>
      <c r="F66" t="s">
        <v>168</v>
      </c>
      <c r="G66" t="s">
        <v>482</v>
      </c>
      <c r="H66" t="s">
        <v>483</v>
      </c>
      <c r="J66" t="s">
        <v>87</v>
      </c>
      <c r="K66" t="s">
        <v>484</v>
      </c>
      <c r="L66" t="s">
        <v>485</v>
      </c>
      <c r="M66" t="s">
        <v>486</v>
      </c>
      <c r="N66" t="s">
        <v>213</v>
      </c>
      <c r="Q66" t="s">
        <v>313</v>
      </c>
      <c r="S66" t="s">
        <v>31</v>
      </c>
    </row>
    <row r="67" spans="1:19" x14ac:dyDescent="0.25">
      <c r="A67" t="s">
        <v>329</v>
      </c>
      <c r="B67" t="s">
        <v>330</v>
      </c>
      <c r="C67" t="s">
        <v>166</v>
      </c>
      <c r="D67" t="s">
        <v>487</v>
      </c>
      <c r="F67" t="s">
        <v>168</v>
      </c>
      <c r="G67" t="s">
        <v>488</v>
      </c>
      <c r="H67" t="s">
        <v>489</v>
      </c>
      <c r="I67" t="s">
        <v>490</v>
      </c>
      <c r="J67" t="s">
        <v>87</v>
      </c>
      <c r="K67" t="s">
        <v>491</v>
      </c>
      <c r="L67" t="s">
        <v>492</v>
      </c>
      <c r="M67" t="s">
        <v>493</v>
      </c>
      <c r="N67" t="s">
        <v>213</v>
      </c>
      <c r="Q67" t="s">
        <v>313</v>
      </c>
      <c r="S67" t="s">
        <v>31</v>
      </c>
    </row>
    <row r="68" spans="1:19" x14ac:dyDescent="0.25">
      <c r="A68" t="s">
        <v>329</v>
      </c>
      <c r="B68" t="s">
        <v>330</v>
      </c>
      <c r="C68" t="s">
        <v>166</v>
      </c>
      <c r="D68" t="s">
        <v>494</v>
      </c>
      <c r="F68" t="s">
        <v>168</v>
      </c>
      <c r="G68" t="s">
        <v>495</v>
      </c>
      <c r="H68" t="s">
        <v>496</v>
      </c>
      <c r="I68" t="s">
        <v>497</v>
      </c>
      <c r="J68" t="s">
        <v>498</v>
      </c>
      <c r="K68" t="s">
        <v>499</v>
      </c>
      <c r="L68" t="s">
        <v>500</v>
      </c>
      <c r="M68" t="s">
        <v>501</v>
      </c>
      <c r="N68" t="s">
        <v>213</v>
      </c>
      <c r="Q68" t="s">
        <v>313</v>
      </c>
      <c r="S68" t="s">
        <v>31</v>
      </c>
    </row>
    <row r="69" spans="1:19" x14ac:dyDescent="0.25">
      <c r="A69" t="s">
        <v>329</v>
      </c>
      <c r="B69" t="s">
        <v>330</v>
      </c>
      <c r="C69" t="s">
        <v>166</v>
      </c>
      <c r="D69" t="s">
        <v>502</v>
      </c>
      <c r="F69" t="s">
        <v>168</v>
      </c>
      <c r="G69" t="s">
        <v>503</v>
      </c>
      <c r="H69" t="s">
        <v>504</v>
      </c>
      <c r="I69" t="s">
        <v>55</v>
      </c>
      <c r="J69" t="s">
        <v>87</v>
      </c>
      <c r="K69" t="s">
        <v>505</v>
      </c>
      <c r="L69" t="s">
        <v>506</v>
      </c>
      <c r="M69" t="s">
        <v>507</v>
      </c>
      <c r="N69" t="s">
        <v>213</v>
      </c>
      <c r="Q69" t="s">
        <v>313</v>
      </c>
      <c r="S69" t="s">
        <v>31</v>
      </c>
    </row>
    <row r="70" spans="1:19" x14ac:dyDescent="0.25">
      <c r="A70" t="s">
        <v>329</v>
      </c>
      <c r="B70" t="s">
        <v>330</v>
      </c>
      <c r="C70" t="s">
        <v>166</v>
      </c>
      <c r="D70" t="s">
        <v>508</v>
      </c>
      <c r="F70" t="s">
        <v>168</v>
      </c>
      <c r="G70" t="s">
        <v>509</v>
      </c>
      <c r="H70" t="s">
        <v>510</v>
      </c>
      <c r="I70" t="s">
        <v>511</v>
      </c>
      <c r="J70" t="s">
        <v>87</v>
      </c>
      <c r="K70" t="s">
        <v>512</v>
      </c>
      <c r="L70" t="s">
        <v>513</v>
      </c>
      <c r="M70" t="s">
        <v>514</v>
      </c>
      <c r="N70" t="s">
        <v>213</v>
      </c>
      <c r="Q70" t="s">
        <v>313</v>
      </c>
      <c r="S70" t="s">
        <v>31</v>
      </c>
    </row>
    <row r="71" spans="1:19" x14ac:dyDescent="0.25">
      <c r="A71" t="s">
        <v>329</v>
      </c>
      <c r="B71" t="s">
        <v>330</v>
      </c>
      <c r="C71" t="s">
        <v>166</v>
      </c>
      <c r="D71" t="s">
        <v>515</v>
      </c>
      <c r="F71" t="s">
        <v>168</v>
      </c>
      <c r="G71" t="s">
        <v>516</v>
      </c>
      <c r="H71" t="s">
        <v>517</v>
      </c>
      <c r="I71" t="s">
        <v>518</v>
      </c>
      <c r="J71" t="s">
        <v>519</v>
      </c>
      <c r="K71" t="s">
        <v>520</v>
      </c>
      <c r="L71" t="s">
        <v>521</v>
      </c>
      <c r="M71" t="s">
        <v>522</v>
      </c>
      <c r="N71" t="s">
        <v>213</v>
      </c>
      <c r="Q71" t="s">
        <v>313</v>
      </c>
      <c r="S71" t="s">
        <v>31</v>
      </c>
    </row>
    <row r="72" spans="1:19" x14ac:dyDescent="0.25">
      <c r="A72" t="s">
        <v>329</v>
      </c>
      <c r="B72" t="s">
        <v>330</v>
      </c>
      <c r="C72" t="s">
        <v>166</v>
      </c>
      <c r="D72" t="s">
        <v>523</v>
      </c>
      <c r="F72" t="s">
        <v>168</v>
      </c>
      <c r="G72" t="s">
        <v>524</v>
      </c>
      <c r="H72" t="s">
        <v>441</v>
      </c>
      <c r="J72" t="s">
        <v>87</v>
      </c>
      <c r="K72" t="s">
        <v>525</v>
      </c>
      <c r="L72" t="s">
        <v>526</v>
      </c>
      <c r="M72" t="s">
        <v>527</v>
      </c>
      <c r="N72" t="s">
        <v>176</v>
      </c>
      <c r="O72" t="s">
        <v>399</v>
      </c>
      <c r="P72" t="s">
        <v>528</v>
      </c>
      <c r="Q72" t="s">
        <v>187</v>
      </c>
      <c r="S72" t="s">
        <v>31</v>
      </c>
    </row>
    <row r="73" spans="1:19" x14ac:dyDescent="0.25">
      <c r="A73" t="s">
        <v>329</v>
      </c>
      <c r="B73" t="s">
        <v>330</v>
      </c>
      <c r="C73" t="s">
        <v>166</v>
      </c>
      <c r="D73" t="s">
        <v>529</v>
      </c>
      <c r="F73" t="s">
        <v>168</v>
      </c>
      <c r="G73" t="s">
        <v>530</v>
      </c>
      <c r="H73" t="s">
        <v>531</v>
      </c>
      <c r="J73" t="s">
        <v>87</v>
      </c>
      <c r="K73" t="s">
        <v>532</v>
      </c>
      <c r="L73" t="s">
        <v>533</v>
      </c>
      <c r="M73" t="s">
        <v>534</v>
      </c>
      <c r="N73" t="s">
        <v>176</v>
      </c>
      <c r="O73" t="s">
        <v>287</v>
      </c>
      <c r="P73" t="s">
        <v>535</v>
      </c>
      <c r="Q73" t="s">
        <v>536</v>
      </c>
      <c r="S73" t="s">
        <v>31</v>
      </c>
    </row>
    <row r="74" spans="1:19" x14ac:dyDescent="0.25">
      <c r="A74" t="s">
        <v>537</v>
      </c>
      <c r="B74" t="s">
        <v>538</v>
      </c>
      <c r="C74" t="s">
        <v>166</v>
      </c>
      <c r="D74" t="s">
        <v>539</v>
      </c>
      <c r="F74" t="s">
        <v>168</v>
      </c>
      <c r="G74" t="s">
        <v>540</v>
      </c>
      <c r="H74" t="s">
        <v>233</v>
      </c>
      <c r="I74" t="s">
        <v>541</v>
      </c>
      <c r="J74" t="s">
        <v>542</v>
      </c>
      <c r="K74" t="s">
        <v>543</v>
      </c>
      <c r="L74" t="s">
        <v>544</v>
      </c>
      <c r="M74" t="s">
        <v>545</v>
      </c>
      <c r="N74" t="s">
        <v>176</v>
      </c>
      <c r="Q74" t="s">
        <v>546</v>
      </c>
      <c r="S74" t="s">
        <v>31</v>
      </c>
    </row>
    <row r="75" spans="1:19" x14ac:dyDescent="0.25">
      <c r="A75" t="s">
        <v>537</v>
      </c>
      <c r="B75" t="s">
        <v>538</v>
      </c>
      <c r="C75" t="s">
        <v>166</v>
      </c>
      <c r="D75" t="s">
        <v>547</v>
      </c>
      <c r="F75" t="s">
        <v>168</v>
      </c>
      <c r="G75" t="s">
        <v>548</v>
      </c>
      <c r="H75" t="s">
        <v>549</v>
      </c>
      <c r="J75" t="s">
        <v>87</v>
      </c>
      <c r="K75" t="s">
        <v>550</v>
      </c>
      <c r="L75" t="s">
        <v>551</v>
      </c>
      <c r="M75" t="s">
        <v>552</v>
      </c>
      <c r="N75" t="s">
        <v>553</v>
      </c>
      <c r="Q75" t="s">
        <v>554</v>
      </c>
      <c r="S75" t="s">
        <v>31</v>
      </c>
    </row>
    <row r="76" spans="1:19" x14ac:dyDescent="0.25">
      <c r="A76" t="s">
        <v>537</v>
      </c>
      <c r="B76" t="s">
        <v>538</v>
      </c>
      <c r="C76" t="s">
        <v>166</v>
      </c>
      <c r="D76" t="s">
        <v>555</v>
      </c>
      <c r="F76" t="s">
        <v>168</v>
      </c>
      <c r="G76" t="s">
        <v>556</v>
      </c>
      <c r="H76" t="s">
        <v>214</v>
      </c>
      <c r="J76" t="s">
        <v>87</v>
      </c>
      <c r="K76" t="s">
        <v>557</v>
      </c>
      <c r="L76" t="s">
        <v>558</v>
      </c>
      <c r="M76" t="s">
        <v>559</v>
      </c>
      <c r="N76" t="s">
        <v>553</v>
      </c>
      <c r="Q76" t="s">
        <v>560</v>
      </c>
      <c r="S76" t="s">
        <v>31</v>
      </c>
    </row>
    <row r="77" spans="1:19" x14ac:dyDescent="0.25">
      <c r="A77" t="s">
        <v>537</v>
      </c>
      <c r="B77" t="s">
        <v>538</v>
      </c>
      <c r="C77" t="s">
        <v>166</v>
      </c>
      <c r="D77" t="s">
        <v>561</v>
      </c>
      <c r="F77" t="s">
        <v>168</v>
      </c>
      <c r="G77" t="s">
        <v>562</v>
      </c>
      <c r="H77" t="s">
        <v>563</v>
      </c>
      <c r="J77" t="s">
        <v>87</v>
      </c>
      <c r="K77" t="s">
        <v>564</v>
      </c>
      <c r="L77" t="s">
        <v>565</v>
      </c>
      <c r="M77" t="s">
        <v>566</v>
      </c>
      <c r="N77" t="s">
        <v>553</v>
      </c>
      <c r="Q77" t="s">
        <v>187</v>
      </c>
      <c r="S77" t="s">
        <v>31</v>
      </c>
    </row>
    <row r="78" spans="1:19" x14ac:dyDescent="0.25">
      <c r="A78" t="s">
        <v>537</v>
      </c>
      <c r="B78" t="s">
        <v>538</v>
      </c>
      <c r="C78" t="s">
        <v>166</v>
      </c>
      <c r="D78" t="s">
        <v>567</v>
      </c>
      <c r="F78" t="s">
        <v>168</v>
      </c>
      <c r="G78" t="s">
        <v>568</v>
      </c>
      <c r="H78" t="s">
        <v>569</v>
      </c>
      <c r="J78" t="s">
        <v>87</v>
      </c>
      <c r="K78" t="s">
        <v>570</v>
      </c>
      <c r="L78" t="s">
        <v>571</v>
      </c>
      <c r="M78" t="s">
        <v>572</v>
      </c>
      <c r="N78" t="s">
        <v>553</v>
      </c>
      <c r="Q78" t="s">
        <v>573</v>
      </c>
      <c r="S78" t="s">
        <v>31</v>
      </c>
    </row>
    <row r="79" spans="1:19" x14ac:dyDescent="0.25">
      <c r="A79" t="s">
        <v>537</v>
      </c>
      <c r="B79" t="s">
        <v>538</v>
      </c>
      <c r="C79" t="s">
        <v>166</v>
      </c>
      <c r="D79" t="s">
        <v>574</v>
      </c>
      <c r="F79" t="s">
        <v>168</v>
      </c>
      <c r="G79" t="s">
        <v>575</v>
      </c>
      <c r="H79" t="s">
        <v>576</v>
      </c>
      <c r="J79" t="s">
        <v>87</v>
      </c>
      <c r="K79" t="s">
        <v>577</v>
      </c>
      <c r="L79" t="s">
        <v>578</v>
      </c>
      <c r="M79" t="s">
        <v>579</v>
      </c>
      <c r="N79" t="s">
        <v>553</v>
      </c>
      <c r="Q79" t="s">
        <v>187</v>
      </c>
      <c r="S79" t="s">
        <v>31</v>
      </c>
    </row>
    <row r="80" spans="1:19" x14ac:dyDescent="0.25">
      <c r="A80" t="s">
        <v>537</v>
      </c>
      <c r="B80" t="s">
        <v>538</v>
      </c>
      <c r="C80" t="s">
        <v>166</v>
      </c>
      <c r="D80" t="s">
        <v>580</v>
      </c>
      <c r="F80" t="s">
        <v>168</v>
      </c>
      <c r="G80" t="s">
        <v>581</v>
      </c>
      <c r="H80" t="s">
        <v>582</v>
      </c>
      <c r="J80" t="s">
        <v>87</v>
      </c>
      <c r="K80" t="s">
        <v>583</v>
      </c>
      <c r="L80" t="s">
        <v>584</v>
      </c>
      <c r="M80" t="s">
        <v>585</v>
      </c>
      <c r="N80" t="s">
        <v>553</v>
      </c>
      <c r="Q80" t="s">
        <v>187</v>
      </c>
      <c r="S80" t="s">
        <v>31</v>
      </c>
    </row>
    <row r="81" spans="1:19" x14ac:dyDescent="0.25">
      <c r="A81" t="s">
        <v>537</v>
      </c>
      <c r="B81" t="s">
        <v>538</v>
      </c>
      <c r="C81" t="s">
        <v>166</v>
      </c>
      <c r="D81" t="s">
        <v>586</v>
      </c>
      <c r="F81" t="s">
        <v>168</v>
      </c>
      <c r="G81" t="s">
        <v>587</v>
      </c>
      <c r="H81" t="s">
        <v>588</v>
      </c>
      <c r="J81" t="s">
        <v>87</v>
      </c>
      <c r="K81" t="s">
        <v>589</v>
      </c>
      <c r="L81" t="s">
        <v>590</v>
      </c>
      <c r="M81" t="s">
        <v>591</v>
      </c>
      <c r="N81" t="s">
        <v>553</v>
      </c>
      <c r="Q81" t="s">
        <v>187</v>
      </c>
      <c r="S81" t="s">
        <v>31</v>
      </c>
    </row>
    <row r="82" spans="1:19" x14ac:dyDescent="0.25">
      <c r="A82" t="s">
        <v>537</v>
      </c>
      <c r="B82" t="s">
        <v>538</v>
      </c>
      <c r="C82" t="s">
        <v>166</v>
      </c>
      <c r="D82" t="s">
        <v>592</v>
      </c>
      <c r="F82" t="s">
        <v>168</v>
      </c>
      <c r="G82" t="s">
        <v>593</v>
      </c>
      <c r="H82" t="s">
        <v>594</v>
      </c>
      <c r="J82" t="s">
        <v>595</v>
      </c>
      <c r="K82" t="s">
        <v>596</v>
      </c>
      <c r="L82" t="s">
        <v>597</v>
      </c>
      <c r="M82" t="s">
        <v>598</v>
      </c>
      <c r="N82" t="s">
        <v>553</v>
      </c>
      <c r="Q82" t="s">
        <v>599</v>
      </c>
      <c r="S82" t="s">
        <v>31</v>
      </c>
    </row>
    <row r="83" spans="1:19" x14ac:dyDescent="0.25">
      <c r="A83" t="s">
        <v>537</v>
      </c>
      <c r="B83" t="s">
        <v>538</v>
      </c>
      <c r="C83" t="s">
        <v>166</v>
      </c>
      <c r="D83" t="s">
        <v>600</v>
      </c>
      <c r="F83" t="s">
        <v>168</v>
      </c>
      <c r="G83" t="s">
        <v>601</v>
      </c>
      <c r="H83" t="s">
        <v>602</v>
      </c>
      <c r="J83" t="s">
        <v>87</v>
      </c>
      <c r="K83" t="s">
        <v>603</v>
      </c>
      <c r="L83" t="s">
        <v>604</v>
      </c>
      <c r="M83" t="s">
        <v>605</v>
      </c>
      <c r="N83" t="s">
        <v>553</v>
      </c>
      <c r="Q83" t="s">
        <v>606</v>
      </c>
      <c r="S83" t="s">
        <v>31</v>
      </c>
    </row>
    <row r="84" spans="1:19" x14ac:dyDescent="0.25">
      <c r="A84" t="s">
        <v>537</v>
      </c>
      <c r="B84" t="s">
        <v>538</v>
      </c>
      <c r="C84" t="s">
        <v>166</v>
      </c>
      <c r="D84" t="s">
        <v>607</v>
      </c>
      <c r="F84" t="s">
        <v>168</v>
      </c>
      <c r="G84" t="s">
        <v>608</v>
      </c>
      <c r="H84" t="s">
        <v>609</v>
      </c>
      <c r="J84" t="s">
        <v>610</v>
      </c>
      <c r="K84" t="s">
        <v>611</v>
      </c>
      <c r="L84" t="s">
        <v>604</v>
      </c>
      <c r="M84" t="s">
        <v>605</v>
      </c>
      <c r="N84" t="s">
        <v>553</v>
      </c>
      <c r="Q84" t="s">
        <v>612</v>
      </c>
      <c r="S84" t="s">
        <v>31</v>
      </c>
    </row>
    <row r="85" spans="1:19" x14ac:dyDescent="0.25">
      <c r="A85" t="s">
        <v>537</v>
      </c>
      <c r="B85" t="s">
        <v>538</v>
      </c>
      <c r="C85" t="s">
        <v>166</v>
      </c>
      <c r="D85" t="s">
        <v>613</v>
      </c>
      <c r="F85" t="s">
        <v>168</v>
      </c>
      <c r="G85" t="s">
        <v>614</v>
      </c>
      <c r="H85" t="s">
        <v>615</v>
      </c>
      <c r="J85" t="s">
        <v>87</v>
      </c>
      <c r="K85" t="s">
        <v>616</v>
      </c>
      <c r="L85" t="s">
        <v>617</v>
      </c>
      <c r="M85" t="s">
        <v>618</v>
      </c>
      <c r="N85" t="s">
        <v>553</v>
      </c>
      <c r="Q85" t="s">
        <v>187</v>
      </c>
      <c r="S85" t="s">
        <v>31</v>
      </c>
    </row>
    <row r="86" spans="1:19" x14ac:dyDescent="0.25">
      <c r="A86" t="s">
        <v>537</v>
      </c>
      <c r="B86" t="s">
        <v>538</v>
      </c>
      <c r="C86" t="s">
        <v>166</v>
      </c>
      <c r="D86" t="s">
        <v>619</v>
      </c>
      <c r="F86" t="s">
        <v>168</v>
      </c>
      <c r="G86" t="s">
        <v>620</v>
      </c>
      <c r="H86" t="s">
        <v>621</v>
      </c>
      <c r="I86" t="s">
        <v>622</v>
      </c>
      <c r="J86" t="s">
        <v>623</v>
      </c>
      <c r="K86" t="s">
        <v>624</v>
      </c>
      <c r="L86" t="s">
        <v>625</v>
      </c>
      <c r="M86" t="s">
        <v>626</v>
      </c>
      <c r="N86" t="s">
        <v>553</v>
      </c>
      <c r="Q86" t="s">
        <v>187</v>
      </c>
      <c r="S86" t="s">
        <v>31</v>
      </c>
    </row>
    <row r="87" spans="1:19" x14ac:dyDescent="0.25">
      <c r="A87" t="s">
        <v>537</v>
      </c>
      <c r="B87" t="s">
        <v>538</v>
      </c>
      <c r="C87" t="s">
        <v>166</v>
      </c>
      <c r="D87" t="s">
        <v>627</v>
      </c>
      <c r="F87" t="s">
        <v>168</v>
      </c>
      <c r="G87" t="s">
        <v>628</v>
      </c>
      <c r="H87" t="s">
        <v>629</v>
      </c>
      <c r="I87" t="s">
        <v>171</v>
      </c>
      <c r="J87" t="s">
        <v>87</v>
      </c>
      <c r="K87" t="s">
        <v>630</v>
      </c>
      <c r="L87" t="s">
        <v>631</v>
      </c>
      <c r="M87" t="s">
        <v>632</v>
      </c>
      <c r="N87" t="s">
        <v>176</v>
      </c>
      <c r="Q87" t="s">
        <v>633</v>
      </c>
      <c r="S87" t="s">
        <v>31</v>
      </c>
    </row>
    <row r="88" spans="1:19" x14ac:dyDescent="0.25">
      <c r="A88" t="s">
        <v>537</v>
      </c>
      <c r="B88" t="s">
        <v>538</v>
      </c>
      <c r="C88" t="s">
        <v>166</v>
      </c>
      <c r="D88" t="s">
        <v>634</v>
      </c>
      <c r="F88" t="s">
        <v>168</v>
      </c>
      <c r="G88" t="s">
        <v>635</v>
      </c>
      <c r="H88" t="s">
        <v>636</v>
      </c>
      <c r="I88" t="s">
        <v>541</v>
      </c>
      <c r="J88" t="s">
        <v>87</v>
      </c>
      <c r="K88" t="s">
        <v>637</v>
      </c>
      <c r="L88" t="s">
        <v>638</v>
      </c>
      <c r="M88" t="s">
        <v>639</v>
      </c>
      <c r="N88" t="s">
        <v>176</v>
      </c>
      <c r="Q88" t="s">
        <v>640</v>
      </c>
      <c r="S88" t="s">
        <v>31</v>
      </c>
    </row>
    <row r="89" spans="1:19" x14ac:dyDescent="0.25">
      <c r="A89" t="s">
        <v>537</v>
      </c>
      <c r="B89" t="s">
        <v>538</v>
      </c>
      <c r="C89" t="s">
        <v>166</v>
      </c>
      <c r="D89" t="s">
        <v>641</v>
      </c>
      <c r="F89" t="s">
        <v>168</v>
      </c>
      <c r="G89" t="s">
        <v>642</v>
      </c>
      <c r="H89" t="s">
        <v>643</v>
      </c>
      <c r="I89" t="s">
        <v>644</v>
      </c>
      <c r="J89" t="s">
        <v>645</v>
      </c>
      <c r="K89" t="s">
        <v>646</v>
      </c>
      <c r="L89" t="s">
        <v>647</v>
      </c>
      <c r="M89" t="s">
        <v>648</v>
      </c>
      <c r="N89" t="s">
        <v>176</v>
      </c>
      <c r="Q89" t="s">
        <v>69</v>
      </c>
      <c r="S89" t="s">
        <v>31</v>
      </c>
    </row>
    <row r="90" spans="1:19" x14ac:dyDescent="0.25">
      <c r="A90" t="s">
        <v>537</v>
      </c>
      <c r="B90" t="s">
        <v>538</v>
      </c>
      <c r="C90" t="s">
        <v>166</v>
      </c>
      <c r="D90" t="s">
        <v>649</v>
      </c>
      <c r="F90" t="s">
        <v>168</v>
      </c>
      <c r="G90" t="s">
        <v>650</v>
      </c>
      <c r="H90" t="s">
        <v>161</v>
      </c>
      <c r="I90" t="s">
        <v>651</v>
      </c>
      <c r="J90" t="s">
        <v>652</v>
      </c>
      <c r="K90" t="s">
        <v>653</v>
      </c>
      <c r="L90" t="s">
        <v>654</v>
      </c>
      <c r="M90" t="s">
        <v>655</v>
      </c>
      <c r="N90" t="s">
        <v>176</v>
      </c>
      <c r="Q90" t="s">
        <v>656</v>
      </c>
      <c r="S90" t="s">
        <v>31</v>
      </c>
    </row>
    <row r="91" spans="1:19" x14ac:dyDescent="0.25">
      <c r="A91" t="s">
        <v>657</v>
      </c>
      <c r="B91" t="s">
        <v>658</v>
      </c>
      <c r="C91" t="s">
        <v>166</v>
      </c>
      <c r="D91" t="s">
        <v>659</v>
      </c>
      <c r="F91" t="s">
        <v>168</v>
      </c>
      <c r="G91" t="s">
        <v>660</v>
      </c>
      <c r="H91" t="s">
        <v>661</v>
      </c>
      <c r="I91" t="s">
        <v>662</v>
      </c>
      <c r="J91" t="s">
        <v>663</v>
      </c>
      <c r="K91" t="s">
        <v>664</v>
      </c>
      <c r="L91" t="s">
        <v>665</v>
      </c>
      <c r="M91" t="s">
        <v>373</v>
      </c>
      <c r="N91" t="s">
        <v>176</v>
      </c>
      <c r="Q91" t="s">
        <v>666</v>
      </c>
      <c r="S91" t="s">
        <v>31</v>
      </c>
    </row>
    <row r="92" spans="1:19" x14ac:dyDescent="0.25">
      <c r="A92" t="s">
        <v>657</v>
      </c>
      <c r="B92" t="s">
        <v>658</v>
      </c>
      <c r="C92" t="s">
        <v>166</v>
      </c>
      <c r="D92" t="s">
        <v>667</v>
      </c>
      <c r="F92" t="s">
        <v>168</v>
      </c>
      <c r="G92" t="s">
        <v>668</v>
      </c>
      <c r="I92" t="s">
        <v>669</v>
      </c>
      <c r="J92" t="s">
        <v>670</v>
      </c>
      <c r="K92" t="s">
        <v>671</v>
      </c>
      <c r="L92" t="s">
        <v>672</v>
      </c>
      <c r="M92" t="s">
        <v>673</v>
      </c>
      <c r="N92" t="s">
        <v>39</v>
      </c>
      <c r="Q92" t="s">
        <v>674</v>
      </c>
      <c r="S92" t="s">
        <v>31</v>
      </c>
    </row>
    <row r="93" spans="1:19" x14ac:dyDescent="0.25">
      <c r="A93" t="s">
        <v>657</v>
      </c>
      <c r="B93" t="s">
        <v>658</v>
      </c>
      <c r="C93" t="s">
        <v>166</v>
      </c>
      <c r="D93" t="s">
        <v>675</v>
      </c>
      <c r="F93" t="s">
        <v>168</v>
      </c>
      <c r="G93" t="s">
        <v>676</v>
      </c>
      <c r="H93" t="s">
        <v>677</v>
      </c>
      <c r="J93" t="s">
        <v>678</v>
      </c>
      <c r="K93" t="s">
        <v>679</v>
      </c>
      <c r="L93" t="s">
        <v>680</v>
      </c>
      <c r="M93" t="s">
        <v>681</v>
      </c>
      <c r="N93" t="s">
        <v>39</v>
      </c>
      <c r="Q93" t="s">
        <v>682</v>
      </c>
      <c r="S93" t="s">
        <v>31</v>
      </c>
    </row>
    <row r="94" spans="1:19" x14ac:dyDescent="0.25">
      <c r="A94" t="s">
        <v>657</v>
      </c>
      <c r="B94" t="s">
        <v>658</v>
      </c>
      <c r="C94" t="s">
        <v>166</v>
      </c>
      <c r="D94" t="s">
        <v>683</v>
      </c>
      <c r="F94" t="s">
        <v>168</v>
      </c>
      <c r="G94" t="s">
        <v>684</v>
      </c>
      <c r="H94" t="s">
        <v>685</v>
      </c>
      <c r="I94" t="s">
        <v>686</v>
      </c>
      <c r="J94" t="s">
        <v>87</v>
      </c>
      <c r="K94" t="s">
        <v>687</v>
      </c>
      <c r="L94" t="s">
        <v>688</v>
      </c>
      <c r="M94" t="s">
        <v>689</v>
      </c>
      <c r="N94" t="s">
        <v>39</v>
      </c>
      <c r="Q94" t="s">
        <v>30</v>
      </c>
      <c r="S94" t="s">
        <v>31</v>
      </c>
    </row>
    <row r="95" spans="1:19" x14ac:dyDescent="0.25">
      <c r="A95" t="s">
        <v>657</v>
      </c>
      <c r="B95" t="s">
        <v>658</v>
      </c>
      <c r="C95" t="s">
        <v>166</v>
      </c>
      <c r="D95" t="s">
        <v>690</v>
      </c>
      <c r="F95" t="s">
        <v>168</v>
      </c>
      <c r="G95" t="s">
        <v>691</v>
      </c>
      <c r="H95" t="s">
        <v>692</v>
      </c>
      <c r="I95" t="s">
        <v>693</v>
      </c>
      <c r="J95" t="s">
        <v>694</v>
      </c>
      <c r="K95" t="s">
        <v>695</v>
      </c>
      <c r="L95" t="s">
        <v>654</v>
      </c>
      <c r="M95" t="s">
        <v>655</v>
      </c>
      <c r="N95" t="s">
        <v>176</v>
      </c>
      <c r="Q95" t="s">
        <v>30</v>
      </c>
      <c r="S95" t="s">
        <v>31</v>
      </c>
    </row>
    <row r="96" spans="1:19" x14ac:dyDescent="0.25">
      <c r="A96" t="s">
        <v>657</v>
      </c>
      <c r="B96" t="s">
        <v>658</v>
      </c>
      <c r="C96" t="s">
        <v>166</v>
      </c>
      <c r="D96" t="s">
        <v>696</v>
      </c>
      <c r="F96" t="s">
        <v>168</v>
      </c>
      <c r="G96" t="s">
        <v>697</v>
      </c>
      <c r="H96" t="s">
        <v>698</v>
      </c>
      <c r="I96" t="s">
        <v>699</v>
      </c>
      <c r="J96" t="s">
        <v>87</v>
      </c>
      <c r="K96" t="s">
        <v>700</v>
      </c>
      <c r="L96" t="s">
        <v>654</v>
      </c>
      <c r="M96" t="s">
        <v>655</v>
      </c>
      <c r="N96" t="s">
        <v>176</v>
      </c>
      <c r="O96" t="s">
        <v>594</v>
      </c>
      <c r="P96" t="s">
        <v>701</v>
      </c>
      <c r="Q96" t="s">
        <v>313</v>
      </c>
      <c r="S96" t="s">
        <v>31</v>
      </c>
    </row>
    <row r="97" spans="1:19" x14ac:dyDescent="0.25">
      <c r="A97" t="s">
        <v>702</v>
      </c>
      <c r="B97" t="s">
        <v>703</v>
      </c>
      <c r="C97" t="s">
        <v>166</v>
      </c>
      <c r="D97" t="s">
        <v>704</v>
      </c>
      <c r="F97" t="s">
        <v>168</v>
      </c>
      <c r="G97" t="s">
        <v>705</v>
      </c>
      <c r="H97" t="s">
        <v>706</v>
      </c>
      <c r="J97" t="s">
        <v>87</v>
      </c>
      <c r="K97" t="s">
        <v>707</v>
      </c>
      <c r="L97" t="s">
        <v>708</v>
      </c>
      <c r="M97" t="s">
        <v>709</v>
      </c>
      <c r="N97" t="s">
        <v>176</v>
      </c>
      <c r="Q97" t="s">
        <v>710</v>
      </c>
      <c r="S97" t="s">
        <v>31</v>
      </c>
    </row>
    <row r="98" spans="1:19" x14ac:dyDescent="0.25">
      <c r="A98" t="s">
        <v>702</v>
      </c>
      <c r="B98" t="s">
        <v>703</v>
      </c>
      <c r="C98" t="s">
        <v>166</v>
      </c>
      <c r="D98" t="s">
        <v>711</v>
      </c>
      <c r="F98" t="s">
        <v>168</v>
      </c>
      <c r="G98" t="s">
        <v>712</v>
      </c>
      <c r="H98" t="s">
        <v>713</v>
      </c>
      <c r="I98" t="s">
        <v>714</v>
      </c>
      <c r="J98" t="s">
        <v>715</v>
      </c>
      <c r="K98" t="s">
        <v>716</v>
      </c>
      <c r="L98" t="s">
        <v>243</v>
      </c>
      <c r="M98" t="s">
        <v>244</v>
      </c>
      <c r="N98" t="s">
        <v>176</v>
      </c>
      <c r="Q98" t="s">
        <v>69</v>
      </c>
      <c r="S98" t="s">
        <v>31</v>
      </c>
    </row>
    <row r="99" spans="1:19" x14ac:dyDescent="0.25">
      <c r="A99" t="s">
        <v>702</v>
      </c>
      <c r="B99" t="s">
        <v>703</v>
      </c>
      <c r="C99" t="s">
        <v>166</v>
      </c>
      <c r="D99" t="s">
        <v>717</v>
      </c>
      <c r="F99" t="s">
        <v>168</v>
      </c>
      <c r="G99" t="s">
        <v>718</v>
      </c>
      <c r="H99" t="s">
        <v>719</v>
      </c>
      <c r="I99" t="s">
        <v>720</v>
      </c>
      <c r="J99" t="s">
        <v>721</v>
      </c>
      <c r="K99" t="s">
        <v>722</v>
      </c>
      <c r="L99" t="s">
        <v>243</v>
      </c>
      <c r="M99" t="s">
        <v>244</v>
      </c>
      <c r="N99" t="s">
        <v>176</v>
      </c>
      <c r="O99" t="s">
        <v>352</v>
      </c>
      <c r="P99" t="s">
        <v>723</v>
      </c>
      <c r="Q99" t="s">
        <v>724</v>
      </c>
      <c r="S99" t="s">
        <v>31</v>
      </c>
    </row>
    <row r="100" spans="1:19" x14ac:dyDescent="0.25">
      <c r="A100" t="s">
        <v>702</v>
      </c>
      <c r="B100" t="s">
        <v>703</v>
      </c>
      <c r="C100" t="s">
        <v>166</v>
      </c>
      <c r="D100" t="s">
        <v>725</v>
      </c>
      <c r="F100" t="s">
        <v>168</v>
      </c>
      <c r="G100" t="s">
        <v>726</v>
      </c>
      <c r="H100" t="s">
        <v>727</v>
      </c>
      <c r="J100" t="s">
        <v>87</v>
      </c>
      <c r="K100" t="s">
        <v>728</v>
      </c>
      <c r="L100" t="s">
        <v>729</v>
      </c>
      <c r="M100" t="s">
        <v>730</v>
      </c>
      <c r="N100" t="s">
        <v>176</v>
      </c>
      <c r="O100" t="s">
        <v>352</v>
      </c>
      <c r="P100" t="s">
        <v>731</v>
      </c>
      <c r="Q100" t="s">
        <v>187</v>
      </c>
      <c r="S100" t="s">
        <v>31</v>
      </c>
    </row>
    <row r="101" spans="1:19" x14ac:dyDescent="0.25">
      <c r="A101" t="s">
        <v>732</v>
      </c>
      <c r="B101" t="s">
        <v>733</v>
      </c>
      <c r="C101" t="s">
        <v>166</v>
      </c>
      <c r="D101" t="s">
        <v>734</v>
      </c>
      <c r="F101" t="s">
        <v>168</v>
      </c>
      <c r="G101" t="s">
        <v>735</v>
      </c>
      <c r="H101" t="s">
        <v>736</v>
      </c>
      <c r="I101" t="s">
        <v>737</v>
      </c>
      <c r="J101" t="s">
        <v>738</v>
      </c>
      <c r="K101" t="s">
        <v>739</v>
      </c>
      <c r="L101" t="s">
        <v>665</v>
      </c>
      <c r="M101" t="s">
        <v>373</v>
      </c>
      <c r="N101" t="s">
        <v>176</v>
      </c>
      <c r="O101" t="s">
        <v>594</v>
      </c>
      <c r="P101" t="s">
        <v>740</v>
      </c>
      <c r="Q101" t="s">
        <v>640</v>
      </c>
      <c r="S101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FF4D-E1D8-4A3B-9CA4-1E847605D008}">
  <dimension ref="A2:T29"/>
  <sheetViews>
    <sheetView workbookViewId="0">
      <selection activeCell="B30" sqref="B30"/>
    </sheetView>
  </sheetViews>
  <sheetFormatPr defaultRowHeight="15" x14ac:dyDescent="0.25"/>
  <sheetData>
    <row r="2" spans="1:17" x14ac:dyDescent="0.25">
      <c r="A2" t="s">
        <v>762</v>
      </c>
      <c r="B2" t="s">
        <v>763</v>
      </c>
      <c r="C2" t="s">
        <v>762</v>
      </c>
      <c r="D2" t="s">
        <v>762</v>
      </c>
      <c r="E2" t="s">
        <v>762</v>
      </c>
      <c r="F2" t="s">
        <v>762</v>
      </c>
      <c r="G2" t="s">
        <v>762</v>
      </c>
      <c r="H2" t="s">
        <v>762</v>
      </c>
      <c r="I2" t="s">
        <v>762</v>
      </c>
      <c r="J2" t="s">
        <v>762</v>
      </c>
      <c r="K2" t="s">
        <v>762</v>
      </c>
      <c r="L2" t="s">
        <v>762</v>
      </c>
      <c r="M2" t="s">
        <v>762</v>
      </c>
      <c r="N2" t="s">
        <v>762</v>
      </c>
      <c r="O2" t="s">
        <v>762</v>
      </c>
      <c r="P2" t="s">
        <v>762</v>
      </c>
      <c r="Q2" t="s">
        <v>762</v>
      </c>
    </row>
    <row r="4" spans="1:17" x14ac:dyDescent="0.25">
      <c r="A4" t="s">
        <v>741</v>
      </c>
      <c r="B4" s="1" t="s">
        <v>0</v>
      </c>
      <c r="C4" s="2" t="str">
        <f>B4</f>
        <v>Cnpj</v>
      </c>
      <c r="D4" s="2" t="str">
        <f>C4&amp;","</f>
        <v>Cnpj,</v>
      </c>
      <c r="E4" t="str">
        <f>A4&amp;"("&amp;B4&amp;")"</f>
        <v>%(Cnpj)</v>
      </c>
      <c r="G4" t="str">
        <f>E4&amp;","</f>
        <v>%(Cnpj),</v>
      </c>
    </row>
    <row r="5" spans="1:17" x14ac:dyDescent="0.25">
      <c r="A5" t="s">
        <v>741</v>
      </c>
      <c r="B5" s="1" t="s">
        <v>1</v>
      </c>
      <c r="C5" s="2" t="str">
        <f t="shared" ref="C5:C21" si="0">B5</f>
        <v>NomeIf</v>
      </c>
      <c r="D5" s="2" t="str">
        <f>D4&amp;C5&amp;","</f>
        <v>Cnpj,NomeIf,</v>
      </c>
      <c r="E5" t="str">
        <f t="shared" ref="E5:E21" si="1">A5&amp;"("&amp;B5&amp;")"</f>
        <v>%(NomeIf)</v>
      </c>
      <c r="G5" t="str">
        <f>G4&amp;E5&amp;","</f>
        <v>%(Cnpj),%(NomeIf),</v>
      </c>
    </row>
    <row r="6" spans="1:17" x14ac:dyDescent="0.25">
      <c r="A6" t="s">
        <v>741</v>
      </c>
      <c r="B6" s="1" t="s">
        <v>2</v>
      </c>
      <c r="C6" s="2" t="str">
        <f t="shared" si="0"/>
        <v>Segmento</v>
      </c>
      <c r="D6" s="2" t="str">
        <f t="shared" ref="D6:D21" si="2">D5&amp;C6&amp;","</f>
        <v>Cnpj,NomeIf,Segmento,</v>
      </c>
      <c r="E6" t="str">
        <f t="shared" si="1"/>
        <v>%(Segmento)</v>
      </c>
      <c r="G6" t="str">
        <f t="shared" ref="G6:G21" si="3">G5&amp;E6&amp;","</f>
        <v>%(Cnpj),%(NomeIf),%(Segmento),</v>
      </c>
    </row>
    <row r="7" spans="1:17" x14ac:dyDescent="0.25">
      <c r="A7" t="s">
        <v>741</v>
      </c>
      <c r="B7" s="1" t="s">
        <v>3</v>
      </c>
      <c r="C7" s="2" t="str">
        <f t="shared" si="0"/>
        <v>NomePosto</v>
      </c>
      <c r="D7" s="2" t="str">
        <f t="shared" si="2"/>
        <v>Cnpj,NomeIf,Segmento,NomePosto,</v>
      </c>
      <c r="E7" t="str">
        <f t="shared" si="1"/>
        <v>%(NomePosto)</v>
      </c>
      <c r="G7" t="str">
        <f t="shared" si="3"/>
        <v>%(Cnpj),%(NomeIf),%(Segmento),%(NomePosto),</v>
      </c>
    </row>
    <row r="8" spans="1:17" x14ac:dyDescent="0.25">
      <c r="A8" t="s">
        <v>741</v>
      </c>
      <c r="B8" s="1" t="s">
        <v>4</v>
      </c>
      <c r="C8" s="2" t="str">
        <f t="shared" si="0"/>
        <v>TipoPosto</v>
      </c>
      <c r="D8" s="2" t="str">
        <f t="shared" si="2"/>
        <v>Cnpj,NomeIf,Segmento,NomePosto,TipoPosto,</v>
      </c>
      <c r="E8" t="str">
        <f t="shared" si="1"/>
        <v>%(TipoPosto)</v>
      </c>
      <c r="G8" t="str">
        <f t="shared" si="3"/>
        <v>%(Cnpj),%(NomeIf),%(Segmento),%(NomePosto),%(TipoPosto),</v>
      </c>
    </row>
    <row r="9" spans="1:17" x14ac:dyDescent="0.25">
      <c r="A9" t="s">
        <v>741</v>
      </c>
      <c r="B9" s="1" t="s">
        <v>5</v>
      </c>
      <c r="C9" s="2" t="str">
        <f t="shared" si="0"/>
        <v>Endereco</v>
      </c>
      <c r="D9" s="2" t="str">
        <f t="shared" si="2"/>
        <v>Cnpj,NomeIf,Segmento,NomePosto,TipoPosto,Endereco,</v>
      </c>
      <c r="E9" t="str">
        <f t="shared" si="1"/>
        <v>%(Endereco)</v>
      </c>
      <c r="G9" t="str">
        <f t="shared" si="3"/>
        <v>%(Cnpj),%(NomeIf),%(Segmento),%(NomePosto),%(TipoPosto),%(Endereco),</v>
      </c>
    </row>
    <row r="10" spans="1:17" x14ac:dyDescent="0.25">
      <c r="A10" t="s">
        <v>741</v>
      </c>
      <c r="B10" s="1" t="s">
        <v>6</v>
      </c>
      <c r="C10" s="2" t="str">
        <f t="shared" si="0"/>
        <v>Numero</v>
      </c>
      <c r="D10" s="2" t="str">
        <f t="shared" si="2"/>
        <v>Cnpj,NomeIf,Segmento,NomePosto,TipoPosto,Endereco,Numero,</v>
      </c>
      <c r="E10" t="str">
        <f t="shared" si="1"/>
        <v>%(Numero)</v>
      </c>
      <c r="G10" t="str">
        <f t="shared" si="3"/>
        <v>%(Cnpj),%(NomeIf),%(Segmento),%(NomePosto),%(TipoPosto),%(Endereco),%(Numero),</v>
      </c>
    </row>
    <row r="11" spans="1:17" x14ac:dyDescent="0.25">
      <c r="A11" t="s">
        <v>741</v>
      </c>
      <c r="B11" s="1" t="s">
        <v>7</v>
      </c>
      <c r="C11" s="2" t="str">
        <f t="shared" si="0"/>
        <v>Complemento</v>
      </c>
      <c r="D11" s="2" t="str">
        <f t="shared" si="2"/>
        <v>Cnpj,NomeIf,Segmento,NomePosto,TipoPosto,Endereco,Numero,Complemento,</v>
      </c>
      <c r="E11" t="str">
        <f t="shared" si="1"/>
        <v>%(Complemento)</v>
      </c>
      <c r="G11" t="str">
        <f t="shared" si="3"/>
        <v>%(Cnpj),%(NomeIf),%(Segmento),%(NomePosto),%(TipoPosto),%(Endereco),%(Numero),%(Complemento),</v>
      </c>
    </row>
    <row r="12" spans="1:17" x14ac:dyDescent="0.25">
      <c r="A12" t="s">
        <v>741</v>
      </c>
      <c r="B12" s="1" t="s">
        <v>8</v>
      </c>
      <c r="C12" s="2" t="str">
        <f t="shared" si="0"/>
        <v>Bairro</v>
      </c>
      <c r="D12" s="2" t="str">
        <f t="shared" si="2"/>
        <v>Cnpj,NomeIf,Segmento,NomePosto,TipoPosto,Endereco,Numero,Complemento,Bairro,</v>
      </c>
      <c r="E12" t="str">
        <f t="shared" si="1"/>
        <v>%(Bairro)</v>
      </c>
      <c r="G12" t="str">
        <f t="shared" si="3"/>
        <v>%(Cnpj),%(NomeIf),%(Segmento),%(NomePosto),%(TipoPosto),%(Endereco),%(Numero),%(Complemento),%(Bairro),</v>
      </c>
    </row>
    <row r="13" spans="1:17" x14ac:dyDescent="0.25">
      <c r="A13" t="s">
        <v>741</v>
      </c>
      <c r="B13" s="1" t="s">
        <v>9</v>
      </c>
      <c r="C13" s="2" t="str">
        <f t="shared" si="0"/>
        <v>Cep</v>
      </c>
      <c r="D13" s="2" t="str">
        <f t="shared" si="2"/>
        <v>Cnpj,NomeIf,Segmento,NomePosto,TipoPosto,Endereco,Numero,Complemento,Bairro,Cep,</v>
      </c>
      <c r="E13" t="str">
        <f t="shared" si="1"/>
        <v>%(Cep)</v>
      </c>
      <c r="G13" t="str">
        <f t="shared" si="3"/>
        <v>%(Cnpj),%(NomeIf),%(Segmento),%(NomePosto),%(TipoPosto),%(Endereco),%(Numero),%(Complemento),%(Bairro),%(Cep),</v>
      </c>
    </row>
    <row r="14" spans="1:17" x14ac:dyDescent="0.25">
      <c r="A14" t="s">
        <v>741</v>
      </c>
      <c r="B14" s="1" t="s">
        <v>10</v>
      </c>
      <c r="C14" s="2" t="str">
        <f t="shared" si="0"/>
        <v>MunicipioIbge</v>
      </c>
      <c r="D14" s="2" t="str">
        <f t="shared" si="2"/>
        <v>Cnpj,NomeIf,Segmento,NomePosto,TipoPosto,Endereco,Numero,Complemento,Bairro,Cep,MunicipioIbge,</v>
      </c>
      <c r="E14" t="str">
        <f t="shared" si="1"/>
        <v>%(MunicipioIbge)</v>
      </c>
      <c r="G14" t="str">
        <f t="shared" si="3"/>
        <v>%(Cnpj),%(NomeIf),%(Segmento),%(NomePosto),%(TipoPosto),%(Endereco),%(Numero),%(Complemento),%(Bairro),%(Cep),%(MunicipioIbge),</v>
      </c>
    </row>
    <row r="15" spans="1:17" x14ac:dyDescent="0.25">
      <c r="A15" t="s">
        <v>741</v>
      </c>
      <c r="B15" s="1" t="s">
        <v>11</v>
      </c>
      <c r="C15" s="2" t="str">
        <f t="shared" si="0"/>
        <v>Municipio</v>
      </c>
      <c r="D15" s="2" t="str">
        <f t="shared" si="2"/>
        <v>Cnpj,NomeIf,Segmento,NomePosto,TipoPosto,Endereco,Numero,Complemento,Bairro,Cep,MunicipioIbge,Municipio,</v>
      </c>
      <c r="E15" t="str">
        <f t="shared" si="1"/>
        <v>%(Municipio)</v>
      </c>
      <c r="G15" t="str">
        <f t="shared" si="3"/>
        <v>%(Cnpj),%(NomeIf),%(Segmento),%(NomePosto),%(TipoPosto),%(Endereco),%(Numero),%(Complemento),%(Bairro),%(Cep),%(MunicipioIbge),%(Municipio),</v>
      </c>
    </row>
    <row r="16" spans="1:17" x14ac:dyDescent="0.25">
      <c r="A16" t="s">
        <v>741</v>
      </c>
      <c r="B16" s="1" t="s">
        <v>12</v>
      </c>
      <c r="C16" s="2" t="str">
        <f t="shared" si="0"/>
        <v>UF</v>
      </c>
      <c r="D16" s="2" t="str">
        <f t="shared" si="2"/>
        <v>Cnpj,NomeIf,Segmento,NomePosto,TipoPosto,Endereco,Numero,Complemento,Bairro,Cep,MunicipioIbge,Municipio,UF,</v>
      </c>
      <c r="E16" t="str">
        <f t="shared" si="1"/>
        <v>%(UF)</v>
      </c>
      <c r="G16" t="str">
        <f t="shared" si="3"/>
        <v>%(Cnpj),%(NomeIf),%(Segmento),%(NomePosto),%(TipoPosto),%(Endereco),%(Numero),%(Complemento),%(Bairro),%(Cep),%(MunicipioIbge),%(Municipio),%(UF),</v>
      </c>
    </row>
    <row r="17" spans="1:20" x14ac:dyDescent="0.25">
      <c r="A17" t="s">
        <v>741</v>
      </c>
      <c r="B17" s="1" t="s">
        <v>13</v>
      </c>
      <c r="C17" s="2" t="str">
        <f t="shared" si="0"/>
        <v>DDD</v>
      </c>
      <c r="D17" s="2" t="str">
        <f t="shared" si="2"/>
        <v>Cnpj,NomeIf,Segmento,NomePosto,TipoPosto,Endereco,Numero,Complemento,Bairro,Cep,MunicipioIbge,Municipio,UF,DDD,</v>
      </c>
      <c r="E17" t="str">
        <f t="shared" si="1"/>
        <v>%(DDD)</v>
      </c>
      <c r="G17" t="str">
        <f t="shared" si="3"/>
        <v>%(Cnpj),%(NomeIf),%(Segmento),%(NomePosto),%(TipoPosto),%(Endereco),%(Numero),%(Complemento),%(Bairro),%(Cep),%(MunicipioIbge),%(Municipio),%(UF),%(DDD),</v>
      </c>
    </row>
    <row r="18" spans="1:20" x14ac:dyDescent="0.25">
      <c r="A18" t="s">
        <v>741</v>
      </c>
      <c r="B18" s="1" t="s">
        <v>14</v>
      </c>
      <c r="C18" s="2" t="str">
        <f t="shared" si="0"/>
        <v>Telefone</v>
      </c>
      <c r="D18" s="2" t="str">
        <f t="shared" si="2"/>
        <v>Cnpj,NomeIf,Segmento,NomePosto,TipoPosto,Endereco,Numero,Complemento,Bairro,Cep,MunicipioIbge,Municipio,UF,DDD,Telefone,</v>
      </c>
      <c r="E18" t="str">
        <f t="shared" si="1"/>
        <v>%(Telefone)</v>
      </c>
      <c r="G18" t="str">
        <f t="shared" si="3"/>
        <v>%(Cnpj),%(NomeIf),%(Segmento),%(NomePosto),%(TipoPosto),%(Endereco),%(Numero),%(Complemento),%(Bairro),%(Cep),%(MunicipioIbge),%(Municipio),%(UF),%(DDD),%(Telefone),</v>
      </c>
    </row>
    <row r="19" spans="1:20" x14ac:dyDescent="0.25">
      <c r="A19" t="s">
        <v>741</v>
      </c>
      <c r="B19" s="1" t="s">
        <v>15</v>
      </c>
      <c r="C19" s="2" t="str">
        <f t="shared" si="0"/>
        <v>CnpjAssist</v>
      </c>
      <c r="D19" s="2" t="str">
        <f t="shared" si="2"/>
        <v>Cnpj,NomeIf,Segmento,NomePosto,TipoPosto,Endereco,Numero,Complemento,Bairro,Cep,MunicipioIbge,Municipio,UF,DDD,Telefone,CnpjAssist,</v>
      </c>
      <c r="E19" t="str">
        <f t="shared" si="1"/>
        <v>%(CnpjAssist)</v>
      </c>
      <c r="G19" t="str">
        <f t="shared" si="3"/>
        <v>%(Cnpj),%(NomeIf),%(Segmento),%(NomePosto),%(TipoPosto),%(Endereco),%(Numero),%(Complemento),%(Bairro),%(Cep),%(MunicipioIbge),%(Municipio),%(UF),%(DDD),%(Telefone),%(CnpjAssist),</v>
      </c>
    </row>
    <row r="20" spans="1:20" x14ac:dyDescent="0.25">
      <c r="A20" t="s">
        <v>741</v>
      </c>
      <c r="B20" s="1" t="s">
        <v>16</v>
      </c>
      <c r="C20" s="2" t="str">
        <f t="shared" si="0"/>
        <v>NomeAssist</v>
      </c>
      <c r="D20" s="2" t="str">
        <f t="shared" si="2"/>
        <v>Cnpj,NomeIf,Segmento,NomePosto,TipoPosto,Endereco,Numero,Complemento,Bairro,Cep,MunicipioIbge,Municipio,UF,DDD,Telefone,CnpjAssist,NomeAssist,</v>
      </c>
      <c r="E20" t="str">
        <f t="shared" si="1"/>
        <v>%(NomeAssist)</v>
      </c>
      <c r="G20" t="str">
        <f t="shared" si="3"/>
        <v>%(Cnpj),%(NomeIf),%(Segmento),%(NomePosto),%(TipoPosto),%(Endereco),%(Numero),%(Complemento),%(Bairro),%(Cep),%(MunicipioIbge),%(Municipio),%(UF),%(DDD),%(Telefone),%(CnpjAssist),%(NomeAssist),</v>
      </c>
    </row>
    <row r="21" spans="1:20" x14ac:dyDescent="0.25">
      <c r="A21" t="s">
        <v>741</v>
      </c>
      <c r="B21" s="1" t="s">
        <v>17</v>
      </c>
      <c r="C21" s="2" t="str">
        <f t="shared" si="0"/>
        <v>Posicao</v>
      </c>
      <c r="D21" s="2" t="str">
        <f t="shared" si="2"/>
        <v>Cnpj,NomeIf,Segmento,NomePosto,TipoPosto,Endereco,Numero,Complemento,Bairro,Cep,MunicipioIbge,Municipio,UF,DDD,Telefone,CnpjAssist,NomeAssist,Posicao,</v>
      </c>
      <c r="E21" t="str">
        <f t="shared" si="1"/>
        <v>%(Posicao)</v>
      </c>
      <c r="G21" t="str">
        <f t="shared" si="3"/>
        <v>%(Cnpj),%(NomeIf),%(Segmento),%(NomePosto),%(TipoPosto),%(Endereco),%(Numero),%(Complemento),%(Bairro),%(Cep),%(MunicipioIbge),%(Municipio),%(UF),%(DDD),%(Telefone),%(CnpjAssist),%(NomeAssist),%(Posicao),</v>
      </c>
    </row>
    <row r="26" spans="1:20" x14ac:dyDescent="0.25">
      <c r="G26" t="s">
        <v>742</v>
      </c>
    </row>
    <row r="27" spans="1:20" x14ac:dyDescent="0.25">
      <c r="G27" t="s">
        <v>743</v>
      </c>
    </row>
    <row r="29" spans="1:20" x14ac:dyDescent="0.25">
      <c r="C29" t="s">
        <v>744</v>
      </c>
      <c r="D29" t="s">
        <v>745</v>
      </c>
      <c r="E29" t="s">
        <v>746</v>
      </c>
      <c r="F29" t="s">
        <v>747</v>
      </c>
      <c r="G29" t="s">
        <v>748</v>
      </c>
      <c r="H29" t="s">
        <v>749</v>
      </c>
      <c r="I29" t="s">
        <v>750</v>
      </c>
      <c r="J29" t="s">
        <v>751</v>
      </c>
      <c r="K29" t="s">
        <v>752</v>
      </c>
      <c r="L29" t="s">
        <v>753</v>
      </c>
      <c r="M29" t="s">
        <v>754</v>
      </c>
      <c r="N29" t="s">
        <v>755</v>
      </c>
      <c r="O29" t="s">
        <v>756</v>
      </c>
      <c r="P29" t="s">
        <v>757</v>
      </c>
      <c r="Q29" t="s">
        <v>758</v>
      </c>
      <c r="R29" t="s">
        <v>759</v>
      </c>
      <c r="S29" t="s">
        <v>760</v>
      </c>
      <c r="T29" t="s">
        <v>761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DataFrame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Wesley Valadão Bernardino</cp:lastModifiedBy>
  <dcterms:created xsi:type="dcterms:W3CDTF">2023-10-11T17:49:29Z</dcterms:created>
  <dcterms:modified xsi:type="dcterms:W3CDTF">2023-10-31T22:43:42Z</dcterms:modified>
</cp:coreProperties>
</file>