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U11028\Documents\3.REVISÃO DE NORMAS E ET'S\NORMAS 2022\SITE - 2022 - NORMAS\NT.002\"/>
    </mc:Choice>
  </mc:AlternateContent>
  <bookViews>
    <workbookView showSheetTabs="0" xWindow="-120" yWindow="-120" windowWidth="20736" windowHeight="11160" tabRatio="467"/>
  </bookViews>
  <sheets>
    <sheet name="Solicitação de Viabilidade" sheetId="11" r:id="rId1"/>
    <sheet name="Solicitação de Viabilidade #1 " sheetId="4" r:id="rId2"/>
  </sheets>
  <definedNames>
    <definedName name="_ftn1" localSheetId="0">'Solicitação de Viabilidade'!#REF!</definedName>
    <definedName name="_ftn1" localSheetId="1">'Solicitação de Viabilidade #1 '!#REF!</definedName>
    <definedName name="_ftn2" localSheetId="0">'Solicitação de Viabilidade'!#REF!</definedName>
    <definedName name="_ftn2" localSheetId="1">'Solicitação de Viabilidade #1 '!#REF!</definedName>
    <definedName name="_ftnref1" localSheetId="0">'Solicitação de Viabilidade'!#REF!</definedName>
    <definedName name="_ftnref1" localSheetId="1">'Solicitação de Viabilidade #1 '!#REF!</definedName>
    <definedName name="_ftnref2" localSheetId="0">'Solicitação de Viabilidade'!#REF!</definedName>
    <definedName name="_ftnref2" localSheetId="1">'Solicitação de Viabilidade #1 '!#REF!</definedName>
    <definedName name="_xlnm.Print_Area" localSheetId="1">'Solicitação de Viabilidade #1 '!$A$1:$AG$79</definedName>
    <definedName name="Check3" localSheetId="0">'Solicitação de Viabilidade'!#REF!</definedName>
    <definedName name="Check3" localSheetId="1">'Solicitação de Viabilidade #1 '!#REF!</definedName>
    <definedName name="X" localSheetId="0">'Solicitação de Viabilidade'!#REF!</definedName>
    <definedName name="X" localSheetId="1">'Solicitação de Viabilidade #1 '!#REF!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J72" i="11" l="1"/>
  <c r="Y53" i="11"/>
  <c r="C57" i="11" l="1"/>
  <c r="C55" i="11"/>
  <c r="C44" i="4" l="1"/>
  <c r="Y40" i="4"/>
  <c r="C42" i="4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yasmi</author>
  </authors>
  <commentList>
    <comment ref="Y10" authorId="0" shapeId="1049">
      <text>
        <r>
          <rPr>
            <b/>
            <sz val="9"/>
            <color indexed="81"/>
            <rFont val="Segoe UI"/>
            <family val="2"/>
          </rPr>
          <t>Preencher no formato:
dd/MM/aaaa
Exemplo:
01/01/2001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26</xdr:col>
                <xdr:colOff>53340</xdr:colOff>
                <xdr:row>9</xdr:row>
                <xdr:rowOff>0</xdr:rowOff>
              </from>
              <to>
                <xdr:col>28</xdr:col>
                <xdr:colOff>152400</xdr:colOff>
                <xdr:row>12</xdr:row>
                <xdr:rowOff>190500</xdr:rowOff>
              </to>
            </anchor>
          </commentPr>
        </mc:Fallback>
      </mc:AlternateContent>
    </comment>
    <comment ref="R15" authorId="0" shapeId="1031">
      <text>
        <r>
          <rPr>
            <b/>
            <sz val="9"/>
            <color indexed="81"/>
            <rFont val="Segoe UI"/>
            <family val="2"/>
          </rPr>
          <t xml:space="preserve">Primeira opção de e-mail do cliente - Obrigatório </t>
        </r>
        <r>
          <rPr>
            <sz val="9"/>
            <color indexed="81"/>
            <rFont val="Segoe UI"/>
            <family val="2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18</xdr:col>
                <xdr:colOff>228600</xdr:colOff>
                <xdr:row>13</xdr:row>
                <xdr:rowOff>15240</xdr:rowOff>
              </from>
              <to>
                <xdr:col>25</xdr:col>
                <xdr:colOff>320040</xdr:colOff>
                <xdr:row>14</xdr:row>
                <xdr:rowOff>91440</xdr:rowOff>
              </to>
            </anchor>
          </commentPr>
        </mc:Fallback>
      </mc:AlternateContent>
    </comment>
    <comment ref="R17" authorId="0" shapeId="1032">
      <text>
        <r>
          <rPr>
            <b/>
            <sz val="9"/>
            <color indexed="81"/>
            <rFont val="Segoe UI"/>
            <family val="2"/>
          </rPr>
          <t>Segunda opção de e-mail do cliente - Opcional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18</xdr:col>
                <xdr:colOff>228600</xdr:colOff>
                <xdr:row>15</xdr:row>
                <xdr:rowOff>38100</xdr:rowOff>
              </from>
              <to>
                <xdr:col>25</xdr:col>
                <xdr:colOff>190500</xdr:colOff>
                <xdr:row>16</xdr:row>
                <xdr:rowOff>91440</xdr:rowOff>
              </to>
            </anchor>
          </commentPr>
        </mc:Fallback>
      </mc:AlternateContent>
    </comment>
    <comment ref="C42" authorId="0" shapeId="1040">
      <text>
        <r>
          <rPr>
            <b/>
            <sz val="9"/>
            <color indexed="81"/>
            <rFont val="Segoe UI"/>
            <family val="2"/>
          </rPr>
          <t xml:space="preserve">Preencher os dados do cliente relacionados com a localização do posto de transformação.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419100</xdr:colOff>
                <xdr:row>33</xdr:row>
                <xdr:rowOff>396240</xdr:rowOff>
              </from>
              <to>
                <xdr:col>23</xdr:col>
                <xdr:colOff>15240</xdr:colOff>
                <xdr:row>33</xdr:row>
                <xdr:rowOff>419100</xdr:rowOff>
              </to>
            </anchor>
          </commentPr>
        </mc:Fallback>
      </mc:AlternateContent>
    </comment>
    <comment ref="Y43" authorId="0" shapeId="1051">
      <text>
        <r>
          <rPr>
            <b/>
            <sz val="9"/>
            <color indexed="81"/>
            <rFont val="Segoe UI"/>
            <family val="2"/>
          </rPr>
          <t>Preencher no formato:
dd/MM/aaaa
Exemplo:
01/01/2001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26</xdr:col>
                <xdr:colOff>129540</xdr:colOff>
                <xdr:row>33</xdr:row>
                <xdr:rowOff>396240</xdr:rowOff>
              </from>
              <to>
                <xdr:col>28</xdr:col>
                <xdr:colOff>190500</xdr:colOff>
                <xdr:row>39</xdr:row>
                <xdr:rowOff>53340</xdr:rowOff>
              </to>
            </anchor>
          </commentPr>
        </mc:Fallback>
      </mc:AlternateContent>
    </comment>
    <comment ref="C45" authorId="0" shapeId="1037">
      <text>
        <r>
          <rPr>
            <b/>
            <sz val="9"/>
            <color indexed="81"/>
            <rFont val="Segoe UI"/>
            <family val="2"/>
          </rPr>
          <t>Deve ser preenchido o endereço referente ao posto de transformação.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419100</xdr:colOff>
                <xdr:row>39</xdr:row>
                <xdr:rowOff>205740</xdr:rowOff>
              </from>
              <to>
                <xdr:col>21</xdr:col>
                <xdr:colOff>15240</xdr:colOff>
                <xdr:row>40</xdr:row>
                <xdr:rowOff>15240</xdr:rowOff>
              </to>
            </anchor>
          </commentPr>
        </mc:Fallback>
      </mc:AlternateContent>
    </comment>
    <comment ref="Q61" authorId="0" shapeId="1035">
      <text>
        <r>
          <rPr>
            <b/>
            <sz val="9"/>
            <color indexed="81"/>
            <rFont val="Segoe UI"/>
            <family val="2"/>
          </rPr>
          <t>Este item deve ser preenchido somente  em casos de fornecimento provisório.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24</xdr:col>
                <xdr:colOff>76200</xdr:colOff>
                <xdr:row>52</xdr:row>
                <xdr:rowOff>266700</xdr:rowOff>
              </from>
              <to>
                <xdr:col>29</xdr:col>
                <xdr:colOff>15240</xdr:colOff>
                <xdr:row>54</xdr:row>
                <xdr:rowOff>53340</xdr:rowOff>
              </to>
            </anchor>
          </commentPr>
        </mc:Fallback>
      </mc:AlternateContent>
    </comment>
    <comment ref="Q63" authorId="0" shapeId="1029">
      <text>
        <r>
          <rPr>
            <b/>
            <sz val="9"/>
            <color indexed="81"/>
            <rFont val="Segoe UI"/>
            <family val="2"/>
          </rPr>
          <t>Potência instalada total em transformadores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342900</xdr:colOff>
                <xdr:row>58</xdr:row>
                <xdr:rowOff>15240</xdr:rowOff>
              </from>
              <to>
                <xdr:col>27</xdr:col>
                <xdr:colOff>91440</xdr:colOff>
                <xdr:row>61</xdr:row>
                <xdr:rowOff>53340</xdr:rowOff>
              </to>
            </anchor>
          </commentPr>
        </mc:Fallback>
      </mc:AlternateContent>
    </comment>
    <comment ref="C65" authorId="0" shapeId="1028">
      <text>
        <r>
          <rPr>
            <b/>
            <sz val="9"/>
            <color indexed="81"/>
            <rFont val="Segoe UI"/>
            <family val="2"/>
          </rPr>
          <t xml:space="preserve">Dica de preenchimento em casos de aumento de carga:
Demanda prevista = Demanda prevista anterior + acréscimo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320040</xdr:colOff>
                <xdr:row>59</xdr:row>
                <xdr:rowOff>53340</xdr:rowOff>
              </from>
              <to>
                <xdr:col>16</xdr:col>
                <xdr:colOff>129540</xdr:colOff>
                <xdr:row>64</xdr:row>
                <xdr:rowOff>205740</xdr:rowOff>
              </to>
            </anchor>
          </commentPr>
        </mc:Fallback>
      </mc:AlternateContent>
    </comment>
    <comment ref="Q67" authorId="0" shapeId="1045">
      <text>
        <r>
          <rPr>
            <b/>
            <sz val="9"/>
            <color indexed="81"/>
            <rFont val="Segoe UI"/>
            <family val="2"/>
          </rPr>
          <t>Este item deve ser preenchido  somente nos casos de modalidade tarifária: 
*Horária Verde
*Horária Azul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342900</xdr:colOff>
                <xdr:row>59</xdr:row>
                <xdr:rowOff>53340</xdr:rowOff>
              </from>
              <to>
                <xdr:col>29</xdr:col>
                <xdr:colOff>320040</xdr:colOff>
                <xdr:row>78</xdr:row>
                <xdr:rowOff>205740</xdr:rowOff>
              </to>
            </anchor>
          </commentPr>
        </mc:Fallback>
      </mc:AlternateContent>
    </comment>
    <comment ref="C69" authorId="0" shapeId="1026">
      <text>
        <r>
          <rPr>
            <b/>
            <sz val="9"/>
            <color indexed="81"/>
            <rFont val="Segoe UI"/>
            <family val="2"/>
          </rPr>
          <t>Este item deve ser preenchido somente nos casos de modalidade tarifária: 
*Horária Verde
*Horária Azul
Dica de preenchimento em casos de aumento de carga:
Demanda contratada = Demanda contratada anterior + acréscimo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320040</xdr:colOff>
                <xdr:row>65</xdr:row>
                <xdr:rowOff>114300</xdr:rowOff>
              </from>
              <to>
                <xdr:col>17</xdr:col>
                <xdr:colOff>0</xdr:colOff>
                <xdr:row>66</xdr:row>
                <xdr:rowOff>0</xdr:rowOff>
              </to>
            </anchor>
          </commentPr>
        </mc:Fallback>
      </mc:AlternateContent>
    </comment>
    <comment ref="Q69" authorId="0" shapeId="1046">
      <text>
        <r>
          <rPr>
            <b/>
            <sz val="9"/>
            <color indexed="81"/>
            <rFont val="Segoe UI"/>
            <family val="2"/>
          </rPr>
          <t>Este item deve ser preenchido somente  nos casos de modalidade tarifária: 
*Horária Verde
*Horária Azul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342900</xdr:colOff>
                <xdr:row>61</xdr:row>
                <xdr:rowOff>91440</xdr:rowOff>
              </from>
              <to>
                <xdr:col>29</xdr:col>
                <xdr:colOff>243840</xdr:colOff>
                <xdr:row>78</xdr:row>
                <xdr:rowOff>205740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<sst xmlns="http://purl.oclc.org/ooxml/spreadsheetml/main" count="215" uniqueCount="125">
  <si>
    <t>RG</t>
  </si>
  <si>
    <t>DATA EXPEDIÇÃO</t>
  </si>
  <si>
    <t>Fax:</t>
  </si>
  <si>
    <t>UF:</t>
  </si>
  <si>
    <t>Telefone Fixo</t>
  </si>
  <si>
    <t>Fax</t>
  </si>
  <si>
    <t>Endereço de Correspondência</t>
  </si>
  <si>
    <t>Bairro</t>
  </si>
  <si>
    <t>Município</t>
  </si>
  <si>
    <t>Local</t>
  </si>
  <si>
    <t>Data</t>
  </si>
  <si>
    <t>Contatos</t>
  </si>
  <si>
    <t>CEP:</t>
  </si>
  <si>
    <t>Munícipio/UF:</t>
  </si>
  <si>
    <t>CPF/CNPJ</t>
  </si>
  <si>
    <t>E-mail:</t>
  </si>
  <si>
    <t xml:space="preserve">Telefone: </t>
  </si>
  <si>
    <t>Titulo Profissional</t>
  </si>
  <si>
    <t>Nº</t>
  </si>
  <si>
    <t>Descrição</t>
  </si>
  <si>
    <t xml:space="preserve">X = </t>
  </si>
  <si>
    <t>Y =</t>
  </si>
  <si>
    <t>Nome do Cliente / Razão Social (Titular da Unidade Consumidora)</t>
  </si>
  <si>
    <t>Nº Conta Contrato (Se houver)</t>
  </si>
  <si>
    <t>4. Documentos necessários que devem ser anexados à Solicitação:</t>
  </si>
  <si>
    <t>Assinatura do Responsável Legal</t>
  </si>
  <si>
    <t>Eu, solicitante identificado neste formulário, venho por meio deste instrumento, solicitar o estudo de viabilidade técnica, fornecendo meus dados cadastrais assim como as documentações necessárias.</t>
  </si>
  <si>
    <t>3) Procuração, caso o solicitante não seja o interessado, representante legal, ou titular do posto de transformação, de forma a representá-lo perante a CONCESSIONÁRIA contendo, de forma clara e específica, os poderes e o prazo de vigência, necessitando, obrigatoriamente, que a mesma esteja em via original e reconhecida em cartório;</t>
  </si>
  <si>
    <t>kVA</t>
  </si>
  <si>
    <t>5. Este formulário deve ser preenchido e encaminhado aos canais de atendimento Corporativo da Concessionária</t>
  </si>
  <si>
    <t>Nome Completo (*)</t>
  </si>
  <si>
    <t>E-mail (*)</t>
  </si>
  <si>
    <t>Registro Profissional CONFEA/CREA (*)</t>
  </si>
  <si>
    <t>Telefone Celular (*)</t>
  </si>
  <si>
    <t>Endereço Completo (*)</t>
  </si>
  <si>
    <t xml:space="preserve">Localidade/Bairro (*)  </t>
  </si>
  <si>
    <t>Tipo de Conexão (*)</t>
  </si>
  <si>
    <t>Previsão de Conclusão da Obra (Mês/Ano) (*)</t>
  </si>
  <si>
    <t>Previsão de Ligação Carga (Mês/Ano) (*)</t>
  </si>
  <si>
    <t>34,5 kV</t>
  </si>
  <si>
    <t>Endereço Completo</t>
  </si>
  <si>
    <t>Nome do Cliente / Razão Social (*)</t>
  </si>
  <si>
    <t xml:space="preserve">CPF/CNPJ (*)  </t>
  </si>
  <si>
    <t>Contatos/E-mail (*) :</t>
  </si>
  <si>
    <t>kW</t>
  </si>
  <si>
    <t>Horária Verde</t>
  </si>
  <si>
    <t>Demanda Contratada:</t>
  </si>
  <si>
    <t>Horária Azul</t>
  </si>
  <si>
    <t>2) Relação das Cargas e Equipamentos, discriminando quantidade e respectivas potências nominais, que correspondam ao total de carga declarada a ser instalada, observando os critérios de cálculo de demanda  previstos na norma técnica (ANEXO I - Subestações Abrigadas ou ANEXO II - Subestações Aéreas);</t>
  </si>
  <si>
    <t>Optante Grupo B - Tarifa Branca</t>
  </si>
  <si>
    <t>ANEXO III - SOLICITAÇÃO DE VIABILIDADE TÉCNICA (NT.002)</t>
  </si>
  <si>
    <t>GERÊNCIA CORPORATIVA DE NORMAS E PADRÕES NT.002 - ANEXO III - SOLICITAÇÃO DE VIABILIDADE TÉCNICA</t>
  </si>
  <si>
    <t>13,8 kV</t>
  </si>
  <si>
    <r>
      <t xml:space="preserve">1. Identificação e Dados Cadastrais do </t>
    </r>
    <r>
      <rPr>
        <b/>
        <sz val="12"/>
        <color indexed="8"/>
        <rFont val="Arial"/>
        <family val="2"/>
      </rPr>
      <t>Cliente</t>
    </r>
    <r>
      <rPr>
        <b/>
        <sz val="12"/>
        <rFont val="Arial"/>
        <family val="2"/>
      </rPr>
      <t xml:space="preserve"> - </t>
    </r>
    <r>
      <rPr>
        <b/>
        <sz val="12"/>
        <color indexed="10"/>
        <rFont val="Arial"/>
        <family val="2"/>
      </rPr>
      <t>PREENCHER, OBRIGATORIAMENTE, TODOS OS CAMPOS</t>
    </r>
  </si>
  <si>
    <r>
      <t xml:space="preserve">2. Dados Cadastrais do Responsável Técnico - </t>
    </r>
    <r>
      <rPr>
        <b/>
        <sz val="12"/>
        <color indexed="10"/>
        <rFont val="Arial"/>
        <family val="2"/>
      </rPr>
      <t>PREENCHER, OBRIGATORIAMENTE, TODOS OS CAMPOS COM (*)</t>
    </r>
  </si>
  <si>
    <r>
      <t xml:space="preserve">3. Dados Técnicos e de Localização do Posto de Transformação - </t>
    </r>
    <r>
      <rPr>
        <b/>
        <sz val="12"/>
        <color indexed="10"/>
        <rFont val="Arial"/>
        <family val="2"/>
      </rPr>
      <t>PREENCHER, OBRIGATORIAMENTE, TODOS OS CAMPOS COM (*)</t>
    </r>
  </si>
  <si>
    <t>Selecione a classe da atividade:</t>
  </si>
  <si>
    <t>Rural</t>
  </si>
  <si>
    <t>Residencial</t>
  </si>
  <si>
    <t>Poder Público</t>
  </si>
  <si>
    <t>Consumo Próprio</t>
  </si>
  <si>
    <t>Serviço Público</t>
  </si>
  <si>
    <t>Industrial</t>
  </si>
  <si>
    <t>Comercial, Serviços e outras atividades</t>
  </si>
  <si>
    <t>Iluminação Pública</t>
  </si>
  <si>
    <t>LIGAÇÃO NOVA</t>
  </si>
  <si>
    <t>Optante B</t>
  </si>
  <si>
    <t>UF</t>
  </si>
  <si>
    <t>Modalidade Tarifária (*):</t>
  </si>
  <si>
    <t>Demanda Contratada no horário de ponta:</t>
  </si>
  <si>
    <t>Demanda Contratada no horário fora de ponta:</t>
  </si>
  <si>
    <t>MARANHÃO</t>
  </si>
  <si>
    <t>PARÁ</t>
  </si>
  <si>
    <t>ALAGOAS</t>
  </si>
  <si>
    <t>PIAUÍ</t>
  </si>
  <si>
    <t>Tensão de Conexão em Média Tensão (*)</t>
  </si>
  <si>
    <t>Munícipio (*)</t>
  </si>
  <si>
    <t>UF (*)</t>
  </si>
  <si>
    <t>AUMENTO DE CARGA</t>
  </si>
  <si>
    <t>REDUÇÃO DE CARGA</t>
  </si>
  <si>
    <t>Carga em Transformadores (*)</t>
  </si>
  <si>
    <t>Demanda Prevista:</t>
  </si>
  <si>
    <t>Carga instalada</t>
  </si>
  <si>
    <r>
      <t>1) Planta de Situação, contendo a localização e delimitação da propriedade e/ou edificação em relação à via pública, rodovias, vias de acesso (adjascentes, paralelas e transversais), incluindo o nome das ruas, áreas de passeios, acidentes geográficos e respectivas cotas de distância; indicação das propriedades vizinhas,  indicação do norte geográfico; indicação da rede elétrica existente mais proxima e localização do posto de transformação da unidade consumidora, bem como a indicação dos postes existentes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 xml:space="preserve">até a unidade, </t>
    </r>
    <r>
      <rPr>
        <b/>
        <sz val="10"/>
        <color indexed="8"/>
        <rFont val="Arial"/>
        <family val="2"/>
      </rPr>
      <t>com indicação dos números dos postes, caso existente</t>
    </r>
    <r>
      <rPr>
        <sz val="10"/>
        <rFont val="Arial"/>
        <family val="2"/>
      </rPr>
      <t>, e suas respectivas coordenadas geo-referenciadas conforme localidade de atendimento (ALAGOAS, MARANHÃO, PARÁ ou PIAUÍ). Indicar legendas e Utilizar papel A4 e escala adequada;</t>
    </r>
  </si>
  <si>
    <t>ATUALIZAÇÃO 15/04/2019</t>
  </si>
  <si>
    <r>
      <t xml:space="preserve">Em caso de dúvidas sobre o processo de Ligação Nova e sobre o locais onde há Consultores do At. Coporativo através dos seguintes canais:
</t>
    </r>
    <r>
      <rPr>
        <b/>
        <sz val="10"/>
        <rFont val="Arial"/>
        <family val="2"/>
      </rPr>
      <t>CELPA</t>
    </r>
    <r>
      <rPr>
        <sz val="10"/>
        <rFont val="Arial"/>
        <family val="2"/>
      </rPr>
      <t xml:space="preserve"> - Sede de regionais (Belém, , Castanhal, Marabá, Santarém e Altamira)
E-mail - At. Corporativo - atendimento_corporativo@celpa.com.br
</t>
    </r>
    <r>
      <rPr>
        <b/>
        <sz val="10"/>
        <rFont val="Arial"/>
        <family val="2"/>
      </rPr>
      <t>CEMAR</t>
    </r>
    <r>
      <rPr>
        <sz val="10"/>
        <rFont val="Arial"/>
        <family val="2"/>
      </rPr>
      <t xml:space="preserve"> - Sede de regionais (São Luís, Imperatriz, Timon, Balsas e Bacabal)
E-mail - At. Corporativo - corporativo@cemar-ma.com.br
</t>
    </r>
    <r>
      <rPr>
        <b/>
        <sz val="10"/>
        <rFont val="Arial"/>
        <family val="2"/>
      </rPr>
      <t>CEPISA</t>
    </r>
    <r>
      <rPr>
        <sz val="10"/>
        <rFont val="Arial"/>
        <family val="2"/>
      </rPr>
      <t xml:space="preserve"> - Sede de regionais (Teresina, Parnaíba, Picos, Bom Jesus e Floriano)
</t>
    </r>
    <r>
      <rPr>
        <b/>
        <sz val="10"/>
        <rFont val="Arial"/>
        <family val="2"/>
      </rPr>
      <t>EQUATORIAL ALAGOAS</t>
    </r>
    <r>
      <rPr>
        <sz val="10"/>
        <rFont val="Arial"/>
        <family val="2"/>
      </rPr>
      <t xml:space="preserve"> - Sede da Equatorial Alagoas, Maceió.
</t>
    </r>
  </si>
  <si>
    <r>
      <t xml:space="preserve">4) Documentos:
</t>
    </r>
    <r>
      <rPr>
        <b/>
        <sz val="10"/>
        <rFont val="Arial"/>
        <family val="2"/>
      </rPr>
      <t>NOTAS:</t>
    </r>
    <r>
      <rPr>
        <sz val="10"/>
        <rFont val="Arial"/>
        <family val="2"/>
      </rPr>
      <t xml:space="preserve">
• É indispensável informar o número da Conta Contrato (CC) quando se tratar de alteração de potência instalada ou se já existir ligação em baixa tensão (BT), no mesmo endereço do posto de transformação;
• Se as potências instaladas em transformadores e as demandas, previstas, forem escalonadas, deverão ser apresentados, à parte, os respectivos cronogramas contemplando, no mínimo, os primeiros 12(doze) meses;
• A análise de projeto elétrico somente será considerada após o resultado do estudo de viabilidade técnica;
</t>
    </r>
    <r>
      <rPr>
        <sz val="10"/>
        <color indexed="8"/>
        <rFont val="Arial"/>
        <family val="2"/>
      </rPr>
      <t>• Para subestações em poste (aérea) unitária de até 300 kVA não será necessária a apresentação do projeto à Concessionária. Após a aprovação da Viabilidade Técnica já poderá ser solicitada a Ligação Nova</t>
    </r>
    <r>
      <rPr>
        <sz val="10"/>
        <color indexed="10"/>
        <rFont val="Arial"/>
        <family val="2"/>
      </rPr>
      <t>;</t>
    </r>
    <r>
      <rPr>
        <sz val="10"/>
        <rFont val="Arial"/>
        <family val="2"/>
      </rPr>
      <t xml:space="preserve">
• Deverá ser considerado fator de potência de referência mínimo de 0,92;
• A CONCESSIONÁRIA tem prazo máximo de 30 (trinta) dias para comunicar do atendimento a esta solicitação de viabilidade técnica;
</t>
    </r>
    <r>
      <rPr>
        <sz val="10"/>
        <color indexed="8"/>
        <rFont val="Arial"/>
        <family val="2"/>
      </rPr>
      <t>• 1(uma) Cópia Autenticada do CNPJ, Contrato Social e último aditivo da Empresa para pessoa juridica ou 1 (uma) Cópia do RG e CPF pessoa física;
• CPF e RG dos (as) Representantes Legais da Empresa (Pessoa Juridica) ou Procuração com firma reconhecida, se não for o titular, juntamente com copia do RG e CPF.</t>
    </r>
  </si>
  <si>
    <t>Tensão de Distribuição Secundária (*)</t>
  </si>
  <si>
    <r>
      <t>Modalidade Tarifária (</t>
    </r>
    <r>
      <rPr>
        <sz val="12"/>
        <color rgb="FFFF0000"/>
        <rFont val="Arial"/>
        <family val="2"/>
      </rPr>
      <t>selecione</t>
    </r>
    <r>
      <rPr>
        <sz val="12"/>
        <rFont val="Arial"/>
        <family val="2"/>
      </rPr>
      <t>):</t>
    </r>
  </si>
  <si>
    <r>
      <t>Tipo de Conexão (</t>
    </r>
    <r>
      <rPr>
        <sz val="12"/>
        <color rgb="FFFF0000"/>
        <rFont val="Arial"/>
        <family val="2"/>
      </rPr>
      <t>selecione</t>
    </r>
    <r>
      <rPr>
        <sz val="12"/>
        <rFont val="Arial"/>
        <family val="2"/>
      </rPr>
      <t>)</t>
    </r>
  </si>
  <si>
    <r>
      <t>Tensão de Conexão em Média Tensão (</t>
    </r>
    <r>
      <rPr>
        <sz val="12"/>
        <color rgb="FFFF0000"/>
        <rFont val="Arial"/>
        <family val="2"/>
      </rPr>
      <t>selecione</t>
    </r>
    <r>
      <rPr>
        <sz val="12"/>
        <rFont val="Arial"/>
        <family val="2"/>
      </rPr>
      <t>)</t>
    </r>
  </si>
  <si>
    <r>
      <t>Classe da atividade (</t>
    </r>
    <r>
      <rPr>
        <sz val="12"/>
        <color rgb="FFFF0000"/>
        <rFont val="Arial"/>
        <family val="2"/>
      </rPr>
      <t>selecione</t>
    </r>
    <r>
      <rPr>
        <sz val="12"/>
        <rFont val="Arial"/>
        <family val="2"/>
      </rPr>
      <t>):</t>
    </r>
  </si>
  <si>
    <t>Grupo B - Tarifa Branca</t>
  </si>
  <si>
    <t>1. Identificação e Dados Cadastrais do Cliente</t>
  </si>
  <si>
    <t>3. Dados Técnicos e de Localização do Posto de Transformação - PREENCHER, OBRIGATORIAMENTE, TODOS OS CAMPOS COM (*)</t>
  </si>
  <si>
    <r>
      <t>2. Dados Cadastrais do Responsável Técnico</t>
    </r>
    <r>
      <rPr>
        <b/>
        <sz val="12"/>
        <color rgb="FFFF0000"/>
        <rFont val="Arial"/>
        <family val="2"/>
      </rPr>
      <t xml:space="preserve"> </t>
    </r>
    <r>
      <rPr>
        <b/>
        <sz val="12"/>
        <color theme="0"/>
        <rFont val="Arial"/>
        <family val="2"/>
      </rPr>
      <t>- PREENCHER, OBRIGATORIAMENTE, TODOS OS CAMPOS COM (*)</t>
    </r>
  </si>
  <si>
    <t>Demanda Contratada Anterior¹:</t>
  </si>
  <si>
    <t>E-mail do cliente:</t>
  </si>
  <si>
    <t>E-mail do Responsável Técnico (*)</t>
  </si>
  <si>
    <t>Ponto de referência</t>
  </si>
  <si>
    <t>E-mail (*) :</t>
  </si>
  <si>
    <t>Telefone(*):</t>
  </si>
  <si>
    <r>
      <t>Tipo de Fornecimento (</t>
    </r>
    <r>
      <rPr>
        <sz val="12"/>
        <color rgb="FFFF0000"/>
        <rFont val="Arial"/>
        <family val="2"/>
      </rPr>
      <t>selecione</t>
    </r>
    <r>
      <rPr>
        <sz val="12"/>
        <rFont val="Arial"/>
        <family val="2"/>
      </rPr>
      <t>)</t>
    </r>
  </si>
  <si>
    <t>Indique o tempo de fornecimento provisório:</t>
  </si>
  <si>
    <t>PROVISÓRIO</t>
  </si>
  <si>
    <t>PERMANENTE</t>
  </si>
  <si>
    <t>¹Preencher somente em casos de aumento de carga.</t>
  </si>
  <si>
    <t>RIO GRANDE DO SUL</t>
  </si>
  <si>
    <t>23,1 kV</t>
  </si>
  <si>
    <t>AMAPÁ</t>
  </si>
  <si>
    <t xml:space="preserve">Qual sua Etapa de Acesso ? </t>
  </si>
  <si>
    <t xml:space="preserve">Orçamento Prévio </t>
  </si>
  <si>
    <t xml:space="preserve">Orçamento Estimado </t>
  </si>
  <si>
    <t xml:space="preserve">Orçamento Estimado : </t>
  </si>
  <si>
    <t xml:space="preserve">Indicado apenas nos casos de informações de acesso ( opcional ) </t>
  </si>
  <si>
    <t>Acrescimo de Demanda :</t>
  </si>
  <si>
    <t>Demanda Contratada Anterior no Horário Fora de Ponta:</t>
  </si>
  <si>
    <r>
      <t>1) Planta de Situação, contendo a localização e delimitação da propriedade e/ou edificação em relação à via pública, rodovias, vias de acesso (adjascentes, paralelas e transversais), incluindo o nome das ruas, áreas de passeios, acidentes geográficos e respectivas cotas de distância; indicação das propriedades vizinhas,  indicação do norte geográfico; indicação da rede elétrica existente mais proxima e localização do posto de transformação da unidade consumidora, bem como a indicação dos postes existentes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 xml:space="preserve">até a unidade, </t>
    </r>
    <r>
      <rPr>
        <b/>
        <sz val="10"/>
        <color indexed="8"/>
        <rFont val="Arial"/>
        <family val="2"/>
      </rPr>
      <t>com indicação dos números dos postes, caso existente</t>
    </r>
    <r>
      <rPr>
        <sz val="10"/>
        <rFont val="Arial"/>
        <family val="2"/>
      </rPr>
      <t>, e suas respectivas coordenadas geo-referenciadas conforme localidade de atendimento (ALAGOAS, MARANHÃO, PARÁ , PIAU,RIO GRANDE DO SUL). Indicar legendas e Utilizar papel A4 e escala adequada;</t>
    </r>
  </si>
  <si>
    <t>4. Documentos necessários que devem ser anexados à Solicitação Orçamento Estimado e Orçamento Prévio:</t>
  </si>
  <si>
    <r>
      <rPr>
        <b/>
        <sz val="18"/>
        <color rgb="FF002060"/>
        <rFont val="Arial"/>
        <family val="2"/>
      </rPr>
      <t>ANEXO III - SOLICITAÇÃO DE CONEXÃO A REDE DE MÉDIA TENSÃO 
NT.002.EQTL.Normas e Padrões</t>
    </r>
    <r>
      <rPr>
        <b/>
        <sz val="18"/>
        <rFont val="Arial"/>
        <family val="2"/>
      </rPr>
      <t xml:space="preserve">
</t>
    </r>
    <r>
      <rPr>
        <b/>
        <sz val="12"/>
        <color rgb="FFFF0000"/>
        <rFont val="Arial"/>
        <family val="2"/>
      </rPr>
      <t>Prencher obrigatoriamente todos os campos em cor vermelha</t>
    </r>
  </si>
  <si>
    <t xml:space="preserve">GERÊNCIA CORPORATIVA DE NORMAS E QUALIDADE  NT.002 - ANEXO III - SOLICITAÇÃO DE CONEXÃO À REDE DE MÉDIA TENSÃO </t>
  </si>
  <si>
    <t>Orçamento de Conexão :  Obrigatório nos casos de :
I - conexão nova;
II - aumento da potência demandada ou elevação da potência injetada no sistema de distribuição;
III - alteração do ponto ou da tensão de conexão;
IV - estabelecimento de um novo ponto de conexão entre distribuidoras;
V - conexão em caráter temporário, incluindo a modalidade de reserva de capacidade;
VI - instalação de geração em unidade consumidora existente, inclusive microgeração e minigeração distribuída; e
VII - outras situações que exijam o orçamento prévio da distribuidora.
OBS:*Não deve ser emitido apenas nos casos que possuam obras de responsabilidade da distribuidora para a conexão ou para o atendimento do aumento da potência demandada ou elevação da potência injetada no sistema de distribuição.</t>
  </si>
  <si>
    <t>ATUALIZAÇÃO 30/05/2022</t>
  </si>
  <si>
    <r>
      <t xml:space="preserve">Em caso de dúvidas sobre o processo de Ligação Nova e sobre os locais onde há Consultores do At. Corporativo, entre em contato através dos seguintes canais de atendimento:
</t>
    </r>
    <r>
      <rPr>
        <b/>
        <sz val="10"/>
        <rFont val="Arial"/>
        <family val="2"/>
      </rPr>
      <t>PARÁ</t>
    </r>
    <r>
      <rPr>
        <sz val="10"/>
        <rFont val="Arial"/>
        <family val="2"/>
      </rPr>
      <t xml:space="preserve"> - Telefone: 0800 280 3216
E-mail - </t>
    </r>
    <r>
      <rPr>
        <b/>
        <sz val="10"/>
        <color rgb="FF0070C0"/>
        <rFont val="Arial"/>
        <family val="2"/>
      </rPr>
      <t xml:space="preserve">grandesclientes.para@equatorialenergia.com.br
</t>
    </r>
    <r>
      <rPr>
        <b/>
        <sz val="10"/>
        <rFont val="Arial"/>
        <family val="2"/>
      </rPr>
      <t>AMAPÁ</t>
    </r>
    <r>
      <rPr>
        <b/>
        <sz val="10"/>
        <color rgb="FF0070C0"/>
        <rFont val="Arial"/>
        <family val="2"/>
      </rPr>
      <t xml:space="preserve"> - </t>
    </r>
    <r>
      <rPr>
        <sz val="10"/>
        <rFont val="Arial"/>
        <family val="2"/>
      </rPr>
      <t xml:space="preserve"> Telefone :0800 091  0116</t>
    </r>
    <r>
      <rPr>
        <b/>
        <sz val="10"/>
        <color rgb="FF0070C0"/>
        <rFont val="Arial"/>
        <family val="2"/>
      </rPr>
      <t xml:space="preserve">
E-mail: grandesclientes.amapa@equatorialenergia.com.br</t>
    </r>
    <r>
      <rPr>
        <sz val="10"/>
        <color rgb="FF002060"/>
        <rFont val="Arial"/>
        <family val="2"/>
      </rPr>
      <t xml:space="preserve">
</t>
    </r>
    <r>
      <rPr>
        <b/>
        <sz val="10"/>
        <rFont val="Arial"/>
        <family val="2"/>
      </rPr>
      <t>MARANHÃO</t>
    </r>
    <r>
      <rPr>
        <sz val="10"/>
        <rFont val="Arial"/>
        <family val="2"/>
      </rPr>
      <t xml:space="preserve"> - Telefone:0800 280 2800
E-mail - </t>
    </r>
    <r>
      <rPr>
        <b/>
        <sz val="10"/>
        <color rgb="FF0070C0"/>
        <rFont val="Arial"/>
        <family val="2"/>
      </rPr>
      <t>grandesclientes.maranhao@equatorialenergia.com.br</t>
    </r>
    <r>
      <rPr>
        <sz val="10"/>
        <color rgb="FF0070C0"/>
        <rFont val="Arial"/>
        <family val="2"/>
      </rPr>
      <t xml:space="preserve">
</t>
    </r>
    <r>
      <rPr>
        <b/>
        <sz val="10"/>
        <rFont val="Arial"/>
        <family val="2"/>
      </rPr>
      <t>PIAUÍ</t>
    </r>
    <r>
      <rPr>
        <sz val="10"/>
        <rFont val="Arial"/>
        <family val="2"/>
      </rPr>
      <t xml:space="preserve"> - Telefone: 0800 086 8500
E-mail - </t>
    </r>
    <r>
      <rPr>
        <b/>
        <sz val="10"/>
        <color rgb="FF0070C0"/>
        <rFont val="Arial"/>
        <family val="2"/>
      </rPr>
      <t>grandesclientes.piaui@equatorialenergia.com.br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ALAGOAS</t>
    </r>
    <r>
      <rPr>
        <sz val="10"/>
        <rFont val="Arial"/>
        <family val="2"/>
      </rPr>
      <t xml:space="preserve"> - Telefone: 0800 082 8500
E-mail: </t>
    </r>
    <r>
      <rPr>
        <b/>
        <sz val="10"/>
        <color rgb="FF0070C0"/>
        <rFont val="Arial"/>
        <family val="2"/>
      </rPr>
      <t>grandesclientes.alagoas@equatorialenergia.com.br</t>
    </r>
    <r>
      <rPr>
        <sz val="10"/>
        <color rgb="FF0070C0"/>
        <rFont val="Arial"/>
        <family val="2"/>
      </rPr>
      <t xml:space="preserve">
</t>
    </r>
    <r>
      <rPr>
        <b/>
        <sz val="10"/>
        <rFont val="Arial"/>
        <family val="2"/>
      </rPr>
      <t>RIO GRANDE DO SUL</t>
    </r>
    <r>
      <rPr>
        <sz val="10"/>
        <rFont val="Arial"/>
        <family val="2"/>
      </rPr>
      <t xml:space="preserve"> - Telefone:</t>
    </r>
    <r>
      <rPr>
        <b/>
        <sz val="10"/>
        <color rgb="FF0070C0"/>
        <rFont val="Arial"/>
        <family val="2"/>
      </rPr>
      <t xml:space="preserve"> </t>
    </r>
    <r>
      <rPr>
        <sz val="10"/>
        <rFont val="Arial"/>
        <family val="2"/>
      </rPr>
      <t>0800 721  0196
E-mail:</t>
    </r>
    <r>
      <rPr>
        <b/>
        <sz val="10"/>
        <color rgb="FF0070C0"/>
        <rFont val="Arial"/>
        <family val="2"/>
      </rPr>
      <t>grandesclientes.ceee@equatorialenergia.com.br</t>
    </r>
  </si>
  <si>
    <r>
      <t xml:space="preserve">4)  Documentos complementares para Orçamento Prévio::
</t>
    </r>
    <r>
      <rPr>
        <b/>
        <sz val="10"/>
        <rFont val="Arial"/>
        <family val="2"/>
      </rPr>
      <t>NOTAS:</t>
    </r>
    <r>
      <rPr>
        <sz val="10"/>
        <rFont val="Arial"/>
        <family val="2"/>
      </rPr>
      <t xml:space="preserve">
• É indispensável informar o número da Conta Contrato (CC) quando se tratar de alteração de potência instalada ou se já existir ligação em baixa tensão (BT), no mesmo endereço do posto de transformação;
• Se as potências instaladas em transformadores e as demandas, previstas, forem escalonadas, deverão ser apresentados, à parte, os respectivos cronogramas contemplando, no mínimo, os primeiros 60(sessenta) meses;
Para subestações aéreas ( em poste) unitárias de até 300 kVA  poderá ser solicitada a Ligação Nova ,após a emissão  do Orçamento  de Conexão (para os casos obrigatórios) e  os estudos de Viabilidade Técnica , nestes casos não há obrigatóriedade de apresentação de projeto.
• Deverá ser considerado fator de potência de referência mínimo de 0,92;
• A CONCESSIONÁRIA tem prazo máximo de 30 (trinta) dias para comunicar do atendimento a esta solicitação de viabilidade técnica;
</t>
    </r>
    <r>
      <rPr>
        <sz val="10"/>
        <color indexed="8"/>
        <rFont val="Arial"/>
        <family val="2"/>
      </rPr>
      <t xml:space="preserve">• 1(uma) Cópia Autenticada do CNPJ, Contrato Social e último aditivo da Empresa para pessoa juridica ou 1 (uma) Cópia do RG e CPF pessoa física;
• CPF e RG dos (as) Representantes Legais da Empresa (Pessoa Juridica) ou Procuração com firma reconhecida, se não for o titular, juntamente com copia do RG e CPF.
</t>
    </r>
    <r>
      <rPr>
        <b/>
        <sz val="10"/>
        <color rgb="FFFF0000"/>
        <rFont val="Arial"/>
        <family val="2"/>
      </rPr>
      <t>CASO DA OPÇÃO DE CONEXÃO EM AMBIENTE DE CONTRATAÇÃO LIVRE (ACL) O CLIENTE DEVERÁ SEGUIR O DISPOSTO NA NT032.EQTL - Conexão De Clientes Livres e Especiais Ao Sistema De Distribuição.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</si>
</sst>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dd/mm/yy;@"/>
    <numFmt numFmtId="165" formatCode="\(##\)\ ####\-####"/>
    <numFmt numFmtId="166" formatCode="00&quot;.&quot;000&quot;.&quot;000&quot;/&quot;0000&quot;-&quot;00"/>
    <numFmt numFmtId="167" formatCode="00000\-000"/>
    <numFmt numFmtId="168" formatCode="[&lt;=9999999]###\-####;\(###\)\ ###\-####"/>
    <numFmt numFmtId="169" formatCode="\(##\)#####\-####"/>
    <numFmt numFmtId="170" formatCode=";;;"/>
    <numFmt numFmtId="171" formatCode="\(##\)\ #####\-####"/>
  </numFmts>
  <fonts count="39">
    <font>
      <sz val="11"/>
      <color theme="1"/>
      <name val="Calibri"/>
      <family val="2"/>
      <scheme val="minor"/>
    </font>
    <font>
      <sz val="10"/>
      <name val="Frutiger 45 Light"/>
      <family val="3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color indexed="12"/>
      <name val="Frutiger 45 Light"/>
      <family val="3"/>
    </font>
    <font>
      <b/>
      <sz val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i/>
      <sz val="12"/>
      <color theme="1"/>
      <name val="Arial Narrow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2"/>
      <color indexed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2"/>
      <name val="Frutiger 45 Light"/>
      <family val="3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8"/>
      <color rgb="FF002060"/>
      <name val="Arial"/>
      <family val="2"/>
    </font>
    <font>
      <sz val="10"/>
      <color theme="0"/>
      <name val="Arial"/>
      <family val="2"/>
    </font>
    <font>
      <i/>
      <sz val="11"/>
      <color theme="1"/>
      <name val="Calibri"/>
      <family val="2"/>
      <scheme val="minor"/>
    </font>
    <font>
      <sz val="10"/>
      <color rgb="FF002060"/>
      <name val="Arial"/>
      <family val="2"/>
    </font>
    <font>
      <b/>
      <sz val="10"/>
      <color rgb="FF0070C0"/>
      <name val="Arial"/>
      <family val="2"/>
    </font>
    <font>
      <sz val="10"/>
      <color rgb="FF0070C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0" tint="-0.34998626667073579"/>
      <name val="Calibri"/>
      <family val="2"/>
      <scheme val="minor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F87474"/>
        <bgColor indexed="64"/>
      </patternFill>
    </fill>
    <fill>
      <patternFill patternType="solid">
        <fgColor rgb="FFB0B0B0"/>
        <bgColor indexed="64"/>
      </patternFill>
    </fill>
  </fills>
  <borders count="24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medium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" fillId="0" borderId="0"/>
    <xf numFmtId="0" fontId="1" fillId="0" borderId="0"/>
  </cellStyleXfs>
  <cellXfs count="365">
    <xf numFmtId="0" fontId="0" fillId="0" borderId="0" xfId="0"/>
    <xf numFmtId="0" fontId="2" fillId="0" borderId="1" xfId="3" applyFont="1" applyBorder="1" applyAlignment="1" applyProtection="1">
      <alignment vertical="center"/>
    </xf>
    <xf numFmtId="0" fontId="2" fillId="0" borderId="2" xfId="3" applyFont="1" applyBorder="1" applyAlignment="1" applyProtection="1">
      <alignment vertical="center"/>
    </xf>
    <xf numFmtId="0" fontId="3" fillId="0" borderId="2" xfId="3" applyFont="1" applyBorder="1" applyAlignment="1" applyProtection="1">
      <alignment vertical="center" wrapText="1"/>
    </xf>
    <xf numFmtId="0" fontId="2" fillId="0" borderId="3" xfId="3" applyFont="1" applyBorder="1" applyAlignment="1" applyProtection="1">
      <alignment vertical="center"/>
    </xf>
    <xf numFmtId="0" fontId="2" fillId="0" borderId="4" xfId="3" applyFont="1" applyBorder="1" applyAlignment="1" applyProtection="1">
      <alignment vertical="center"/>
    </xf>
    <xf numFmtId="0" fontId="2" fillId="0" borderId="0" xfId="3" applyFont="1" applyBorder="1" applyAlignment="1" applyProtection="1">
      <alignment vertical="center"/>
    </xf>
    <xf numFmtId="0" fontId="3" fillId="0" borderId="0" xfId="3" applyFont="1" applyBorder="1" applyAlignment="1" applyProtection="1">
      <alignment vertical="center" wrapText="1"/>
    </xf>
    <xf numFmtId="0" fontId="2" fillId="0" borderId="5" xfId="3" applyFont="1" applyBorder="1" applyAlignment="1" applyProtection="1">
      <alignment vertical="center"/>
    </xf>
    <xf numFmtId="0" fontId="2" fillId="0" borderId="6" xfId="3" applyFont="1" applyBorder="1" applyAlignment="1" applyProtection="1">
      <alignment vertical="center"/>
    </xf>
    <xf numFmtId="0" fontId="3" fillId="0" borderId="6" xfId="3" applyFont="1" applyBorder="1" applyAlignment="1" applyProtection="1">
      <alignment vertical="center" wrapText="1"/>
    </xf>
    <xf numFmtId="0" fontId="3" fillId="0" borderId="0" xfId="3" applyFont="1" applyBorder="1" applyAlignment="1" applyProtection="1">
      <alignment horizontal="center" vertical="center"/>
    </xf>
    <xf numFmtId="0" fontId="2" fillId="0" borderId="0" xfId="3" applyFont="1" applyFill="1" applyBorder="1" applyAlignment="1" applyProtection="1">
      <alignment horizontal="left" vertical="center" indent="1"/>
    </xf>
    <xf numFmtId="49" fontId="5" fillId="0" borderId="0" xfId="3" applyNumberFormat="1" applyFont="1" applyBorder="1" applyAlignment="1" applyProtection="1">
      <alignment horizontal="center" vertical="center"/>
    </xf>
    <xf numFmtId="0" fontId="2" fillId="0" borderId="0" xfId="3" applyFont="1" applyFill="1" applyBorder="1" applyAlignment="1" applyProtection="1">
      <alignment horizontal="right" vertical="center"/>
    </xf>
    <xf numFmtId="164" fontId="2" fillId="0" borderId="0" xfId="3" applyNumberFormat="1" applyFont="1" applyBorder="1" applyAlignment="1" applyProtection="1">
      <alignment horizontal="left" vertical="center" indent="1"/>
    </xf>
    <xf numFmtId="0" fontId="6" fillId="0" borderId="0" xfId="3" applyFont="1" applyBorder="1" applyAlignment="1" applyProtection="1"/>
    <xf numFmtId="0" fontId="5" fillId="0" borderId="0" xfId="3" applyFont="1" applyBorder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Border="1" applyAlignment="1" applyProtection="1">
      <alignment vertical="center"/>
    </xf>
    <xf numFmtId="0" fontId="2" fillId="0" borderId="0" xfId="3" applyFont="1" applyBorder="1" applyAlignment="1" applyProtection="1">
      <alignment horizontal="left" vertical="center"/>
    </xf>
    <xf numFmtId="49" fontId="2" fillId="0" borderId="0" xfId="3" applyNumberFormat="1" applyFont="1" applyBorder="1" applyAlignment="1" applyProtection="1">
      <alignment vertical="center"/>
    </xf>
    <xf numFmtId="0" fontId="2" fillId="0" borderId="0" xfId="3" applyFont="1" applyFill="1" applyBorder="1" applyAlignment="1" applyProtection="1">
      <alignment vertical="center" wrapText="1"/>
    </xf>
    <xf numFmtId="0" fontId="9" fillId="0" borderId="0" xfId="3" applyFont="1" applyFill="1" applyBorder="1" applyAlignment="1" applyProtection="1">
      <alignment horizontal="left" vertical="center" wrapText="1"/>
    </xf>
    <xf numFmtId="1" fontId="2" fillId="0" borderId="0" xfId="3" applyNumberFormat="1" applyFont="1" applyFill="1" applyBorder="1" applyAlignment="1" applyProtection="1">
      <alignment vertical="center"/>
    </xf>
    <xf numFmtId="0" fontId="2" fillId="0" borderId="8" xfId="3" applyFont="1" applyBorder="1" applyAlignment="1" applyProtection="1">
      <alignment vertical="center"/>
    </xf>
    <xf numFmtId="0" fontId="2" fillId="0" borderId="9" xfId="3" applyFont="1" applyBorder="1" applyAlignment="1" applyProtection="1">
      <alignment vertical="center"/>
    </xf>
    <xf numFmtId="0" fontId="2" fillId="0" borderId="0" xfId="3" applyFont="1" applyBorder="1" applyAlignment="1" applyProtection="1">
      <alignment horizontal="justify" vertical="center" wrapText="1"/>
    </xf>
    <xf numFmtId="0" fontId="2" fillId="0" borderId="0" xfId="3" applyFont="1" applyBorder="1" applyAlignment="1" applyProtection="1">
      <alignment vertical="center" wrapText="1"/>
    </xf>
    <xf numFmtId="0" fontId="2" fillId="0" borderId="0" xfId="3" applyFont="1" applyFill="1" applyAlignment="1" applyProtection="1">
      <alignment vertical="center"/>
    </xf>
    <xf numFmtId="0" fontId="2" fillId="0" borderId="12" xfId="3" applyFont="1" applyBorder="1" applyAlignment="1" applyProtection="1">
      <alignment vertical="center"/>
    </xf>
    <xf numFmtId="0" fontId="2" fillId="0" borderId="13" xfId="3" applyFont="1" applyBorder="1" applyAlignment="1" applyProtection="1">
      <alignment vertical="center"/>
    </xf>
    <xf numFmtId="0" fontId="2" fillId="0" borderId="13" xfId="3" applyFont="1" applyFill="1" applyBorder="1" applyAlignment="1" applyProtection="1">
      <alignment vertical="center"/>
    </xf>
    <xf numFmtId="0" fontId="2" fillId="0" borderId="14" xfId="3" applyFont="1" applyBorder="1" applyAlignment="1" applyProtection="1">
      <alignment vertical="center"/>
    </xf>
    <xf numFmtId="0" fontId="2" fillId="0" borderId="12" xfId="3" applyFont="1" applyFill="1" applyBorder="1" applyAlignment="1" applyProtection="1">
      <alignment vertical="center"/>
    </xf>
    <xf numFmtId="0" fontId="5" fillId="0" borderId="15" xfId="3" applyFont="1" applyBorder="1" applyAlignment="1" applyProtection="1">
      <alignment vertical="center"/>
    </xf>
    <xf numFmtId="0" fontId="2" fillId="0" borderId="15" xfId="3" applyFont="1" applyBorder="1" applyAlignment="1" applyProtection="1">
      <alignment vertical="center"/>
    </xf>
    <xf numFmtId="0" fontId="2" fillId="0" borderId="16" xfId="3" applyFont="1" applyBorder="1" applyAlignment="1" applyProtection="1">
      <alignment vertical="center"/>
    </xf>
    <xf numFmtId="0" fontId="2" fillId="0" borderId="0" xfId="3" applyFont="1" applyFill="1" applyBorder="1" applyAlignment="1" applyProtection="1">
      <alignment horizontal="center" vertical="center"/>
    </xf>
    <xf numFmtId="0" fontId="2" fillId="0" borderId="0" xfId="3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3" xfId="0" applyBorder="1" applyProtection="1"/>
    <xf numFmtId="0" fontId="2" fillId="2" borderId="0" xfId="3" applyFont="1" applyFill="1" applyBorder="1" applyAlignment="1" applyProtection="1">
      <alignment vertical="center"/>
    </xf>
    <xf numFmtId="0" fontId="0" fillId="0" borderId="0" xfId="0" applyBorder="1" applyProtection="1"/>
    <xf numFmtId="49" fontId="2" fillId="2" borderId="0" xfId="3" applyNumberFormat="1" applyFont="1" applyFill="1" applyBorder="1" applyAlignment="1" applyProtection="1">
      <alignment vertical="center"/>
    </xf>
    <xf numFmtId="166" fontId="2" fillId="0" borderId="0" xfId="3" applyNumberFormat="1" applyFont="1" applyBorder="1" applyAlignment="1" applyProtection="1">
      <alignment vertical="center"/>
    </xf>
    <xf numFmtId="167" fontId="2" fillId="0" borderId="0" xfId="3" applyNumberFormat="1" applyFont="1" applyFill="1" applyBorder="1" applyAlignment="1" applyProtection="1">
      <alignment horizontal="left" vertical="center"/>
    </xf>
    <xf numFmtId="167" fontId="2" fillId="0" borderId="0" xfId="3" applyNumberFormat="1" applyFont="1" applyBorder="1" applyAlignment="1" applyProtection="1">
      <alignment horizontal="left" vertical="center"/>
    </xf>
    <xf numFmtId="166" fontId="2" fillId="0" borderId="0" xfId="3" applyNumberFormat="1" applyFont="1" applyBorder="1" applyAlignment="1" applyProtection="1">
      <alignment horizontal="left" vertical="center"/>
    </xf>
    <xf numFmtId="166" fontId="2" fillId="0" borderId="0" xfId="3" applyNumberFormat="1" applyFont="1" applyBorder="1" applyAlignment="1" applyProtection="1">
      <alignment horizontal="center" vertical="center"/>
    </xf>
    <xf numFmtId="166" fontId="2" fillId="0" borderId="0" xfId="3" applyNumberFormat="1" applyFont="1" applyFill="1" applyBorder="1" applyAlignment="1" applyProtection="1">
      <alignment horizontal="left" vertical="center"/>
    </xf>
    <xf numFmtId="166" fontId="2" fillId="0" borderId="0" xfId="3" applyNumberFormat="1" applyFont="1" applyFill="1" applyBorder="1" applyAlignment="1" applyProtection="1">
      <alignment horizontal="center" vertical="center"/>
    </xf>
    <xf numFmtId="1" fontId="2" fillId="0" borderId="0" xfId="3" applyNumberFormat="1" applyFont="1" applyFill="1" applyBorder="1" applyAlignment="1" applyProtection="1">
      <alignment horizontal="center" vertical="center"/>
    </xf>
    <xf numFmtId="0" fontId="1" fillId="0" borderId="0" xfId="3" applyBorder="1" applyProtection="1"/>
    <xf numFmtId="1" fontId="2" fillId="0" borderId="0" xfId="3" applyNumberFormat="1" applyFont="1" applyBorder="1" applyAlignment="1" applyProtection="1">
      <alignment horizontal="left" vertical="center"/>
    </xf>
    <xf numFmtId="168" fontId="2" fillId="0" borderId="0" xfId="3" applyNumberFormat="1" applyFont="1" applyFill="1" applyBorder="1" applyAlignment="1" applyProtection="1">
      <alignment vertical="center"/>
    </xf>
    <xf numFmtId="0" fontId="1" fillId="0" borderId="0" xfId="3" applyProtection="1"/>
    <xf numFmtId="0" fontId="14" fillId="4" borderId="0" xfId="0" applyFont="1" applyFill="1" applyBorder="1" applyAlignment="1" applyProtection="1">
      <alignment horizontal="center" vertical="center"/>
    </xf>
    <xf numFmtId="0" fontId="0" fillId="0" borderId="20" xfId="0" applyBorder="1" applyProtection="1"/>
    <xf numFmtId="0" fontId="15" fillId="0" borderId="0" xfId="0" applyFont="1" applyBorder="1" applyProtection="1"/>
    <xf numFmtId="0" fontId="16" fillId="0" borderId="0" xfId="0" applyFont="1" applyBorder="1" applyProtection="1"/>
    <xf numFmtId="49" fontId="2" fillId="0" borderId="0" xfId="3" applyNumberFormat="1" applyFont="1" applyFill="1" applyBorder="1" applyAlignment="1" applyProtection="1">
      <alignment horizontal="center" vertical="center"/>
    </xf>
    <xf numFmtId="166" fontId="2" fillId="0" borderId="0" xfId="3" applyNumberFormat="1" applyFont="1" applyFill="1" applyBorder="1" applyAlignment="1" applyProtection="1">
      <alignment vertical="center"/>
    </xf>
    <xf numFmtId="0" fontId="1" fillId="0" borderId="0" xfId="3" applyFill="1" applyBorder="1" applyProtection="1"/>
    <xf numFmtId="165" fontId="2" fillId="0" borderId="0" xfId="3" applyNumberFormat="1" applyFont="1" applyFill="1" applyBorder="1" applyAlignment="1" applyProtection="1">
      <alignment vertical="center"/>
    </xf>
    <xf numFmtId="49" fontId="1" fillId="0" borderId="0" xfId="1" applyNumberFormat="1" applyFont="1" applyFill="1" applyBorder="1" applyAlignment="1" applyProtection="1">
      <alignment vertical="center"/>
    </xf>
    <xf numFmtId="0" fontId="0" fillId="0" borderId="0" xfId="0" applyAlignment="1" applyProtection="1"/>
    <xf numFmtId="0" fontId="2" fillId="0" borderId="11" xfId="3" applyFont="1" applyBorder="1" applyAlignment="1" applyProtection="1">
      <alignment vertical="center" wrapText="1"/>
    </xf>
    <xf numFmtId="0" fontId="2" fillId="0" borderId="6" xfId="3" applyFont="1" applyBorder="1" applyAlignment="1" applyProtection="1">
      <alignment horizontal="center" vertical="center"/>
    </xf>
    <xf numFmtId="0" fontId="6" fillId="0" borderId="21" xfId="3" applyFont="1" applyFill="1" applyBorder="1" applyAlignment="1" applyProtection="1">
      <alignment vertical="center"/>
    </xf>
    <xf numFmtId="49" fontId="2" fillId="0" borderId="22" xfId="3" applyNumberFormat="1" applyFont="1" applyBorder="1" applyAlignment="1" applyProtection="1">
      <alignment horizontal="center" vertical="center"/>
      <protection locked="0"/>
    </xf>
    <xf numFmtId="0" fontId="14" fillId="0" borderId="0" xfId="0" applyFont="1" applyBorder="1" applyProtection="1"/>
    <xf numFmtId="0" fontId="2" fillId="0" borderId="0" xfId="3" applyFont="1" applyFill="1" applyBorder="1" applyAlignment="1" applyProtection="1"/>
    <xf numFmtId="0" fontId="2" fillId="0" borderId="0" xfId="3" applyFont="1" applyBorder="1" applyAlignment="1" applyProtection="1">
      <alignment horizontal="center" vertical="center"/>
    </xf>
    <xf numFmtId="0" fontId="0" fillId="0" borderId="23" xfId="0" applyBorder="1" applyProtection="1"/>
    <xf numFmtId="0" fontId="14" fillId="0" borderId="0" xfId="0" applyFont="1" applyBorder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right" vertical="center"/>
    </xf>
    <xf numFmtId="0" fontId="2" fillId="0" borderId="0" xfId="3" applyFont="1" applyFill="1" applyBorder="1" applyAlignment="1" applyProtection="1">
      <alignment horizontal="center" vertical="center" wrapText="1"/>
    </xf>
    <xf numFmtId="0" fontId="14" fillId="0" borderId="0" xfId="0" applyFont="1" applyBorder="1" applyAlignment="1" applyProtection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2" fillId="0" borderId="0" xfId="3" applyFont="1" applyFill="1" applyBorder="1" applyAlignment="1" applyProtection="1">
      <alignment horizontal="center" vertical="center"/>
    </xf>
    <xf numFmtId="166" fontId="18" fillId="0" borderId="12" xfId="3" applyNumberFormat="1" applyFont="1" applyBorder="1" applyAlignment="1" applyProtection="1">
      <alignment vertical="center"/>
    </xf>
    <xf numFmtId="0" fontId="18" fillId="3" borderId="7" xfId="3" applyFont="1" applyFill="1" applyBorder="1" applyAlignment="1" applyProtection="1">
      <alignment vertical="center"/>
    </xf>
    <xf numFmtId="49" fontId="18" fillId="0" borderId="19" xfId="3" applyNumberFormat="1" applyFont="1" applyBorder="1" applyAlignment="1" applyProtection="1">
      <alignment vertical="center"/>
    </xf>
    <xf numFmtId="0" fontId="18" fillId="0" borderId="0" xfId="3" applyFont="1" applyFill="1" applyBorder="1" applyAlignment="1" applyProtection="1">
      <alignment vertical="center"/>
    </xf>
    <xf numFmtId="49" fontId="18" fillId="0" borderId="0" xfId="3" applyNumberFormat="1" applyFont="1" applyFill="1" applyBorder="1" applyAlignment="1" applyProtection="1">
      <alignment vertical="center"/>
    </xf>
    <xf numFmtId="0" fontId="21" fillId="0" borderId="0" xfId="0" applyFont="1" applyBorder="1" applyAlignment="1">
      <alignment vertical="center"/>
    </xf>
    <xf numFmtId="0" fontId="21" fillId="0" borderId="0" xfId="0" applyFont="1" applyBorder="1" applyAlignment="1"/>
    <xf numFmtId="0" fontId="14" fillId="0" borderId="0" xfId="0" applyFont="1" applyBorder="1" applyAlignment="1">
      <alignment horizontal="center" vertical="center" wrapText="1"/>
    </xf>
    <xf numFmtId="0" fontId="2" fillId="0" borderId="0" xfId="3" applyFont="1" applyFill="1" applyBorder="1" applyAlignment="1" applyProtection="1">
      <alignment horizontal="center" vertical="center"/>
    </xf>
    <xf numFmtId="0" fontId="18" fillId="0" borderId="22" xfId="3" applyFont="1" applyFill="1" applyBorder="1" applyAlignment="1" applyProtection="1">
      <alignment vertical="center"/>
    </xf>
    <xf numFmtId="0" fontId="18" fillId="3" borderId="7" xfId="3" applyFont="1" applyFill="1" applyBorder="1" applyAlignment="1" applyProtection="1">
      <alignment horizontal="center" vertical="center"/>
    </xf>
    <xf numFmtId="0" fontId="2" fillId="4" borderId="0" xfId="3" applyFont="1" applyFill="1" applyBorder="1" applyAlignment="1" applyProtection="1">
      <alignment vertical="center"/>
    </xf>
    <xf numFmtId="0" fontId="18" fillId="0" borderId="22" xfId="3" applyFont="1" applyFill="1" applyBorder="1" applyAlignment="1" applyProtection="1">
      <alignment horizontal="left" vertical="center"/>
    </xf>
    <xf numFmtId="0" fontId="21" fillId="0" borderId="0" xfId="0" applyFont="1" applyFill="1" applyBorder="1" applyAlignment="1" applyProtection="1">
      <alignment vertical="center"/>
    </xf>
    <xf numFmtId="170" fontId="18" fillId="0" borderId="0" xfId="3" applyNumberFormat="1" applyFont="1" applyFill="1" applyBorder="1" applyAlignment="1" applyProtection="1">
      <alignment horizontal="left" vertical="center"/>
    </xf>
    <xf numFmtId="170" fontId="21" fillId="0" borderId="0" xfId="0" applyNumberFormat="1" applyFont="1" applyProtection="1"/>
    <xf numFmtId="170" fontId="21" fillId="0" borderId="0" xfId="0" applyNumberFormat="1" applyFont="1" applyFill="1" applyBorder="1" applyProtection="1"/>
    <xf numFmtId="170" fontId="18" fillId="0" borderId="0" xfId="3" applyNumberFormat="1" applyFont="1" applyFill="1" applyBorder="1" applyAlignment="1" applyProtection="1">
      <alignment vertical="center"/>
    </xf>
    <xf numFmtId="170" fontId="21" fillId="0" borderId="0" xfId="0" applyNumberFormat="1" applyFont="1" applyBorder="1" applyAlignment="1">
      <alignment vertical="center"/>
    </xf>
    <xf numFmtId="170" fontId="21" fillId="0" borderId="0" xfId="0" applyNumberFormat="1" applyFont="1" applyBorder="1" applyAlignment="1"/>
    <xf numFmtId="0" fontId="0" fillId="0" borderId="11" xfId="0" applyBorder="1" applyProtection="1"/>
    <xf numFmtId="0" fontId="0" fillId="0" borderId="6" xfId="0" applyBorder="1" applyProtection="1"/>
    <xf numFmtId="0" fontId="14" fillId="0" borderId="0" xfId="0" applyFont="1" applyAlignment="1" applyProtection="1"/>
    <xf numFmtId="49" fontId="18" fillId="0" borderId="22" xfId="3" applyNumberFormat="1" applyFont="1" applyBorder="1" applyAlignment="1" applyProtection="1">
      <alignment horizontal="center" vertical="center"/>
      <protection locked="0"/>
    </xf>
    <xf numFmtId="0" fontId="28" fillId="5" borderId="21" xfId="3" applyFont="1" applyFill="1" applyBorder="1" applyAlignment="1" applyProtection="1">
      <alignment vertical="center"/>
    </xf>
    <xf numFmtId="0" fontId="27" fillId="5" borderId="15" xfId="3" applyFont="1" applyFill="1" applyBorder="1" applyAlignment="1" applyProtection="1">
      <alignment vertical="center"/>
    </xf>
    <xf numFmtId="0" fontId="30" fillId="5" borderId="15" xfId="3" applyFont="1" applyFill="1" applyBorder="1" applyAlignment="1" applyProtection="1">
      <alignment vertical="center"/>
    </xf>
    <xf numFmtId="0" fontId="30" fillId="5" borderId="16" xfId="3" applyFont="1" applyFill="1" applyBorder="1" applyAlignment="1" applyProtection="1">
      <alignment vertical="center"/>
    </xf>
    <xf numFmtId="0" fontId="18" fillId="0" borderId="0" xfId="3" applyFont="1" applyFill="1" applyBorder="1" applyAlignment="1" applyProtection="1">
      <alignment horizontal="left" vertical="center"/>
    </xf>
    <xf numFmtId="0" fontId="18" fillId="6" borderId="7" xfId="3" applyFont="1" applyFill="1" applyBorder="1" applyAlignment="1" applyProtection="1">
      <alignment vertical="center"/>
    </xf>
    <xf numFmtId="49" fontId="18" fillId="6" borderId="7" xfId="3" applyNumberFormat="1" applyFont="1" applyFill="1" applyBorder="1" applyAlignment="1" applyProtection="1">
      <alignment vertical="center"/>
    </xf>
    <xf numFmtId="0" fontId="18" fillId="6" borderId="7" xfId="3" applyFont="1" applyFill="1" applyBorder="1" applyAlignment="1" applyProtection="1">
      <alignment horizontal="center" vertical="center"/>
    </xf>
    <xf numFmtId="166" fontId="2" fillId="4" borderId="0" xfId="3" applyNumberFormat="1" applyFont="1" applyFill="1" applyBorder="1" applyAlignment="1" applyProtection="1">
      <alignment horizontal="left" vertical="center"/>
    </xf>
    <xf numFmtId="0" fontId="31" fillId="0" borderId="4" xfId="0" applyFont="1" applyBorder="1" applyAlignment="1" applyProtection="1"/>
    <xf numFmtId="0" fontId="31" fillId="0" borderId="0" xfId="0" applyFont="1" applyAlignment="1" applyProtection="1"/>
    <xf numFmtId="0" fontId="2" fillId="0" borderId="0" xfId="3" applyFont="1" applyFill="1" applyBorder="1" applyAlignment="1" applyProtection="1">
      <alignment horizontal="center" vertical="center"/>
    </xf>
    <xf numFmtId="0" fontId="2" fillId="0" borderId="0" xfId="3" applyFont="1" applyFill="1" applyBorder="1" applyAlignment="1" applyProtection="1">
      <alignment horizontal="left" vertical="center"/>
    </xf>
    <xf numFmtId="0" fontId="0" fillId="0" borderId="0" xfId="0" applyProtection="1">
      <protection hidden="1"/>
    </xf>
    <xf numFmtId="0" fontId="37" fillId="9" borderId="0" xfId="0" applyFont="1" applyFill="1" applyProtection="1">
      <protection hidden="1"/>
    </xf>
    <xf numFmtId="170" fontId="18" fillId="0" borderId="0" xfId="3" applyNumberFormat="1" applyFont="1" applyFill="1" applyBorder="1" applyAlignment="1" applyProtection="1">
      <alignment horizontal="left" vertical="center"/>
      <protection hidden="1"/>
    </xf>
    <xf numFmtId="0" fontId="0" fillId="0" borderId="0" xfId="0" applyAlignment="1" applyProtection="1">
      <protection hidden="1"/>
    </xf>
    <xf numFmtId="170" fontId="18" fillId="0" borderId="0" xfId="3" applyNumberFormat="1" applyFont="1" applyFill="1" applyBorder="1" applyAlignment="1" applyProtection="1">
      <alignment vertical="center"/>
      <protection hidden="1"/>
    </xf>
    <xf numFmtId="49" fontId="18" fillId="0" borderId="0" xfId="3" applyNumberFormat="1" applyFont="1" applyFill="1" applyBorder="1" applyAlignment="1" applyProtection="1">
      <alignment vertical="center"/>
      <protection hidden="1"/>
    </xf>
    <xf numFmtId="170" fontId="21" fillId="0" borderId="0" xfId="0" applyNumberFormat="1" applyFont="1" applyBorder="1" applyAlignment="1" applyProtection="1">
      <alignment vertical="center"/>
      <protection hidden="1"/>
    </xf>
    <xf numFmtId="0" fontId="21" fillId="0" borderId="0" xfId="0" applyFont="1" applyBorder="1" applyAlignment="1" applyProtection="1">
      <alignment vertical="center"/>
      <protection hidden="1"/>
    </xf>
    <xf numFmtId="170" fontId="21" fillId="0" borderId="0" xfId="0" applyNumberFormat="1" applyFont="1" applyBorder="1" applyAlignment="1" applyProtection="1">
      <protection hidden="1"/>
    </xf>
    <xf numFmtId="0" fontId="21" fillId="0" borderId="0" xfId="0" applyFont="1" applyBorder="1" applyAlignment="1" applyProtection="1">
      <protection hidden="1"/>
    </xf>
    <xf numFmtId="170" fontId="21" fillId="0" borderId="0" xfId="0" applyNumberFormat="1" applyFont="1" applyProtection="1">
      <protection hidden="1"/>
    </xf>
    <xf numFmtId="0" fontId="37" fillId="0" borderId="0" xfId="0" applyFont="1" applyProtection="1">
      <protection hidden="1"/>
    </xf>
    <xf numFmtId="170" fontId="21" fillId="0" borderId="0" xfId="0" applyNumberFormat="1" applyFont="1" applyFill="1" applyBorder="1" applyProtection="1">
      <protection hidden="1"/>
    </xf>
    <xf numFmtId="170" fontId="21" fillId="0" borderId="0" xfId="0" applyNumberFormat="1" applyFont="1" applyFill="1" applyBorder="1" applyAlignment="1" applyProtection="1">
      <alignment wrapText="1"/>
      <protection hidden="1"/>
    </xf>
    <xf numFmtId="0" fontId="18" fillId="6" borderId="12" xfId="3" applyFont="1" applyFill="1" applyBorder="1" applyAlignment="1" applyProtection="1">
      <alignment horizontal="left" vertical="center"/>
    </xf>
    <xf numFmtId="0" fontId="18" fillId="6" borderId="19" xfId="3" applyFont="1" applyFill="1" applyBorder="1" applyAlignment="1" applyProtection="1">
      <alignment horizontal="left" vertical="center"/>
    </xf>
    <xf numFmtId="0" fontId="18" fillId="6" borderId="22" xfId="3" applyFont="1" applyFill="1" applyBorder="1" applyAlignment="1" applyProtection="1">
      <alignment horizontal="left" vertical="center"/>
    </xf>
    <xf numFmtId="0" fontId="23" fillId="4" borderId="12" xfId="3" applyNumberFormat="1" applyFont="1" applyFill="1" applyBorder="1" applyAlignment="1" applyProtection="1">
      <alignment horizontal="center" vertical="center"/>
    </xf>
    <xf numFmtId="0" fontId="23" fillId="4" borderId="19" xfId="3" applyNumberFormat="1" applyFont="1" applyFill="1" applyBorder="1" applyAlignment="1" applyProtection="1">
      <alignment horizontal="center" vertical="center"/>
    </xf>
    <xf numFmtId="0" fontId="18" fillId="6" borderId="12" xfId="3" applyFont="1" applyFill="1" applyBorder="1" applyAlignment="1" applyProtection="1">
      <alignment horizontal="left" vertical="center" wrapText="1"/>
    </xf>
    <xf numFmtId="0" fontId="18" fillId="6" borderId="19" xfId="3" applyFont="1" applyFill="1" applyBorder="1" applyAlignment="1" applyProtection="1">
      <alignment horizontal="left" vertical="center" wrapText="1"/>
    </xf>
    <xf numFmtId="0" fontId="18" fillId="6" borderId="22" xfId="3" applyFont="1" applyFill="1" applyBorder="1" applyAlignment="1" applyProtection="1">
      <alignment horizontal="left" vertical="center" wrapText="1"/>
    </xf>
    <xf numFmtId="0" fontId="23" fillId="4" borderId="12" xfId="3" applyNumberFormat="1" applyFont="1" applyFill="1" applyBorder="1" applyAlignment="1" applyProtection="1">
      <alignment horizontal="center" vertical="center"/>
      <protection locked="0"/>
    </xf>
    <xf numFmtId="0" fontId="23" fillId="4" borderId="19" xfId="3" applyNumberFormat="1" applyFont="1" applyFill="1" applyBorder="1" applyAlignment="1" applyProtection="1">
      <alignment horizontal="center" vertical="center"/>
      <protection locked="0"/>
    </xf>
    <xf numFmtId="0" fontId="7" fillId="6" borderId="12" xfId="3" applyFont="1" applyFill="1" applyBorder="1" applyAlignment="1" applyProtection="1">
      <alignment horizontal="center" vertical="center" wrapText="1"/>
    </xf>
    <xf numFmtId="0" fontId="7" fillId="6" borderId="19" xfId="3" applyFont="1" applyFill="1" applyBorder="1" applyAlignment="1" applyProtection="1">
      <alignment horizontal="center" vertical="center" wrapText="1"/>
    </xf>
    <xf numFmtId="0" fontId="7" fillId="6" borderId="22" xfId="3" applyFont="1" applyFill="1" applyBorder="1" applyAlignment="1" applyProtection="1">
      <alignment horizontal="center" vertical="center" wrapText="1"/>
    </xf>
    <xf numFmtId="0" fontId="28" fillId="5" borderId="21" xfId="3" applyFont="1" applyFill="1" applyBorder="1" applyAlignment="1" applyProtection="1">
      <alignment horizontal="left" vertical="center"/>
    </xf>
    <xf numFmtId="0" fontId="28" fillId="5" borderId="15" xfId="3" applyFont="1" applyFill="1" applyBorder="1" applyAlignment="1" applyProtection="1">
      <alignment horizontal="left" vertical="center"/>
    </xf>
    <xf numFmtId="0" fontId="28" fillId="5" borderId="16" xfId="3" applyFont="1" applyFill="1" applyBorder="1" applyAlignment="1" applyProtection="1">
      <alignment horizontal="left" vertical="center"/>
    </xf>
    <xf numFmtId="0" fontId="18" fillId="0" borderId="12" xfId="3" applyFont="1" applyFill="1" applyBorder="1" applyAlignment="1" applyProtection="1">
      <alignment horizontal="center" vertical="center"/>
    </xf>
    <xf numFmtId="0" fontId="18" fillId="0" borderId="19" xfId="3" applyFont="1" applyFill="1" applyBorder="1" applyAlignment="1" applyProtection="1">
      <alignment horizontal="center" vertical="center"/>
    </xf>
    <xf numFmtId="0" fontId="18" fillId="0" borderId="22" xfId="3" applyFont="1" applyFill="1" applyBorder="1" applyAlignment="1" applyProtection="1">
      <alignment horizontal="center" vertical="center"/>
    </xf>
    <xf numFmtId="0" fontId="27" fillId="5" borderId="21" xfId="3" applyFont="1" applyFill="1" applyBorder="1" applyAlignment="1" applyProtection="1">
      <alignment horizontal="left" vertical="center"/>
    </xf>
    <xf numFmtId="0" fontId="27" fillId="5" borderId="15" xfId="3" applyFont="1" applyFill="1" applyBorder="1" applyAlignment="1" applyProtection="1">
      <alignment horizontal="left" vertical="center"/>
    </xf>
    <xf numFmtId="0" fontId="27" fillId="5" borderId="16" xfId="3" applyFont="1" applyFill="1" applyBorder="1" applyAlignment="1" applyProtection="1">
      <alignment horizontal="left" vertical="center"/>
    </xf>
    <xf numFmtId="0" fontId="22" fillId="0" borderId="12" xfId="0" applyFont="1" applyBorder="1" applyAlignment="1" applyProtection="1">
      <alignment horizontal="center"/>
      <protection locked="0"/>
    </xf>
    <xf numFmtId="0" fontId="22" fillId="0" borderId="19" xfId="0" applyFont="1" applyBorder="1" applyAlignment="1" applyProtection="1">
      <alignment horizontal="center"/>
      <protection locked="0"/>
    </xf>
    <xf numFmtId="0" fontId="22" fillId="0" borderId="22" xfId="0" applyFont="1" applyBorder="1" applyAlignment="1" applyProtection="1">
      <alignment horizontal="center"/>
      <protection locked="0"/>
    </xf>
    <xf numFmtId="0" fontId="18" fillId="0" borderId="12" xfId="3" applyFont="1" applyFill="1" applyBorder="1" applyAlignment="1" applyProtection="1">
      <alignment horizontal="center" vertical="center"/>
      <protection locked="0"/>
    </xf>
    <xf numFmtId="0" fontId="18" fillId="0" borderId="19" xfId="3" applyFont="1" applyFill="1" applyBorder="1" applyAlignment="1" applyProtection="1">
      <alignment horizontal="center" vertical="center"/>
      <protection locked="0"/>
    </xf>
    <xf numFmtId="0" fontId="18" fillId="0" borderId="22" xfId="3" applyFont="1" applyFill="1" applyBorder="1" applyAlignment="1" applyProtection="1">
      <alignment horizontal="center" vertical="center"/>
      <protection locked="0"/>
    </xf>
    <xf numFmtId="0" fontId="18" fillId="0" borderId="19" xfId="3" applyFont="1" applyBorder="1" applyAlignment="1" applyProtection="1">
      <alignment horizontal="center" vertical="center"/>
      <protection locked="0"/>
    </xf>
    <xf numFmtId="0" fontId="18" fillId="0" borderId="22" xfId="3" applyFont="1" applyBorder="1" applyAlignment="1" applyProtection="1">
      <alignment horizontal="center" vertical="center"/>
      <protection locked="0"/>
    </xf>
    <xf numFmtId="0" fontId="21" fillId="0" borderId="12" xfId="0" applyFont="1" applyBorder="1" applyAlignment="1" applyProtection="1">
      <alignment horizontal="center" vertical="center" wrapText="1"/>
      <protection locked="0"/>
    </xf>
    <xf numFmtId="0" fontId="21" fillId="0" borderId="19" xfId="0" applyFont="1" applyBorder="1" applyAlignment="1" applyProtection="1">
      <alignment horizontal="center" vertical="center" wrapText="1"/>
      <protection locked="0"/>
    </xf>
    <xf numFmtId="0" fontId="21" fillId="0" borderId="22" xfId="0" applyFont="1" applyBorder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left"/>
    </xf>
    <xf numFmtId="0" fontId="2" fillId="0" borderId="0" xfId="3" applyFont="1" applyFill="1" applyBorder="1" applyAlignment="1" applyProtection="1">
      <alignment horizontal="center" vertical="center"/>
    </xf>
    <xf numFmtId="0" fontId="2" fillId="0" borderId="0" xfId="3" applyFont="1" applyFill="1" applyBorder="1" applyAlignment="1" applyProtection="1">
      <alignment horizontal="left" vertical="center"/>
    </xf>
    <xf numFmtId="0" fontId="2" fillId="0" borderId="12" xfId="3" applyFont="1" applyFill="1" applyBorder="1" applyAlignment="1" applyProtection="1">
      <alignment horizontal="left" vertical="center" wrapText="1"/>
    </xf>
    <xf numFmtId="0" fontId="2" fillId="0" borderId="19" xfId="3" applyFont="1" applyFill="1" applyBorder="1" applyAlignment="1" applyProtection="1">
      <alignment horizontal="left" vertical="center" wrapText="1"/>
    </xf>
    <xf numFmtId="0" fontId="2" fillId="0" borderId="22" xfId="3" applyFont="1" applyFill="1" applyBorder="1" applyAlignment="1" applyProtection="1">
      <alignment horizontal="left" vertical="center" wrapText="1"/>
    </xf>
    <xf numFmtId="0" fontId="2" fillId="0" borderId="1" xfId="4" applyFont="1" applyBorder="1" applyAlignment="1" applyProtection="1">
      <alignment horizontal="left" vertical="top" wrapText="1"/>
    </xf>
    <xf numFmtId="0" fontId="2" fillId="0" borderId="2" xfId="4" applyFont="1" applyBorder="1" applyAlignment="1" applyProtection="1">
      <alignment horizontal="left" vertical="top" wrapText="1"/>
    </xf>
    <xf numFmtId="0" fontId="2" fillId="0" borderId="10" xfId="4" applyFont="1" applyBorder="1" applyAlignment="1" applyProtection="1">
      <alignment horizontal="left" vertical="top" wrapText="1"/>
    </xf>
    <xf numFmtId="0" fontId="2" fillId="0" borderId="4" xfId="4" applyFont="1" applyBorder="1" applyAlignment="1" applyProtection="1">
      <alignment horizontal="left" vertical="top" wrapText="1"/>
    </xf>
    <xf numFmtId="0" fontId="2" fillId="0" borderId="0" xfId="4" applyFont="1" applyBorder="1" applyAlignment="1" applyProtection="1">
      <alignment horizontal="left" vertical="top" wrapText="1"/>
    </xf>
    <xf numFmtId="0" fontId="2" fillId="0" borderId="11" xfId="4" applyFont="1" applyBorder="1" applyAlignment="1" applyProtection="1">
      <alignment horizontal="left" vertical="top" wrapText="1"/>
    </xf>
    <xf numFmtId="0" fontId="2" fillId="0" borderId="5" xfId="4" applyFont="1" applyBorder="1" applyAlignment="1" applyProtection="1">
      <alignment horizontal="left" vertical="top" wrapText="1"/>
    </xf>
    <xf numFmtId="0" fontId="2" fillId="0" borderId="6" xfId="4" applyFont="1" applyBorder="1" applyAlignment="1" applyProtection="1">
      <alignment horizontal="left" vertical="top" wrapText="1"/>
    </xf>
    <xf numFmtId="0" fontId="2" fillId="0" borderId="23" xfId="4" applyFont="1" applyBorder="1" applyAlignment="1" applyProtection="1">
      <alignment horizontal="left" vertical="top" wrapText="1"/>
    </xf>
    <xf numFmtId="0" fontId="2" fillId="0" borderId="2" xfId="3" applyFont="1" applyBorder="1" applyAlignment="1" applyProtection="1">
      <alignment horizontal="left" vertical="center" wrapText="1"/>
    </xf>
    <xf numFmtId="0" fontId="2" fillId="0" borderId="10" xfId="3" applyFont="1" applyBorder="1" applyAlignment="1" applyProtection="1">
      <alignment horizontal="left" vertical="center" wrapText="1"/>
    </xf>
    <xf numFmtId="0" fontId="2" fillId="0" borderId="0" xfId="3" applyFont="1" applyBorder="1" applyAlignment="1" applyProtection="1">
      <alignment horizontal="left" vertical="center" wrapText="1"/>
    </xf>
    <xf numFmtId="0" fontId="2" fillId="0" borderId="11" xfId="3" applyFont="1" applyBorder="1" applyAlignment="1" applyProtection="1">
      <alignment horizontal="left" vertical="center" wrapText="1"/>
    </xf>
    <xf numFmtId="0" fontId="2" fillId="0" borderId="0" xfId="3" applyFont="1" applyBorder="1" applyAlignment="1" applyProtection="1">
      <alignment horizontal="center" vertical="center" wrapText="1"/>
      <protection locked="0"/>
    </xf>
    <xf numFmtId="0" fontId="2" fillId="0" borderId="6" xfId="3" applyFont="1" applyBorder="1" applyAlignment="1" applyProtection="1">
      <alignment horizontal="center" vertical="center" wrapText="1"/>
      <protection locked="0"/>
    </xf>
    <xf numFmtId="0" fontId="2" fillId="0" borderId="0" xfId="3" applyFont="1" applyBorder="1" applyAlignment="1" applyProtection="1">
      <alignment horizontal="center" vertical="center"/>
    </xf>
    <xf numFmtId="0" fontId="2" fillId="0" borderId="2" xfId="3" applyFont="1" applyBorder="1" applyAlignment="1" applyProtection="1">
      <alignment horizontal="center" vertical="center"/>
    </xf>
    <xf numFmtId="0" fontId="14" fillId="0" borderId="13" xfId="0" applyFont="1" applyBorder="1" applyAlignment="1" applyProtection="1">
      <alignment horizontal="left"/>
    </xf>
    <xf numFmtId="0" fontId="23" fillId="4" borderId="7" xfId="3" applyNumberFormat="1" applyFont="1" applyFill="1" applyBorder="1" applyAlignment="1" applyProtection="1">
      <alignment horizontal="center" vertical="center"/>
      <protection locked="0"/>
    </xf>
    <xf numFmtId="0" fontId="18" fillId="6" borderId="12" xfId="3" applyFont="1" applyFill="1" applyBorder="1" applyAlignment="1" applyProtection="1">
      <alignment horizontal="center" vertical="center"/>
    </xf>
    <xf numFmtId="0" fontId="18" fillId="6" borderId="22" xfId="3" applyFont="1" applyFill="1" applyBorder="1" applyAlignment="1" applyProtection="1">
      <alignment horizontal="center" vertical="center"/>
    </xf>
    <xf numFmtId="49" fontId="18" fillId="0" borderId="12" xfId="3" applyNumberFormat="1" applyFont="1" applyBorder="1" applyAlignment="1" applyProtection="1">
      <alignment horizontal="left" vertical="center"/>
      <protection locked="0"/>
    </xf>
    <xf numFmtId="49" fontId="18" fillId="0" borderId="19" xfId="3" applyNumberFormat="1" applyFont="1" applyBorder="1" applyAlignment="1" applyProtection="1">
      <alignment horizontal="left" vertical="center"/>
      <protection locked="0"/>
    </xf>
    <xf numFmtId="49" fontId="18" fillId="0" borderId="22" xfId="3" applyNumberFormat="1" applyFont="1" applyBorder="1" applyAlignment="1" applyProtection="1">
      <alignment horizontal="left" vertical="center"/>
      <protection locked="0"/>
    </xf>
    <xf numFmtId="0" fontId="18" fillId="7" borderId="7" xfId="3" applyFont="1" applyFill="1" applyBorder="1" applyAlignment="1" applyProtection="1">
      <alignment horizontal="center" vertical="center" wrapText="1"/>
      <protection locked="0"/>
    </xf>
    <xf numFmtId="49" fontId="18" fillId="6" borderId="12" xfId="3" applyNumberFormat="1" applyFont="1" applyFill="1" applyBorder="1" applyAlignment="1" applyProtection="1">
      <alignment horizontal="center" vertical="center"/>
    </xf>
    <xf numFmtId="49" fontId="18" fillId="6" borderId="19" xfId="3" applyNumberFormat="1" applyFont="1" applyFill="1" applyBorder="1" applyAlignment="1" applyProtection="1">
      <alignment horizontal="center" vertical="center"/>
    </xf>
    <xf numFmtId="49" fontId="18" fillId="6" borderId="22" xfId="3" applyNumberFormat="1" applyFont="1" applyFill="1" applyBorder="1" applyAlignment="1" applyProtection="1">
      <alignment horizontal="center" vertical="center"/>
    </xf>
    <xf numFmtId="49" fontId="2" fillId="0" borderId="12" xfId="3" applyNumberFormat="1" applyFont="1" applyFill="1" applyBorder="1" applyAlignment="1" applyProtection="1">
      <alignment horizontal="center" vertical="center"/>
      <protection locked="0"/>
    </xf>
    <xf numFmtId="49" fontId="2" fillId="0" borderId="19" xfId="3" applyNumberFormat="1" applyFont="1" applyFill="1" applyBorder="1" applyAlignment="1" applyProtection="1">
      <alignment horizontal="center" vertical="center"/>
      <protection locked="0"/>
    </xf>
    <xf numFmtId="49" fontId="2" fillId="0" borderId="22" xfId="3" applyNumberFormat="1" applyFont="1" applyFill="1" applyBorder="1" applyAlignment="1" applyProtection="1">
      <alignment horizontal="center" vertical="center"/>
      <protection locked="0"/>
    </xf>
    <xf numFmtId="0" fontId="18" fillId="6" borderId="12" xfId="3" applyFont="1" applyFill="1" applyBorder="1" applyAlignment="1" applyProtection="1">
      <alignment horizontal="center" vertical="center" wrapText="1"/>
    </xf>
    <xf numFmtId="0" fontId="18" fillId="6" borderId="19" xfId="3" applyFont="1" applyFill="1" applyBorder="1" applyAlignment="1" applyProtection="1">
      <alignment horizontal="center" vertical="center" wrapText="1"/>
    </xf>
    <xf numFmtId="0" fontId="18" fillId="6" borderId="22" xfId="3" applyFont="1" applyFill="1" applyBorder="1" applyAlignment="1" applyProtection="1">
      <alignment horizontal="center" vertical="center" wrapText="1"/>
    </xf>
    <xf numFmtId="0" fontId="21" fillId="6" borderId="12" xfId="0" applyFont="1" applyFill="1" applyBorder="1" applyAlignment="1" applyProtection="1">
      <alignment horizontal="center" vertical="center"/>
    </xf>
    <xf numFmtId="0" fontId="21" fillId="6" borderId="19" xfId="0" applyFont="1" applyFill="1" applyBorder="1" applyAlignment="1" applyProtection="1">
      <alignment horizontal="center" vertical="center"/>
    </xf>
    <xf numFmtId="0" fontId="21" fillId="6" borderId="22" xfId="0" applyFont="1" applyFill="1" applyBorder="1" applyAlignment="1" applyProtection="1">
      <alignment horizontal="center" vertical="center"/>
    </xf>
    <xf numFmtId="0" fontId="18" fillId="6" borderId="7" xfId="3" applyFont="1" applyFill="1" applyBorder="1" applyAlignment="1" applyProtection="1">
      <alignment horizontal="left" vertical="center"/>
    </xf>
    <xf numFmtId="0" fontId="18" fillId="6" borderId="19" xfId="3" applyFont="1" applyFill="1" applyBorder="1" applyAlignment="1" applyProtection="1">
      <alignment horizontal="center" vertical="center"/>
    </xf>
    <xf numFmtId="49" fontId="18" fillId="0" borderId="7" xfId="3" applyNumberFormat="1" applyFont="1" applyBorder="1" applyAlignment="1" applyProtection="1">
      <alignment horizontal="center" vertical="center"/>
      <protection locked="0"/>
    </xf>
    <xf numFmtId="49" fontId="18" fillId="2" borderId="12" xfId="3" applyNumberFormat="1" applyFont="1" applyFill="1" applyBorder="1" applyAlignment="1" applyProtection="1">
      <alignment horizontal="center" vertical="center"/>
      <protection locked="0"/>
    </xf>
    <xf numFmtId="49" fontId="18" fillId="2" borderId="19" xfId="3" applyNumberFormat="1" applyFont="1" applyFill="1" applyBorder="1" applyAlignment="1" applyProtection="1">
      <alignment horizontal="center" vertical="center"/>
      <protection locked="0"/>
    </xf>
    <xf numFmtId="49" fontId="18" fillId="2" borderId="22" xfId="3" applyNumberFormat="1" applyFont="1" applyFill="1" applyBorder="1" applyAlignment="1" applyProtection="1">
      <alignment horizontal="center" vertical="center"/>
      <protection locked="0"/>
    </xf>
    <xf numFmtId="49" fontId="26" fillId="0" borderId="12" xfId="1" applyNumberFormat="1" applyFont="1" applyBorder="1" applyAlignment="1" applyProtection="1">
      <alignment horizontal="left" vertical="center"/>
      <protection locked="0"/>
    </xf>
    <xf numFmtId="165" fontId="18" fillId="0" borderId="7" xfId="3" applyNumberFormat="1" applyFont="1" applyBorder="1" applyAlignment="1" applyProtection="1">
      <alignment horizontal="center" vertical="center"/>
      <protection locked="0"/>
    </xf>
    <xf numFmtId="171" fontId="18" fillId="0" borderId="12" xfId="3" applyNumberFormat="1" applyFont="1" applyBorder="1" applyAlignment="1" applyProtection="1">
      <alignment horizontal="center" vertical="center"/>
      <protection locked="0"/>
    </xf>
    <xf numFmtId="171" fontId="18" fillId="0" borderId="19" xfId="3" applyNumberFormat="1" applyFont="1" applyBorder="1" applyAlignment="1" applyProtection="1">
      <alignment horizontal="center" vertical="center"/>
      <protection locked="0"/>
    </xf>
    <xf numFmtId="171" fontId="18" fillId="0" borderId="22" xfId="3" applyNumberFormat="1" applyFont="1" applyBorder="1" applyAlignment="1" applyProtection="1">
      <alignment horizontal="center" vertical="center"/>
      <protection locked="0"/>
    </xf>
    <xf numFmtId="0" fontId="18" fillId="0" borderId="0" xfId="3" applyFont="1" applyFill="1" applyBorder="1" applyAlignment="1" applyProtection="1">
      <alignment horizontal="center" vertical="center"/>
    </xf>
    <xf numFmtId="165" fontId="18" fillId="0" borderId="12" xfId="3" applyNumberFormat="1" applyFont="1" applyBorder="1" applyAlignment="1" applyProtection="1">
      <alignment horizontal="center" vertical="center"/>
      <protection locked="0"/>
    </xf>
    <xf numFmtId="165" fontId="18" fillId="0" borderId="19" xfId="3" applyNumberFormat="1" applyFont="1" applyBorder="1" applyAlignment="1" applyProtection="1">
      <alignment horizontal="center" vertical="center"/>
      <protection locked="0"/>
    </xf>
    <xf numFmtId="165" fontId="18" fillId="0" borderId="22" xfId="3" applyNumberFormat="1" applyFont="1" applyBorder="1" applyAlignment="1" applyProtection="1">
      <alignment horizontal="center" vertical="center"/>
      <protection locked="0"/>
    </xf>
    <xf numFmtId="166" fontId="18" fillId="0" borderId="12" xfId="3" applyNumberFormat="1" applyFont="1" applyBorder="1" applyAlignment="1" applyProtection="1">
      <alignment horizontal="center" vertical="center"/>
      <protection locked="0"/>
    </xf>
    <xf numFmtId="166" fontId="18" fillId="0" borderId="19" xfId="3" applyNumberFormat="1" applyFont="1" applyBorder="1" applyAlignment="1" applyProtection="1">
      <alignment horizontal="center" vertical="center"/>
      <protection locked="0"/>
    </xf>
    <xf numFmtId="166" fontId="18" fillId="0" borderId="22" xfId="3" applyNumberFormat="1" applyFont="1" applyBorder="1" applyAlignment="1" applyProtection="1">
      <alignment horizontal="center" vertical="center"/>
      <protection locked="0"/>
    </xf>
    <xf numFmtId="49" fontId="18" fillId="6" borderId="12" xfId="3" applyNumberFormat="1" applyFont="1" applyFill="1" applyBorder="1" applyAlignment="1" applyProtection="1">
      <alignment horizontal="left" vertical="center"/>
    </xf>
    <xf numFmtId="49" fontId="18" fillId="6" borderId="19" xfId="3" applyNumberFormat="1" applyFont="1" applyFill="1" applyBorder="1" applyAlignment="1" applyProtection="1">
      <alignment horizontal="left" vertical="center"/>
    </xf>
    <xf numFmtId="49" fontId="18" fillId="6" borderId="22" xfId="3" applyNumberFormat="1" applyFont="1" applyFill="1" applyBorder="1" applyAlignment="1" applyProtection="1">
      <alignment horizontal="left" vertical="center"/>
    </xf>
    <xf numFmtId="14" fontId="18" fillId="0" borderId="12" xfId="3" applyNumberFormat="1" applyFont="1" applyBorder="1" applyAlignment="1" applyProtection="1">
      <alignment horizontal="center" vertical="center"/>
      <protection locked="0"/>
    </xf>
    <xf numFmtId="14" fontId="18" fillId="0" borderId="19" xfId="3" applyNumberFormat="1" applyFont="1" applyBorder="1" applyAlignment="1" applyProtection="1">
      <alignment horizontal="center" vertical="center"/>
      <protection locked="0"/>
    </xf>
    <xf numFmtId="14" fontId="18" fillId="0" borderId="22" xfId="3" applyNumberFormat="1" applyFont="1" applyBorder="1" applyAlignment="1" applyProtection="1">
      <alignment horizontal="center" vertical="center"/>
      <protection locked="0"/>
    </xf>
    <xf numFmtId="0" fontId="22" fillId="0" borderId="12" xfId="0" applyFont="1" applyBorder="1" applyAlignment="1" applyProtection="1">
      <alignment horizontal="center" vertical="center"/>
      <protection locked="0"/>
    </xf>
    <xf numFmtId="0" fontId="22" fillId="0" borderId="19" xfId="0" applyFont="1" applyBorder="1" applyAlignment="1" applyProtection="1">
      <alignment horizontal="center" vertical="center"/>
      <protection locked="0"/>
    </xf>
    <xf numFmtId="0" fontId="22" fillId="0" borderId="22" xfId="0" applyFont="1" applyBorder="1" applyAlignment="1" applyProtection="1">
      <alignment horizontal="center" vertical="center"/>
      <protection locked="0"/>
    </xf>
    <xf numFmtId="49" fontId="18" fillId="0" borderId="19" xfId="3" applyNumberFormat="1" applyFont="1" applyBorder="1" applyAlignment="1" applyProtection="1">
      <alignment horizontal="center" vertical="center"/>
      <protection locked="0"/>
    </xf>
    <xf numFmtId="49" fontId="18" fillId="0" borderId="22" xfId="3" applyNumberFormat="1" applyFont="1" applyBorder="1" applyAlignment="1" applyProtection="1">
      <alignment horizontal="center" vertical="center"/>
      <protection locked="0"/>
    </xf>
    <xf numFmtId="0" fontId="18" fillId="6" borderId="7" xfId="3" applyFont="1" applyFill="1" applyBorder="1" applyAlignment="1" applyProtection="1">
      <alignment horizontal="center" vertical="center"/>
    </xf>
    <xf numFmtId="0" fontId="18" fillId="0" borderId="12" xfId="3" applyFont="1" applyFill="1" applyBorder="1" applyAlignment="1" applyProtection="1">
      <alignment vertical="center"/>
      <protection locked="0"/>
    </xf>
    <xf numFmtId="0" fontId="18" fillId="0" borderId="19" xfId="3" applyFont="1" applyFill="1" applyBorder="1" applyAlignment="1" applyProtection="1">
      <alignment vertical="center"/>
      <protection locked="0"/>
    </xf>
    <xf numFmtId="0" fontId="18" fillId="0" borderId="22" xfId="3" applyFont="1" applyFill="1" applyBorder="1" applyAlignment="1" applyProtection="1">
      <alignment vertical="center"/>
      <protection locked="0"/>
    </xf>
    <xf numFmtId="0" fontId="27" fillId="5" borderId="17" xfId="3" applyFont="1" applyFill="1" applyBorder="1" applyAlignment="1" applyProtection="1">
      <alignment horizontal="left" vertical="center"/>
    </xf>
    <xf numFmtId="0" fontId="27" fillId="5" borderId="13" xfId="3" applyFont="1" applyFill="1" applyBorder="1" applyAlignment="1" applyProtection="1">
      <alignment horizontal="left" vertical="center"/>
    </xf>
    <xf numFmtId="0" fontId="27" fillId="5" borderId="14" xfId="3" applyFont="1" applyFill="1" applyBorder="1" applyAlignment="1" applyProtection="1">
      <alignment horizontal="left" vertical="center"/>
    </xf>
    <xf numFmtId="0" fontId="27" fillId="5" borderId="20" xfId="3" applyFont="1" applyFill="1" applyBorder="1" applyAlignment="1" applyProtection="1">
      <alignment horizontal="left" vertical="center"/>
    </xf>
    <xf numFmtId="0" fontId="27" fillId="5" borderId="8" xfId="3" applyFont="1" applyFill="1" applyBorder="1" applyAlignment="1" applyProtection="1">
      <alignment horizontal="left" vertical="center"/>
    </xf>
    <xf numFmtId="0" fontId="27" fillId="5" borderId="9" xfId="3" applyFont="1" applyFill="1" applyBorder="1" applyAlignment="1" applyProtection="1">
      <alignment horizontal="left" vertical="center"/>
    </xf>
    <xf numFmtId="0" fontId="0" fillId="6" borderId="7" xfId="0" applyFill="1" applyBorder="1" applyAlignment="1">
      <alignment horizontal="left"/>
    </xf>
    <xf numFmtId="0" fontId="0" fillId="8" borderId="7" xfId="0" applyFill="1" applyBorder="1" applyAlignment="1" applyProtection="1">
      <alignment horizontal="center"/>
      <protection locked="0"/>
    </xf>
    <xf numFmtId="49" fontId="2" fillId="0" borderId="0" xfId="3" applyNumberFormat="1" applyFont="1" applyFill="1" applyBorder="1" applyAlignment="1" applyProtection="1">
      <alignment horizontal="left" vertical="center" wrapText="1"/>
    </xf>
    <xf numFmtId="49" fontId="2" fillId="0" borderId="3" xfId="3" applyNumberFormat="1" applyFont="1" applyFill="1" applyBorder="1" applyAlignment="1" applyProtection="1">
      <alignment horizontal="left" vertical="center" wrapText="1"/>
    </xf>
    <xf numFmtId="0" fontId="4" fillId="0" borderId="2" xfId="3" applyFont="1" applyBorder="1" applyAlignment="1" applyProtection="1">
      <alignment horizontal="center" vertical="center" wrapText="1"/>
    </xf>
    <xf numFmtId="0" fontId="4" fillId="0" borderId="10" xfId="3" applyFont="1" applyBorder="1" applyAlignment="1" applyProtection="1">
      <alignment horizontal="center" vertical="center" wrapText="1"/>
    </xf>
    <xf numFmtId="0" fontId="4" fillId="0" borderId="0" xfId="3" applyFont="1" applyBorder="1" applyAlignment="1" applyProtection="1">
      <alignment horizontal="center" vertical="center" wrapText="1"/>
    </xf>
    <xf numFmtId="0" fontId="4" fillId="0" borderId="11" xfId="3" applyFont="1" applyBorder="1" applyAlignment="1" applyProtection="1">
      <alignment horizontal="center" vertical="center" wrapText="1"/>
    </xf>
    <xf numFmtId="0" fontId="4" fillId="0" borderId="6" xfId="3" applyFont="1" applyBorder="1" applyAlignment="1" applyProtection="1">
      <alignment horizontal="center" vertical="center" wrapText="1"/>
    </xf>
    <xf numFmtId="0" fontId="4" fillId="0" borderId="23" xfId="3" applyFont="1" applyBorder="1" applyAlignment="1" applyProtection="1">
      <alignment horizontal="center" vertical="center" wrapText="1"/>
    </xf>
    <xf numFmtId="0" fontId="27" fillId="5" borderId="21" xfId="3" applyFont="1" applyFill="1" applyBorder="1" applyAlignment="1" applyProtection="1">
      <alignment horizontal="left"/>
    </xf>
    <xf numFmtId="0" fontId="27" fillId="5" borderId="15" xfId="3" applyFont="1" applyFill="1" applyBorder="1" applyAlignment="1" applyProtection="1">
      <alignment horizontal="left"/>
    </xf>
    <xf numFmtId="0" fontId="27" fillId="5" borderId="16" xfId="3" applyFont="1" applyFill="1" applyBorder="1" applyAlignment="1" applyProtection="1">
      <alignment horizontal="left"/>
    </xf>
    <xf numFmtId="0" fontId="18" fillId="0" borderId="12" xfId="3" applyNumberFormat="1" applyFont="1" applyBorder="1" applyAlignment="1" applyProtection="1">
      <alignment horizontal="center" vertical="center"/>
      <protection locked="0"/>
    </xf>
    <xf numFmtId="0" fontId="18" fillId="0" borderId="19" xfId="3" applyNumberFormat="1" applyFont="1" applyBorder="1" applyAlignment="1" applyProtection="1">
      <alignment horizontal="center" vertical="center"/>
      <protection locked="0"/>
    </xf>
    <xf numFmtId="0" fontId="18" fillId="0" borderId="22" xfId="3" applyNumberFormat="1" applyFont="1" applyBorder="1" applyAlignment="1" applyProtection="1">
      <alignment horizontal="center" vertical="center"/>
      <protection locked="0"/>
    </xf>
    <xf numFmtId="49" fontId="18" fillId="0" borderId="12" xfId="3" applyNumberFormat="1" applyFont="1" applyFill="1" applyBorder="1" applyAlignment="1" applyProtection="1">
      <alignment horizontal="left" vertical="center"/>
      <protection locked="0"/>
    </xf>
    <xf numFmtId="49" fontId="18" fillId="0" borderId="19" xfId="3" applyNumberFormat="1" applyFont="1" applyFill="1" applyBorder="1" applyAlignment="1" applyProtection="1">
      <alignment horizontal="left" vertical="center"/>
      <protection locked="0"/>
    </xf>
    <xf numFmtId="49" fontId="18" fillId="0" borderId="22" xfId="3" applyNumberFormat="1" applyFont="1" applyFill="1" applyBorder="1" applyAlignment="1" applyProtection="1">
      <alignment horizontal="left" vertical="center"/>
      <protection locked="0"/>
    </xf>
    <xf numFmtId="166" fontId="18" fillId="6" borderId="12" xfId="3" applyNumberFormat="1" applyFont="1" applyFill="1" applyBorder="1" applyAlignment="1" applyProtection="1">
      <alignment horizontal="center" vertical="center"/>
    </xf>
    <xf numFmtId="166" fontId="18" fillId="6" borderId="22" xfId="3" applyNumberFormat="1" applyFont="1" applyFill="1" applyBorder="1" applyAlignment="1" applyProtection="1">
      <alignment horizontal="center" vertical="center"/>
    </xf>
    <xf numFmtId="0" fontId="18" fillId="0" borderId="12" xfId="3" applyFont="1" applyFill="1" applyBorder="1" applyAlignment="1" applyProtection="1">
      <alignment horizontal="left" vertical="center"/>
      <protection locked="0"/>
    </xf>
    <xf numFmtId="0" fontId="18" fillId="0" borderId="22" xfId="3" applyFont="1" applyFill="1" applyBorder="1" applyAlignment="1" applyProtection="1">
      <alignment horizontal="left" vertical="center"/>
      <protection locked="0"/>
    </xf>
    <xf numFmtId="169" fontId="18" fillId="0" borderId="19" xfId="3" applyNumberFormat="1" applyFont="1" applyBorder="1" applyAlignment="1" applyProtection="1">
      <alignment horizontal="center" vertical="center"/>
      <protection locked="0"/>
    </xf>
    <xf numFmtId="169" fontId="18" fillId="0" borderId="22" xfId="3" applyNumberFormat="1" applyFont="1" applyBorder="1" applyAlignment="1" applyProtection="1">
      <alignment horizontal="center" vertical="center"/>
      <protection locked="0"/>
    </xf>
    <xf numFmtId="49" fontId="18" fillId="2" borderId="7" xfId="3" applyNumberFormat="1" applyFont="1" applyFill="1" applyBorder="1" applyAlignment="1" applyProtection="1">
      <alignment horizontal="center" vertical="center"/>
      <protection locked="0"/>
    </xf>
    <xf numFmtId="0" fontId="18" fillId="3" borderId="12" xfId="3" applyFont="1" applyFill="1" applyBorder="1" applyAlignment="1" applyProtection="1">
      <alignment horizontal="left" vertical="center"/>
    </xf>
    <xf numFmtId="0" fontId="18" fillId="3" borderId="19" xfId="3" applyFont="1" applyFill="1" applyBorder="1" applyAlignment="1" applyProtection="1">
      <alignment horizontal="left" vertical="center"/>
    </xf>
    <xf numFmtId="0" fontId="18" fillId="3" borderId="22" xfId="3" applyFont="1" applyFill="1" applyBorder="1" applyAlignment="1" applyProtection="1">
      <alignment horizontal="left" vertical="center"/>
    </xf>
    <xf numFmtId="49" fontId="18" fillId="3" borderId="7" xfId="3" applyNumberFormat="1" applyFont="1" applyFill="1" applyBorder="1" applyAlignment="1" applyProtection="1">
      <alignment horizontal="left" vertical="center"/>
    </xf>
    <xf numFmtId="0" fontId="18" fillId="3" borderId="12" xfId="3" applyFont="1" applyFill="1" applyBorder="1" applyAlignment="1" applyProtection="1">
      <alignment horizontal="center" vertical="center"/>
    </xf>
    <xf numFmtId="0" fontId="18" fillId="3" borderId="19" xfId="3" applyFont="1" applyFill="1" applyBorder="1" applyAlignment="1" applyProtection="1">
      <alignment horizontal="center" vertical="center"/>
    </xf>
    <xf numFmtId="0" fontId="18" fillId="3" borderId="22" xfId="3" applyFont="1" applyFill="1" applyBorder="1" applyAlignment="1" applyProtection="1">
      <alignment horizontal="center" vertical="center"/>
    </xf>
    <xf numFmtId="0" fontId="18" fillId="3" borderId="12" xfId="3" applyFont="1" applyFill="1" applyBorder="1" applyAlignment="1" applyProtection="1">
      <alignment horizontal="center" vertical="center" wrapText="1"/>
    </xf>
    <xf numFmtId="0" fontId="18" fillId="3" borderId="19" xfId="3" applyFont="1" applyFill="1" applyBorder="1" applyAlignment="1" applyProtection="1">
      <alignment horizontal="center" vertical="center" wrapText="1"/>
    </xf>
    <xf numFmtId="0" fontId="18" fillId="3" borderId="22" xfId="3" applyFont="1" applyFill="1" applyBorder="1" applyAlignment="1" applyProtection="1">
      <alignment horizontal="center" vertical="center" wrapText="1"/>
    </xf>
    <xf numFmtId="49" fontId="1" fillId="0" borderId="12" xfId="1" applyNumberFormat="1" applyFont="1" applyBorder="1" applyAlignment="1" applyProtection="1">
      <alignment horizontal="left" vertical="center"/>
      <protection locked="0"/>
    </xf>
    <xf numFmtId="49" fontId="2" fillId="0" borderId="19" xfId="3" applyNumberFormat="1" applyFont="1" applyBorder="1" applyAlignment="1" applyProtection="1">
      <alignment horizontal="left" vertical="center"/>
      <protection locked="0"/>
    </xf>
    <xf numFmtId="49" fontId="2" fillId="0" borderId="22" xfId="3" applyNumberFormat="1" applyFont="1" applyBorder="1" applyAlignment="1" applyProtection="1">
      <alignment horizontal="left" vertical="center"/>
      <protection locked="0"/>
    </xf>
    <xf numFmtId="165" fontId="2" fillId="0" borderId="7" xfId="3" applyNumberFormat="1" applyFont="1" applyBorder="1" applyAlignment="1" applyProtection="1">
      <alignment horizontal="center" vertical="center"/>
      <protection locked="0"/>
    </xf>
    <xf numFmtId="165" fontId="2" fillId="0" borderId="12" xfId="3" applyNumberFormat="1" applyFont="1" applyBorder="1" applyAlignment="1" applyProtection="1">
      <alignment horizontal="center" vertical="center"/>
      <protection locked="0"/>
    </xf>
    <xf numFmtId="165" fontId="2" fillId="0" borderId="19" xfId="3" applyNumberFormat="1" applyFont="1" applyBorder="1" applyAlignment="1" applyProtection="1">
      <alignment horizontal="center" vertical="center"/>
      <protection locked="0"/>
    </xf>
    <xf numFmtId="165" fontId="2" fillId="0" borderId="22" xfId="3" applyNumberFormat="1" applyFont="1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49" fontId="2" fillId="0" borderId="12" xfId="3" applyNumberFormat="1" applyFont="1" applyBorder="1" applyAlignment="1" applyProtection="1">
      <alignment horizontal="left" vertical="center"/>
      <protection locked="0"/>
    </xf>
    <xf numFmtId="49" fontId="18" fillId="0" borderId="12" xfId="3" applyNumberFormat="1" applyFont="1" applyBorder="1" applyAlignment="1" applyProtection="1">
      <alignment horizontal="center" vertical="center"/>
    </xf>
    <xf numFmtId="49" fontId="18" fillId="0" borderId="19" xfId="3" applyNumberFormat="1" applyFont="1" applyBorder="1" applyAlignment="1" applyProtection="1">
      <alignment horizontal="center" vertical="center"/>
    </xf>
    <xf numFmtId="0" fontId="2" fillId="2" borderId="7" xfId="3" applyFont="1" applyFill="1" applyBorder="1" applyAlignment="1" applyProtection="1">
      <alignment horizontal="left" vertical="center"/>
      <protection locked="0"/>
    </xf>
    <xf numFmtId="0" fontId="18" fillId="3" borderId="7" xfId="3" applyFont="1" applyFill="1" applyBorder="1" applyAlignment="1" applyProtection="1">
      <alignment horizontal="left" vertical="center"/>
    </xf>
    <xf numFmtId="49" fontId="2" fillId="0" borderId="12" xfId="3" applyNumberFormat="1" applyFont="1" applyFill="1" applyBorder="1" applyAlignment="1" applyProtection="1">
      <alignment horizontal="left" vertical="center"/>
      <protection locked="0"/>
    </xf>
    <xf numFmtId="49" fontId="2" fillId="0" borderId="19" xfId="3" applyNumberFormat="1" applyFont="1" applyFill="1" applyBorder="1" applyAlignment="1" applyProtection="1">
      <alignment horizontal="left" vertical="center"/>
      <protection locked="0"/>
    </xf>
    <xf numFmtId="49" fontId="2" fillId="0" borderId="22" xfId="3" applyNumberFormat="1" applyFont="1" applyFill="1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0" borderId="12" xfId="3" applyFont="1" applyFill="1" applyBorder="1" applyAlignment="1" applyProtection="1">
      <alignment horizontal="center" vertical="center"/>
      <protection locked="0"/>
    </xf>
    <xf numFmtId="0" fontId="2" fillId="0" borderId="19" xfId="3" applyFont="1" applyFill="1" applyBorder="1" applyAlignment="1" applyProtection="1">
      <alignment horizontal="center" vertical="center"/>
      <protection locked="0"/>
    </xf>
    <xf numFmtId="0" fontId="18" fillId="3" borderId="12" xfId="3" applyFont="1" applyFill="1" applyBorder="1" applyAlignment="1" applyProtection="1">
      <alignment horizontal="left" vertical="center" wrapText="1"/>
    </xf>
    <xf numFmtId="0" fontId="18" fillId="3" borderId="19" xfId="3" applyFont="1" applyFill="1" applyBorder="1" applyAlignment="1" applyProtection="1">
      <alignment horizontal="left" vertical="center" wrapText="1"/>
    </xf>
    <xf numFmtId="0" fontId="2" fillId="3" borderId="12" xfId="3" applyFont="1" applyFill="1" applyBorder="1" applyAlignment="1" applyProtection="1">
      <alignment horizontal="center" vertical="center" wrapText="1"/>
    </xf>
    <xf numFmtId="0" fontId="2" fillId="3" borderId="19" xfId="3" applyFont="1" applyFill="1" applyBorder="1" applyAlignment="1" applyProtection="1">
      <alignment horizontal="center" vertical="center" wrapText="1"/>
    </xf>
    <xf numFmtId="0" fontId="2" fillId="3" borderId="22" xfId="3" applyFont="1" applyFill="1" applyBorder="1" applyAlignment="1" applyProtection="1">
      <alignment horizontal="center" vertical="center" wrapText="1"/>
    </xf>
    <xf numFmtId="0" fontId="6" fillId="0" borderId="21" xfId="3" applyFont="1" applyBorder="1" applyAlignment="1" applyProtection="1">
      <alignment horizontal="left" vertical="center"/>
    </xf>
    <xf numFmtId="0" fontId="6" fillId="0" borderId="15" xfId="3" applyFont="1" applyBorder="1" applyAlignment="1" applyProtection="1">
      <alignment horizontal="left" vertical="center"/>
    </xf>
    <xf numFmtId="0" fontId="6" fillId="0" borderId="16" xfId="3" applyFont="1" applyBorder="1" applyAlignment="1" applyProtection="1">
      <alignment horizontal="left" vertical="center"/>
    </xf>
    <xf numFmtId="0" fontId="18" fillId="3" borderId="22" xfId="3" applyFont="1" applyFill="1" applyBorder="1" applyAlignment="1" applyProtection="1">
      <alignment horizontal="left" vertical="center" wrapText="1"/>
    </xf>
    <xf numFmtId="166" fontId="2" fillId="0" borderId="12" xfId="3" applyNumberFormat="1" applyFont="1" applyBorder="1" applyAlignment="1" applyProtection="1">
      <alignment horizontal="center" vertical="center"/>
      <protection locked="0"/>
    </xf>
    <xf numFmtId="166" fontId="2" fillId="0" borderId="19" xfId="3" applyNumberFormat="1" applyFont="1" applyBorder="1" applyAlignment="1" applyProtection="1">
      <alignment horizontal="center" vertical="center"/>
      <protection locked="0"/>
    </xf>
    <xf numFmtId="166" fontId="2" fillId="0" borderId="22" xfId="3" applyNumberFormat="1" applyFont="1" applyBorder="1" applyAlignment="1" applyProtection="1">
      <alignment horizontal="center" vertical="center"/>
      <protection locked="0"/>
    </xf>
    <xf numFmtId="49" fontId="18" fillId="3" borderId="12" xfId="3" applyNumberFormat="1" applyFont="1" applyFill="1" applyBorder="1" applyAlignment="1" applyProtection="1">
      <alignment horizontal="left" vertical="center"/>
    </xf>
    <xf numFmtId="49" fontId="18" fillId="3" borderId="19" xfId="3" applyNumberFormat="1" applyFont="1" applyFill="1" applyBorder="1" applyAlignment="1" applyProtection="1">
      <alignment horizontal="left" vertical="center"/>
    </xf>
    <xf numFmtId="49" fontId="18" fillId="3" borderId="22" xfId="3" applyNumberFormat="1" applyFont="1" applyFill="1" applyBorder="1" applyAlignment="1" applyProtection="1">
      <alignment horizontal="left" vertical="center"/>
    </xf>
    <xf numFmtId="49" fontId="2" fillId="2" borderId="12" xfId="3" applyNumberFormat="1" applyFont="1" applyFill="1" applyBorder="1" applyAlignment="1" applyProtection="1">
      <alignment horizontal="center" vertical="center"/>
      <protection locked="0"/>
    </xf>
    <xf numFmtId="49" fontId="2" fillId="2" borderId="19" xfId="3" applyNumberFormat="1" applyFont="1" applyFill="1" applyBorder="1" applyAlignment="1" applyProtection="1">
      <alignment horizontal="center" vertical="center"/>
      <protection locked="0"/>
    </xf>
    <xf numFmtId="49" fontId="2" fillId="2" borderId="22" xfId="3" applyNumberFormat="1" applyFont="1" applyFill="1" applyBorder="1" applyAlignment="1" applyProtection="1">
      <alignment horizontal="center" vertical="center"/>
      <protection locked="0"/>
    </xf>
    <xf numFmtId="49" fontId="18" fillId="3" borderId="12" xfId="3" applyNumberFormat="1" applyFont="1" applyFill="1" applyBorder="1" applyAlignment="1" applyProtection="1">
      <alignment horizontal="center" vertical="center"/>
    </xf>
    <xf numFmtId="49" fontId="18" fillId="3" borderId="19" xfId="3" applyNumberFormat="1" applyFont="1" applyFill="1" applyBorder="1" applyAlignment="1" applyProtection="1">
      <alignment horizontal="center" vertical="center"/>
    </xf>
    <xf numFmtId="49" fontId="18" fillId="3" borderId="22" xfId="3" applyNumberFormat="1" applyFont="1" applyFill="1" applyBorder="1" applyAlignment="1" applyProtection="1">
      <alignment horizontal="center" vertical="center"/>
    </xf>
    <xf numFmtId="0" fontId="18" fillId="4" borderId="7" xfId="3" applyFont="1" applyFill="1" applyBorder="1" applyAlignment="1" applyProtection="1">
      <alignment horizontal="center" vertical="center"/>
      <protection locked="0"/>
    </xf>
    <xf numFmtId="164" fontId="2" fillId="0" borderId="12" xfId="3" applyNumberFormat="1" applyFont="1" applyBorder="1" applyAlignment="1" applyProtection="1">
      <alignment horizontal="center" vertical="center"/>
      <protection locked="0"/>
    </xf>
    <xf numFmtId="164" fontId="2" fillId="0" borderId="19" xfId="3" applyNumberFormat="1" applyFont="1" applyBorder="1" applyAlignment="1" applyProtection="1">
      <alignment horizontal="center" vertical="center"/>
      <protection locked="0"/>
    </xf>
    <xf numFmtId="164" fontId="2" fillId="0" borderId="22" xfId="3" applyNumberFormat="1" applyFont="1" applyBorder="1" applyAlignment="1" applyProtection="1">
      <alignment horizontal="center" vertical="center"/>
      <protection locked="0"/>
    </xf>
    <xf numFmtId="0" fontId="21" fillId="3" borderId="12" xfId="0" applyFont="1" applyFill="1" applyBorder="1" applyAlignment="1" applyProtection="1">
      <alignment horizontal="center" vertical="center"/>
    </xf>
    <xf numFmtId="0" fontId="21" fillId="3" borderId="19" xfId="0" applyFont="1" applyFill="1" applyBorder="1" applyAlignment="1" applyProtection="1">
      <alignment horizontal="center" vertical="center"/>
    </xf>
    <xf numFmtId="0" fontId="21" fillId="3" borderId="22" xfId="0" applyFont="1" applyFill="1" applyBorder="1" applyAlignment="1" applyProtection="1">
      <alignment horizontal="center" vertical="center"/>
    </xf>
    <xf numFmtId="0" fontId="18" fillId="0" borderId="7" xfId="3" applyFont="1" applyFill="1" applyBorder="1" applyAlignment="1" applyProtection="1">
      <alignment horizontal="center" vertical="center"/>
      <protection locked="0"/>
    </xf>
    <xf numFmtId="49" fontId="2" fillId="2" borderId="7" xfId="3" applyNumberFormat="1" applyFont="1" applyFill="1" applyBorder="1" applyAlignment="1" applyProtection="1">
      <alignment horizontal="left" vertical="center"/>
      <protection locked="0"/>
    </xf>
    <xf numFmtId="0" fontId="17" fillId="0" borderId="12" xfId="0" applyFont="1" applyBorder="1" applyAlignment="1" applyProtection="1">
      <alignment horizontal="center" vertical="center" wrapText="1"/>
      <protection locked="0"/>
    </xf>
    <xf numFmtId="0" fontId="17" fillId="0" borderId="19" xfId="0" applyFont="1" applyBorder="1" applyAlignment="1" applyProtection="1">
      <alignment horizontal="center" vertical="center" wrapText="1"/>
      <protection locked="0"/>
    </xf>
    <xf numFmtId="0" fontId="17" fillId="0" borderId="22" xfId="0" applyFont="1" applyBorder="1" applyAlignment="1" applyProtection="1">
      <alignment horizontal="center" vertical="center" wrapText="1"/>
      <protection locked="0"/>
    </xf>
    <xf numFmtId="0" fontId="2" fillId="0" borderId="22" xfId="3" applyFont="1" applyFill="1" applyBorder="1" applyAlignment="1" applyProtection="1">
      <alignment horizontal="center" vertical="center"/>
      <protection locked="0"/>
    </xf>
    <xf numFmtId="169" fontId="2" fillId="0" borderId="19" xfId="3" applyNumberFormat="1" applyFont="1" applyBorder="1" applyAlignment="1" applyProtection="1">
      <alignment horizontal="center" vertical="center"/>
      <protection locked="0"/>
    </xf>
    <xf numFmtId="169" fontId="2" fillId="0" borderId="22" xfId="3" applyNumberFormat="1" applyFont="1" applyBorder="1" applyAlignment="1" applyProtection="1">
      <alignment horizontal="center" vertical="center"/>
      <protection locked="0"/>
    </xf>
    <xf numFmtId="166" fontId="18" fillId="0" borderId="12" xfId="3" applyNumberFormat="1" applyFont="1" applyBorder="1" applyAlignment="1" applyProtection="1">
      <alignment horizontal="center" vertical="center"/>
    </xf>
    <xf numFmtId="166" fontId="18" fillId="0" borderId="19" xfId="3" applyNumberFormat="1" applyFont="1" applyBorder="1" applyAlignment="1" applyProtection="1">
      <alignment horizontal="center" vertical="center"/>
    </xf>
    <xf numFmtId="0" fontId="5" fillId="0" borderId="21" xfId="3" applyFont="1" applyBorder="1" applyAlignment="1" applyProtection="1">
      <alignment horizontal="left" vertical="center"/>
    </xf>
    <xf numFmtId="0" fontId="5" fillId="0" borderId="15" xfId="3" applyFont="1" applyBorder="1" applyAlignment="1" applyProtection="1">
      <alignment horizontal="left" vertical="center"/>
    </xf>
    <xf numFmtId="0" fontId="5" fillId="0" borderId="16" xfId="3" applyFont="1" applyBorder="1" applyAlignment="1" applyProtection="1">
      <alignment horizontal="left" vertical="center"/>
    </xf>
    <xf numFmtId="167" fontId="2" fillId="0" borderId="7" xfId="3" applyNumberFormat="1" applyFont="1" applyBorder="1" applyAlignment="1" applyProtection="1">
      <alignment horizontal="left" vertical="center"/>
      <protection locked="0"/>
    </xf>
    <xf numFmtId="168" fontId="2" fillId="0" borderId="7" xfId="3" applyNumberFormat="1" applyFont="1" applyBorder="1" applyAlignment="1" applyProtection="1">
      <alignment horizontal="left" vertical="center"/>
      <protection locked="0"/>
    </xf>
    <xf numFmtId="49" fontId="2" fillId="0" borderId="19" xfId="3" applyNumberFormat="1" applyFont="1" applyBorder="1" applyAlignment="1" applyProtection="1">
      <alignment horizontal="center" vertical="center"/>
      <protection locked="0"/>
    </xf>
    <xf numFmtId="49" fontId="2" fillId="0" borderId="22" xfId="3" applyNumberFormat="1" applyFont="1" applyBorder="1" applyAlignment="1" applyProtection="1">
      <alignment horizontal="center" vertical="center"/>
      <protection locked="0"/>
    </xf>
    <xf numFmtId="49" fontId="2" fillId="2" borderId="12" xfId="3" applyNumberFormat="1" applyFont="1" applyFill="1" applyBorder="1" applyAlignment="1" applyProtection="1">
      <alignment horizontal="left" vertical="center"/>
      <protection locked="0"/>
    </xf>
    <xf numFmtId="49" fontId="2" fillId="2" borderId="19" xfId="3" applyNumberFormat="1" applyFont="1" applyFill="1" applyBorder="1" applyAlignment="1" applyProtection="1">
      <alignment horizontal="left" vertical="center"/>
      <protection locked="0"/>
    </xf>
    <xf numFmtId="49" fontId="2" fillId="2" borderId="22" xfId="3" applyNumberFormat="1" applyFont="1" applyFill="1" applyBorder="1" applyAlignment="1" applyProtection="1">
      <alignment horizontal="left" vertical="center"/>
      <protection locked="0"/>
    </xf>
    <xf numFmtId="0" fontId="2" fillId="0" borderId="12" xfId="3" applyFont="1" applyFill="1" applyBorder="1" applyAlignment="1" applyProtection="1">
      <alignment horizontal="left" vertical="center"/>
      <protection locked="0"/>
    </xf>
    <xf numFmtId="0" fontId="2" fillId="0" borderId="22" xfId="3" applyFont="1" applyFill="1" applyBorder="1" applyAlignment="1" applyProtection="1">
      <alignment horizontal="left" vertical="center"/>
      <protection locked="0"/>
    </xf>
    <xf numFmtId="0" fontId="18" fillId="3" borderId="7" xfId="3" applyFont="1" applyFill="1" applyBorder="1" applyAlignment="1" applyProtection="1">
      <alignment horizontal="center" vertical="center"/>
    </xf>
    <xf numFmtId="0" fontId="2" fillId="0" borderId="12" xfId="3" applyFont="1" applyFill="1" applyBorder="1" applyAlignment="1" applyProtection="1">
      <alignment vertical="center"/>
      <protection locked="0"/>
    </xf>
    <xf numFmtId="0" fontId="2" fillId="0" borderId="19" xfId="3" applyFont="1" applyFill="1" applyBorder="1" applyAlignment="1" applyProtection="1">
      <alignment vertical="center"/>
      <protection locked="0"/>
    </xf>
    <xf numFmtId="0" fontId="2" fillId="0" borderId="22" xfId="3" applyFont="1" applyFill="1" applyBorder="1" applyAlignment="1" applyProtection="1">
      <alignment vertical="center"/>
      <protection locked="0"/>
    </xf>
    <xf numFmtId="0" fontId="5" fillId="0" borderId="21" xfId="3" applyFont="1" applyBorder="1" applyAlignment="1" applyProtection="1">
      <alignment horizontal="left"/>
    </xf>
    <xf numFmtId="0" fontId="5" fillId="0" borderId="15" xfId="3" applyFont="1" applyBorder="1" applyAlignment="1" applyProtection="1">
      <alignment horizontal="left"/>
    </xf>
    <xf numFmtId="0" fontId="5" fillId="0" borderId="16" xfId="3" applyFont="1" applyBorder="1" applyAlignment="1" applyProtection="1">
      <alignment horizontal="left"/>
    </xf>
  </cellXfs>
  <cellStyles count="5">
    <cellStyle name="Hiperlink" xfId="1" builtinId="8"/>
    <cellStyle name="Hiperlink 2" xfId="2"/>
    <cellStyle name="Normal" xfId="0" builtinId="0"/>
    <cellStyle name="Normal 3" xfId="3"/>
    <cellStyle name="Normal 4" xfId="4"/>
  </cellStyles>
  <dxfs count="13"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 patternType="solid">
          <fgColor auto="1"/>
          <bgColor rgb="FFF87474"/>
        </patternFill>
      </fill>
    </dxf>
    <dxf>
      <font>
        <b/>
        <i val="0"/>
        <color theme="0"/>
      </font>
      <fill>
        <patternFill patternType="solid">
          <fgColor auto="1"/>
          <bgColor rgb="FFF87474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 patternType="solid">
          <fgColor auto="1"/>
          <bgColor rgb="FFF87474"/>
        </patternFill>
      </fill>
    </dxf>
    <dxf>
      <font>
        <b/>
        <i val="0"/>
        <color theme="0"/>
      </font>
      <fill>
        <patternFill patternType="solid">
          <fgColor auto="1"/>
          <bgColor rgb="FFF87474"/>
        </patternFill>
      </fill>
    </dxf>
    <dxf>
      <font>
        <b/>
        <i val="0"/>
        <color theme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 patternType="solid">
          <fgColor auto="1"/>
          <bgColor rgb="FFF87474"/>
        </patternFill>
      </fill>
    </dxf>
  </dxfs>
  <tableStyles count="0" defaultTableStyle="TableStyleMedium2" defaultPivotStyle="PivotStyleLight16"/>
  <colors>
    <mruColors>
      <color rgb="FFB0B0B0"/>
      <color rgb="FFF87474"/>
      <color rgb="FFFF6161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2.xml"/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Relationship Id="rId9" Type="http://purl.oclc.org/ooxml/officeDocument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2.gi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</xdr:col>
      <xdr:colOff>38098</xdr:colOff>
      <xdr:row>2</xdr:row>
      <xdr:rowOff>57150</xdr:rowOff>
    </xdr:from>
    <xdr:to>
      <xdr:col>8</xdr:col>
      <xdr:colOff>179517</xdr:colOff>
      <xdr:row>4</xdr:row>
      <xdr:rowOff>390525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63A76C8-9A82-4E2E-9203-E2EE1A22CE96}"/>
            </a:ext>
          </a:extLst>
        </xdr:cNvPr>
        <xdr:cNvPicPr>
          <a:picLocks noChangeAspect="1"/>
        </xdr:cNvPicPr>
      </xdr:nvPicPr>
      <xdr:blipFill rotWithShape="1">
        <a:blip xmlns:r="http://purl.oclc.org/ooxml/officeDocument/relationships" r:embed="rId1"/>
        <a:srcRect l="10.702%" t="20%" r="10.595%" b="21.379%"/>
        <a:stretch/>
      </xdr:blipFill>
      <xdr:spPr>
        <a:xfrm>
          <a:off x="247648" y="285750"/>
          <a:ext cx="2751269" cy="94297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320040</xdr:colOff>
          <xdr:row>65</xdr:row>
          <xdr:rowOff>114300</xdr:rowOff>
        </xdr:from>
        <xdr:to>
          <xdr:col>17</xdr:col>
          <xdr:colOff>0</xdr:colOff>
          <xdr:row>66</xdr:row>
          <xdr:rowOff>0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3520440" y="14531340"/>
              <a:ext cx="3657600" cy="685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Este item deve ser preenchido somente nos casos de modalidade tarifária: 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Verde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Azul</a:t>
              </a:r>
            </a:p>
            <a:p>
              <a:pPr algn="l" rtl="0">
                <a:defRPr sz="1000"/>
              </a:pPr>
              <a:endParaRPr lang="en-US" sz="900" b="1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Dica de preenchimento em casos de aumento de carga: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Demanda contratada = Demanda contratada anterior + acréscimo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320040</xdr:colOff>
          <xdr:row>59</xdr:row>
          <xdr:rowOff>53340</xdr:rowOff>
        </xdr:from>
        <xdr:to>
          <xdr:col>16</xdr:col>
          <xdr:colOff>129540</xdr:colOff>
          <xdr:row>64</xdr:row>
          <xdr:rowOff>205740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3520440" y="13174980"/>
              <a:ext cx="3345180" cy="11658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Dica de preenchimento em casos de aumento de carga: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Demanda prevista = Demanda prevista anterior + acréscimo</a:t>
              </a:r>
            </a:p>
            <a:p>
              <a:pPr algn="l" rtl="0">
                <a:defRPr sz="1000"/>
              </a:pPr>
              <a:endParaRPr lang="en-US" sz="900" b="1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342900</xdr:colOff>
          <xdr:row>58</xdr:row>
          <xdr:rowOff>15240</xdr:rowOff>
        </xdr:from>
        <xdr:to>
          <xdr:col>27</xdr:col>
          <xdr:colOff>91440</xdr:colOff>
          <xdr:row>61</xdr:row>
          <xdr:rowOff>53340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9639300" y="12885420"/>
              <a:ext cx="15240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Potência instalada total em transformadores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228600</xdr:colOff>
          <xdr:row>13</xdr:row>
          <xdr:rowOff>15240</xdr:rowOff>
        </xdr:from>
        <xdr:to>
          <xdr:col>25</xdr:col>
          <xdr:colOff>320040</xdr:colOff>
          <xdr:row>14</xdr:row>
          <xdr:rowOff>91440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7848600" y="2865120"/>
              <a:ext cx="2750820" cy="1981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Primeira opção de e-mail do cliente - Obrigatório </a:t>
              </a:r>
              <a:endParaRPr lang="en-US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228600</xdr:colOff>
          <xdr:row>15</xdr:row>
          <xdr:rowOff>38100</xdr:rowOff>
        </xdr:from>
        <xdr:to>
          <xdr:col>25</xdr:col>
          <xdr:colOff>190500</xdr:colOff>
          <xdr:row>16</xdr:row>
          <xdr:rowOff>91440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7848600" y="3261360"/>
              <a:ext cx="2621280" cy="1752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Segunda opção de e-mail do cliente - Opcional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76200</xdr:colOff>
          <xdr:row>52</xdr:row>
          <xdr:rowOff>266700</xdr:rowOff>
        </xdr:from>
        <xdr:to>
          <xdr:col>29</xdr:col>
          <xdr:colOff>15240</xdr:colOff>
          <xdr:row>54</xdr:row>
          <xdr:rowOff>53340</xdr:rowOff>
        </xdr:to>
        <xdr:sp macro="" textlink="">
          <xdr:nvSpPr>
            <xdr:cNvPr id="1035" name="Comment 11" hidden="1"/>
            <xdr:cNvSpPr txBox="1">
              <a:spLocks noChangeArrowheads="1"/>
            </xdr:cNvSpPr>
          </xdr:nvSpPr>
          <xdr:spPr bwMode="auto">
            <a:xfrm>
              <a:off x="10027920" y="11955780"/>
              <a:ext cx="1744980" cy="2133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Este item deve ser preenchido somente  em casos de fornecimento provisório.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419100</xdr:colOff>
          <xdr:row>39</xdr:row>
          <xdr:rowOff>205740</xdr:rowOff>
        </xdr:from>
        <xdr:to>
          <xdr:col>21</xdr:col>
          <xdr:colOff>15240</xdr:colOff>
          <xdr:row>40</xdr:row>
          <xdr:rowOff>15240</xdr:rowOff>
        </xdr:to>
        <xdr:sp macro="" textlink="">
          <xdr:nvSpPr>
            <xdr:cNvPr id="1037" name="Comment 13" hidden="1"/>
            <xdr:cNvSpPr txBox="1">
              <a:spLocks noChangeArrowheads="1"/>
            </xdr:cNvSpPr>
          </xdr:nvSpPr>
          <xdr:spPr bwMode="auto">
            <a:xfrm>
              <a:off x="6271260" y="8961120"/>
              <a:ext cx="2644140" cy="609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Deve ser preenchido o endereço referente ao posto de transformação.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419100</xdr:colOff>
          <xdr:row>33</xdr:row>
          <xdr:rowOff>396240</xdr:rowOff>
        </xdr:from>
        <xdr:to>
          <xdr:col>23</xdr:col>
          <xdr:colOff>15240</xdr:colOff>
          <xdr:row>33</xdr:row>
          <xdr:rowOff>419100</xdr:rowOff>
        </xdr:to>
        <xdr:sp macro="" textlink="">
          <xdr:nvSpPr>
            <xdr:cNvPr id="1040" name="Comment 16" hidden="1"/>
            <xdr:cNvSpPr txBox="1">
              <a:spLocks noChangeArrowheads="1"/>
            </xdr:cNvSpPr>
          </xdr:nvSpPr>
          <xdr:spPr bwMode="auto">
            <a:xfrm>
              <a:off x="6271260" y="8176260"/>
              <a:ext cx="3436620" cy="228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Preencher os dados do cliente relacionados com a localização do posto de transformação.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342900</xdr:colOff>
          <xdr:row>59</xdr:row>
          <xdr:rowOff>53340</xdr:rowOff>
        </xdr:from>
        <xdr:to>
          <xdr:col>29</xdr:col>
          <xdr:colOff>320040</xdr:colOff>
          <xdr:row>78</xdr:row>
          <xdr:rowOff>205740</xdr:rowOff>
        </xdr:to>
        <xdr:sp macro="" textlink="">
          <xdr:nvSpPr>
            <xdr:cNvPr id="1045" name="Comment 21" hidden="1"/>
            <xdr:cNvSpPr txBox="1">
              <a:spLocks noChangeArrowheads="1"/>
            </xdr:cNvSpPr>
          </xdr:nvSpPr>
          <xdr:spPr bwMode="auto">
            <a:xfrm>
              <a:off x="9639300" y="13174980"/>
              <a:ext cx="2438400" cy="52882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Este item deve ser preenchido  somente nos casos de modalidade tarifária: 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Verde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Azul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342900</xdr:colOff>
          <xdr:row>61</xdr:row>
          <xdr:rowOff>91440</xdr:rowOff>
        </xdr:from>
        <xdr:to>
          <xdr:col>29</xdr:col>
          <xdr:colOff>243840</xdr:colOff>
          <xdr:row>78</xdr:row>
          <xdr:rowOff>205740</xdr:rowOff>
        </xdr:to>
        <xdr:sp macro="" textlink="">
          <xdr:nvSpPr>
            <xdr:cNvPr id="1046" name="Comment 22" hidden="1"/>
            <xdr:cNvSpPr txBox="1">
              <a:spLocks noChangeArrowheads="1"/>
            </xdr:cNvSpPr>
          </xdr:nvSpPr>
          <xdr:spPr bwMode="auto">
            <a:xfrm>
              <a:off x="9639300" y="13647420"/>
              <a:ext cx="2362200" cy="48158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Este item deve ser preenchido somente  nos casos de modalidade tarifária: 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Verde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Azul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53340</xdr:colOff>
          <xdr:row>9</xdr:row>
          <xdr:rowOff>0</xdr:rowOff>
        </xdr:from>
        <xdr:to>
          <xdr:col>28</xdr:col>
          <xdr:colOff>152400</xdr:colOff>
          <xdr:row>12</xdr:row>
          <xdr:rowOff>190500</xdr:rowOff>
        </xdr:to>
        <xdr:sp macro="" textlink="">
          <xdr:nvSpPr>
            <xdr:cNvPr id="1049" name="Comment 25" hidden="1"/>
            <xdr:cNvSpPr txBox="1">
              <a:spLocks noChangeArrowheads="1"/>
            </xdr:cNvSpPr>
          </xdr:nvSpPr>
          <xdr:spPr bwMode="auto">
            <a:xfrm>
              <a:off x="10728960" y="1981200"/>
              <a:ext cx="891540" cy="8077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Preencher no formato: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dd/MM/aaaa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Exemplo: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01/01/2001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129540</xdr:colOff>
          <xdr:row>33</xdr:row>
          <xdr:rowOff>396240</xdr:rowOff>
        </xdr:from>
        <xdr:to>
          <xdr:col>28</xdr:col>
          <xdr:colOff>190500</xdr:colOff>
          <xdr:row>39</xdr:row>
          <xdr:rowOff>53340</xdr:rowOff>
        </xdr:to>
        <xdr:sp macro="" textlink="">
          <xdr:nvSpPr>
            <xdr:cNvPr id="1051" name="Comment 27" hidden="1"/>
            <xdr:cNvSpPr txBox="1">
              <a:spLocks noChangeArrowheads="1"/>
            </xdr:cNvSpPr>
          </xdr:nvSpPr>
          <xdr:spPr bwMode="auto">
            <a:xfrm>
              <a:off x="10805160" y="8176260"/>
              <a:ext cx="853440" cy="6324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Preencher no formato: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dd/MM/aaaa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Exemplo: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01/01/2001</a:t>
              </a:r>
            </a:p>
          </xdr:txBody>
        </xdr:sp>
        <xdr:clientData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2</xdr:col>
      <xdr:colOff>108857</xdr:colOff>
      <xdr:row>2</xdr:row>
      <xdr:rowOff>95250</xdr:rowOff>
    </xdr:from>
    <xdr:to>
      <xdr:col>7</xdr:col>
      <xdr:colOff>258535</xdr:colOff>
      <xdr:row>4</xdr:row>
      <xdr:rowOff>204107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71" y="326571"/>
          <a:ext cx="2476500" cy="721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Plan1">
    <tabColor rgb="FF002060"/>
    <pageSetUpPr fitToPage="1"/>
  </sheetPr>
  <dimension ref="A1:CI132"/>
  <sheetViews>
    <sheetView showGridLines="0" showZeros="0" tabSelected="1" view="pageBreakPreview" zoomScale="50" zoomScaleNormal="70" zoomScaleSheetLayoutView="50" zoomScalePageLayoutView="55" workbookViewId="0">
      <selection activeCell="N51" sqref="N51:P51"/>
    </sheetView>
  </sheetViews>
  <sheetFormatPr defaultColWidth="9.21875" defaultRowHeight="14.4"/>
  <cols>
    <col min="1" max="1" width="1.5546875" style="41" customWidth="1"/>
    <col min="2" max="20" width="6.44140625" style="41" customWidth="1"/>
    <col min="21" max="23" width="5.77734375" style="41" customWidth="1"/>
    <col min="24" max="24" width="3.77734375" style="41" customWidth="1"/>
    <col min="25" max="25" width="4.77734375" style="41" customWidth="1"/>
    <col min="26" max="28" width="5.77734375" style="41" customWidth="1"/>
    <col min="29" max="29" width="4.21875" style="41" customWidth="1"/>
    <col min="30" max="30" width="5.77734375" style="41" customWidth="1"/>
    <col min="31" max="31" width="7" style="41" customWidth="1"/>
    <col min="32" max="32" width="2.77734375" style="41" customWidth="1"/>
    <col min="33" max="33" width="1.44140625" style="41" customWidth="1"/>
    <col min="34" max="34" width="9.21875" style="41"/>
    <col min="35" max="36" width="0" style="41" hidden="1" customWidth="1"/>
    <col min="37" max="16384" width="9.21875" style="41"/>
  </cols>
  <sheetData>
    <row r="1" spans="2:87" ht="8.25" customHeight="1" thickBot="1"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2"/>
      <c r="AV1" s="122"/>
      <c r="AW1" s="122"/>
      <c r="AX1" s="121"/>
      <c r="AY1" s="121"/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  <c r="BM1" s="121"/>
      <c r="BN1" s="121"/>
      <c r="BO1" s="121"/>
      <c r="BP1" s="121"/>
      <c r="BQ1" s="121"/>
      <c r="BR1" s="121"/>
      <c r="BS1" s="121"/>
      <c r="BT1" s="121"/>
      <c r="BU1" s="121"/>
      <c r="BV1" s="121"/>
      <c r="BW1" s="121"/>
      <c r="BX1" s="121"/>
      <c r="BY1" s="121"/>
      <c r="BZ1" s="121"/>
      <c r="CA1" s="121"/>
      <c r="CB1" s="121"/>
      <c r="CC1" s="121"/>
      <c r="CD1" s="121"/>
      <c r="CE1" s="121"/>
      <c r="CF1" s="121"/>
      <c r="CG1" s="121"/>
      <c r="CH1" s="121"/>
      <c r="CI1" s="121"/>
    </row>
    <row r="2" spans="2:87" ht="10.050000000000001" customHeight="1">
      <c r="B2" s="4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4"/>
      <c r="AH2" s="121"/>
      <c r="AI2" s="121" t="s">
        <v>104</v>
      </c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2" t="s">
        <v>112</v>
      </c>
      <c r="AV2" s="122"/>
      <c r="AW2" s="122"/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/>
    </row>
    <row r="3" spans="2:87" ht="30" customHeight="1">
      <c r="B3" s="43"/>
      <c r="C3" s="1"/>
      <c r="D3" s="2"/>
      <c r="E3" s="3"/>
      <c r="F3" s="254" t="s">
        <v>119</v>
      </c>
      <c r="G3" s="254"/>
      <c r="H3" s="254"/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4"/>
      <c r="AD3" s="254"/>
      <c r="AE3" s="255"/>
      <c r="AF3" s="4"/>
      <c r="AH3" s="121"/>
      <c r="AI3" s="121" t="s">
        <v>105</v>
      </c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2" t="s">
        <v>111</v>
      </c>
      <c r="AV3" s="122"/>
      <c r="AW3" s="122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</row>
    <row r="4" spans="2:87" ht="18" customHeight="1">
      <c r="B4" s="43"/>
      <c r="C4" s="5"/>
      <c r="D4" s="6"/>
      <c r="E4" s="7"/>
      <c r="F4" s="256"/>
      <c r="G4" s="256"/>
      <c r="H4" s="256"/>
      <c r="I4" s="256"/>
      <c r="J4" s="256"/>
      <c r="K4" s="256"/>
      <c r="L4" s="256"/>
      <c r="M4" s="256"/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256"/>
      <c r="Y4" s="256"/>
      <c r="Z4" s="256"/>
      <c r="AA4" s="256"/>
      <c r="AB4" s="256"/>
      <c r="AC4" s="256"/>
      <c r="AD4" s="256"/>
      <c r="AE4" s="257"/>
      <c r="AF4" s="44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2"/>
      <c r="AV4" s="122"/>
      <c r="AW4" s="122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</row>
    <row r="5" spans="2:87" ht="32.25" customHeight="1">
      <c r="B5" s="43"/>
      <c r="C5" s="8"/>
      <c r="D5" s="9"/>
      <c r="E5" s="10"/>
      <c r="F5" s="258"/>
      <c r="G5" s="258"/>
      <c r="H5" s="258"/>
      <c r="I5" s="258"/>
      <c r="J5" s="258"/>
      <c r="K5" s="258"/>
      <c r="L5" s="258"/>
      <c r="M5" s="258"/>
      <c r="N5" s="258"/>
      <c r="O5" s="258"/>
      <c r="P5" s="258"/>
      <c r="Q5" s="258"/>
      <c r="R5" s="258"/>
      <c r="S5" s="258"/>
      <c r="T5" s="258"/>
      <c r="U5" s="258"/>
      <c r="V5" s="258"/>
      <c r="W5" s="258"/>
      <c r="X5" s="258"/>
      <c r="Y5" s="258"/>
      <c r="Z5" s="258"/>
      <c r="AA5" s="258"/>
      <c r="AB5" s="258"/>
      <c r="AC5" s="258"/>
      <c r="AD5" s="258"/>
      <c r="AE5" s="259"/>
      <c r="AF5" s="44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  <c r="BT5" s="121"/>
      <c r="BU5" s="121"/>
      <c r="BV5" s="121"/>
      <c r="BW5" s="121"/>
      <c r="BX5" s="121"/>
      <c r="BY5" s="121"/>
      <c r="BZ5" s="121"/>
      <c r="CA5" s="121"/>
      <c r="CB5" s="121"/>
      <c r="CC5" s="121"/>
      <c r="CD5" s="121"/>
      <c r="CE5" s="121"/>
      <c r="CF5" s="121"/>
      <c r="CG5" s="121"/>
      <c r="CH5" s="121"/>
      <c r="CI5" s="121"/>
    </row>
    <row r="6" spans="2:87" ht="10.050000000000001" customHeight="1" thickBot="1">
      <c r="B6" s="43"/>
      <c r="C6" s="6"/>
      <c r="D6" s="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  <c r="T6" s="12"/>
      <c r="U6" s="12"/>
      <c r="V6" s="12"/>
      <c r="W6" s="12"/>
      <c r="X6" s="13"/>
      <c r="Y6" s="6"/>
      <c r="Z6" s="14"/>
      <c r="AA6" s="14"/>
      <c r="AB6" s="15"/>
      <c r="AC6" s="15"/>
      <c r="AD6" s="15"/>
      <c r="AE6" s="15"/>
      <c r="AF6" s="44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</row>
    <row r="7" spans="2:87" ht="20.100000000000001" customHeight="1" thickBot="1">
      <c r="B7" s="43"/>
      <c r="C7" s="260" t="s">
        <v>93</v>
      </c>
      <c r="D7" s="261"/>
      <c r="E7" s="261"/>
      <c r="F7" s="261"/>
      <c r="G7" s="261"/>
      <c r="H7" s="261"/>
      <c r="I7" s="261"/>
      <c r="J7" s="261"/>
      <c r="K7" s="261"/>
      <c r="L7" s="261"/>
      <c r="M7" s="261"/>
      <c r="N7" s="261"/>
      <c r="O7" s="261"/>
      <c r="P7" s="261"/>
      <c r="Q7" s="261"/>
      <c r="R7" s="261"/>
      <c r="S7" s="261"/>
      <c r="T7" s="261"/>
      <c r="U7" s="261"/>
      <c r="V7" s="261"/>
      <c r="W7" s="261"/>
      <c r="X7" s="261"/>
      <c r="Y7" s="261"/>
      <c r="Z7" s="261"/>
      <c r="AA7" s="261"/>
      <c r="AB7" s="261"/>
      <c r="AC7" s="261"/>
      <c r="AD7" s="261"/>
      <c r="AE7" s="262"/>
      <c r="AF7" s="44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</row>
    <row r="8" spans="2:87" ht="10.050000000000001" customHeight="1">
      <c r="B8" s="43"/>
      <c r="C8" s="16"/>
      <c r="D8" s="1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44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</row>
    <row r="9" spans="2:87" ht="20.100000000000001" customHeight="1">
      <c r="B9" s="43"/>
      <c r="C9" s="135" t="s">
        <v>22</v>
      </c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7"/>
      <c r="Q9" s="45"/>
      <c r="R9" s="193" t="s">
        <v>14</v>
      </c>
      <c r="S9" s="212"/>
      <c r="T9" s="212"/>
      <c r="U9" s="212"/>
      <c r="V9" s="212"/>
      <c r="W9" s="194"/>
      <c r="X9" s="46"/>
      <c r="Y9" s="193" t="s">
        <v>0</v>
      </c>
      <c r="Z9" s="212"/>
      <c r="AA9" s="212"/>
      <c r="AB9" s="194"/>
      <c r="AC9" s="263"/>
      <c r="AD9" s="264"/>
      <c r="AE9" s="265"/>
      <c r="AF9" s="44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  <c r="BT9" s="121"/>
      <c r="BU9" s="121"/>
      <c r="BV9" s="121"/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</row>
    <row r="10" spans="2:87" ht="20.100000000000001" customHeight="1">
      <c r="B10" s="43"/>
      <c r="C10" s="266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8"/>
      <c r="Q10" s="47"/>
      <c r="R10" s="263"/>
      <c r="S10" s="264"/>
      <c r="T10" s="264"/>
      <c r="U10" s="264"/>
      <c r="V10" s="264"/>
      <c r="W10" s="265"/>
      <c r="X10" s="46"/>
      <c r="Y10" s="199" t="s">
        <v>1</v>
      </c>
      <c r="Z10" s="200"/>
      <c r="AA10" s="200"/>
      <c r="AB10" s="201"/>
      <c r="AC10" s="232"/>
      <c r="AD10" s="233"/>
      <c r="AE10" s="234"/>
      <c r="AF10" s="44"/>
      <c r="AH10" s="121"/>
      <c r="AI10" s="121"/>
      <c r="AJ10" s="123" t="s">
        <v>58</v>
      </c>
      <c r="AK10" s="124"/>
      <c r="AL10" s="124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1"/>
      <c r="BX10" s="121"/>
      <c r="BY10" s="121"/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</row>
    <row r="11" spans="2:87" ht="10.050000000000001" customHeight="1">
      <c r="B11" s="43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47"/>
      <c r="R11" s="48"/>
      <c r="S11" s="48"/>
      <c r="T11" s="48"/>
      <c r="U11" s="48"/>
      <c r="V11" s="48"/>
      <c r="W11" s="48"/>
      <c r="X11" s="46"/>
      <c r="Y11" s="6"/>
      <c r="Z11" s="19"/>
      <c r="AA11" s="19"/>
      <c r="AB11" s="49"/>
      <c r="AC11" s="50"/>
      <c r="AD11" s="50"/>
      <c r="AE11" s="50"/>
      <c r="AF11" s="44"/>
      <c r="AH11" s="121"/>
      <c r="AI11" s="121"/>
      <c r="AJ11" s="125" t="s">
        <v>57</v>
      </c>
      <c r="AK11" s="126"/>
      <c r="AL11" s="126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1"/>
    </row>
    <row r="12" spans="2:87" ht="19.5" customHeight="1">
      <c r="B12" s="43"/>
      <c r="C12" s="135" t="s">
        <v>40</v>
      </c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7"/>
      <c r="Q12" s="47"/>
      <c r="R12" s="193" t="s">
        <v>11</v>
      </c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212"/>
      <c r="AD12" s="212"/>
      <c r="AE12" s="194"/>
      <c r="AF12" s="44"/>
      <c r="AH12" s="121"/>
      <c r="AI12" s="121"/>
      <c r="AJ12" s="127" t="s">
        <v>59</v>
      </c>
      <c r="AK12" s="128"/>
      <c r="AL12" s="128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1"/>
      <c r="BN12" s="121"/>
      <c r="BO12" s="121"/>
      <c r="BP12" s="121"/>
      <c r="BQ12" s="121"/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C12" s="121"/>
      <c r="CD12" s="121"/>
      <c r="CE12" s="121"/>
      <c r="CF12" s="121"/>
      <c r="CG12" s="121"/>
      <c r="CH12" s="121"/>
      <c r="CI12" s="121"/>
    </row>
    <row r="13" spans="2:87" ht="20.100000000000001" customHeight="1">
      <c r="B13" s="43"/>
      <c r="C13" s="266"/>
      <c r="D13" s="267"/>
      <c r="E13" s="267"/>
      <c r="F13" s="267"/>
      <c r="G13" s="267"/>
      <c r="H13" s="267"/>
      <c r="I13" s="267"/>
      <c r="J13" s="267"/>
      <c r="K13" s="267"/>
      <c r="L13" s="267"/>
      <c r="M13" s="267"/>
      <c r="N13" s="267"/>
      <c r="O13" s="267"/>
      <c r="P13" s="268"/>
      <c r="Q13" s="47"/>
      <c r="R13" s="269" t="s">
        <v>16</v>
      </c>
      <c r="S13" s="270"/>
      <c r="T13" s="273"/>
      <c r="U13" s="273"/>
      <c r="V13" s="273"/>
      <c r="W13" s="273"/>
      <c r="X13" s="273"/>
      <c r="Y13" s="273"/>
      <c r="Z13" s="273"/>
      <c r="AA13" s="273"/>
      <c r="AB13" s="273"/>
      <c r="AC13" s="273"/>
      <c r="AD13" s="273"/>
      <c r="AE13" s="274"/>
      <c r="AF13" s="44"/>
      <c r="AH13" s="121"/>
      <c r="AI13" s="121"/>
      <c r="AJ13" s="127" t="s">
        <v>64</v>
      </c>
      <c r="AK13" s="128"/>
      <c r="AL13" s="128"/>
      <c r="AM13" s="128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1"/>
      <c r="CF13" s="121"/>
      <c r="CG13" s="121"/>
      <c r="CH13" s="121"/>
      <c r="CI13" s="121"/>
    </row>
    <row r="14" spans="2:87" ht="10.050000000000001" customHeight="1">
      <c r="B14" s="43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47"/>
      <c r="R14" s="51"/>
      <c r="S14" s="51"/>
      <c r="T14" s="51"/>
      <c r="U14" s="51"/>
      <c r="V14" s="52"/>
      <c r="W14" s="52"/>
      <c r="X14" s="52"/>
      <c r="Y14" s="52"/>
      <c r="Z14" s="52"/>
      <c r="AA14" s="51"/>
      <c r="AB14" s="51"/>
      <c r="AC14" s="51"/>
      <c r="AD14" s="51"/>
      <c r="AE14" s="51"/>
      <c r="AF14" s="44"/>
      <c r="AH14" s="121"/>
      <c r="AI14" s="121"/>
      <c r="AJ14" s="129" t="s">
        <v>61</v>
      </c>
      <c r="AK14" s="124"/>
      <c r="AL14" s="124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1"/>
    </row>
    <row r="15" spans="2:87" ht="20.100000000000001" customHeight="1">
      <c r="B15" s="43"/>
      <c r="C15" s="113" t="s">
        <v>12</v>
      </c>
      <c r="D15" s="271"/>
      <c r="E15" s="272"/>
      <c r="F15" s="20"/>
      <c r="G15" s="135" t="s">
        <v>13</v>
      </c>
      <c r="H15" s="136"/>
      <c r="I15" s="137"/>
      <c r="J15" s="266"/>
      <c r="K15" s="267"/>
      <c r="L15" s="267"/>
      <c r="M15" s="267"/>
      <c r="N15" s="267"/>
      <c r="O15" s="267"/>
      <c r="P15" s="268"/>
      <c r="Q15" s="47"/>
      <c r="R15" s="193" t="s">
        <v>97</v>
      </c>
      <c r="S15" s="212"/>
      <c r="T15" s="212"/>
      <c r="U15" s="275"/>
      <c r="V15" s="275"/>
      <c r="W15" s="275"/>
      <c r="X15" s="275"/>
      <c r="Y15" s="275"/>
      <c r="Z15" s="275"/>
      <c r="AA15" s="275"/>
      <c r="AB15" s="275"/>
      <c r="AC15" s="275"/>
      <c r="AD15" s="275"/>
      <c r="AE15" s="275"/>
      <c r="AF15" s="44"/>
      <c r="AH15" s="121"/>
      <c r="AI15" s="121"/>
      <c r="AJ15" s="127" t="s">
        <v>62</v>
      </c>
      <c r="AK15" s="130"/>
      <c r="AL15" s="130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</row>
    <row r="16" spans="2:87" ht="10.050000000000001" customHeight="1">
      <c r="B16" s="43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47"/>
      <c r="R16" s="51"/>
      <c r="S16" s="51"/>
      <c r="T16" s="51"/>
      <c r="U16" s="116"/>
      <c r="V16" s="52"/>
      <c r="W16" s="52"/>
      <c r="X16" s="52"/>
      <c r="Y16" s="52"/>
      <c r="Z16" s="52"/>
      <c r="AA16" s="51"/>
      <c r="AB16" s="51"/>
      <c r="AC16" s="51"/>
      <c r="AD16" s="51"/>
      <c r="AE16" s="51"/>
      <c r="AF16" s="44"/>
      <c r="AH16" s="121"/>
      <c r="AI16" s="121"/>
      <c r="AJ16" s="123" t="s">
        <v>63</v>
      </c>
      <c r="AK16" s="128"/>
      <c r="AL16" s="128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  <c r="CI16" s="121"/>
    </row>
    <row r="17" spans="2:87" ht="20.25" customHeight="1">
      <c r="B17" s="43"/>
      <c r="C17" s="193" t="s">
        <v>91</v>
      </c>
      <c r="D17" s="212"/>
      <c r="E17" s="212"/>
      <c r="F17" s="212"/>
      <c r="G17" s="194"/>
      <c r="H17" s="241"/>
      <c r="I17" s="242"/>
      <c r="J17" s="242"/>
      <c r="K17" s="242"/>
      <c r="L17" s="242"/>
      <c r="M17" s="242"/>
      <c r="N17" s="242"/>
      <c r="O17" s="242"/>
      <c r="P17" s="243"/>
      <c r="Q17" s="92"/>
      <c r="R17" s="193" t="s">
        <v>97</v>
      </c>
      <c r="S17" s="212"/>
      <c r="T17" s="21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192"/>
      <c r="AF17" s="44"/>
      <c r="AH17" s="121"/>
      <c r="AI17" s="121"/>
      <c r="AJ17" s="123"/>
      <c r="AK17" s="124"/>
      <c r="AL17" s="124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  <c r="CE17" s="121"/>
      <c r="CF17" s="121"/>
      <c r="CG17" s="121"/>
      <c r="CH17" s="121"/>
      <c r="CI17" s="121"/>
    </row>
    <row r="18" spans="2:87" customFormat="1" ht="25.05" customHeight="1">
      <c r="C18" s="250" t="s">
        <v>110</v>
      </c>
      <c r="D18" s="250"/>
      <c r="E18" s="250"/>
      <c r="F18" s="250"/>
      <c r="G18" s="250"/>
      <c r="H18" s="251"/>
      <c r="I18" s="251"/>
      <c r="J18" s="251"/>
      <c r="K18" s="251"/>
      <c r="L18" s="251"/>
      <c r="M18" s="251"/>
      <c r="N18" s="251"/>
      <c r="O18" s="251"/>
      <c r="P18" s="25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</row>
    <row r="19" spans="2:87" customFormat="1" ht="9" customHeight="1"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1"/>
      <c r="CF19" s="121"/>
      <c r="CG19" s="121"/>
      <c r="CH19" s="121"/>
      <c r="CI19" s="121"/>
    </row>
    <row r="20" spans="2:87" customFormat="1" ht="9" customHeight="1"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1"/>
      <c r="BR20" s="121"/>
      <c r="BS20" s="121"/>
      <c r="BT20" s="121"/>
      <c r="BU20" s="121"/>
      <c r="BV20" s="121"/>
      <c r="BW20" s="121"/>
      <c r="BX20" s="121"/>
      <c r="BY20" s="121"/>
      <c r="BZ20" s="121"/>
      <c r="CA20" s="121"/>
      <c r="CB20" s="121"/>
      <c r="CC20" s="121"/>
      <c r="CD20" s="121"/>
      <c r="CE20" s="121"/>
      <c r="CF20" s="121"/>
      <c r="CG20" s="121"/>
      <c r="CH20" s="121"/>
      <c r="CI20" s="121"/>
    </row>
    <row r="21" spans="2:87" customFormat="1" ht="9" customHeight="1"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1"/>
    </row>
    <row r="22" spans="2:87" ht="13.95" customHeight="1">
      <c r="B22" s="43"/>
      <c r="C22" s="19" t="s">
        <v>113</v>
      </c>
      <c r="D22" s="19"/>
      <c r="E22" s="19"/>
      <c r="F22" s="19" t="s">
        <v>114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47"/>
      <c r="R22" s="53"/>
      <c r="S22" s="53"/>
      <c r="T22" s="53"/>
      <c r="U22" s="53"/>
      <c r="V22" s="54"/>
      <c r="W22" s="54"/>
      <c r="X22" s="54"/>
      <c r="Y22" s="54"/>
      <c r="Z22" s="54"/>
      <c r="AA22" s="53"/>
      <c r="AB22" s="53"/>
      <c r="AC22" s="53"/>
      <c r="AD22" s="53"/>
      <c r="AE22" s="53"/>
      <c r="AF22" s="44"/>
      <c r="AH22" s="121"/>
      <c r="AI22" s="121"/>
      <c r="AJ22" s="13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1"/>
      <c r="BR22" s="121"/>
      <c r="BS22" s="121"/>
      <c r="BT22" s="121"/>
      <c r="BU22" s="121"/>
      <c r="BV22" s="121"/>
      <c r="BW22" s="121"/>
      <c r="BX22" s="121"/>
      <c r="BY22" s="121"/>
      <c r="BZ22" s="121"/>
      <c r="CA22" s="121"/>
      <c r="CB22" s="121"/>
      <c r="CC22" s="121"/>
      <c r="CD22" s="121"/>
      <c r="CE22" s="121"/>
      <c r="CF22" s="121"/>
      <c r="CG22" s="121"/>
      <c r="CH22" s="121"/>
      <c r="CI22" s="121"/>
    </row>
    <row r="23" spans="2:87" ht="9" customHeight="1">
      <c r="B23" s="43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47"/>
      <c r="R23" s="53"/>
      <c r="S23" s="53"/>
      <c r="T23" s="53"/>
      <c r="U23" s="53"/>
      <c r="V23" s="54"/>
      <c r="W23" s="54"/>
      <c r="X23" s="54"/>
      <c r="Y23" s="54"/>
      <c r="Z23" s="54"/>
      <c r="AA23" s="53"/>
      <c r="AB23" s="53"/>
      <c r="AC23" s="53"/>
      <c r="AD23" s="53"/>
      <c r="AE23" s="53"/>
      <c r="AF23" s="44"/>
      <c r="AH23" s="121"/>
      <c r="AI23" s="121"/>
      <c r="AJ23" s="13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</row>
    <row r="24" spans="2:87" ht="139.94999999999999" customHeight="1">
      <c r="B24" s="43"/>
      <c r="C24" s="252" t="s">
        <v>121</v>
      </c>
      <c r="D24" s="252"/>
      <c r="E24" s="252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  <c r="AA24" s="252"/>
      <c r="AB24" s="252"/>
      <c r="AC24" s="252"/>
      <c r="AD24" s="252"/>
      <c r="AE24" s="252"/>
      <c r="AF24" s="253"/>
      <c r="AH24" s="121"/>
      <c r="AI24" s="121"/>
      <c r="AJ24" s="13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1"/>
      <c r="CC24" s="121"/>
      <c r="CD24" s="121"/>
      <c r="CE24" s="121"/>
      <c r="CF24" s="121"/>
      <c r="CG24" s="121"/>
      <c r="CH24" s="121"/>
      <c r="CI24" s="121"/>
    </row>
    <row r="25" spans="2:87" ht="9" customHeight="1">
      <c r="B25" s="43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47"/>
      <c r="R25" s="53"/>
      <c r="S25" s="53"/>
      <c r="T25" s="53"/>
      <c r="U25" s="53"/>
      <c r="V25" s="54"/>
      <c r="W25" s="54"/>
      <c r="X25" s="54"/>
      <c r="Y25" s="54"/>
      <c r="Z25" s="54"/>
      <c r="AA25" s="53"/>
      <c r="AB25" s="53"/>
      <c r="AC25" s="53"/>
      <c r="AD25" s="53"/>
      <c r="AE25" s="53"/>
      <c r="AF25" s="44"/>
      <c r="AH25" s="121"/>
      <c r="AI25" s="121"/>
      <c r="AJ25" s="13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</row>
    <row r="26" spans="2:87" ht="9" customHeight="1">
      <c r="B26" s="43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47"/>
      <c r="R26" s="53"/>
      <c r="S26" s="53"/>
      <c r="T26" s="53"/>
      <c r="U26" s="53"/>
      <c r="V26" s="54"/>
      <c r="W26" s="54"/>
      <c r="X26" s="54"/>
      <c r="Y26" s="54"/>
      <c r="Z26" s="54"/>
      <c r="AA26" s="53"/>
      <c r="AB26" s="53"/>
      <c r="AC26" s="53"/>
      <c r="AD26" s="53"/>
      <c r="AE26" s="53"/>
      <c r="AF26" s="44"/>
      <c r="AH26" s="121"/>
      <c r="AI26" s="121"/>
      <c r="AJ26" s="13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BY26" s="121"/>
      <c r="BZ26" s="121"/>
      <c r="CA26" s="121"/>
      <c r="CB26" s="121"/>
      <c r="CC26" s="121"/>
      <c r="CD26" s="121"/>
      <c r="CE26" s="121"/>
      <c r="CF26" s="121"/>
      <c r="CG26" s="121"/>
      <c r="CH26" s="121"/>
      <c r="CI26" s="121"/>
    </row>
    <row r="27" spans="2:87" ht="9" customHeight="1">
      <c r="B27" s="43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47"/>
      <c r="R27" s="53"/>
      <c r="S27" s="53"/>
      <c r="T27" s="53"/>
      <c r="U27" s="53"/>
      <c r="V27" s="54"/>
      <c r="W27" s="54"/>
      <c r="X27" s="54"/>
      <c r="Y27" s="54"/>
      <c r="Z27" s="54"/>
      <c r="AA27" s="53"/>
      <c r="AB27" s="53"/>
      <c r="AC27" s="53"/>
      <c r="AD27" s="53"/>
      <c r="AE27" s="53"/>
      <c r="AF27" s="44"/>
      <c r="AH27" s="121"/>
      <c r="AI27" s="121"/>
      <c r="AJ27" s="132" t="s">
        <v>52</v>
      </c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  <c r="CE27" s="121"/>
      <c r="CF27" s="121"/>
      <c r="CG27" s="121"/>
      <c r="CH27" s="121"/>
      <c r="CI27" s="121"/>
    </row>
    <row r="28" spans="2:87" ht="20.100000000000001" customHeight="1" thickBot="1">
      <c r="B28" s="43"/>
      <c r="AF28" s="4"/>
      <c r="AH28" s="121"/>
      <c r="AI28" s="121"/>
      <c r="AJ28" s="131" t="s">
        <v>108</v>
      </c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1"/>
      <c r="CC28" s="121"/>
      <c r="CD28" s="121"/>
      <c r="CE28" s="121"/>
      <c r="CF28" s="121"/>
      <c r="CG28" s="121"/>
      <c r="CH28" s="121"/>
      <c r="CI28" s="121"/>
    </row>
    <row r="29" spans="2:87" ht="10.050000000000001" customHeight="1">
      <c r="B29" s="43"/>
      <c r="C29" s="244" t="s">
        <v>95</v>
      </c>
      <c r="D29" s="245"/>
      <c r="E29" s="245"/>
      <c r="F29" s="245"/>
      <c r="G29" s="245"/>
      <c r="H29" s="245"/>
      <c r="I29" s="245"/>
      <c r="J29" s="245"/>
      <c r="K29" s="245"/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245"/>
      <c r="AE29" s="246"/>
      <c r="AF29" s="4"/>
      <c r="AH29" s="121"/>
      <c r="AI29" s="121"/>
      <c r="AJ29" s="131" t="s">
        <v>39</v>
      </c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  <c r="CE29" s="121"/>
      <c r="CF29" s="121"/>
      <c r="CG29" s="121"/>
      <c r="CH29" s="121"/>
      <c r="CI29" s="121"/>
    </row>
    <row r="30" spans="2:87" ht="10.050000000000001" customHeight="1" thickBot="1">
      <c r="B30" s="43"/>
      <c r="C30" s="247"/>
      <c r="D30" s="248"/>
      <c r="E30" s="248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248"/>
      <c r="Y30" s="248"/>
      <c r="Z30" s="248"/>
      <c r="AA30" s="248"/>
      <c r="AB30" s="248"/>
      <c r="AC30" s="248"/>
      <c r="AD30" s="248"/>
      <c r="AE30" s="249"/>
      <c r="AF30" s="4"/>
      <c r="AH30" s="121"/>
      <c r="AI30" s="121"/>
      <c r="AJ30" s="131" t="s">
        <v>109</v>
      </c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1"/>
      <c r="BR30" s="121"/>
      <c r="BS30" s="121"/>
      <c r="BT30" s="121"/>
      <c r="BU30" s="121"/>
      <c r="BV30" s="121"/>
      <c r="BW30" s="121"/>
      <c r="BX30" s="121"/>
      <c r="BY30" s="121"/>
      <c r="BZ30" s="121"/>
      <c r="CA30" s="121"/>
      <c r="CB30" s="121"/>
      <c r="CC30" s="121"/>
      <c r="CD30" s="121"/>
      <c r="CE30" s="121"/>
      <c r="CF30" s="121"/>
      <c r="CG30" s="121"/>
      <c r="CH30" s="121"/>
      <c r="CI30" s="121"/>
    </row>
    <row r="31" spans="2:87" ht="20.100000000000001" customHeight="1">
      <c r="B31" s="43"/>
      <c r="C31" s="135" t="s">
        <v>30</v>
      </c>
      <c r="D31" s="136"/>
      <c r="E31" s="136"/>
      <c r="F31" s="136"/>
      <c r="G31" s="136"/>
      <c r="H31" s="136"/>
      <c r="I31" s="136"/>
      <c r="J31" s="136"/>
      <c r="K31" s="137"/>
      <c r="L31" s="6"/>
      <c r="M31" s="193" t="s">
        <v>17</v>
      </c>
      <c r="N31" s="212"/>
      <c r="O31" s="212"/>
      <c r="P31" s="212"/>
      <c r="Q31" s="212"/>
      <c r="R31" s="212"/>
      <c r="S31" s="212"/>
      <c r="T31" s="194"/>
      <c r="U31" s="22"/>
      <c r="V31" s="46"/>
      <c r="W31" s="193" t="s">
        <v>32</v>
      </c>
      <c r="X31" s="212"/>
      <c r="Y31" s="212"/>
      <c r="Z31" s="212"/>
      <c r="AA31" s="212"/>
      <c r="AB31" s="212"/>
      <c r="AC31" s="212"/>
      <c r="AD31" s="212"/>
      <c r="AE31" s="194"/>
      <c r="AF31" s="4"/>
      <c r="AH31" s="121"/>
      <c r="AI31" s="121"/>
      <c r="AJ31" s="133" t="s">
        <v>73</v>
      </c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</row>
    <row r="32" spans="2:87" ht="20.100000000000001" customHeight="1">
      <c r="B32" s="43"/>
      <c r="C32" s="195"/>
      <c r="D32" s="196"/>
      <c r="E32" s="196"/>
      <c r="F32" s="196"/>
      <c r="G32" s="196"/>
      <c r="H32" s="196"/>
      <c r="I32" s="196"/>
      <c r="J32" s="196"/>
      <c r="K32" s="197"/>
      <c r="L32" s="6"/>
      <c r="M32" s="235"/>
      <c r="N32" s="236"/>
      <c r="O32" s="236"/>
      <c r="P32" s="236"/>
      <c r="Q32" s="236"/>
      <c r="R32" s="236"/>
      <c r="S32" s="236"/>
      <c r="T32" s="237"/>
      <c r="U32" s="22"/>
      <c r="V32" s="22"/>
      <c r="W32" s="199" t="s">
        <v>18</v>
      </c>
      <c r="X32" s="201"/>
      <c r="Y32" s="238"/>
      <c r="Z32" s="238"/>
      <c r="AA32" s="238"/>
      <c r="AB32" s="238"/>
      <c r="AC32" s="239"/>
      <c r="AD32" s="114" t="s">
        <v>3</v>
      </c>
      <c r="AE32" s="107"/>
      <c r="AF32" s="4"/>
      <c r="AH32" s="121"/>
      <c r="AI32" s="121"/>
      <c r="AJ32" s="133" t="s">
        <v>71</v>
      </c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1"/>
      <c r="BR32" s="121"/>
      <c r="BS32" s="121"/>
      <c r="BT32" s="121"/>
      <c r="BU32" s="121"/>
      <c r="BV32" s="121"/>
      <c r="BW32" s="121"/>
      <c r="BX32" s="121"/>
      <c r="BY32" s="121"/>
      <c r="BZ32" s="121"/>
      <c r="CA32" s="121"/>
      <c r="CB32" s="121"/>
      <c r="CC32" s="121"/>
      <c r="CD32" s="121"/>
      <c r="CE32" s="121"/>
      <c r="CF32" s="121"/>
      <c r="CG32" s="121"/>
      <c r="CH32" s="121"/>
      <c r="CI32" s="121"/>
    </row>
    <row r="33" spans="2:87" ht="10.050000000000001" customHeight="1">
      <c r="B33" s="4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4"/>
      <c r="AH33" s="121"/>
      <c r="AI33" s="121"/>
      <c r="AJ33" s="133" t="s">
        <v>72</v>
      </c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1"/>
      <c r="BR33" s="121"/>
      <c r="BS33" s="121"/>
      <c r="BT33" s="121"/>
      <c r="BU33" s="121"/>
      <c r="BV33" s="121"/>
      <c r="BW33" s="121"/>
      <c r="BX33" s="121"/>
      <c r="BY33" s="121"/>
      <c r="BZ33" s="121"/>
      <c r="CA33" s="121"/>
      <c r="CB33" s="121"/>
      <c r="CC33" s="121"/>
      <c r="CD33" s="121"/>
      <c r="CE33" s="121"/>
      <c r="CF33" s="121"/>
      <c r="CG33" s="121"/>
      <c r="CH33" s="121"/>
      <c r="CI33" s="121"/>
    </row>
    <row r="34" spans="2:87" ht="38.25" customHeight="1">
      <c r="B34" s="43"/>
      <c r="C34" s="135" t="s">
        <v>98</v>
      </c>
      <c r="D34" s="136"/>
      <c r="E34" s="136"/>
      <c r="F34" s="136"/>
      <c r="G34" s="136"/>
      <c r="H34" s="136"/>
      <c r="I34" s="136"/>
      <c r="J34" s="136"/>
      <c r="K34" s="137"/>
      <c r="L34" s="6"/>
      <c r="M34" s="240" t="s">
        <v>4</v>
      </c>
      <c r="N34" s="240"/>
      <c r="O34" s="240"/>
      <c r="P34" s="240"/>
      <c r="Q34" s="240"/>
      <c r="R34" s="240"/>
      <c r="S34" s="56"/>
      <c r="T34" s="193" t="s">
        <v>33</v>
      </c>
      <c r="U34" s="212"/>
      <c r="V34" s="212"/>
      <c r="W34" s="212"/>
      <c r="X34" s="194"/>
      <c r="Y34" s="6"/>
      <c r="Z34" s="222"/>
      <c r="AA34" s="222"/>
      <c r="AB34" s="222"/>
      <c r="AC34" s="222"/>
      <c r="AD34" s="222"/>
      <c r="AE34" s="222"/>
      <c r="AF34" s="4"/>
      <c r="AH34" s="121"/>
      <c r="AI34" s="121"/>
      <c r="AJ34" s="134" t="s">
        <v>107</v>
      </c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1"/>
      <c r="BR34" s="121"/>
      <c r="BS34" s="121"/>
      <c r="BT34" s="121"/>
      <c r="BU34" s="121"/>
      <c r="BV34" s="121"/>
      <c r="BW34" s="121"/>
      <c r="BX34" s="121"/>
      <c r="BY34" s="121"/>
      <c r="BZ34" s="121"/>
      <c r="CA34" s="121"/>
      <c r="CB34" s="121"/>
      <c r="CC34" s="121"/>
      <c r="CD34" s="121"/>
      <c r="CE34" s="121"/>
      <c r="CF34" s="121"/>
      <c r="CG34" s="121"/>
      <c r="CH34" s="121"/>
      <c r="CI34" s="121"/>
    </row>
    <row r="35" spans="2:87" ht="20.100000000000001" customHeight="1">
      <c r="B35" s="43"/>
      <c r="C35" s="217"/>
      <c r="D35" s="196"/>
      <c r="E35" s="196"/>
      <c r="F35" s="196"/>
      <c r="G35" s="196"/>
      <c r="H35" s="196"/>
      <c r="I35" s="196"/>
      <c r="J35" s="196"/>
      <c r="K35" s="197"/>
      <c r="L35" s="6"/>
      <c r="M35" s="218"/>
      <c r="N35" s="218"/>
      <c r="O35" s="218"/>
      <c r="P35" s="218"/>
      <c r="Q35" s="218"/>
      <c r="R35" s="218"/>
      <c r="S35" s="56"/>
      <c r="T35" s="219"/>
      <c r="U35" s="220"/>
      <c r="V35" s="220"/>
      <c r="W35" s="220"/>
      <c r="X35" s="221"/>
      <c r="Y35" s="6"/>
      <c r="Z35" s="222"/>
      <c r="AA35" s="222"/>
      <c r="AB35" s="222"/>
      <c r="AC35" s="222"/>
      <c r="AD35" s="222"/>
      <c r="AE35" s="222"/>
      <c r="AF35" s="4"/>
      <c r="AH35" s="121"/>
      <c r="AI35" s="121"/>
      <c r="AJ35" s="133" t="s">
        <v>74</v>
      </c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1"/>
      <c r="BR35" s="121"/>
      <c r="BS35" s="121"/>
      <c r="BT35" s="121"/>
      <c r="BU35" s="121"/>
      <c r="BV35" s="121"/>
      <c r="BW35" s="121"/>
      <c r="BX35" s="121"/>
      <c r="BY35" s="121"/>
      <c r="BZ35" s="121"/>
      <c r="CA35" s="121"/>
      <c r="CB35" s="121"/>
      <c r="CC35" s="121"/>
      <c r="CD35" s="121"/>
      <c r="CE35" s="121"/>
      <c r="CF35" s="121"/>
      <c r="CG35" s="121"/>
      <c r="CH35" s="121"/>
      <c r="CI35" s="121"/>
    </row>
    <row r="36" spans="2:87" ht="10.050000000000001" customHeight="1">
      <c r="B36" s="4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4"/>
      <c r="AH36" s="121"/>
      <c r="AI36" s="121"/>
      <c r="AJ36" s="123" t="s">
        <v>66</v>
      </c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BY36" s="121"/>
      <c r="BZ36" s="121"/>
      <c r="CA36" s="121"/>
      <c r="CB36" s="121"/>
      <c r="CC36" s="121"/>
      <c r="CD36" s="121"/>
      <c r="CE36" s="121"/>
      <c r="CF36" s="121"/>
      <c r="CG36" s="121"/>
      <c r="CH36" s="121"/>
      <c r="CI36" s="121"/>
    </row>
    <row r="37" spans="2:87" ht="20.100000000000001" hidden="1" customHeight="1">
      <c r="B37" s="4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4"/>
      <c r="AH37" s="121"/>
      <c r="AI37" s="121"/>
      <c r="AJ37" s="123" t="s">
        <v>45</v>
      </c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</row>
    <row r="38" spans="2:87" ht="20.100000000000001" hidden="1" customHeight="1">
      <c r="B38" s="4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4"/>
      <c r="AH38" s="121"/>
      <c r="AI38" s="121"/>
      <c r="AJ38" s="123" t="s">
        <v>47</v>
      </c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  <c r="CE38" s="121"/>
      <c r="CF38" s="121"/>
      <c r="CG38" s="121"/>
      <c r="CH38" s="121"/>
      <c r="CI38" s="121"/>
    </row>
    <row r="39" spans="2:87" ht="10.050000000000001" customHeight="1" thickBot="1">
      <c r="B39" s="4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4"/>
      <c r="AH39" s="121"/>
      <c r="AI39" s="121"/>
      <c r="AJ39" s="123" t="s">
        <v>92</v>
      </c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1"/>
      <c r="CE39" s="121"/>
      <c r="CF39" s="121"/>
      <c r="CG39" s="121"/>
      <c r="CH39" s="121"/>
      <c r="CI39" s="121"/>
    </row>
    <row r="40" spans="2:87" ht="20.100000000000001" customHeight="1" thickBot="1">
      <c r="B40" s="43"/>
      <c r="C40" s="154" t="s">
        <v>94</v>
      </c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6"/>
      <c r="AF40" s="4"/>
      <c r="AH40" s="121"/>
      <c r="AI40" s="121"/>
      <c r="AJ40" s="123" t="s">
        <v>65</v>
      </c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1"/>
      <c r="BR40" s="121"/>
      <c r="BS40" s="121"/>
      <c r="BT40" s="121"/>
      <c r="BU40" s="121"/>
      <c r="BV40" s="121"/>
      <c r="BW40" s="121"/>
      <c r="BX40" s="121"/>
      <c r="BY40" s="121"/>
      <c r="BZ40" s="121"/>
      <c r="CA40" s="121"/>
      <c r="CB40" s="121"/>
      <c r="CC40" s="121"/>
      <c r="CD40" s="121"/>
      <c r="CE40" s="121"/>
      <c r="CF40" s="121"/>
      <c r="CG40" s="121"/>
      <c r="CH40" s="121"/>
      <c r="CI40" s="121"/>
    </row>
    <row r="41" spans="2:87" ht="9.75" customHeight="1">
      <c r="B41" s="43"/>
      <c r="C41" s="20"/>
      <c r="D41" s="20"/>
      <c r="E41" s="18"/>
      <c r="F41" s="18"/>
      <c r="G41" s="18"/>
      <c r="H41" s="18"/>
      <c r="I41" s="20"/>
      <c r="J41" s="20"/>
      <c r="K41" s="20"/>
      <c r="L41" s="20"/>
      <c r="M41" s="18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18"/>
      <c r="AA41" s="18"/>
      <c r="AB41" s="58"/>
      <c r="AC41" s="58"/>
      <c r="AD41" s="58"/>
      <c r="AE41" s="58"/>
      <c r="AF41" s="4"/>
      <c r="AH41" s="121"/>
      <c r="AI41" s="121"/>
      <c r="AJ41" s="123" t="s">
        <v>65</v>
      </c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1"/>
      <c r="CF41" s="121"/>
      <c r="CG41" s="121"/>
      <c r="CH41" s="121"/>
      <c r="CI41" s="121"/>
    </row>
    <row r="42" spans="2:87" ht="20.100000000000001" customHeight="1">
      <c r="B42" s="43"/>
      <c r="C42" s="135" t="s">
        <v>41</v>
      </c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7"/>
      <c r="Q42" s="45"/>
      <c r="R42" s="193" t="s">
        <v>42</v>
      </c>
      <c r="S42" s="212"/>
      <c r="T42" s="212"/>
      <c r="U42" s="212"/>
      <c r="V42" s="212"/>
      <c r="W42" s="194"/>
      <c r="X42" s="46"/>
      <c r="Y42" s="135" t="s">
        <v>0</v>
      </c>
      <c r="Z42" s="136"/>
      <c r="AA42" s="136"/>
      <c r="AB42" s="137"/>
      <c r="AC42" s="223"/>
      <c r="AD42" s="224"/>
      <c r="AE42" s="225"/>
      <c r="AF42" s="44"/>
      <c r="AH42" s="121"/>
      <c r="AI42" s="121"/>
      <c r="AJ42" s="123" t="s">
        <v>78</v>
      </c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1"/>
      <c r="BR42" s="121"/>
      <c r="BS42" s="121"/>
      <c r="BT42" s="121"/>
      <c r="BU42" s="121"/>
      <c r="BV42" s="121"/>
      <c r="BW42" s="121"/>
      <c r="BX42" s="121"/>
      <c r="BY42" s="121"/>
      <c r="BZ42" s="121"/>
      <c r="CA42" s="121"/>
      <c r="CB42" s="121"/>
      <c r="CC42" s="121"/>
      <c r="CD42" s="121"/>
      <c r="CE42" s="121"/>
      <c r="CF42" s="121"/>
      <c r="CG42" s="121"/>
      <c r="CH42" s="121"/>
      <c r="CI42" s="121"/>
    </row>
    <row r="43" spans="2:87" ht="20.100000000000001" customHeight="1">
      <c r="B43" s="43"/>
      <c r="C43" s="195"/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7"/>
      <c r="Q43" s="47"/>
      <c r="R43" s="226"/>
      <c r="S43" s="227"/>
      <c r="T43" s="227"/>
      <c r="U43" s="227"/>
      <c r="V43" s="227"/>
      <c r="W43" s="228"/>
      <c r="X43" s="46"/>
      <c r="Y43" s="229" t="s">
        <v>1</v>
      </c>
      <c r="Z43" s="230"/>
      <c r="AA43" s="230"/>
      <c r="AB43" s="231"/>
      <c r="AC43" s="232"/>
      <c r="AD43" s="233"/>
      <c r="AE43" s="234"/>
      <c r="AF43" s="44"/>
      <c r="AH43" s="121"/>
      <c r="AI43" s="121"/>
      <c r="AJ43" s="123" t="s">
        <v>79</v>
      </c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1"/>
      <c r="BR43" s="121"/>
      <c r="BS43" s="121"/>
      <c r="BT43" s="121"/>
      <c r="BU43" s="121"/>
      <c r="BV43" s="121"/>
      <c r="BW43" s="121"/>
      <c r="BX43" s="121"/>
      <c r="BY43" s="121"/>
      <c r="BZ43" s="121"/>
      <c r="CA43" s="121"/>
      <c r="CB43" s="121"/>
      <c r="CC43" s="121"/>
      <c r="CD43" s="121"/>
      <c r="CE43" s="121"/>
      <c r="CF43" s="121"/>
      <c r="CG43" s="121"/>
      <c r="CH43" s="121"/>
      <c r="CI43" s="121"/>
    </row>
    <row r="44" spans="2:87" ht="9.75" customHeight="1">
      <c r="B44" s="43"/>
      <c r="C44" s="20"/>
      <c r="D44" s="20"/>
      <c r="E44" s="18"/>
      <c r="F44" s="18"/>
      <c r="G44" s="18"/>
      <c r="H44" s="18"/>
      <c r="I44" s="20"/>
      <c r="J44" s="20"/>
      <c r="K44" s="20"/>
      <c r="L44" s="20"/>
      <c r="M44" s="18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18"/>
      <c r="AA44" s="18"/>
      <c r="AB44" s="58"/>
      <c r="AC44" s="58"/>
      <c r="AD44" s="58"/>
      <c r="AE44" s="58"/>
      <c r="AF44" s="4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1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1"/>
      <c r="BR44" s="121"/>
      <c r="BS44" s="121"/>
      <c r="BT44" s="121"/>
      <c r="BU44" s="121"/>
      <c r="BV44" s="121"/>
      <c r="BW44" s="121"/>
      <c r="BX44" s="121"/>
      <c r="BY44" s="121"/>
      <c r="BZ44" s="121"/>
      <c r="CA44" s="121"/>
      <c r="CB44" s="121"/>
      <c r="CC44" s="121"/>
      <c r="CD44" s="121"/>
      <c r="CE44" s="121"/>
      <c r="CF44" s="121"/>
      <c r="CG44" s="121"/>
      <c r="CH44" s="121"/>
      <c r="CI44" s="121"/>
    </row>
    <row r="45" spans="2:87" ht="20.100000000000001" customHeight="1">
      <c r="B45" s="43"/>
      <c r="C45" s="211" t="s">
        <v>34</v>
      </c>
      <c r="D45" s="211"/>
      <c r="E45" s="211"/>
      <c r="F45" s="211"/>
      <c r="G45" s="211"/>
      <c r="H45" s="211"/>
      <c r="I45" s="211"/>
      <c r="J45" s="211"/>
      <c r="K45" s="211"/>
      <c r="L45" s="211"/>
      <c r="M45" s="211"/>
      <c r="N45" s="211"/>
      <c r="O45" s="211"/>
      <c r="P45" s="211"/>
      <c r="Q45" s="47"/>
      <c r="R45" s="193" t="s">
        <v>35</v>
      </c>
      <c r="S45" s="212"/>
      <c r="T45" s="212"/>
      <c r="U45" s="212"/>
      <c r="V45" s="212"/>
      <c r="W45" s="194"/>
      <c r="X45" s="46"/>
      <c r="Y45" s="193" t="s">
        <v>23</v>
      </c>
      <c r="Z45" s="212"/>
      <c r="AA45" s="212"/>
      <c r="AB45" s="212"/>
      <c r="AC45" s="212"/>
      <c r="AD45" s="212"/>
      <c r="AE45" s="194"/>
      <c r="AF45" s="4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21"/>
      <c r="AW45" s="121"/>
      <c r="AX45" s="121"/>
      <c r="AY45" s="121"/>
      <c r="AZ45" s="121"/>
      <c r="BA45" s="121"/>
      <c r="BB45" s="121"/>
      <c r="BC45" s="121"/>
      <c r="BD45" s="121"/>
      <c r="BE45" s="121"/>
      <c r="BF45" s="121"/>
      <c r="BG45" s="121"/>
      <c r="BH45" s="121"/>
      <c r="BI45" s="121"/>
      <c r="BJ45" s="121"/>
      <c r="BK45" s="121"/>
      <c r="BL45" s="121"/>
      <c r="BM45" s="121"/>
      <c r="BN45" s="121"/>
      <c r="BO45" s="121"/>
      <c r="BP45" s="121"/>
      <c r="BQ45" s="121"/>
      <c r="BR45" s="121"/>
      <c r="BS45" s="121"/>
      <c r="BT45" s="121"/>
      <c r="BU45" s="121"/>
      <c r="BV45" s="121"/>
      <c r="BW45" s="121"/>
      <c r="BX45" s="121"/>
      <c r="BY45" s="121"/>
      <c r="BZ45" s="121"/>
      <c r="CA45" s="121"/>
      <c r="CB45" s="121"/>
      <c r="CC45" s="121"/>
      <c r="CD45" s="121"/>
      <c r="CE45" s="121"/>
      <c r="CF45" s="121"/>
      <c r="CG45" s="121"/>
      <c r="CH45" s="121"/>
      <c r="CI45" s="121"/>
    </row>
    <row r="46" spans="2:87" ht="20.100000000000001" customHeight="1">
      <c r="B46" s="43"/>
      <c r="C46" s="213"/>
      <c r="D46" s="213"/>
      <c r="E46" s="213"/>
      <c r="F46" s="213"/>
      <c r="G46" s="213"/>
      <c r="H46" s="213"/>
      <c r="I46" s="213"/>
      <c r="J46" s="213"/>
      <c r="K46" s="213"/>
      <c r="L46" s="213"/>
      <c r="M46" s="213"/>
      <c r="N46" s="213"/>
      <c r="O46" s="213"/>
      <c r="P46" s="213"/>
      <c r="Q46" s="47"/>
      <c r="R46" s="214"/>
      <c r="S46" s="215"/>
      <c r="T46" s="215"/>
      <c r="U46" s="215"/>
      <c r="V46" s="215"/>
      <c r="W46" s="216"/>
      <c r="X46" s="46"/>
      <c r="Y46" s="214"/>
      <c r="Z46" s="215"/>
      <c r="AA46" s="215"/>
      <c r="AB46" s="215"/>
      <c r="AC46" s="215"/>
      <c r="AD46" s="215"/>
      <c r="AE46" s="216"/>
      <c r="AF46" s="4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21"/>
      <c r="AW46" s="121"/>
      <c r="AX46" s="121"/>
      <c r="AY46" s="121"/>
      <c r="AZ46" s="121"/>
      <c r="BA46" s="121"/>
      <c r="BB46" s="121"/>
      <c r="BC46" s="121"/>
      <c r="BD46" s="121"/>
      <c r="BE46" s="121"/>
      <c r="BF46" s="121"/>
      <c r="BG46" s="121"/>
      <c r="BH46" s="121"/>
      <c r="BI46" s="121"/>
      <c r="BJ46" s="121"/>
      <c r="BK46" s="121"/>
      <c r="BL46" s="121"/>
      <c r="BM46" s="121"/>
      <c r="BN46" s="121"/>
      <c r="BO46" s="121"/>
      <c r="BP46" s="121"/>
      <c r="BQ46" s="121"/>
      <c r="BR46" s="121"/>
      <c r="BS46" s="121"/>
      <c r="BT46" s="121"/>
      <c r="BU46" s="121"/>
      <c r="BV46" s="121"/>
      <c r="BW46" s="121"/>
      <c r="BX46" s="121"/>
      <c r="BY46" s="121"/>
      <c r="BZ46" s="121"/>
      <c r="CA46" s="121"/>
      <c r="CB46" s="121"/>
      <c r="CC46" s="121"/>
      <c r="CD46" s="121"/>
      <c r="CE46" s="121"/>
      <c r="CF46" s="121"/>
      <c r="CG46" s="121"/>
      <c r="CH46" s="121"/>
      <c r="CI46" s="121"/>
    </row>
    <row r="47" spans="2:87">
      <c r="B47" s="43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4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1"/>
      <c r="AW47" s="121"/>
      <c r="AX47" s="121"/>
      <c r="AY47" s="121"/>
      <c r="AZ47" s="121"/>
      <c r="BA47" s="121"/>
      <c r="BB47" s="121"/>
      <c r="BC47" s="121"/>
      <c r="BD47" s="121"/>
      <c r="BE47" s="121"/>
      <c r="BF47" s="121"/>
      <c r="BG47" s="121"/>
      <c r="BH47" s="121"/>
      <c r="BI47" s="121"/>
      <c r="BJ47" s="121"/>
      <c r="BK47" s="121"/>
      <c r="BL47" s="121"/>
      <c r="BM47" s="121"/>
      <c r="BN47" s="121"/>
      <c r="BO47" s="121"/>
      <c r="BP47" s="121"/>
      <c r="BQ47" s="121"/>
      <c r="BR47" s="121"/>
      <c r="BS47" s="121"/>
      <c r="BT47" s="121"/>
      <c r="BU47" s="121"/>
      <c r="BV47" s="121"/>
      <c r="BW47" s="121"/>
      <c r="BX47" s="121"/>
      <c r="BY47" s="121"/>
      <c r="BZ47" s="121"/>
      <c r="CA47" s="121"/>
      <c r="CB47" s="121"/>
      <c r="CC47" s="121"/>
      <c r="CD47" s="121"/>
      <c r="CE47" s="121"/>
      <c r="CF47" s="121"/>
      <c r="CG47" s="121"/>
      <c r="CH47" s="121"/>
      <c r="CI47" s="121"/>
    </row>
    <row r="48" spans="2:87" ht="20.100000000000001" customHeight="1">
      <c r="B48" s="43"/>
      <c r="C48" s="211" t="s">
        <v>99</v>
      </c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11"/>
      <c r="P48" s="211"/>
      <c r="Q48" s="47"/>
      <c r="R48" s="199" t="s">
        <v>11</v>
      </c>
      <c r="S48" s="200"/>
      <c r="T48" s="200"/>
      <c r="U48" s="200"/>
      <c r="V48" s="200"/>
      <c r="W48" s="200"/>
      <c r="X48" s="200"/>
      <c r="Y48" s="200"/>
      <c r="Z48" s="200"/>
      <c r="AA48" s="200"/>
      <c r="AB48" s="200"/>
      <c r="AC48" s="200"/>
      <c r="AD48" s="200"/>
      <c r="AE48" s="201"/>
      <c r="AF48" s="4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21"/>
      <c r="AW48" s="121"/>
      <c r="AX48" s="121"/>
      <c r="AY48" s="121"/>
      <c r="AZ48" s="121"/>
      <c r="BA48" s="121"/>
      <c r="BB48" s="121"/>
      <c r="BC48" s="121"/>
      <c r="BD48" s="121"/>
      <c r="BE48" s="121"/>
      <c r="BF48" s="121"/>
      <c r="BG48" s="121"/>
      <c r="BH48" s="121"/>
      <c r="BI48" s="121"/>
      <c r="BJ48" s="121"/>
      <c r="BK48" s="121"/>
      <c r="BL48" s="121"/>
      <c r="BM48" s="121"/>
      <c r="BN48" s="121"/>
      <c r="BO48" s="121"/>
      <c r="BP48" s="121"/>
      <c r="BQ48" s="121"/>
      <c r="BR48" s="121"/>
      <c r="BS48" s="121"/>
      <c r="BT48" s="121"/>
      <c r="BU48" s="121"/>
      <c r="BV48" s="121"/>
      <c r="BW48" s="121"/>
      <c r="BX48" s="121"/>
      <c r="BY48" s="121"/>
      <c r="BZ48" s="121"/>
      <c r="CA48" s="121"/>
      <c r="CB48" s="121"/>
      <c r="CC48" s="121"/>
      <c r="CD48" s="121"/>
      <c r="CE48" s="121"/>
      <c r="CF48" s="121"/>
      <c r="CG48" s="121"/>
      <c r="CH48" s="121"/>
      <c r="CI48" s="121"/>
    </row>
    <row r="49" spans="1:87" ht="20.100000000000001" customHeight="1">
      <c r="B49" s="43"/>
      <c r="C49" s="213"/>
      <c r="D49" s="213"/>
      <c r="E49" s="213"/>
      <c r="F49" s="213"/>
      <c r="G49" s="213"/>
      <c r="H49" s="213"/>
      <c r="I49" s="213"/>
      <c r="J49" s="213"/>
      <c r="K49" s="213"/>
      <c r="L49" s="213"/>
      <c r="M49" s="213"/>
      <c r="N49" s="213"/>
      <c r="O49" s="213"/>
      <c r="P49" s="213"/>
      <c r="Q49" s="47"/>
      <c r="R49" s="199" t="s">
        <v>100</v>
      </c>
      <c r="S49" s="200"/>
      <c r="T49" s="200"/>
      <c r="U49" s="201"/>
      <c r="V49" s="202"/>
      <c r="W49" s="203"/>
      <c r="X49" s="203"/>
      <c r="Y49" s="203"/>
      <c r="Z49" s="203"/>
      <c r="AA49" s="203"/>
      <c r="AB49" s="203"/>
      <c r="AC49" s="203"/>
      <c r="AD49" s="203"/>
      <c r="AE49" s="204"/>
      <c r="AF49" s="4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1"/>
      <c r="BA49" s="121"/>
      <c r="BB49" s="121"/>
      <c r="BC49" s="121"/>
      <c r="BD49" s="121"/>
      <c r="BE49" s="121"/>
      <c r="BF49" s="121"/>
      <c r="BG49" s="121"/>
      <c r="BH49" s="121"/>
      <c r="BI49" s="121"/>
      <c r="BJ49" s="121"/>
      <c r="BK49" s="121"/>
      <c r="BL49" s="121"/>
      <c r="BM49" s="121"/>
      <c r="BN49" s="121"/>
      <c r="BO49" s="121"/>
      <c r="BP49" s="121"/>
      <c r="BQ49" s="121"/>
      <c r="BR49" s="121"/>
      <c r="BS49" s="121"/>
      <c r="BT49" s="121"/>
      <c r="BU49" s="121"/>
      <c r="BV49" s="121"/>
      <c r="BW49" s="121"/>
      <c r="BX49" s="121"/>
      <c r="BY49" s="121"/>
      <c r="BZ49" s="121"/>
      <c r="CA49" s="121"/>
      <c r="CB49" s="121"/>
      <c r="CC49" s="121"/>
      <c r="CD49" s="121"/>
      <c r="CE49" s="121"/>
      <c r="CF49" s="121"/>
      <c r="CG49" s="121"/>
      <c r="CH49" s="121"/>
      <c r="CI49" s="121"/>
    </row>
    <row r="50" spans="1:87" ht="10.050000000000001" customHeight="1">
      <c r="B50" s="43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47"/>
      <c r="R50" s="51"/>
      <c r="S50" s="51"/>
      <c r="T50" s="51"/>
      <c r="U50" s="51"/>
      <c r="V50" s="52"/>
      <c r="W50" s="52"/>
      <c r="X50" s="52"/>
      <c r="Y50" s="52"/>
      <c r="Z50" s="52"/>
      <c r="AA50" s="51"/>
      <c r="AB50" s="51"/>
      <c r="AC50" s="51"/>
      <c r="AD50" s="51"/>
      <c r="AE50" s="51"/>
      <c r="AF50" s="4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121"/>
      <c r="BA50" s="121"/>
      <c r="BB50" s="121"/>
      <c r="BC50" s="121"/>
      <c r="BD50" s="121"/>
      <c r="BE50" s="121"/>
      <c r="BF50" s="121"/>
      <c r="BG50" s="121"/>
      <c r="BH50" s="121"/>
      <c r="BI50" s="121"/>
      <c r="BJ50" s="121"/>
      <c r="BK50" s="121"/>
      <c r="BL50" s="121"/>
      <c r="BM50" s="121"/>
      <c r="BN50" s="121"/>
      <c r="BO50" s="121"/>
      <c r="BP50" s="121"/>
      <c r="BQ50" s="121"/>
      <c r="BR50" s="121"/>
      <c r="BS50" s="121"/>
      <c r="BT50" s="121"/>
      <c r="BU50" s="121"/>
      <c r="BV50" s="121"/>
      <c r="BW50" s="121"/>
      <c r="BX50" s="121"/>
      <c r="BY50" s="121"/>
      <c r="BZ50" s="121"/>
      <c r="CA50" s="121"/>
      <c r="CB50" s="121"/>
      <c r="CC50" s="121"/>
      <c r="CD50" s="121"/>
      <c r="CE50" s="121"/>
      <c r="CF50" s="121"/>
      <c r="CG50" s="121"/>
      <c r="CH50" s="121"/>
      <c r="CI50" s="121"/>
    </row>
    <row r="51" spans="1:87" ht="39.75" customHeight="1">
      <c r="B51" s="43"/>
      <c r="C51" s="193" t="s">
        <v>76</v>
      </c>
      <c r="D51" s="194"/>
      <c r="E51" s="195"/>
      <c r="F51" s="196"/>
      <c r="G51" s="196"/>
      <c r="H51" s="196"/>
      <c r="I51" s="196"/>
      <c r="J51" s="196"/>
      <c r="K51" s="196"/>
      <c r="L51" s="197"/>
      <c r="M51" s="115" t="s">
        <v>67</v>
      </c>
      <c r="N51" s="198"/>
      <c r="O51" s="198"/>
      <c r="P51" s="198"/>
      <c r="Q51" s="47"/>
      <c r="R51" s="199" t="s">
        <v>101</v>
      </c>
      <c r="S51" s="200"/>
      <c r="T51" s="200"/>
      <c r="U51" s="201"/>
      <c r="V51" s="202"/>
      <c r="W51" s="203"/>
      <c r="X51" s="203"/>
      <c r="Y51" s="203"/>
      <c r="Z51" s="203"/>
      <c r="AA51" s="203"/>
      <c r="AB51" s="203"/>
      <c r="AC51" s="203"/>
      <c r="AD51" s="203"/>
      <c r="AE51" s="204"/>
      <c r="AF51" s="4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  <c r="BF51" s="121"/>
      <c r="BG51" s="121"/>
      <c r="BH51" s="121"/>
      <c r="BI51" s="121"/>
      <c r="BJ51" s="121"/>
      <c r="BK51" s="121"/>
      <c r="BL51" s="121"/>
      <c r="BM51" s="121"/>
      <c r="BN51" s="121"/>
      <c r="BO51" s="121"/>
      <c r="BP51" s="121"/>
      <c r="BQ51" s="121"/>
      <c r="BR51" s="121"/>
      <c r="BS51" s="121"/>
      <c r="BT51" s="121"/>
      <c r="BU51" s="121"/>
      <c r="BV51" s="121"/>
      <c r="BW51" s="121"/>
      <c r="BX51" s="121"/>
      <c r="BY51" s="121"/>
      <c r="BZ51" s="121"/>
      <c r="CA51" s="121"/>
      <c r="CB51" s="121"/>
      <c r="CC51" s="121"/>
      <c r="CD51" s="121"/>
      <c r="CE51" s="121"/>
      <c r="CF51" s="121"/>
      <c r="CG51" s="121"/>
      <c r="CH51" s="121"/>
      <c r="CI51" s="121"/>
    </row>
    <row r="52" spans="1:87" ht="10.050000000000001" customHeight="1">
      <c r="B52" s="43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58"/>
      <c r="AF52" s="4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21"/>
      <c r="AW52" s="121"/>
      <c r="AX52" s="121"/>
      <c r="AY52" s="121"/>
      <c r="AZ52" s="121"/>
      <c r="BA52" s="121"/>
      <c r="BB52" s="121"/>
      <c r="BC52" s="121"/>
      <c r="BD52" s="121"/>
      <c r="BE52" s="121"/>
      <c r="BF52" s="121"/>
      <c r="BG52" s="121"/>
      <c r="BH52" s="121"/>
      <c r="BI52" s="121"/>
      <c r="BJ52" s="121"/>
      <c r="BK52" s="121"/>
      <c r="BL52" s="121"/>
      <c r="BM52" s="121"/>
      <c r="BN52" s="121"/>
      <c r="BO52" s="121"/>
      <c r="BP52" s="121"/>
      <c r="BQ52" s="121"/>
      <c r="BR52" s="121"/>
      <c r="BS52" s="121"/>
      <c r="BT52" s="121"/>
      <c r="BU52" s="121"/>
      <c r="BV52" s="121"/>
      <c r="BW52" s="121"/>
      <c r="BX52" s="121"/>
      <c r="BY52" s="121"/>
      <c r="BZ52" s="121"/>
      <c r="CA52" s="121"/>
      <c r="CB52" s="121"/>
      <c r="CC52" s="121"/>
      <c r="CD52" s="121"/>
      <c r="CE52" s="121"/>
      <c r="CF52" s="121"/>
      <c r="CG52" s="121"/>
      <c r="CH52" s="121"/>
      <c r="CI52" s="121"/>
    </row>
    <row r="53" spans="1:87" ht="23.25" customHeight="1">
      <c r="B53" s="43"/>
      <c r="C53" s="205" t="s">
        <v>90</v>
      </c>
      <c r="D53" s="206"/>
      <c r="E53" s="206"/>
      <c r="F53" s="206"/>
      <c r="G53" s="206"/>
      <c r="H53" s="206"/>
      <c r="I53" s="206"/>
      <c r="J53" s="206"/>
      <c r="K53" s="206"/>
      <c r="L53" s="207"/>
      <c r="M53" s="160"/>
      <c r="N53" s="161"/>
      <c r="O53" s="162"/>
      <c r="P53" s="97"/>
      <c r="Q53" s="208" t="s">
        <v>87</v>
      </c>
      <c r="R53" s="209"/>
      <c r="S53" s="209"/>
      <c r="T53" s="209"/>
      <c r="U53" s="209"/>
      <c r="V53" s="209"/>
      <c r="W53" s="209"/>
      <c r="X53" s="210"/>
      <c r="Y53" s="151" t="str">
        <f>IF($N$51="","",IF(OR($N$51="PARÁ",$N$51="AMAPÁ",),"127/220V",IF(OR($N$51="MARANHÃO",$N$51="PIAUÍ",$N$51="ALAGOAS"),"380/220V",IF(OR($N$51="RIO GRANDE DO SUL"),"380/220V 220/127V"))))</f>
        <v/>
      </c>
      <c r="Z53" s="152"/>
      <c r="AA53" s="152"/>
      <c r="AB53" s="152"/>
      <c r="AC53" s="152"/>
      <c r="AD53" s="152"/>
      <c r="AE53" s="153"/>
      <c r="AF53" s="4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1"/>
      <c r="AW53" s="121"/>
      <c r="AX53" s="121"/>
      <c r="AY53" s="121"/>
      <c r="AZ53" s="121"/>
      <c r="BA53" s="121"/>
      <c r="BB53" s="121"/>
      <c r="BC53" s="121"/>
      <c r="BD53" s="121"/>
      <c r="BE53" s="121"/>
      <c r="BF53" s="121"/>
      <c r="BG53" s="121"/>
      <c r="BH53" s="121"/>
      <c r="BI53" s="121"/>
      <c r="BJ53" s="121"/>
      <c r="BK53" s="121"/>
      <c r="BL53" s="121"/>
      <c r="BM53" s="121"/>
      <c r="BN53" s="121"/>
      <c r="BO53" s="121"/>
      <c r="BP53" s="121"/>
      <c r="BQ53" s="121"/>
      <c r="BR53" s="121"/>
      <c r="BS53" s="121"/>
      <c r="BT53" s="121"/>
      <c r="BU53" s="121"/>
      <c r="BV53" s="121"/>
      <c r="BW53" s="121"/>
      <c r="BX53" s="121"/>
      <c r="BY53" s="121"/>
      <c r="BZ53" s="121"/>
      <c r="CA53" s="121"/>
      <c r="CB53" s="121"/>
      <c r="CC53" s="121"/>
      <c r="CD53" s="121"/>
      <c r="CE53" s="121"/>
      <c r="CF53" s="121"/>
      <c r="CG53" s="121"/>
      <c r="CH53" s="121"/>
      <c r="CI53" s="121"/>
    </row>
    <row r="54" spans="1:87" ht="11.25" customHeight="1">
      <c r="B54" s="43"/>
      <c r="C54" s="87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3"/>
      <c r="R54" s="20"/>
      <c r="S54" s="20"/>
      <c r="T54" s="20"/>
      <c r="U54" s="20"/>
      <c r="V54" s="92"/>
      <c r="W54" s="23"/>
      <c r="X54" s="92"/>
      <c r="Y54" s="92"/>
      <c r="Z54" s="92"/>
      <c r="AA54" s="92"/>
      <c r="AB54" s="92"/>
      <c r="AC54" s="92"/>
      <c r="AD54" s="92"/>
      <c r="AE54" s="58"/>
      <c r="AF54" s="4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1"/>
      <c r="BH54" s="121"/>
      <c r="BI54" s="121"/>
      <c r="BJ54" s="121"/>
      <c r="BK54" s="121"/>
      <c r="BL54" s="121"/>
      <c r="BM54" s="121"/>
      <c r="BN54" s="121"/>
      <c r="BO54" s="121"/>
      <c r="BP54" s="121"/>
      <c r="BQ54" s="121"/>
      <c r="BR54" s="121"/>
      <c r="BS54" s="121"/>
      <c r="BT54" s="121"/>
      <c r="BU54" s="121"/>
      <c r="BV54" s="121"/>
      <c r="BW54" s="121"/>
      <c r="BX54" s="121"/>
      <c r="BY54" s="121"/>
      <c r="BZ54" s="121"/>
      <c r="CA54" s="121"/>
      <c r="CB54" s="121"/>
      <c r="CC54" s="121"/>
      <c r="CD54" s="121"/>
      <c r="CE54" s="121"/>
      <c r="CF54" s="121"/>
      <c r="CG54" s="121"/>
      <c r="CH54" s="121"/>
      <c r="CI54" s="121"/>
    </row>
    <row r="55" spans="1:87" ht="20.100000000000001" customHeight="1">
      <c r="B55" s="43"/>
      <c r="C55" s="140" t="str">
        <f>IF($N$51="PARÁ","Coordenadas do Posto de Transformação (UTM 21/22/23)",IF($N$51="MARANHÃO","Coordenadas do Posto de Transformação (UTM 23)",IF($N$51="PIAUÍ","Coordenadas do Posto de Transformação (UTM 23/24)",IF($N$51="ALAGOAS","Coordenadas do Posto de Transformação (UTM 24/25)",IF($N$51="RIO GRANDE DO SUL","Coordenadas do Posto de Transformação (UTM 21J/22J/22H)",IF($N$51="AMAPÁ","Coordenadas do Posto de Transformação (UTM 22N)",""))))))</f>
        <v/>
      </c>
      <c r="D55" s="141"/>
      <c r="E55" s="141"/>
      <c r="F55" s="141"/>
      <c r="G55" s="141"/>
      <c r="H55" s="141"/>
      <c r="I55" s="141"/>
      <c r="J55" s="141"/>
      <c r="K55" s="141"/>
      <c r="L55" s="141"/>
      <c r="M55" s="141"/>
      <c r="N55" s="141"/>
      <c r="O55" s="141"/>
      <c r="P55" s="141"/>
      <c r="Q55" s="31" t="s">
        <v>20</v>
      </c>
      <c r="R55" s="163"/>
      <c r="S55" s="163"/>
      <c r="T55" s="163"/>
      <c r="U55" s="163"/>
      <c r="V55" s="163"/>
      <c r="W55" s="164"/>
      <c r="X55" s="35" t="s">
        <v>21</v>
      </c>
      <c r="Y55" s="158"/>
      <c r="Z55" s="158"/>
      <c r="AA55" s="158"/>
      <c r="AB55" s="158"/>
      <c r="AC55" s="158"/>
      <c r="AD55" s="158"/>
      <c r="AE55" s="159"/>
      <c r="AF55" s="4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121"/>
      <c r="BT55" s="121"/>
      <c r="BU55" s="121"/>
      <c r="BV55" s="121"/>
      <c r="BW55" s="121"/>
      <c r="BX55" s="121"/>
      <c r="BY55" s="121"/>
      <c r="BZ55" s="121"/>
      <c r="CA55" s="121"/>
      <c r="CB55" s="121"/>
      <c r="CC55" s="121"/>
      <c r="CD55" s="121"/>
      <c r="CE55" s="121"/>
      <c r="CF55" s="121"/>
      <c r="CG55" s="121"/>
      <c r="CH55" s="121"/>
      <c r="CI55" s="121"/>
    </row>
    <row r="56" spans="1:87" ht="10.5" customHeight="1">
      <c r="B56" s="43"/>
      <c r="C56" s="87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58"/>
      <c r="T56" s="58"/>
      <c r="U56" s="58"/>
      <c r="V56" s="58"/>
      <c r="W56" s="58"/>
      <c r="X56" s="58"/>
      <c r="Y56" s="58"/>
      <c r="Z56" s="58"/>
      <c r="AA56" s="92"/>
      <c r="AB56" s="92"/>
      <c r="AC56" s="92"/>
      <c r="AD56" s="92"/>
      <c r="AE56" s="58"/>
      <c r="AF56" s="4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1"/>
      <c r="BR56" s="121"/>
      <c r="BS56" s="121"/>
      <c r="BT56" s="121"/>
      <c r="BU56" s="121"/>
      <c r="BV56" s="121"/>
      <c r="BW56" s="121"/>
      <c r="BX56" s="121"/>
      <c r="BY56" s="121"/>
      <c r="BZ56" s="121"/>
      <c r="CA56" s="121"/>
      <c r="CB56" s="121"/>
      <c r="CC56" s="121"/>
      <c r="CD56" s="121"/>
      <c r="CE56" s="121"/>
      <c r="CF56" s="121"/>
      <c r="CG56" s="121"/>
      <c r="CH56" s="121"/>
      <c r="CI56" s="121"/>
    </row>
    <row r="57" spans="1:87" ht="20.100000000000001" customHeight="1">
      <c r="B57" s="43"/>
      <c r="C57" s="140" t="b">
        <f>IF($N$51="PARÁ","Coordenadas da Derivação da Rede de Distribuição (UTM 21/22/23)",IF($N$51="MARANHÃO","Coordenadas da Derivação da Rede de Distribuição (UTM 23)",IF($N$51="PIAUÍ","Coordenadas da Derivação da Rede de Distribuição (UTM 23/24)",IF($N$51="ALAGOAS","Coordenadas da Derivação da Rede de Distribuição (UTM 24/25)",IF($N$51="RIO GRANDE DO SUL","Coordenadas da Derivação da Rede de Distribuição (UTM 21J/22J/22H)",IF($N$51="AMAPÁ","Coordenadas da Derivação da Rede de Distribuição (UTM 22N)"""))))))</f>
        <v>0</v>
      </c>
      <c r="D57" s="141"/>
      <c r="E57" s="141"/>
      <c r="F57" s="141"/>
      <c r="G57" s="141"/>
      <c r="H57" s="141"/>
      <c r="I57" s="141"/>
      <c r="J57" s="141"/>
      <c r="K57" s="141"/>
      <c r="L57" s="141"/>
      <c r="M57" s="141"/>
      <c r="N57" s="141"/>
      <c r="O57" s="141"/>
      <c r="P57" s="142"/>
      <c r="Q57" s="31" t="s">
        <v>20</v>
      </c>
      <c r="R57" s="163"/>
      <c r="S57" s="163"/>
      <c r="T57" s="163"/>
      <c r="U57" s="163"/>
      <c r="V57" s="163"/>
      <c r="W57" s="163"/>
      <c r="X57" s="35" t="s">
        <v>21</v>
      </c>
      <c r="Y57" s="158"/>
      <c r="Z57" s="158"/>
      <c r="AA57" s="158"/>
      <c r="AB57" s="158"/>
      <c r="AC57" s="158"/>
      <c r="AD57" s="158"/>
      <c r="AE57" s="159"/>
      <c r="AF57" s="4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1"/>
      <c r="BR57" s="121"/>
      <c r="BS57" s="121"/>
      <c r="BT57" s="121"/>
      <c r="BU57" s="121"/>
      <c r="BV57" s="121"/>
      <c r="BW57" s="121"/>
      <c r="BX57" s="121"/>
      <c r="BY57" s="121"/>
      <c r="BZ57" s="121"/>
      <c r="CA57" s="121"/>
      <c r="CB57" s="121"/>
      <c r="CC57" s="121"/>
      <c r="CD57" s="121"/>
      <c r="CE57" s="121"/>
      <c r="CF57" s="121"/>
      <c r="CG57" s="121"/>
      <c r="CH57" s="121"/>
      <c r="CI57" s="121"/>
    </row>
    <row r="58" spans="1:87" ht="10.050000000000001" customHeight="1">
      <c r="A58" s="20"/>
      <c r="B58" s="43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92"/>
      <c r="T58" s="92"/>
      <c r="U58" s="92"/>
      <c r="V58" s="92"/>
      <c r="W58" s="92"/>
      <c r="X58" s="92"/>
      <c r="Y58" s="92"/>
      <c r="Z58" s="92"/>
      <c r="AA58" s="18"/>
      <c r="AB58" s="58"/>
      <c r="AC58" s="58"/>
      <c r="AD58" s="58"/>
      <c r="AE58" s="58"/>
      <c r="AF58" s="4"/>
      <c r="AH58" s="121"/>
      <c r="AI58" s="121"/>
      <c r="AJ58" s="121"/>
      <c r="AK58" s="121"/>
      <c r="AL58" s="121"/>
      <c r="AM58" s="121"/>
      <c r="AN58" s="121"/>
      <c r="AO58" s="121"/>
      <c r="AP58" s="121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1"/>
      <c r="BR58" s="121"/>
      <c r="BS58" s="121"/>
      <c r="BT58" s="121"/>
      <c r="BU58" s="121"/>
      <c r="BV58" s="121"/>
      <c r="BW58" s="121"/>
      <c r="BX58" s="121"/>
      <c r="BY58" s="121"/>
      <c r="BZ58" s="121"/>
      <c r="CA58" s="121"/>
      <c r="CB58" s="121"/>
      <c r="CC58" s="121"/>
      <c r="CD58" s="121"/>
      <c r="CE58" s="121"/>
      <c r="CF58" s="121"/>
      <c r="CG58" s="121"/>
      <c r="CH58" s="121"/>
      <c r="CI58" s="121"/>
    </row>
    <row r="59" spans="1:87" ht="20.25" customHeight="1">
      <c r="B59" s="43"/>
      <c r="C59" s="135" t="s">
        <v>37</v>
      </c>
      <c r="D59" s="136"/>
      <c r="E59" s="136"/>
      <c r="F59" s="136"/>
      <c r="G59" s="136"/>
      <c r="H59" s="136"/>
      <c r="I59" s="136"/>
      <c r="J59" s="137"/>
      <c r="K59" s="157"/>
      <c r="L59" s="158"/>
      <c r="M59" s="158"/>
      <c r="N59" s="158"/>
      <c r="O59" s="159"/>
      <c r="Q59" s="135" t="s">
        <v>38</v>
      </c>
      <c r="R59" s="136"/>
      <c r="S59" s="136"/>
      <c r="T59" s="136"/>
      <c r="U59" s="136"/>
      <c r="V59" s="136"/>
      <c r="W59" s="136"/>
      <c r="X59" s="136"/>
      <c r="Y59" s="136"/>
      <c r="Z59" s="137"/>
      <c r="AA59" s="160"/>
      <c r="AB59" s="161"/>
      <c r="AC59" s="161"/>
      <c r="AD59" s="161"/>
      <c r="AE59" s="162"/>
      <c r="AF59" s="4"/>
      <c r="AH59" s="121"/>
      <c r="AI59" s="121"/>
      <c r="AJ59" s="121"/>
      <c r="AK59" s="121"/>
      <c r="AL59" s="121"/>
      <c r="AM59" s="121"/>
      <c r="AN59" s="121"/>
      <c r="AO59" s="121"/>
      <c r="AP59" s="121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1"/>
      <c r="BK59" s="121"/>
      <c r="BL59" s="121"/>
      <c r="BM59" s="121"/>
      <c r="BN59" s="121"/>
      <c r="BO59" s="121"/>
      <c r="BP59" s="121"/>
      <c r="BQ59" s="121"/>
      <c r="BR59" s="121"/>
      <c r="BS59" s="121"/>
      <c r="BT59" s="121"/>
      <c r="BU59" s="121"/>
      <c r="BV59" s="121"/>
      <c r="BW59" s="121"/>
      <c r="BX59" s="121"/>
      <c r="BY59" s="121"/>
      <c r="BZ59" s="121"/>
      <c r="CA59" s="121"/>
      <c r="CB59" s="121"/>
      <c r="CC59" s="121"/>
      <c r="CD59" s="121"/>
      <c r="CE59" s="121"/>
      <c r="CF59" s="121"/>
      <c r="CG59" s="121"/>
      <c r="CH59" s="121"/>
      <c r="CI59" s="121"/>
    </row>
    <row r="60" spans="1:87">
      <c r="B60" s="43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4"/>
      <c r="AH60" s="121"/>
      <c r="AI60" s="121"/>
      <c r="AJ60" s="121"/>
      <c r="AK60" s="121"/>
      <c r="AL60" s="121"/>
      <c r="AM60" s="121"/>
      <c r="AN60" s="121"/>
      <c r="AO60" s="121"/>
      <c r="AP60" s="121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1"/>
      <c r="BJ60" s="121"/>
      <c r="BK60" s="121"/>
      <c r="BL60" s="121"/>
      <c r="BM60" s="121"/>
      <c r="BN60" s="121"/>
      <c r="BO60" s="121"/>
      <c r="BP60" s="121"/>
      <c r="BQ60" s="121"/>
      <c r="BR60" s="121"/>
      <c r="BS60" s="121"/>
      <c r="BT60" s="121"/>
      <c r="BU60" s="121"/>
      <c r="BV60" s="121"/>
      <c r="BW60" s="121"/>
      <c r="BX60" s="121"/>
      <c r="BY60" s="121"/>
      <c r="BZ60" s="121"/>
      <c r="CA60" s="121"/>
      <c r="CB60" s="121"/>
      <c r="CC60" s="121"/>
      <c r="CD60" s="121"/>
      <c r="CE60" s="121"/>
      <c r="CF60" s="121"/>
      <c r="CG60" s="121"/>
      <c r="CH60" s="121"/>
      <c r="CI60" s="121"/>
    </row>
    <row r="61" spans="1:87" ht="20.25" customHeight="1">
      <c r="B61" s="43"/>
      <c r="C61" s="140" t="s">
        <v>102</v>
      </c>
      <c r="D61" s="141"/>
      <c r="E61" s="141"/>
      <c r="F61" s="141"/>
      <c r="G61" s="141"/>
      <c r="H61" s="141"/>
      <c r="I61" s="142"/>
      <c r="J61" s="160"/>
      <c r="K61" s="161"/>
      <c r="L61" s="161"/>
      <c r="M61" s="161"/>
      <c r="N61" s="161"/>
      <c r="O61" s="162"/>
      <c r="Q61" s="135" t="s">
        <v>103</v>
      </c>
      <c r="R61" s="136"/>
      <c r="S61" s="136"/>
      <c r="T61" s="136"/>
      <c r="U61" s="136"/>
      <c r="V61" s="136"/>
      <c r="W61" s="136"/>
      <c r="X61" s="136"/>
      <c r="Y61" s="136"/>
      <c r="Z61" s="137"/>
      <c r="AA61" s="192"/>
      <c r="AB61" s="192"/>
      <c r="AC61" s="192"/>
      <c r="AD61" s="192"/>
      <c r="AE61" s="192"/>
      <c r="AF61" s="4"/>
      <c r="AH61" s="121"/>
      <c r="AI61" s="121"/>
      <c r="AJ61" s="121"/>
      <c r="AK61" s="121"/>
      <c r="AL61" s="121"/>
      <c r="AM61" s="121"/>
      <c r="AN61" s="121"/>
      <c r="AO61" s="121"/>
      <c r="AP61" s="121"/>
      <c r="AQ61" s="121"/>
      <c r="AR61" s="121"/>
      <c r="AS61" s="121"/>
      <c r="AT61" s="121"/>
      <c r="AU61" s="121"/>
      <c r="AV61" s="121"/>
      <c r="AW61" s="121"/>
      <c r="AX61" s="121"/>
      <c r="AY61" s="121"/>
      <c r="AZ61" s="121"/>
      <c r="BA61" s="121"/>
      <c r="BB61" s="121"/>
      <c r="BC61" s="121"/>
      <c r="BD61" s="121"/>
      <c r="BE61" s="121"/>
      <c r="BF61" s="121"/>
      <c r="BG61" s="121"/>
      <c r="BH61" s="121"/>
      <c r="BI61" s="121"/>
      <c r="BJ61" s="121"/>
      <c r="BK61" s="121"/>
      <c r="BL61" s="121"/>
      <c r="BM61" s="121"/>
      <c r="BN61" s="121"/>
      <c r="BO61" s="121"/>
      <c r="BP61" s="121"/>
      <c r="BQ61" s="121"/>
      <c r="BR61" s="121"/>
      <c r="BS61" s="121"/>
      <c r="BT61" s="121"/>
      <c r="BU61" s="121"/>
      <c r="BV61" s="121"/>
      <c r="BW61" s="121"/>
      <c r="BX61" s="121"/>
      <c r="BY61" s="121"/>
      <c r="BZ61" s="121"/>
      <c r="CA61" s="121"/>
      <c r="CB61" s="121"/>
      <c r="CC61" s="121"/>
      <c r="CD61" s="121"/>
      <c r="CE61" s="121"/>
      <c r="CF61" s="121"/>
      <c r="CG61" s="121"/>
      <c r="CH61" s="121"/>
      <c r="CI61" s="121"/>
    </row>
    <row r="62" spans="1:87">
      <c r="A62" s="20"/>
      <c r="B62" s="43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92"/>
      <c r="T62" s="92"/>
      <c r="U62" s="92"/>
      <c r="V62" s="92"/>
      <c r="W62" s="92"/>
      <c r="X62" s="92"/>
      <c r="Y62" s="92"/>
      <c r="Z62" s="92"/>
      <c r="AA62" s="18"/>
      <c r="AB62" s="58"/>
      <c r="AC62" s="58"/>
      <c r="AD62" s="58"/>
      <c r="AE62" s="58"/>
      <c r="AF62" s="4"/>
      <c r="AH62" s="121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  <c r="BB62" s="121"/>
      <c r="BC62" s="121"/>
      <c r="BD62" s="121"/>
      <c r="BE62" s="121"/>
      <c r="BF62" s="121"/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1"/>
      <c r="BR62" s="121"/>
      <c r="BS62" s="121"/>
      <c r="BT62" s="121"/>
      <c r="BU62" s="121"/>
      <c r="BV62" s="121"/>
      <c r="BW62" s="121"/>
      <c r="BX62" s="121"/>
      <c r="BY62" s="121"/>
      <c r="BZ62" s="121"/>
      <c r="CA62" s="121"/>
      <c r="CB62" s="121"/>
      <c r="CC62" s="121"/>
      <c r="CD62" s="121"/>
      <c r="CE62" s="121"/>
      <c r="CF62" s="121"/>
      <c r="CG62" s="121"/>
      <c r="CH62" s="121"/>
      <c r="CI62" s="121"/>
    </row>
    <row r="63" spans="1:87" ht="21.75" customHeight="1">
      <c r="A63" s="20"/>
      <c r="B63" s="43"/>
      <c r="C63" s="140" t="s">
        <v>89</v>
      </c>
      <c r="D63" s="141"/>
      <c r="E63" s="141"/>
      <c r="F63" s="141"/>
      <c r="G63" s="141"/>
      <c r="H63" s="141"/>
      <c r="I63" s="142"/>
      <c r="J63" s="160"/>
      <c r="K63" s="161"/>
      <c r="L63" s="161"/>
      <c r="M63" s="161"/>
      <c r="N63" s="161"/>
      <c r="O63" s="162"/>
      <c r="P63" s="20"/>
      <c r="Q63" s="135" t="s">
        <v>80</v>
      </c>
      <c r="R63" s="136"/>
      <c r="S63" s="136"/>
      <c r="T63" s="136"/>
      <c r="U63" s="136"/>
      <c r="V63" s="136"/>
      <c r="W63" s="136"/>
      <c r="X63" s="136"/>
      <c r="Y63" s="137"/>
      <c r="Z63" s="161"/>
      <c r="AA63" s="161"/>
      <c r="AB63" s="161"/>
      <c r="AC63" s="161"/>
      <c r="AD63" s="161"/>
      <c r="AE63" s="93" t="s">
        <v>28</v>
      </c>
      <c r="AF63" s="4"/>
      <c r="AH63" s="121"/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1"/>
      <c r="BI63" s="121"/>
      <c r="BJ63" s="121"/>
      <c r="BK63" s="121"/>
      <c r="BL63" s="121"/>
      <c r="BM63" s="121"/>
      <c r="BN63" s="121"/>
      <c r="BO63" s="121"/>
      <c r="BP63" s="121"/>
      <c r="BQ63" s="121"/>
      <c r="BR63" s="121"/>
      <c r="BS63" s="121"/>
      <c r="BT63" s="121"/>
      <c r="BU63" s="121"/>
      <c r="BV63" s="121"/>
      <c r="BW63" s="121"/>
      <c r="BX63" s="121"/>
      <c r="BY63" s="121"/>
      <c r="BZ63" s="121"/>
      <c r="CA63" s="121"/>
      <c r="CB63" s="121"/>
      <c r="CC63" s="121"/>
      <c r="CD63" s="121"/>
      <c r="CE63" s="121"/>
      <c r="CF63" s="121"/>
      <c r="CG63" s="121"/>
      <c r="CH63" s="121"/>
      <c r="CI63" s="121"/>
    </row>
    <row r="64" spans="1:87" ht="10.050000000000001" customHeight="1">
      <c r="A64" s="20"/>
      <c r="B64" s="43"/>
      <c r="C64" s="20"/>
      <c r="D64" s="20"/>
      <c r="E64" s="20"/>
      <c r="F64" s="20"/>
      <c r="G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92"/>
      <c r="U64" s="92"/>
      <c r="V64" s="92"/>
      <c r="W64" s="75"/>
      <c r="X64" s="92"/>
      <c r="Y64" s="92"/>
      <c r="Z64" s="92"/>
      <c r="AA64" s="92"/>
      <c r="AB64" s="18"/>
      <c r="AC64" s="58"/>
      <c r="AD64" s="58"/>
      <c r="AE64" s="58"/>
      <c r="AF64" s="4"/>
      <c r="AH64" s="121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1"/>
      <c r="BI64" s="121"/>
      <c r="BJ64" s="121"/>
      <c r="BK64" s="121"/>
      <c r="BL64" s="121"/>
      <c r="BM64" s="121"/>
      <c r="BN64" s="121"/>
      <c r="BO64" s="121"/>
      <c r="BP64" s="121"/>
      <c r="BQ64" s="121"/>
      <c r="BR64" s="121"/>
      <c r="BS64" s="121"/>
      <c r="BT64" s="121"/>
      <c r="BU64" s="121"/>
      <c r="BV64" s="121"/>
      <c r="BW64" s="121"/>
      <c r="BX64" s="121"/>
      <c r="BY64" s="121"/>
      <c r="BZ64" s="121"/>
      <c r="CA64" s="121"/>
      <c r="CB64" s="121"/>
      <c r="CC64" s="121"/>
      <c r="CD64" s="121"/>
      <c r="CE64" s="121"/>
      <c r="CF64" s="121"/>
      <c r="CG64" s="121"/>
      <c r="CH64" s="121"/>
      <c r="CI64" s="121"/>
    </row>
    <row r="65" spans="2:87" ht="22.5" customHeight="1">
      <c r="B65" s="43"/>
      <c r="C65" s="135" t="s">
        <v>81</v>
      </c>
      <c r="D65" s="136"/>
      <c r="E65" s="136"/>
      <c r="F65" s="136"/>
      <c r="G65" s="136"/>
      <c r="H65" s="136"/>
      <c r="I65" s="137"/>
      <c r="J65" s="160"/>
      <c r="K65" s="161"/>
      <c r="L65" s="161"/>
      <c r="M65" s="161"/>
      <c r="N65" s="161"/>
      <c r="O65" s="96" t="s">
        <v>28</v>
      </c>
      <c r="Q65" s="135" t="s">
        <v>82</v>
      </c>
      <c r="R65" s="136"/>
      <c r="S65" s="136"/>
      <c r="T65" s="136"/>
      <c r="U65" s="136"/>
      <c r="V65" s="136"/>
      <c r="W65" s="136"/>
      <c r="X65" s="136"/>
      <c r="Y65" s="137"/>
      <c r="Z65" s="160"/>
      <c r="AA65" s="161"/>
      <c r="AB65" s="161"/>
      <c r="AC65" s="161"/>
      <c r="AD65" s="161"/>
      <c r="AE65" s="96" t="s">
        <v>44</v>
      </c>
      <c r="AF65" s="4"/>
      <c r="AH65" s="121"/>
      <c r="AI65" s="121"/>
      <c r="AJ65" s="121"/>
      <c r="AK65" s="121"/>
      <c r="AL65" s="121"/>
      <c r="AM65" s="121"/>
      <c r="AN65" s="121"/>
      <c r="AO65" s="121"/>
      <c r="AP65" s="121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1"/>
      <c r="BI65" s="121"/>
      <c r="BJ65" s="121"/>
      <c r="BK65" s="121"/>
      <c r="BL65" s="121"/>
      <c r="BM65" s="121"/>
      <c r="BN65" s="121"/>
      <c r="BO65" s="121"/>
      <c r="BP65" s="121"/>
      <c r="BQ65" s="121"/>
      <c r="BR65" s="121"/>
      <c r="BS65" s="121"/>
      <c r="BT65" s="121"/>
      <c r="BU65" s="121"/>
      <c r="BV65" s="121"/>
      <c r="BW65" s="121"/>
      <c r="BX65" s="121"/>
      <c r="BY65" s="121"/>
      <c r="BZ65" s="121"/>
      <c r="CA65" s="121"/>
      <c r="CB65" s="121"/>
      <c r="CC65" s="121"/>
      <c r="CD65" s="121"/>
      <c r="CE65" s="121"/>
      <c r="CF65" s="121"/>
      <c r="CG65" s="121"/>
      <c r="CH65" s="121"/>
      <c r="CI65" s="121"/>
    </row>
    <row r="66" spans="2:87">
      <c r="B66" s="43"/>
      <c r="C66" s="92"/>
      <c r="D66" s="92"/>
      <c r="E66" s="92"/>
      <c r="F66" s="92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9"/>
      <c r="U66" s="78"/>
      <c r="V66" s="79"/>
      <c r="W66" s="79"/>
      <c r="X66" s="78"/>
      <c r="AB66" s="78"/>
      <c r="AC66" s="78"/>
      <c r="AD66" s="79"/>
      <c r="AE66" s="78"/>
      <c r="AF66" s="4"/>
      <c r="AH66" s="121"/>
      <c r="AI66" s="121"/>
      <c r="AJ66" s="121"/>
      <c r="AK66" s="121"/>
      <c r="AL66" s="121"/>
      <c r="AM66" s="121"/>
      <c r="AN66" s="121"/>
      <c r="AO66" s="121"/>
      <c r="AP66" s="121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121"/>
      <c r="BI66" s="121"/>
      <c r="BJ66" s="121"/>
      <c r="BK66" s="121"/>
      <c r="BL66" s="121"/>
      <c r="BM66" s="121"/>
      <c r="BN66" s="121"/>
      <c r="BO66" s="121"/>
      <c r="BP66" s="121"/>
      <c r="BQ66" s="121"/>
      <c r="BR66" s="121"/>
      <c r="BS66" s="121"/>
      <c r="BT66" s="121"/>
      <c r="BU66" s="121"/>
      <c r="BV66" s="121"/>
      <c r="BW66" s="121"/>
      <c r="BX66" s="121"/>
      <c r="BY66" s="121"/>
      <c r="BZ66" s="121"/>
      <c r="CA66" s="121"/>
      <c r="CB66" s="121"/>
      <c r="CC66" s="121"/>
      <c r="CD66" s="121"/>
      <c r="CE66" s="121"/>
      <c r="CF66" s="121"/>
      <c r="CG66" s="121"/>
      <c r="CH66" s="121"/>
      <c r="CI66" s="121"/>
    </row>
    <row r="67" spans="2:87" ht="21.75" customHeight="1">
      <c r="B67" s="43"/>
      <c r="C67" s="135" t="s">
        <v>88</v>
      </c>
      <c r="D67" s="136"/>
      <c r="E67" s="136"/>
      <c r="F67" s="136"/>
      <c r="G67" s="136"/>
      <c r="H67" s="136"/>
      <c r="I67" s="137"/>
      <c r="J67" s="165"/>
      <c r="K67" s="166"/>
      <c r="L67" s="166"/>
      <c r="M67" s="166"/>
      <c r="N67" s="166"/>
      <c r="O67" s="167"/>
      <c r="Q67" s="135" t="s">
        <v>69</v>
      </c>
      <c r="R67" s="136"/>
      <c r="S67" s="136"/>
      <c r="T67" s="136"/>
      <c r="U67" s="136"/>
      <c r="V67" s="136"/>
      <c r="W67" s="136"/>
      <c r="X67" s="136"/>
      <c r="Y67" s="137"/>
      <c r="Z67" s="143"/>
      <c r="AA67" s="144"/>
      <c r="AB67" s="144"/>
      <c r="AC67" s="144"/>
      <c r="AD67" s="144"/>
      <c r="AE67" s="96" t="s">
        <v>44</v>
      </c>
      <c r="AF67" s="4"/>
      <c r="AH67" s="121"/>
      <c r="AI67" s="121"/>
      <c r="AJ67" s="121"/>
      <c r="AK67" s="121"/>
      <c r="AL67" s="121"/>
      <c r="AM67" s="121"/>
      <c r="AN67" s="121"/>
      <c r="AO67" s="121"/>
      <c r="AP67" s="121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  <c r="BI67" s="121"/>
      <c r="BJ67" s="121"/>
      <c r="BK67" s="121"/>
      <c r="BL67" s="121"/>
      <c r="BM67" s="121"/>
      <c r="BN67" s="121"/>
      <c r="BO67" s="121"/>
      <c r="BP67" s="121"/>
      <c r="BQ67" s="121"/>
      <c r="BR67" s="121"/>
      <c r="BS67" s="121"/>
      <c r="BT67" s="121"/>
      <c r="BU67" s="121"/>
      <c r="BV67" s="121"/>
      <c r="BW67" s="121"/>
      <c r="BX67" s="121"/>
      <c r="BY67" s="121"/>
      <c r="BZ67" s="121"/>
      <c r="CA67" s="121"/>
      <c r="CB67" s="121"/>
      <c r="CC67" s="121"/>
      <c r="CD67" s="121"/>
      <c r="CE67" s="121"/>
      <c r="CF67" s="121"/>
      <c r="CG67" s="121"/>
      <c r="CH67" s="121"/>
      <c r="CI67" s="121"/>
    </row>
    <row r="68" spans="2:87" ht="9.75" customHeight="1">
      <c r="B68" s="43"/>
      <c r="C68" s="95"/>
      <c r="D68" s="95"/>
      <c r="E68" s="95"/>
      <c r="F68" s="46"/>
      <c r="G68" s="20"/>
      <c r="H68" s="92"/>
      <c r="I68" s="92"/>
      <c r="J68" s="80"/>
      <c r="K68" s="18"/>
      <c r="L68" s="46"/>
      <c r="M68" s="92"/>
      <c r="N68" s="80"/>
      <c r="O68" s="92"/>
      <c r="P68" s="46"/>
      <c r="Q68" s="81"/>
      <c r="R68" s="81"/>
      <c r="S68" s="20"/>
      <c r="T68" s="82"/>
      <c r="U68" s="91"/>
      <c r="V68" s="91"/>
      <c r="W68" s="91"/>
      <c r="X68" s="74"/>
      <c r="Y68" s="91"/>
      <c r="Z68" s="91"/>
      <c r="AA68" s="91"/>
      <c r="AB68" s="91"/>
      <c r="AC68" s="91"/>
      <c r="AD68" s="91"/>
      <c r="AE68" s="91"/>
      <c r="AF68" s="4"/>
      <c r="AH68" s="121"/>
      <c r="AI68" s="121"/>
      <c r="AJ68" s="121"/>
      <c r="AK68" s="121"/>
      <c r="AL68" s="121"/>
      <c r="AM68" s="121"/>
      <c r="AN68" s="121"/>
      <c r="AO68" s="121"/>
      <c r="AP68" s="121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  <c r="BF68" s="121"/>
      <c r="BG68" s="121"/>
      <c r="BH68" s="121"/>
      <c r="BI68" s="121"/>
      <c r="BJ68" s="121"/>
      <c r="BK68" s="121"/>
      <c r="BL68" s="121"/>
      <c r="BM68" s="121"/>
      <c r="BN68" s="121"/>
      <c r="BO68" s="121"/>
      <c r="BP68" s="121"/>
      <c r="BQ68" s="121"/>
      <c r="BR68" s="121"/>
      <c r="BS68" s="121"/>
      <c r="BT68" s="121"/>
      <c r="BU68" s="121"/>
      <c r="BV68" s="121"/>
      <c r="BW68" s="121"/>
      <c r="BX68" s="121"/>
      <c r="BY68" s="121"/>
      <c r="BZ68" s="121"/>
      <c r="CA68" s="121"/>
      <c r="CB68" s="121"/>
      <c r="CC68" s="121"/>
      <c r="CD68" s="121"/>
      <c r="CE68" s="121"/>
      <c r="CF68" s="121"/>
      <c r="CG68" s="121"/>
      <c r="CH68" s="121"/>
      <c r="CI68" s="121"/>
    </row>
    <row r="69" spans="2:87" ht="22.5" customHeight="1">
      <c r="B69" s="43"/>
      <c r="C69" s="135" t="s">
        <v>46</v>
      </c>
      <c r="D69" s="136"/>
      <c r="E69" s="136"/>
      <c r="F69" s="136"/>
      <c r="G69" s="136"/>
      <c r="H69" s="136"/>
      <c r="I69" s="137"/>
      <c r="J69" s="143"/>
      <c r="K69" s="144"/>
      <c r="L69" s="144"/>
      <c r="M69" s="144"/>
      <c r="N69" s="144"/>
      <c r="O69" s="96" t="s">
        <v>44</v>
      </c>
      <c r="Q69" s="135" t="s">
        <v>70</v>
      </c>
      <c r="R69" s="136"/>
      <c r="S69" s="136"/>
      <c r="T69" s="136"/>
      <c r="U69" s="136"/>
      <c r="V69" s="136"/>
      <c r="W69" s="136"/>
      <c r="X69" s="136"/>
      <c r="Y69" s="137"/>
      <c r="Z69" s="143"/>
      <c r="AA69" s="144"/>
      <c r="AB69" s="144"/>
      <c r="AC69" s="144"/>
      <c r="AD69" s="144"/>
      <c r="AE69" s="96" t="s">
        <v>44</v>
      </c>
      <c r="AF69" s="4"/>
      <c r="AH69" s="121"/>
      <c r="AI69" s="121"/>
      <c r="AJ69" s="121"/>
      <c r="AK69" s="121"/>
      <c r="AL69" s="121"/>
      <c r="AM69" s="121"/>
      <c r="AN69" s="121"/>
      <c r="AO69" s="121"/>
      <c r="AP69" s="121"/>
      <c r="AQ69" s="121"/>
      <c r="AR69" s="121"/>
      <c r="AS69" s="121"/>
      <c r="AT69" s="121"/>
      <c r="AU69" s="121"/>
      <c r="AV69" s="121"/>
      <c r="AW69" s="121"/>
      <c r="AX69" s="121"/>
      <c r="AY69" s="121"/>
      <c r="AZ69" s="121"/>
      <c r="BA69" s="121"/>
      <c r="BB69" s="121"/>
      <c r="BC69" s="121"/>
      <c r="BD69" s="121"/>
      <c r="BE69" s="121"/>
      <c r="BF69" s="121"/>
      <c r="BG69" s="121"/>
      <c r="BH69" s="121"/>
      <c r="BI69" s="121"/>
      <c r="BJ69" s="121"/>
      <c r="BK69" s="121"/>
      <c r="BL69" s="121"/>
      <c r="BM69" s="121"/>
      <c r="BN69" s="121"/>
      <c r="BO69" s="121"/>
      <c r="BP69" s="121"/>
      <c r="BQ69" s="121"/>
      <c r="BR69" s="121"/>
      <c r="BS69" s="121"/>
      <c r="BT69" s="121"/>
      <c r="BU69" s="121"/>
      <c r="BV69" s="121"/>
      <c r="BW69" s="121"/>
      <c r="BX69" s="121"/>
      <c r="BY69" s="121"/>
      <c r="BZ69" s="121"/>
      <c r="CA69" s="121"/>
      <c r="CB69" s="121"/>
      <c r="CC69" s="121"/>
      <c r="CD69" s="121"/>
      <c r="CE69" s="121"/>
      <c r="CF69" s="121"/>
      <c r="CG69" s="121"/>
      <c r="CH69" s="121"/>
      <c r="CI69" s="121"/>
    </row>
    <row r="70" spans="2:87" ht="22.5" customHeight="1">
      <c r="B70" s="43"/>
      <c r="C70" s="135" t="s">
        <v>96</v>
      </c>
      <c r="D70" s="136"/>
      <c r="E70" s="136"/>
      <c r="F70" s="136"/>
      <c r="G70" s="136"/>
      <c r="H70" s="136"/>
      <c r="I70" s="137"/>
      <c r="J70" s="143"/>
      <c r="K70" s="144"/>
      <c r="L70" s="144"/>
      <c r="M70" s="144"/>
      <c r="N70" s="144"/>
      <c r="O70" s="96" t="s">
        <v>44</v>
      </c>
      <c r="P70" s="117" t="s">
        <v>106</v>
      </c>
      <c r="Q70" s="118"/>
      <c r="R70" s="118"/>
      <c r="S70" s="118"/>
      <c r="T70" s="118"/>
      <c r="U70" s="118"/>
      <c r="V70" s="118"/>
      <c r="W70" s="118"/>
      <c r="X70" s="112"/>
      <c r="Y70" s="112"/>
      <c r="AF70" s="4"/>
      <c r="AH70" s="121"/>
      <c r="AI70" s="121"/>
      <c r="AJ70" s="121"/>
      <c r="AK70" s="121"/>
      <c r="AL70" s="121"/>
      <c r="AM70" s="121"/>
      <c r="AN70" s="121"/>
      <c r="AO70" s="121"/>
      <c r="AP70" s="121"/>
      <c r="AQ70" s="121"/>
      <c r="AR70" s="121"/>
      <c r="AS70" s="121"/>
      <c r="AT70" s="121"/>
      <c r="AU70" s="121"/>
      <c r="AV70" s="121"/>
      <c r="AW70" s="121"/>
      <c r="AX70" s="121"/>
      <c r="AY70" s="121"/>
      <c r="AZ70" s="121"/>
      <c r="BA70" s="121"/>
      <c r="BB70" s="121"/>
      <c r="BC70" s="121"/>
      <c r="BD70" s="121"/>
      <c r="BE70" s="121"/>
      <c r="BF70" s="121"/>
      <c r="BG70" s="121"/>
      <c r="BH70" s="121"/>
      <c r="BI70" s="121"/>
      <c r="BJ70" s="121"/>
      <c r="BK70" s="121"/>
      <c r="BL70" s="121"/>
      <c r="BM70" s="121"/>
      <c r="BN70" s="121"/>
      <c r="BO70" s="121"/>
      <c r="BP70" s="121"/>
      <c r="BQ70" s="121"/>
      <c r="BR70" s="121"/>
      <c r="BS70" s="121"/>
      <c r="BT70" s="121"/>
      <c r="BU70" s="121"/>
      <c r="BV70" s="121"/>
      <c r="BW70" s="121"/>
      <c r="BX70" s="121"/>
      <c r="BY70" s="121"/>
      <c r="BZ70" s="121"/>
      <c r="CA70" s="121"/>
      <c r="CB70" s="121"/>
      <c r="CC70" s="121"/>
      <c r="CD70" s="121"/>
      <c r="CE70" s="121"/>
      <c r="CF70" s="121"/>
      <c r="CG70" s="121"/>
      <c r="CH70" s="121"/>
      <c r="CI70" s="121"/>
    </row>
    <row r="71" spans="2:87" ht="28.5" customHeight="1">
      <c r="B71" s="43"/>
      <c r="C71" s="140" t="s">
        <v>116</v>
      </c>
      <c r="D71" s="141"/>
      <c r="E71" s="141"/>
      <c r="F71" s="141"/>
      <c r="G71" s="141"/>
      <c r="H71" s="141"/>
      <c r="I71" s="142"/>
      <c r="J71" s="143"/>
      <c r="K71" s="144"/>
      <c r="L71" s="144"/>
      <c r="M71" s="144"/>
      <c r="N71" s="144"/>
      <c r="O71" s="96" t="s">
        <v>44</v>
      </c>
      <c r="P71" s="117"/>
      <c r="Q71" s="20"/>
      <c r="R71" s="20"/>
      <c r="S71" s="20"/>
      <c r="T71" s="20"/>
      <c r="U71" s="20"/>
      <c r="V71" s="20"/>
      <c r="W71" s="20"/>
      <c r="X71" s="20"/>
      <c r="Y71" s="20"/>
      <c r="Z71" s="18"/>
      <c r="AA71" s="18"/>
      <c r="AB71" s="58"/>
      <c r="AC71" s="58"/>
      <c r="AD71" s="58"/>
      <c r="AE71" s="58"/>
      <c r="AF71" s="4"/>
      <c r="AH71" s="121"/>
      <c r="AI71" s="121"/>
      <c r="AJ71" s="121"/>
      <c r="AK71" s="121"/>
      <c r="AL71" s="121"/>
      <c r="AM71" s="121"/>
      <c r="AN71" s="121"/>
      <c r="AO71" s="121"/>
      <c r="AP71" s="121"/>
      <c r="AQ71" s="121"/>
      <c r="AR71" s="121"/>
      <c r="AS71" s="121"/>
      <c r="AT71" s="121"/>
      <c r="AU71" s="121"/>
      <c r="AV71" s="121"/>
      <c r="AW71" s="121"/>
      <c r="AX71" s="121"/>
      <c r="AY71" s="121"/>
      <c r="AZ71" s="121"/>
      <c r="BA71" s="121"/>
      <c r="BB71" s="121"/>
      <c r="BC71" s="121"/>
      <c r="BD71" s="121"/>
      <c r="BE71" s="121"/>
      <c r="BF71" s="121"/>
      <c r="BG71" s="121"/>
      <c r="BH71" s="121"/>
      <c r="BI71" s="121"/>
      <c r="BJ71" s="121"/>
      <c r="BK71" s="121"/>
      <c r="BL71" s="121"/>
      <c r="BM71" s="121"/>
      <c r="BN71" s="121"/>
      <c r="BO71" s="121"/>
      <c r="BP71" s="121"/>
      <c r="BQ71" s="121"/>
      <c r="BR71" s="121"/>
      <c r="BS71" s="121"/>
      <c r="BT71" s="121"/>
      <c r="BU71" s="121"/>
      <c r="BV71" s="121"/>
      <c r="BW71" s="121"/>
      <c r="BX71" s="121"/>
      <c r="BY71" s="121"/>
      <c r="BZ71" s="121"/>
      <c r="CA71" s="121"/>
      <c r="CB71" s="121"/>
      <c r="CC71" s="121"/>
      <c r="CD71" s="121"/>
      <c r="CE71" s="121"/>
      <c r="CF71" s="121"/>
      <c r="CG71" s="121"/>
      <c r="CH71" s="121"/>
      <c r="CI71" s="121"/>
    </row>
    <row r="72" spans="2:87" ht="15.6" thickBot="1">
      <c r="B72" s="43"/>
      <c r="C72" s="135" t="s">
        <v>115</v>
      </c>
      <c r="D72" s="136"/>
      <c r="E72" s="136"/>
      <c r="F72" s="136"/>
      <c r="G72" s="136"/>
      <c r="H72" s="136"/>
      <c r="I72" s="137"/>
      <c r="J72" s="138">
        <f>J69-J70</f>
        <v>0</v>
      </c>
      <c r="K72" s="139"/>
      <c r="L72" s="139"/>
      <c r="M72" s="139"/>
      <c r="N72" s="139"/>
      <c r="O72" s="96" t="s">
        <v>44</v>
      </c>
      <c r="P72" s="117"/>
      <c r="Q72" s="20"/>
      <c r="R72" s="20"/>
      <c r="S72" s="20"/>
      <c r="T72" s="20"/>
      <c r="U72" s="20"/>
      <c r="V72" s="20"/>
      <c r="W72" s="20"/>
      <c r="X72" s="20"/>
      <c r="Y72" s="20"/>
      <c r="Z72" s="18"/>
      <c r="AA72" s="18"/>
      <c r="AB72" s="58"/>
      <c r="AC72" s="58"/>
      <c r="AD72" s="58"/>
      <c r="AE72" s="58"/>
      <c r="AF72" s="4"/>
      <c r="AH72" s="121"/>
      <c r="AI72" s="121"/>
      <c r="AJ72" s="121"/>
      <c r="AK72" s="121"/>
      <c r="AL72" s="121"/>
      <c r="AM72" s="121"/>
      <c r="AN72" s="121"/>
      <c r="AO72" s="121"/>
      <c r="AP72" s="121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  <c r="BE72" s="121"/>
      <c r="BF72" s="121"/>
      <c r="BG72" s="121"/>
      <c r="BH72" s="121"/>
      <c r="BI72" s="121"/>
      <c r="BJ72" s="121"/>
      <c r="BK72" s="121"/>
      <c r="BL72" s="121"/>
      <c r="BM72" s="121"/>
      <c r="BN72" s="121"/>
      <c r="BO72" s="121"/>
      <c r="BP72" s="121"/>
      <c r="BQ72" s="121"/>
      <c r="BR72" s="121"/>
      <c r="BS72" s="121"/>
      <c r="BT72" s="121"/>
      <c r="BU72" s="121"/>
      <c r="BV72" s="121"/>
      <c r="BW72" s="121"/>
      <c r="BX72" s="121"/>
      <c r="BY72" s="121"/>
      <c r="BZ72" s="121"/>
      <c r="CA72" s="121"/>
      <c r="CB72" s="121"/>
      <c r="CC72" s="121"/>
      <c r="CD72" s="121"/>
      <c r="CE72" s="121"/>
      <c r="CF72" s="121"/>
      <c r="CG72" s="121"/>
      <c r="CH72" s="121"/>
      <c r="CI72" s="121"/>
    </row>
    <row r="73" spans="2:87">
      <c r="B73" s="43"/>
      <c r="C73" s="18"/>
      <c r="D73" s="18"/>
      <c r="E73" s="20"/>
      <c r="F73" s="18"/>
      <c r="G73" s="18"/>
      <c r="H73" s="18"/>
      <c r="I73" s="20"/>
      <c r="J73" s="20"/>
      <c r="K73" s="20"/>
      <c r="L73" s="20"/>
      <c r="M73" s="18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18"/>
      <c r="AA73" s="18"/>
      <c r="AB73" s="58"/>
      <c r="AC73" s="58"/>
      <c r="AD73" s="58"/>
      <c r="AE73" s="58"/>
      <c r="AF73" s="4"/>
      <c r="AH73" s="121"/>
      <c r="AI73" s="121"/>
      <c r="AJ73" s="121"/>
      <c r="AK73" s="121"/>
      <c r="AL73" s="121"/>
      <c r="AM73" s="121"/>
      <c r="AN73" s="121"/>
      <c r="AO73" s="121"/>
      <c r="AP73" s="121"/>
      <c r="AQ73" s="121"/>
      <c r="AR73" s="121"/>
      <c r="AS73" s="121"/>
      <c r="AT73" s="121"/>
      <c r="AU73" s="121"/>
      <c r="AV73" s="121"/>
      <c r="AW73" s="121"/>
      <c r="AX73" s="121"/>
      <c r="AY73" s="121"/>
      <c r="AZ73" s="121"/>
      <c r="BA73" s="121"/>
      <c r="BB73" s="121"/>
      <c r="BC73" s="121"/>
      <c r="BD73" s="121"/>
      <c r="BE73" s="121"/>
      <c r="BF73" s="121"/>
      <c r="BG73" s="121"/>
      <c r="BH73" s="121"/>
      <c r="BI73" s="121"/>
      <c r="BJ73" s="121"/>
      <c r="BK73" s="121"/>
      <c r="BL73" s="121"/>
      <c r="BM73" s="121"/>
      <c r="BN73" s="121"/>
      <c r="BO73" s="121"/>
      <c r="BP73" s="121"/>
      <c r="BQ73" s="121"/>
      <c r="BR73" s="121"/>
      <c r="BS73" s="121"/>
      <c r="BT73" s="121"/>
      <c r="BU73" s="121"/>
      <c r="BV73" s="121"/>
      <c r="BW73" s="121"/>
      <c r="BX73" s="121"/>
      <c r="BY73" s="121"/>
      <c r="BZ73" s="121"/>
      <c r="CA73" s="121"/>
      <c r="CB73" s="121"/>
      <c r="CC73" s="121"/>
      <c r="CD73" s="121"/>
      <c r="CE73" s="121"/>
      <c r="CF73" s="121"/>
      <c r="CG73" s="121"/>
      <c r="CH73" s="121"/>
      <c r="CI73" s="121"/>
    </row>
    <row r="74" spans="2:87" ht="20.25" customHeight="1" thickBot="1">
      <c r="B74" s="43"/>
      <c r="AF74" s="4"/>
      <c r="AH74" s="121"/>
      <c r="AI74" s="121"/>
      <c r="AJ74" s="121"/>
      <c r="AK74" s="121"/>
      <c r="AL74" s="121"/>
      <c r="AM74" s="121"/>
      <c r="AN74" s="121"/>
      <c r="AO74" s="121"/>
      <c r="AP74" s="121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BP74" s="121"/>
      <c r="BQ74" s="121"/>
      <c r="BR74" s="121"/>
      <c r="BS74" s="121"/>
      <c r="BT74" s="121"/>
      <c r="BU74" s="121"/>
      <c r="BV74" s="121"/>
      <c r="BW74" s="121"/>
      <c r="BX74" s="121"/>
      <c r="BY74" s="121"/>
      <c r="BZ74" s="121"/>
      <c r="CA74" s="121"/>
      <c r="CB74" s="121"/>
      <c r="CC74" s="121"/>
      <c r="CD74" s="121"/>
      <c r="CE74" s="121"/>
      <c r="CF74" s="121"/>
      <c r="CG74" s="121"/>
      <c r="CH74" s="121"/>
      <c r="CI74" s="121"/>
    </row>
    <row r="75" spans="2:87" ht="10.050000000000001" customHeight="1" thickBot="1">
      <c r="B75" s="43"/>
      <c r="C75" s="148" t="s">
        <v>118</v>
      </c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  <c r="S75" s="149"/>
      <c r="T75" s="149"/>
      <c r="U75" s="149"/>
      <c r="V75" s="149"/>
      <c r="W75" s="149"/>
      <c r="X75" s="149"/>
      <c r="Y75" s="149"/>
      <c r="Z75" s="149"/>
      <c r="AA75" s="149"/>
      <c r="AB75" s="149"/>
      <c r="AC75" s="149"/>
      <c r="AD75" s="149"/>
      <c r="AE75" s="150"/>
      <c r="AF75" s="4"/>
      <c r="AH75" s="121"/>
      <c r="AI75" s="121"/>
      <c r="AJ75" s="121"/>
      <c r="AK75" s="121"/>
      <c r="AL75" s="121"/>
      <c r="AM75" s="121"/>
      <c r="AN75" s="121"/>
      <c r="AO75" s="121"/>
      <c r="AP75" s="121"/>
      <c r="AQ75" s="121"/>
      <c r="AR75" s="121"/>
      <c r="AS75" s="121"/>
      <c r="AT75" s="121"/>
      <c r="AU75" s="121"/>
      <c r="AV75" s="121"/>
      <c r="AW75" s="121"/>
      <c r="AX75" s="121"/>
      <c r="AY75" s="121"/>
      <c r="AZ75" s="121"/>
      <c r="BA75" s="121"/>
      <c r="BB75" s="121"/>
      <c r="BC75" s="121"/>
      <c r="BD75" s="121"/>
      <c r="BE75" s="121"/>
      <c r="BF75" s="121"/>
      <c r="BG75" s="121"/>
      <c r="BH75" s="121"/>
      <c r="BI75" s="121"/>
      <c r="BJ75" s="121"/>
      <c r="BK75" s="121"/>
      <c r="BL75" s="121"/>
      <c r="BM75" s="121"/>
      <c r="BN75" s="121"/>
      <c r="BO75" s="121"/>
      <c r="BP75" s="121"/>
      <c r="BQ75" s="121"/>
      <c r="BR75" s="121"/>
      <c r="BS75" s="121"/>
      <c r="BT75" s="121"/>
      <c r="BU75" s="121"/>
      <c r="BV75" s="121"/>
      <c r="BW75" s="121"/>
      <c r="BX75" s="121"/>
      <c r="BY75" s="121"/>
      <c r="BZ75" s="121"/>
      <c r="CA75" s="121"/>
      <c r="CB75" s="121"/>
      <c r="CC75" s="121"/>
      <c r="CD75" s="121"/>
      <c r="CE75" s="121"/>
      <c r="CF75" s="121"/>
      <c r="CG75" s="121"/>
      <c r="CH75" s="121"/>
      <c r="CI75" s="121"/>
    </row>
    <row r="76" spans="2:87" ht="18.75" customHeight="1">
      <c r="B76" s="43"/>
      <c r="C76" s="145" t="s">
        <v>19</v>
      </c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7"/>
      <c r="AF76" s="4"/>
      <c r="AH76" s="121"/>
      <c r="AI76" s="121"/>
      <c r="AJ76" s="121"/>
      <c r="AK76" s="121"/>
      <c r="AL76" s="121"/>
      <c r="AM76" s="121"/>
      <c r="AN76" s="121"/>
      <c r="AO76" s="121"/>
      <c r="AP76" s="121"/>
      <c r="AQ76" s="121"/>
      <c r="AR76" s="121"/>
      <c r="AS76" s="121"/>
      <c r="AT76" s="121"/>
      <c r="AU76" s="121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  <c r="BH76" s="121"/>
      <c r="BI76" s="121"/>
      <c r="BJ76" s="121"/>
      <c r="BK76" s="121"/>
      <c r="BL76" s="121"/>
      <c r="BM76" s="121"/>
      <c r="BN76" s="121"/>
      <c r="BO76" s="121"/>
      <c r="BP76" s="121"/>
      <c r="BQ76" s="121"/>
      <c r="BR76" s="121"/>
      <c r="BS76" s="121"/>
      <c r="BT76" s="121"/>
      <c r="BU76" s="121"/>
      <c r="BV76" s="121"/>
      <c r="BW76" s="121"/>
      <c r="BX76" s="121"/>
      <c r="BY76" s="121"/>
      <c r="BZ76" s="121"/>
      <c r="CA76" s="121"/>
      <c r="CB76" s="121"/>
      <c r="CC76" s="121"/>
      <c r="CD76" s="121"/>
      <c r="CE76" s="121"/>
      <c r="CF76" s="121"/>
      <c r="CG76" s="121"/>
      <c r="CH76" s="121"/>
      <c r="CI76" s="121"/>
    </row>
    <row r="77" spans="2:87" ht="73.5" customHeight="1">
      <c r="B77" s="43"/>
      <c r="C77" s="171" t="s">
        <v>117</v>
      </c>
      <c r="D77" s="172"/>
      <c r="E77" s="172"/>
      <c r="F77" s="172"/>
      <c r="G77" s="172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172"/>
      <c r="T77" s="172"/>
      <c r="U77" s="172"/>
      <c r="V77" s="172"/>
      <c r="W77" s="172"/>
      <c r="X77" s="172"/>
      <c r="Y77" s="172"/>
      <c r="Z77" s="172"/>
      <c r="AA77" s="172"/>
      <c r="AB77" s="172"/>
      <c r="AC77" s="172"/>
      <c r="AD77" s="172"/>
      <c r="AE77" s="173"/>
      <c r="AF77" s="4"/>
      <c r="AH77" s="121"/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  <c r="BH77" s="121"/>
      <c r="BI77" s="121"/>
      <c r="BJ77" s="121"/>
      <c r="BK77" s="121"/>
      <c r="BL77" s="121"/>
      <c r="BM77" s="121"/>
      <c r="BN77" s="121"/>
      <c r="BO77" s="121"/>
      <c r="BP77" s="121"/>
      <c r="BQ77" s="121"/>
      <c r="BR77" s="121"/>
      <c r="BS77" s="121"/>
      <c r="BT77" s="121"/>
      <c r="BU77" s="121"/>
      <c r="BV77" s="121"/>
      <c r="BW77" s="121"/>
      <c r="BX77" s="121"/>
      <c r="BY77" s="121"/>
      <c r="BZ77" s="121"/>
      <c r="CA77" s="121"/>
      <c r="CB77" s="121"/>
      <c r="CC77" s="121"/>
      <c r="CD77" s="121"/>
      <c r="CE77" s="121"/>
      <c r="CF77" s="121"/>
      <c r="CG77" s="121"/>
      <c r="CH77" s="121"/>
      <c r="CI77" s="121"/>
    </row>
    <row r="78" spans="2:87" ht="33" customHeight="1">
      <c r="B78" s="43"/>
      <c r="C78" s="171" t="s">
        <v>48</v>
      </c>
      <c r="D78" s="172"/>
      <c r="E78" s="172"/>
      <c r="F78" s="172"/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  <c r="Y78" s="172"/>
      <c r="Z78" s="172"/>
      <c r="AA78" s="172"/>
      <c r="AB78" s="172"/>
      <c r="AC78" s="172"/>
      <c r="AD78" s="172"/>
      <c r="AE78" s="173"/>
      <c r="AF78" s="4"/>
      <c r="AH78" s="121"/>
      <c r="AI78" s="121"/>
      <c r="AJ78" s="121"/>
      <c r="AK78" s="121"/>
      <c r="AL78" s="121"/>
      <c r="AM78" s="121"/>
      <c r="AN78" s="121"/>
      <c r="AO78" s="121"/>
      <c r="AP78" s="121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  <c r="BI78" s="121"/>
      <c r="BJ78" s="121"/>
      <c r="BK78" s="121"/>
      <c r="BL78" s="121"/>
      <c r="BM78" s="121"/>
      <c r="BN78" s="121"/>
      <c r="BO78" s="121"/>
      <c r="BP78" s="121"/>
      <c r="BQ78" s="121"/>
      <c r="BR78" s="121"/>
      <c r="BS78" s="121"/>
      <c r="BT78" s="121"/>
      <c r="BU78" s="121"/>
      <c r="BV78" s="121"/>
      <c r="BW78" s="121"/>
      <c r="BX78" s="121"/>
      <c r="BY78" s="121"/>
      <c r="BZ78" s="121"/>
      <c r="CA78" s="121"/>
      <c r="CB78" s="121"/>
      <c r="CC78" s="121"/>
      <c r="CD78" s="121"/>
      <c r="CE78" s="121"/>
      <c r="CF78" s="121"/>
      <c r="CG78" s="121"/>
      <c r="CH78" s="121"/>
      <c r="CI78" s="121"/>
    </row>
    <row r="79" spans="2:87" ht="49.5" customHeight="1">
      <c r="B79" s="43"/>
      <c r="C79" s="171" t="s">
        <v>27</v>
      </c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172"/>
      <c r="Y79" s="172"/>
      <c r="Z79" s="172"/>
      <c r="AA79" s="172"/>
      <c r="AB79" s="172"/>
      <c r="AC79" s="172"/>
      <c r="AD79" s="172"/>
      <c r="AE79" s="173"/>
      <c r="AF79" s="4"/>
      <c r="AH79" s="121"/>
      <c r="AI79" s="12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  <c r="BJ79" s="121"/>
      <c r="BK79" s="121"/>
      <c r="BL79" s="121"/>
      <c r="BM79" s="121"/>
      <c r="BN79" s="121"/>
      <c r="BO79" s="121"/>
      <c r="BP79" s="121"/>
      <c r="BQ79" s="121"/>
      <c r="BR79" s="121"/>
      <c r="BS79" s="121"/>
      <c r="BT79" s="121"/>
      <c r="BU79" s="121"/>
      <c r="BV79" s="121"/>
      <c r="BW79" s="121"/>
      <c r="BX79" s="121"/>
      <c r="BY79" s="121"/>
      <c r="BZ79" s="121"/>
      <c r="CA79" s="121"/>
      <c r="CB79" s="121"/>
      <c r="CC79" s="121"/>
      <c r="CD79" s="121"/>
      <c r="CE79" s="121"/>
      <c r="CF79" s="121"/>
      <c r="CG79" s="121"/>
      <c r="CH79" s="121"/>
      <c r="CI79" s="121"/>
    </row>
    <row r="80" spans="2:87" ht="167.55" customHeight="1">
      <c r="B80" s="43"/>
      <c r="C80" s="171" t="s">
        <v>124</v>
      </c>
      <c r="D80" s="172"/>
      <c r="E80" s="172"/>
      <c r="F80" s="172"/>
      <c r="G80" s="172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172"/>
      <c r="S80" s="172"/>
      <c r="T80" s="172"/>
      <c r="U80" s="172"/>
      <c r="V80" s="172"/>
      <c r="W80" s="172"/>
      <c r="X80" s="172"/>
      <c r="Y80" s="172"/>
      <c r="Z80" s="172"/>
      <c r="AA80" s="172"/>
      <c r="AB80" s="172"/>
      <c r="AC80" s="172"/>
      <c r="AD80" s="172"/>
      <c r="AE80" s="173"/>
      <c r="AF80" s="4"/>
      <c r="AH80" s="121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  <c r="BI80" s="121"/>
      <c r="BJ80" s="121"/>
      <c r="BK80" s="121"/>
      <c r="BL80" s="121"/>
      <c r="BM80" s="121"/>
      <c r="BN80" s="121"/>
      <c r="BO80" s="121"/>
      <c r="BP80" s="121"/>
      <c r="BQ80" s="121"/>
      <c r="BR80" s="121"/>
      <c r="BS80" s="121"/>
      <c r="BT80" s="121"/>
      <c r="BU80" s="121"/>
      <c r="BV80" s="121"/>
      <c r="BW80" s="121"/>
      <c r="BX80" s="121"/>
      <c r="BY80" s="121"/>
      <c r="BZ80" s="121"/>
      <c r="CA80" s="121"/>
      <c r="CB80" s="121"/>
      <c r="CC80" s="121"/>
      <c r="CD80" s="121"/>
      <c r="CE80" s="121"/>
      <c r="CF80" s="121"/>
      <c r="CG80" s="121"/>
      <c r="CH80" s="121"/>
      <c r="CI80" s="121"/>
    </row>
    <row r="81" spans="1:87" ht="10.050000000000001" customHeight="1" thickBot="1">
      <c r="B81" s="43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4"/>
      <c r="AG81" s="59"/>
      <c r="AH81" s="121"/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  <c r="AW81" s="121"/>
      <c r="AX81" s="121"/>
      <c r="AY81" s="121"/>
      <c r="AZ81" s="121"/>
      <c r="BA81" s="121"/>
      <c r="BB81" s="121"/>
      <c r="BC81" s="121"/>
      <c r="BD81" s="121"/>
      <c r="BE81" s="121"/>
      <c r="BF81" s="121"/>
      <c r="BG81" s="121"/>
      <c r="BH81" s="121"/>
      <c r="BI81" s="121"/>
      <c r="BJ81" s="121"/>
      <c r="BK81" s="121"/>
      <c r="BL81" s="121"/>
      <c r="BM81" s="121"/>
      <c r="BN81" s="121"/>
      <c r="BO81" s="121"/>
      <c r="BP81" s="121"/>
      <c r="BQ81" s="121"/>
      <c r="BR81" s="121"/>
      <c r="BS81" s="121"/>
      <c r="BT81" s="121"/>
      <c r="BU81" s="121"/>
      <c r="BV81" s="121"/>
      <c r="BW81" s="121"/>
      <c r="BX81" s="121"/>
      <c r="BY81" s="121"/>
      <c r="BZ81" s="121"/>
      <c r="CA81" s="121"/>
      <c r="CB81" s="121"/>
      <c r="CC81" s="121"/>
      <c r="CD81" s="121"/>
      <c r="CE81" s="121"/>
      <c r="CF81" s="121"/>
      <c r="CG81" s="121"/>
      <c r="CH81" s="121"/>
      <c r="CI81" s="121"/>
    </row>
    <row r="82" spans="1:87" ht="20.100000000000001" customHeight="1" thickBot="1">
      <c r="B82" s="43"/>
      <c r="C82" s="108" t="s">
        <v>29</v>
      </c>
      <c r="D82" s="109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1"/>
      <c r="AF82" s="4"/>
      <c r="AG82" s="59"/>
      <c r="AH82" s="121"/>
      <c r="AI82" s="121"/>
      <c r="AJ82" s="121"/>
      <c r="AK82" s="121"/>
      <c r="AL82" s="121"/>
      <c r="AM82" s="121"/>
      <c r="AN82" s="121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BP82" s="121"/>
      <c r="BQ82" s="121"/>
      <c r="BR82" s="121"/>
      <c r="BS82" s="121"/>
      <c r="BT82" s="121"/>
      <c r="BU82" s="121"/>
      <c r="BV82" s="121"/>
      <c r="BW82" s="121"/>
      <c r="BX82" s="121"/>
      <c r="BY82" s="121"/>
      <c r="BZ82" s="121"/>
      <c r="CA82" s="121"/>
      <c r="CB82" s="121"/>
      <c r="CC82" s="121"/>
      <c r="CD82" s="121"/>
      <c r="CE82" s="121"/>
      <c r="CF82" s="121"/>
      <c r="CG82" s="121"/>
      <c r="CH82" s="121"/>
      <c r="CI82" s="121"/>
    </row>
    <row r="83" spans="1:87" ht="10.050000000000001" customHeight="1">
      <c r="A83" s="43"/>
      <c r="B83" s="43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4"/>
      <c r="AG83" s="59"/>
      <c r="AH83" s="121"/>
      <c r="AI83" s="121"/>
      <c r="AJ83" s="121"/>
      <c r="AK83" s="121"/>
      <c r="AL83" s="121"/>
      <c r="AM83" s="121"/>
      <c r="AN83" s="121"/>
      <c r="AO83" s="121"/>
      <c r="AP83" s="121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  <c r="BH83" s="121"/>
      <c r="BI83" s="121"/>
      <c r="BJ83" s="121"/>
      <c r="BK83" s="121"/>
      <c r="BL83" s="121"/>
      <c r="BM83" s="121"/>
      <c r="BN83" s="121"/>
      <c r="BO83" s="121"/>
      <c r="BP83" s="121"/>
      <c r="BQ83" s="121"/>
      <c r="BR83" s="121"/>
      <c r="BS83" s="121"/>
      <c r="BT83" s="121"/>
      <c r="BU83" s="121"/>
      <c r="BV83" s="121"/>
      <c r="BW83" s="121"/>
      <c r="BX83" s="121"/>
      <c r="BY83" s="121"/>
      <c r="BZ83" s="121"/>
      <c r="CA83" s="121"/>
      <c r="CB83" s="121"/>
      <c r="CC83" s="121"/>
      <c r="CD83" s="121"/>
      <c r="CE83" s="121"/>
      <c r="CF83" s="121"/>
      <c r="CG83" s="121"/>
      <c r="CH83" s="121"/>
      <c r="CI83" s="121"/>
    </row>
    <row r="84" spans="1:87" ht="24" customHeight="1">
      <c r="B84" s="43"/>
      <c r="C84" s="174" t="s">
        <v>123</v>
      </c>
      <c r="D84" s="175"/>
      <c r="E84" s="175"/>
      <c r="F84" s="175"/>
      <c r="G84" s="175"/>
      <c r="H84" s="175"/>
      <c r="I84" s="175"/>
      <c r="J84" s="175"/>
      <c r="K84" s="175"/>
      <c r="L84" s="175"/>
      <c r="M84" s="176"/>
      <c r="N84" s="1"/>
      <c r="O84" s="183" t="s">
        <v>26</v>
      </c>
      <c r="P84" s="183"/>
      <c r="Q84" s="183"/>
      <c r="R84" s="183"/>
      <c r="S84" s="183"/>
      <c r="T84" s="183"/>
      <c r="U84" s="183"/>
      <c r="V84" s="183"/>
      <c r="W84" s="183"/>
      <c r="X84" s="183"/>
      <c r="Y84" s="183"/>
      <c r="Z84" s="183"/>
      <c r="AA84" s="183"/>
      <c r="AB84" s="183"/>
      <c r="AC84" s="183"/>
      <c r="AD84" s="183"/>
      <c r="AE84" s="184"/>
      <c r="AF84" s="4"/>
      <c r="AG84" s="59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  <c r="BH84" s="121"/>
      <c r="BI84" s="121"/>
      <c r="BJ84" s="121"/>
      <c r="BK84" s="121"/>
      <c r="BL84" s="121"/>
      <c r="BM84" s="121"/>
      <c r="BN84" s="121"/>
      <c r="BO84" s="121"/>
      <c r="BP84" s="121"/>
      <c r="BQ84" s="121"/>
      <c r="BR84" s="121"/>
      <c r="BS84" s="121"/>
      <c r="BT84" s="121"/>
      <c r="BU84" s="121"/>
      <c r="BV84" s="121"/>
      <c r="BW84" s="121"/>
      <c r="BX84" s="121"/>
      <c r="BY84" s="121"/>
      <c r="BZ84" s="121"/>
      <c r="CA84" s="121"/>
      <c r="CB84" s="121"/>
      <c r="CC84" s="121"/>
      <c r="CD84" s="121"/>
      <c r="CE84" s="121"/>
      <c r="CF84" s="121"/>
      <c r="CG84" s="121"/>
      <c r="CH84" s="121"/>
      <c r="CI84" s="121"/>
    </row>
    <row r="85" spans="1:87">
      <c r="B85" s="43"/>
      <c r="C85" s="177"/>
      <c r="D85" s="178"/>
      <c r="E85" s="178"/>
      <c r="F85" s="178"/>
      <c r="G85" s="178"/>
      <c r="H85" s="178"/>
      <c r="I85" s="178"/>
      <c r="J85" s="178"/>
      <c r="K85" s="178"/>
      <c r="L85" s="178"/>
      <c r="M85" s="179"/>
      <c r="N85" s="5"/>
      <c r="O85" s="185"/>
      <c r="P85" s="185"/>
      <c r="Q85" s="185"/>
      <c r="R85" s="185"/>
      <c r="S85" s="185"/>
      <c r="T85" s="185"/>
      <c r="U85" s="185"/>
      <c r="V85" s="185"/>
      <c r="W85" s="185"/>
      <c r="X85" s="185"/>
      <c r="Y85" s="185"/>
      <c r="Z85" s="185"/>
      <c r="AA85" s="185"/>
      <c r="AB85" s="185"/>
      <c r="AC85" s="185"/>
      <c r="AD85" s="185"/>
      <c r="AE85" s="186"/>
      <c r="AF85" s="4"/>
      <c r="AG85" s="59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  <c r="BZ85" s="121"/>
      <c r="CA85" s="121"/>
      <c r="CB85" s="121"/>
      <c r="CC85" s="121"/>
      <c r="CD85" s="121"/>
      <c r="CE85" s="121"/>
      <c r="CF85" s="121"/>
      <c r="CG85" s="121"/>
      <c r="CH85" s="121"/>
      <c r="CI85" s="121"/>
    </row>
    <row r="86" spans="1:87" ht="9.75" customHeight="1">
      <c r="B86" s="43"/>
      <c r="C86" s="177"/>
      <c r="D86" s="178"/>
      <c r="E86" s="178"/>
      <c r="F86" s="178"/>
      <c r="G86" s="178"/>
      <c r="H86" s="178"/>
      <c r="I86" s="178"/>
      <c r="J86" s="178"/>
      <c r="K86" s="178"/>
      <c r="L86" s="178"/>
      <c r="M86" s="179"/>
      <c r="N86" s="5"/>
      <c r="O86" s="185"/>
      <c r="P86" s="185"/>
      <c r="Q86" s="185"/>
      <c r="R86" s="185"/>
      <c r="S86" s="185"/>
      <c r="T86" s="185"/>
      <c r="U86" s="185"/>
      <c r="V86" s="185"/>
      <c r="W86" s="185"/>
      <c r="X86" s="185"/>
      <c r="Y86" s="185"/>
      <c r="Z86" s="185"/>
      <c r="AA86" s="185"/>
      <c r="AB86" s="185"/>
      <c r="AC86" s="185"/>
      <c r="AD86" s="185"/>
      <c r="AE86" s="186"/>
      <c r="AF86" s="4"/>
      <c r="AG86" s="59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  <c r="BZ86" s="121"/>
      <c r="CA86" s="121"/>
      <c r="CB86" s="121"/>
      <c r="CC86" s="121"/>
      <c r="CD86" s="121"/>
      <c r="CE86" s="121"/>
      <c r="CF86" s="121"/>
      <c r="CG86" s="121"/>
      <c r="CH86" s="121"/>
      <c r="CI86" s="121"/>
    </row>
    <row r="87" spans="1:87">
      <c r="B87" s="43"/>
      <c r="C87" s="177"/>
      <c r="D87" s="178"/>
      <c r="E87" s="178"/>
      <c r="F87" s="178"/>
      <c r="G87" s="178"/>
      <c r="H87" s="178"/>
      <c r="I87" s="178"/>
      <c r="J87" s="178"/>
      <c r="K87" s="178"/>
      <c r="L87" s="178"/>
      <c r="M87" s="179"/>
      <c r="N87" s="5"/>
      <c r="O87" s="21"/>
      <c r="P87" s="29"/>
      <c r="Q87" s="29"/>
      <c r="R87" s="187"/>
      <c r="S87" s="187"/>
      <c r="T87" s="187"/>
      <c r="U87" s="187"/>
      <c r="V87" s="187"/>
      <c r="W87" s="29"/>
      <c r="X87" s="187"/>
      <c r="Y87" s="187"/>
      <c r="Z87" s="187"/>
      <c r="AA87" s="187"/>
      <c r="AB87" s="29"/>
      <c r="AC87" s="29"/>
      <c r="AD87" s="29"/>
      <c r="AE87" s="70"/>
      <c r="AF87" s="4"/>
      <c r="AG87" s="59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  <c r="BZ87" s="121"/>
      <c r="CA87" s="121"/>
      <c r="CB87" s="121"/>
      <c r="CC87" s="121"/>
      <c r="CD87" s="121"/>
      <c r="CE87" s="121"/>
      <c r="CF87" s="121"/>
      <c r="CG87" s="121"/>
      <c r="CH87" s="121"/>
      <c r="CI87" s="121"/>
    </row>
    <row r="88" spans="1:87">
      <c r="B88" s="43"/>
      <c r="C88" s="177"/>
      <c r="D88" s="178"/>
      <c r="E88" s="178"/>
      <c r="F88" s="178"/>
      <c r="G88" s="178"/>
      <c r="H88" s="178"/>
      <c r="I88" s="178"/>
      <c r="J88" s="178"/>
      <c r="K88" s="178"/>
      <c r="L88" s="178"/>
      <c r="M88" s="179"/>
      <c r="N88" s="5"/>
      <c r="O88" s="21"/>
      <c r="P88" s="29"/>
      <c r="Q88" s="29"/>
      <c r="R88" s="188"/>
      <c r="S88" s="188"/>
      <c r="T88" s="188"/>
      <c r="U88" s="188"/>
      <c r="V88" s="188"/>
      <c r="W88" s="6"/>
      <c r="X88" s="188"/>
      <c r="Y88" s="188"/>
      <c r="Z88" s="188"/>
      <c r="AA88" s="188"/>
      <c r="AB88" s="29"/>
      <c r="AC88" s="29"/>
      <c r="AD88" s="29"/>
      <c r="AE88" s="70"/>
      <c r="AF88" s="4"/>
      <c r="AG88" s="30"/>
      <c r="AH88" s="121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  <c r="AW88" s="121"/>
      <c r="AX88" s="121"/>
      <c r="AY88" s="121"/>
      <c r="AZ88" s="121"/>
      <c r="BA88" s="121"/>
      <c r="BB88" s="121"/>
      <c r="BC88" s="121"/>
      <c r="BD88" s="121"/>
      <c r="BE88" s="121"/>
      <c r="BF88" s="121"/>
      <c r="BG88" s="121"/>
      <c r="BH88" s="121"/>
      <c r="BI88" s="121"/>
      <c r="BJ88" s="121"/>
      <c r="BK88" s="121"/>
      <c r="BL88" s="121"/>
      <c r="BM88" s="121"/>
      <c r="BN88" s="121"/>
      <c r="BO88" s="121"/>
      <c r="BP88" s="121"/>
      <c r="BQ88" s="121"/>
      <c r="BR88" s="121"/>
      <c r="BS88" s="121"/>
      <c r="BT88" s="121"/>
      <c r="BU88" s="121"/>
      <c r="BV88" s="121"/>
      <c r="BW88" s="121"/>
      <c r="BX88" s="121"/>
      <c r="BY88" s="121"/>
      <c r="BZ88" s="121"/>
      <c r="CA88" s="121"/>
      <c r="CB88" s="121"/>
      <c r="CC88" s="121"/>
      <c r="CD88" s="121"/>
      <c r="CE88" s="121"/>
      <c r="CF88" s="121"/>
      <c r="CG88" s="121"/>
      <c r="CH88" s="121"/>
      <c r="CI88" s="121"/>
    </row>
    <row r="89" spans="1:87">
      <c r="B89" s="43"/>
      <c r="C89" s="177"/>
      <c r="D89" s="178"/>
      <c r="E89" s="178"/>
      <c r="F89" s="178"/>
      <c r="G89" s="178"/>
      <c r="H89" s="178"/>
      <c r="I89" s="178"/>
      <c r="J89" s="178"/>
      <c r="K89" s="178"/>
      <c r="L89" s="178"/>
      <c r="M89" s="179"/>
      <c r="N89" s="5"/>
      <c r="O89" s="21"/>
      <c r="P89" s="29"/>
      <c r="Q89" s="29"/>
      <c r="R89" s="189" t="s">
        <v>9</v>
      </c>
      <c r="S89" s="189"/>
      <c r="T89" s="189"/>
      <c r="U89" s="189"/>
      <c r="V89" s="189"/>
      <c r="W89" s="76"/>
      <c r="X89" s="190" t="s">
        <v>10</v>
      </c>
      <c r="Y89" s="190"/>
      <c r="Z89" s="190"/>
      <c r="AA89" s="190"/>
      <c r="AB89" s="29"/>
      <c r="AC89" s="29"/>
      <c r="AD89" s="29"/>
      <c r="AE89" s="70"/>
      <c r="AF89" s="4"/>
      <c r="AG89" s="30"/>
      <c r="AH89" s="121"/>
      <c r="AI89" s="121"/>
      <c r="AJ89" s="121"/>
      <c r="AK89" s="121"/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  <c r="AW89" s="121"/>
      <c r="AX89" s="121"/>
      <c r="AY89" s="121"/>
      <c r="AZ89" s="121"/>
      <c r="BA89" s="121"/>
      <c r="BB89" s="121"/>
      <c r="BC89" s="121"/>
      <c r="BD89" s="121"/>
      <c r="BE89" s="121"/>
      <c r="BF89" s="121"/>
      <c r="BG89" s="121"/>
      <c r="BH89" s="121"/>
      <c r="BI89" s="121"/>
      <c r="BJ89" s="121"/>
      <c r="BK89" s="121"/>
      <c r="BL89" s="121"/>
      <c r="BM89" s="121"/>
      <c r="BN89" s="121"/>
      <c r="BO89" s="121"/>
      <c r="BP89" s="121"/>
      <c r="BQ89" s="121"/>
      <c r="BR89" s="121"/>
      <c r="BS89" s="121"/>
      <c r="BT89" s="121"/>
      <c r="BU89" s="121"/>
      <c r="BV89" s="121"/>
      <c r="BW89" s="121"/>
      <c r="BX89" s="121"/>
      <c r="BY89" s="121"/>
      <c r="BZ89" s="121"/>
      <c r="CA89" s="121"/>
      <c r="CB89" s="121"/>
      <c r="CC89" s="121"/>
      <c r="CD89" s="121"/>
      <c r="CE89" s="121"/>
      <c r="CF89" s="121"/>
      <c r="CG89" s="121"/>
      <c r="CH89" s="121"/>
      <c r="CI89" s="121"/>
    </row>
    <row r="90" spans="1:87">
      <c r="B90" s="43"/>
      <c r="C90" s="177"/>
      <c r="D90" s="178"/>
      <c r="E90" s="178"/>
      <c r="F90" s="178"/>
      <c r="G90" s="178"/>
      <c r="H90" s="178"/>
      <c r="I90" s="178"/>
      <c r="J90" s="178"/>
      <c r="K90" s="178"/>
      <c r="L90" s="178"/>
      <c r="M90" s="179"/>
      <c r="N90" s="5"/>
      <c r="O90" s="21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70"/>
      <c r="AF90" s="4"/>
      <c r="AG90" s="30"/>
      <c r="AH90" s="121"/>
      <c r="AI90" s="121"/>
      <c r="AJ90" s="121"/>
      <c r="AK90" s="121"/>
      <c r="AL90" s="121"/>
      <c r="AM90" s="121"/>
      <c r="AN90" s="121"/>
      <c r="AO90" s="121"/>
      <c r="AP90" s="121"/>
      <c r="AQ90" s="121"/>
      <c r="AR90" s="121"/>
      <c r="AS90" s="121"/>
      <c r="AT90" s="121"/>
      <c r="AU90" s="121"/>
      <c r="AV90" s="121"/>
      <c r="AW90" s="121"/>
      <c r="AX90" s="121"/>
      <c r="AY90" s="121"/>
      <c r="AZ90" s="121"/>
      <c r="BA90" s="121"/>
      <c r="BB90" s="121"/>
      <c r="BC90" s="121"/>
      <c r="BD90" s="121"/>
      <c r="BE90" s="121"/>
      <c r="BF90" s="121"/>
      <c r="BG90" s="121"/>
      <c r="BH90" s="121"/>
      <c r="BI90" s="121"/>
      <c r="BJ90" s="121"/>
      <c r="BK90" s="121"/>
      <c r="BL90" s="121"/>
      <c r="BM90" s="121"/>
      <c r="BN90" s="121"/>
      <c r="BO90" s="121"/>
      <c r="BP90" s="121"/>
      <c r="BQ90" s="121"/>
      <c r="BR90" s="121"/>
      <c r="BS90" s="121"/>
      <c r="BT90" s="121"/>
      <c r="BU90" s="121"/>
      <c r="BV90" s="121"/>
      <c r="BW90" s="121"/>
      <c r="BX90" s="121"/>
      <c r="BY90" s="121"/>
      <c r="BZ90" s="121"/>
      <c r="CA90" s="121"/>
      <c r="CB90" s="121"/>
      <c r="CC90" s="121"/>
      <c r="CD90" s="121"/>
      <c r="CE90" s="121"/>
      <c r="CF90" s="121"/>
      <c r="CG90" s="121"/>
      <c r="CH90" s="121"/>
      <c r="CI90" s="121"/>
    </row>
    <row r="91" spans="1:87" ht="20.100000000000001" customHeight="1">
      <c r="B91" s="43"/>
      <c r="C91" s="177"/>
      <c r="D91" s="178"/>
      <c r="E91" s="178"/>
      <c r="F91" s="178"/>
      <c r="G91" s="178"/>
      <c r="H91" s="178"/>
      <c r="I91" s="178"/>
      <c r="J91" s="178"/>
      <c r="K91" s="178"/>
      <c r="L91" s="178"/>
      <c r="M91" s="179"/>
      <c r="N91" s="5"/>
      <c r="O91" s="21"/>
      <c r="P91" s="28"/>
      <c r="Q91" s="28"/>
      <c r="R91" s="187"/>
      <c r="S91" s="187"/>
      <c r="T91" s="187"/>
      <c r="U91" s="187"/>
      <c r="V91" s="187"/>
      <c r="W91" s="187"/>
      <c r="X91" s="187"/>
      <c r="Y91" s="187"/>
      <c r="Z91" s="187"/>
      <c r="AA91" s="187"/>
      <c r="AB91" s="29"/>
      <c r="AC91" s="29"/>
      <c r="AD91" s="29"/>
      <c r="AE91" s="70"/>
      <c r="AF91" s="4"/>
      <c r="AG91" s="59"/>
      <c r="AH91" s="121"/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T91" s="121"/>
      <c r="AU91" s="121"/>
      <c r="AV91" s="121"/>
      <c r="AW91" s="121"/>
      <c r="AX91" s="121"/>
      <c r="AY91" s="121"/>
      <c r="AZ91" s="121"/>
      <c r="BA91" s="121"/>
      <c r="BB91" s="121"/>
      <c r="BC91" s="121"/>
      <c r="BD91" s="121"/>
      <c r="BE91" s="121"/>
      <c r="BF91" s="121"/>
      <c r="BG91" s="121"/>
      <c r="BH91" s="121"/>
      <c r="BI91" s="121"/>
      <c r="BJ91" s="121"/>
      <c r="BK91" s="121"/>
      <c r="BL91" s="121"/>
      <c r="BM91" s="121"/>
      <c r="BN91" s="121"/>
      <c r="BO91" s="121"/>
      <c r="BP91" s="121"/>
      <c r="BQ91" s="121"/>
      <c r="BR91" s="121"/>
      <c r="BS91" s="121"/>
      <c r="BT91" s="121"/>
      <c r="BU91" s="121"/>
      <c r="BV91" s="121"/>
      <c r="BW91" s="121"/>
      <c r="BX91" s="121"/>
      <c r="BY91" s="121"/>
      <c r="BZ91" s="121"/>
      <c r="CA91" s="121"/>
      <c r="CB91" s="121"/>
      <c r="CC91" s="121"/>
      <c r="CD91" s="121"/>
      <c r="CE91" s="121"/>
      <c r="CF91" s="121"/>
      <c r="CG91" s="121"/>
      <c r="CH91" s="121"/>
      <c r="CI91" s="121"/>
    </row>
    <row r="92" spans="1:87" ht="16.5" customHeight="1">
      <c r="B92" s="43"/>
      <c r="C92" s="177"/>
      <c r="D92" s="178"/>
      <c r="E92" s="178"/>
      <c r="F92" s="178"/>
      <c r="G92" s="178"/>
      <c r="H92" s="178"/>
      <c r="I92" s="178"/>
      <c r="J92" s="178"/>
      <c r="K92" s="178"/>
      <c r="L92" s="178"/>
      <c r="M92" s="179"/>
      <c r="N92" s="5"/>
      <c r="O92" s="21"/>
      <c r="P92" s="29"/>
      <c r="Q92" s="29"/>
      <c r="R92" s="188"/>
      <c r="S92" s="188"/>
      <c r="T92" s="188"/>
      <c r="U92" s="188"/>
      <c r="V92" s="188"/>
      <c r="W92" s="188"/>
      <c r="X92" s="188"/>
      <c r="Y92" s="188"/>
      <c r="Z92" s="188"/>
      <c r="AA92" s="188"/>
      <c r="AB92" s="29"/>
      <c r="AC92" s="29"/>
      <c r="AD92" s="29"/>
      <c r="AE92" s="70"/>
      <c r="AF92" s="4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  <c r="BZ92" s="121"/>
      <c r="CA92" s="121"/>
      <c r="CB92" s="121"/>
      <c r="CC92" s="121"/>
      <c r="CD92" s="121"/>
      <c r="CE92" s="121"/>
      <c r="CF92" s="121"/>
      <c r="CG92" s="121"/>
      <c r="CH92" s="121"/>
      <c r="CI92" s="121"/>
    </row>
    <row r="93" spans="1:87" ht="16.5" customHeight="1">
      <c r="B93" s="43"/>
      <c r="C93" s="177"/>
      <c r="D93" s="178"/>
      <c r="E93" s="178"/>
      <c r="F93" s="178"/>
      <c r="G93" s="178"/>
      <c r="H93" s="178"/>
      <c r="I93" s="178"/>
      <c r="J93" s="178"/>
      <c r="K93" s="178"/>
      <c r="L93" s="178"/>
      <c r="M93" s="179"/>
      <c r="N93" s="5"/>
      <c r="O93" s="46"/>
      <c r="P93" s="46"/>
      <c r="Q93" s="46"/>
      <c r="R93" s="46"/>
      <c r="S93" s="46"/>
      <c r="T93" s="189" t="s">
        <v>25</v>
      </c>
      <c r="U93" s="189"/>
      <c r="V93" s="189"/>
      <c r="W93" s="189"/>
      <c r="X93" s="189"/>
      <c r="Y93" s="189"/>
      <c r="Z93" s="46"/>
      <c r="AA93" s="46"/>
      <c r="AB93" s="46"/>
      <c r="AC93" s="46"/>
      <c r="AD93" s="46"/>
      <c r="AE93" s="104"/>
      <c r="AF93" s="4"/>
      <c r="AH93" s="121"/>
      <c r="AI93" s="121"/>
      <c r="AJ93" s="121"/>
      <c r="AK93" s="121"/>
      <c r="AL93" s="121"/>
      <c r="AM93" s="121"/>
      <c r="AN93" s="121"/>
      <c r="AO93" s="121"/>
      <c r="AP93" s="121"/>
      <c r="AQ93" s="121"/>
      <c r="AR93" s="121"/>
      <c r="AS93" s="121"/>
      <c r="AT93" s="121"/>
      <c r="AU93" s="121"/>
      <c r="AV93" s="121"/>
      <c r="AW93" s="121"/>
      <c r="AX93" s="121"/>
      <c r="AY93" s="121"/>
      <c r="AZ93" s="121"/>
      <c r="BA93" s="121"/>
      <c r="BB93" s="121"/>
      <c r="BC93" s="121"/>
      <c r="BD93" s="121"/>
      <c r="BE93" s="121"/>
      <c r="BF93" s="121"/>
      <c r="BG93" s="121"/>
      <c r="BH93" s="121"/>
      <c r="BI93" s="121"/>
      <c r="BJ93" s="121"/>
      <c r="BK93" s="121"/>
      <c r="BL93" s="121"/>
      <c r="BM93" s="121"/>
      <c r="BN93" s="121"/>
      <c r="BO93" s="121"/>
      <c r="BP93" s="121"/>
      <c r="BQ93" s="121"/>
      <c r="BR93" s="121"/>
      <c r="BS93" s="121"/>
      <c r="BT93" s="121"/>
      <c r="BU93" s="121"/>
      <c r="BV93" s="121"/>
      <c r="BW93" s="121"/>
      <c r="BX93" s="121"/>
      <c r="BY93" s="121"/>
      <c r="BZ93" s="121"/>
      <c r="CA93" s="121"/>
      <c r="CB93" s="121"/>
      <c r="CC93" s="121"/>
      <c r="CD93" s="121"/>
      <c r="CE93" s="121"/>
      <c r="CF93" s="121"/>
      <c r="CG93" s="121"/>
      <c r="CH93" s="121"/>
      <c r="CI93" s="121"/>
    </row>
    <row r="94" spans="1:87" ht="88.5" customHeight="1">
      <c r="B94" s="43"/>
      <c r="C94" s="180"/>
      <c r="D94" s="181"/>
      <c r="E94" s="181"/>
      <c r="F94" s="181"/>
      <c r="G94" s="181"/>
      <c r="H94" s="181"/>
      <c r="I94" s="181"/>
      <c r="J94" s="181"/>
      <c r="K94" s="181"/>
      <c r="L94" s="181"/>
      <c r="M94" s="182"/>
      <c r="N94" s="8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71"/>
      <c r="Z94" s="105"/>
      <c r="AA94" s="105"/>
      <c r="AB94" s="105"/>
      <c r="AC94" s="105"/>
      <c r="AD94" s="105"/>
      <c r="AE94" s="77"/>
      <c r="AF94" s="4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  <c r="BZ94" s="121"/>
      <c r="CA94" s="121"/>
      <c r="CB94" s="121"/>
      <c r="CC94" s="121"/>
      <c r="CD94" s="121"/>
      <c r="CE94" s="121"/>
      <c r="CF94" s="121"/>
      <c r="CG94" s="121"/>
      <c r="CH94" s="121"/>
      <c r="CI94" s="121"/>
    </row>
    <row r="95" spans="1:87" ht="10.050000000000001" customHeight="1" thickBot="1">
      <c r="B95" s="61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7"/>
      <c r="AH95" s="121"/>
      <c r="AI95" s="121"/>
      <c r="AJ95" s="121"/>
      <c r="AK95" s="121"/>
      <c r="AL95" s="121"/>
      <c r="AM95" s="121"/>
      <c r="AN95" s="121"/>
      <c r="AO95" s="121"/>
      <c r="AP95" s="121"/>
      <c r="AQ95" s="121"/>
      <c r="AR95" s="121"/>
      <c r="AS95" s="121"/>
      <c r="AT95" s="121"/>
      <c r="AU95" s="121"/>
      <c r="AV95" s="121"/>
      <c r="AW95" s="121"/>
      <c r="AX95" s="121"/>
      <c r="AY95" s="121"/>
      <c r="AZ95" s="121"/>
      <c r="BA95" s="121"/>
      <c r="BB95" s="121"/>
      <c r="BC95" s="121"/>
      <c r="BD95" s="121"/>
      <c r="BE95" s="121"/>
      <c r="BF95" s="121"/>
      <c r="BG95" s="121"/>
      <c r="BH95" s="121"/>
      <c r="BI95" s="121"/>
      <c r="BJ95" s="121"/>
      <c r="BK95" s="121"/>
      <c r="BL95" s="121"/>
      <c r="BM95" s="121"/>
      <c r="BN95" s="121"/>
      <c r="BO95" s="121"/>
      <c r="BP95" s="121"/>
      <c r="BQ95" s="121"/>
      <c r="BR95" s="121"/>
      <c r="BS95" s="121"/>
      <c r="BT95" s="121"/>
      <c r="BU95" s="121"/>
      <c r="BV95" s="121"/>
      <c r="BW95" s="121"/>
      <c r="BX95" s="121"/>
      <c r="BY95" s="121"/>
      <c r="BZ95" s="121"/>
      <c r="CA95" s="121"/>
      <c r="CB95" s="121"/>
      <c r="CC95" s="121"/>
      <c r="CD95" s="121"/>
      <c r="CE95" s="121"/>
      <c r="CF95" s="121"/>
      <c r="CG95" s="121"/>
      <c r="CH95" s="121"/>
      <c r="CI95" s="121"/>
    </row>
    <row r="96" spans="1:87">
      <c r="A96" s="69"/>
      <c r="B96" s="191" t="s">
        <v>120</v>
      </c>
      <c r="C96" s="191"/>
      <c r="D96" s="191"/>
      <c r="E96" s="191"/>
      <c r="F96" s="191"/>
      <c r="G96" s="191"/>
      <c r="H96" s="191"/>
      <c r="I96" s="191"/>
      <c r="J96" s="191"/>
      <c r="K96" s="191"/>
      <c r="L96" s="191"/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  <c r="Y96" s="191"/>
      <c r="Z96" s="191"/>
      <c r="AA96" s="191"/>
      <c r="AB96" s="191"/>
      <c r="AC96" s="191"/>
      <c r="AD96" s="191"/>
      <c r="AE96" s="191"/>
      <c r="AF96" s="191"/>
      <c r="AG96" s="106"/>
      <c r="AH96" s="121"/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  <c r="BA96" s="121"/>
      <c r="BB96" s="121"/>
      <c r="BC96" s="121"/>
      <c r="BD96" s="121"/>
      <c r="BE96" s="121"/>
      <c r="BF96" s="121"/>
      <c r="BG96" s="121"/>
      <c r="BH96" s="121"/>
      <c r="BI96" s="121"/>
      <c r="BJ96" s="121"/>
      <c r="BK96" s="121"/>
      <c r="BL96" s="121"/>
      <c r="BM96" s="121"/>
      <c r="BN96" s="121"/>
      <c r="BO96" s="121"/>
      <c r="BP96" s="121"/>
      <c r="BQ96" s="121"/>
      <c r="BR96" s="121"/>
      <c r="BS96" s="121"/>
      <c r="BT96" s="121"/>
      <c r="BU96" s="121"/>
      <c r="BV96" s="121"/>
      <c r="BW96" s="121"/>
      <c r="BX96" s="121"/>
      <c r="BY96" s="121"/>
      <c r="BZ96" s="121"/>
      <c r="CA96" s="121"/>
      <c r="CB96" s="121"/>
      <c r="CC96" s="121"/>
      <c r="CD96" s="121"/>
      <c r="CE96" s="121"/>
      <c r="CF96" s="121"/>
      <c r="CG96" s="121"/>
      <c r="CH96" s="121"/>
      <c r="CI96" s="121"/>
    </row>
    <row r="97" spans="2:87">
      <c r="B97" s="168" t="s">
        <v>122</v>
      </c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21"/>
      <c r="AI97" s="121"/>
      <c r="AJ97" s="121"/>
      <c r="AK97" s="121"/>
      <c r="AL97" s="121"/>
      <c r="AM97" s="121"/>
      <c r="AN97" s="121"/>
      <c r="AO97" s="121"/>
      <c r="AP97" s="121"/>
      <c r="AQ97" s="121"/>
      <c r="AR97" s="121"/>
      <c r="AS97" s="121"/>
      <c r="AT97" s="121"/>
      <c r="AU97" s="121"/>
      <c r="AV97" s="121"/>
      <c r="AW97" s="121"/>
      <c r="AX97" s="121"/>
      <c r="AY97" s="121"/>
      <c r="AZ97" s="121"/>
      <c r="BA97" s="121"/>
      <c r="BB97" s="121"/>
      <c r="BC97" s="121"/>
      <c r="BD97" s="121"/>
      <c r="BE97" s="121"/>
      <c r="BF97" s="121"/>
      <c r="BG97" s="121"/>
      <c r="BH97" s="121"/>
      <c r="BI97" s="121"/>
      <c r="BJ97" s="121"/>
      <c r="BK97" s="121"/>
      <c r="BL97" s="121"/>
      <c r="BM97" s="121"/>
      <c r="BN97" s="121"/>
      <c r="BO97" s="121"/>
      <c r="BP97" s="121"/>
      <c r="BQ97" s="121"/>
      <c r="BR97" s="121"/>
      <c r="BS97" s="121"/>
      <c r="BT97" s="121"/>
      <c r="BU97" s="121"/>
      <c r="BV97" s="121"/>
      <c r="BW97" s="121"/>
      <c r="BX97" s="121"/>
      <c r="BY97" s="121"/>
      <c r="BZ97" s="121"/>
      <c r="CA97" s="121"/>
      <c r="CB97" s="121"/>
      <c r="CC97" s="121"/>
      <c r="CD97" s="121"/>
      <c r="CE97" s="121"/>
      <c r="CF97" s="121"/>
      <c r="CG97" s="121"/>
      <c r="CH97" s="121"/>
      <c r="CI97" s="121"/>
    </row>
    <row r="98" spans="2:87">
      <c r="AH98" s="121"/>
      <c r="AI98" s="121"/>
      <c r="AJ98" s="121"/>
      <c r="AK98" s="121"/>
      <c r="AL98" s="121"/>
      <c r="AM98" s="121"/>
      <c r="AN98" s="121"/>
      <c r="AO98" s="121"/>
      <c r="AP98" s="121"/>
      <c r="AQ98" s="121"/>
      <c r="AR98" s="121"/>
      <c r="AS98" s="121"/>
      <c r="AT98" s="121"/>
      <c r="AU98" s="121"/>
      <c r="AV98" s="121"/>
      <c r="AW98" s="121"/>
      <c r="AX98" s="121"/>
      <c r="AY98" s="121"/>
      <c r="AZ98" s="121"/>
      <c r="BA98" s="121"/>
      <c r="BB98" s="121"/>
      <c r="BC98" s="121"/>
      <c r="BD98" s="121"/>
      <c r="BE98" s="121"/>
      <c r="BF98" s="121"/>
      <c r="BG98" s="121"/>
      <c r="BH98" s="121"/>
      <c r="BI98" s="121"/>
      <c r="BJ98" s="121"/>
      <c r="BK98" s="121"/>
      <c r="BL98" s="121"/>
      <c r="BM98" s="121"/>
      <c r="BN98" s="121"/>
      <c r="BO98" s="121"/>
      <c r="BP98" s="121"/>
      <c r="BQ98" s="121"/>
      <c r="BR98" s="121"/>
      <c r="BS98" s="121"/>
      <c r="BT98" s="121"/>
      <c r="BU98" s="121"/>
      <c r="BV98" s="121"/>
      <c r="BW98" s="121"/>
      <c r="BX98" s="121"/>
      <c r="BY98" s="121"/>
      <c r="BZ98" s="121"/>
      <c r="CA98" s="121"/>
      <c r="CB98" s="121"/>
      <c r="CC98" s="121"/>
      <c r="CD98" s="121"/>
      <c r="CE98" s="121"/>
      <c r="CF98" s="121"/>
      <c r="CG98" s="121"/>
      <c r="CH98" s="121"/>
      <c r="CI98" s="121"/>
    </row>
    <row r="99" spans="2:87"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  <c r="BZ99" s="121"/>
      <c r="CA99" s="121"/>
      <c r="CB99" s="121"/>
      <c r="CC99" s="121"/>
      <c r="CD99" s="121"/>
      <c r="CE99" s="121"/>
      <c r="CF99" s="121"/>
      <c r="CG99" s="121"/>
      <c r="CH99" s="121"/>
      <c r="CI99" s="121"/>
    </row>
    <row r="100" spans="2:87">
      <c r="AH100" s="121"/>
      <c r="AI100" s="121"/>
      <c r="AJ100" s="121"/>
      <c r="AK100" s="121"/>
      <c r="AL100" s="121"/>
      <c r="AM100" s="121"/>
      <c r="AN100" s="121"/>
      <c r="AO100" s="121"/>
      <c r="AP100" s="121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  <c r="BI100" s="121"/>
      <c r="BJ100" s="121"/>
      <c r="BK100" s="121"/>
      <c r="BL100" s="121"/>
      <c r="BM100" s="121"/>
      <c r="BN100" s="121"/>
      <c r="BO100" s="121"/>
      <c r="BP100" s="121"/>
      <c r="BQ100" s="121"/>
      <c r="BR100" s="121"/>
      <c r="BS100" s="121"/>
      <c r="BT100" s="121"/>
      <c r="BU100" s="121"/>
      <c r="BV100" s="121"/>
      <c r="BW100" s="121"/>
      <c r="BX100" s="121"/>
      <c r="BY100" s="121"/>
      <c r="BZ100" s="121"/>
      <c r="CA100" s="121"/>
      <c r="CB100" s="121"/>
      <c r="CC100" s="121"/>
      <c r="CD100" s="121"/>
      <c r="CE100" s="121"/>
      <c r="CF100" s="121"/>
      <c r="CG100" s="121"/>
      <c r="CH100" s="121"/>
      <c r="CI100" s="121"/>
    </row>
    <row r="101" spans="2:87"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  <c r="BZ101" s="121"/>
      <c r="CA101" s="121"/>
      <c r="CB101" s="121"/>
      <c r="CC101" s="121"/>
      <c r="CD101" s="121"/>
      <c r="CE101" s="121"/>
      <c r="CF101" s="121"/>
      <c r="CG101" s="121"/>
      <c r="CH101" s="121"/>
      <c r="CI101" s="121"/>
    </row>
    <row r="102" spans="2:87"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  <c r="BZ102" s="121"/>
      <c r="CA102" s="121"/>
      <c r="CB102" s="121"/>
      <c r="CC102" s="121"/>
      <c r="CD102" s="121"/>
      <c r="CE102" s="121"/>
      <c r="CF102" s="121"/>
      <c r="CG102" s="121"/>
      <c r="CH102" s="121"/>
      <c r="CI102" s="121"/>
    </row>
    <row r="103" spans="2:87">
      <c r="AH103" s="121"/>
      <c r="AI103" s="121"/>
      <c r="AJ103" s="121"/>
      <c r="AK103" s="121"/>
      <c r="AL103" s="121"/>
      <c r="AM103" s="121"/>
      <c r="AN103" s="121"/>
      <c r="AO103" s="121"/>
      <c r="AP103" s="121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1"/>
      <c r="BA103" s="121"/>
      <c r="BB103" s="121"/>
      <c r="BC103" s="121"/>
      <c r="BD103" s="121"/>
      <c r="BE103" s="121"/>
      <c r="BF103" s="121"/>
      <c r="BG103" s="121"/>
      <c r="BH103" s="121"/>
      <c r="BI103" s="121"/>
      <c r="BJ103" s="121"/>
      <c r="BK103" s="121"/>
      <c r="BL103" s="121"/>
      <c r="BM103" s="121"/>
      <c r="BN103" s="121"/>
      <c r="BO103" s="121"/>
      <c r="BP103" s="121"/>
      <c r="BQ103" s="121"/>
      <c r="BR103" s="121"/>
      <c r="BS103" s="121"/>
      <c r="BT103" s="121"/>
      <c r="BU103" s="121"/>
      <c r="BV103" s="121"/>
      <c r="BW103" s="121"/>
      <c r="BX103" s="121"/>
      <c r="BY103" s="121"/>
      <c r="BZ103" s="121"/>
      <c r="CA103" s="121"/>
      <c r="CB103" s="121"/>
      <c r="CC103" s="121"/>
      <c r="CD103" s="121"/>
      <c r="CE103" s="121"/>
      <c r="CF103" s="121"/>
      <c r="CG103" s="121"/>
      <c r="CH103" s="121"/>
      <c r="CI103" s="121"/>
    </row>
    <row r="104" spans="2:87">
      <c r="AH104" s="121"/>
      <c r="AI104" s="121"/>
      <c r="AJ104" s="121"/>
      <c r="AK104" s="121"/>
      <c r="AL104" s="121"/>
      <c r="AM104" s="121"/>
      <c r="AN104" s="121"/>
      <c r="AO104" s="121"/>
      <c r="AP104" s="121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1"/>
      <c r="BR104" s="121"/>
      <c r="BS104" s="121"/>
      <c r="BT104" s="121"/>
      <c r="BU104" s="121"/>
      <c r="BV104" s="121"/>
      <c r="BW104" s="121"/>
      <c r="BX104" s="121"/>
      <c r="BY104" s="121"/>
      <c r="BZ104" s="121"/>
      <c r="CA104" s="121"/>
      <c r="CB104" s="121"/>
      <c r="CC104" s="121"/>
      <c r="CD104" s="121"/>
      <c r="CE104" s="121"/>
      <c r="CF104" s="121"/>
      <c r="CG104" s="121"/>
      <c r="CH104" s="121"/>
      <c r="CI104" s="121"/>
    </row>
    <row r="105" spans="2:87">
      <c r="AH105" s="121"/>
      <c r="AI105" s="121"/>
      <c r="AJ105" s="121"/>
      <c r="AK105" s="121"/>
      <c r="AL105" s="121"/>
      <c r="AM105" s="121"/>
      <c r="AN105" s="121"/>
      <c r="AO105" s="121"/>
      <c r="AP105" s="121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1"/>
      <c r="BA105" s="121"/>
      <c r="BB105" s="121"/>
      <c r="BC105" s="121"/>
      <c r="BD105" s="121"/>
      <c r="BE105" s="121"/>
      <c r="BF105" s="121"/>
      <c r="BG105" s="121"/>
      <c r="BH105" s="121"/>
      <c r="BI105" s="121"/>
      <c r="BJ105" s="121"/>
      <c r="BK105" s="121"/>
      <c r="BL105" s="121"/>
      <c r="BM105" s="121"/>
      <c r="BN105" s="121"/>
      <c r="BO105" s="121"/>
      <c r="BP105" s="121"/>
      <c r="BQ105" s="121"/>
      <c r="BR105" s="121"/>
      <c r="BS105" s="121"/>
      <c r="BT105" s="121"/>
      <c r="BU105" s="121"/>
      <c r="BV105" s="121"/>
      <c r="BW105" s="121"/>
      <c r="BX105" s="121"/>
      <c r="BY105" s="121"/>
      <c r="BZ105" s="121"/>
      <c r="CA105" s="121"/>
      <c r="CB105" s="121"/>
      <c r="CC105" s="121"/>
      <c r="CD105" s="121"/>
      <c r="CE105" s="121"/>
      <c r="CF105" s="121"/>
      <c r="CG105" s="121"/>
      <c r="CH105" s="121"/>
      <c r="CI105" s="121"/>
    </row>
    <row r="106" spans="2:87"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  <c r="BZ106" s="121"/>
      <c r="CA106" s="121"/>
      <c r="CB106" s="121"/>
      <c r="CC106" s="121"/>
      <c r="CD106" s="121"/>
      <c r="CE106" s="121"/>
      <c r="CF106" s="121"/>
      <c r="CG106" s="121"/>
      <c r="CH106" s="121"/>
      <c r="CI106" s="121"/>
    </row>
    <row r="107" spans="2:87">
      <c r="AH107" s="121"/>
      <c r="AI107" s="121"/>
      <c r="AJ107" s="121"/>
      <c r="AK107" s="121"/>
      <c r="AL107" s="121"/>
      <c r="AM107" s="121"/>
      <c r="AN107" s="121"/>
      <c r="AO107" s="121"/>
      <c r="AP107" s="121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1"/>
      <c r="BA107" s="121"/>
      <c r="BB107" s="121"/>
      <c r="BC107" s="121"/>
      <c r="BD107" s="121"/>
      <c r="BE107" s="121"/>
      <c r="BF107" s="121"/>
      <c r="BG107" s="121"/>
      <c r="BH107" s="121"/>
      <c r="BI107" s="121"/>
      <c r="BJ107" s="121"/>
      <c r="BK107" s="121"/>
      <c r="BL107" s="121"/>
      <c r="BM107" s="121"/>
      <c r="BN107" s="121"/>
      <c r="BO107" s="121"/>
      <c r="BP107" s="121"/>
      <c r="BQ107" s="121"/>
      <c r="BR107" s="121"/>
      <c r="BS107" s="121"/>
      <c r="BT107" s="121"/>
      <c r="BU107" s="121"/>
      <c r="BV107" s="121"/>
      <c r="BW107" s="121"/>
      <c r="BX107" s="121"/>
      <c r="BY107" s="121"/>
      <c r="BZ107" s="121"/>
      <c r="CA107" s="121"/>
      <c r="CB107" s="121"/>
      <c r="CC107" s="121"/>
      <c r="CD107" s="121"/>
      <c r="CE107" s="121"/>
      <c r="CF107" s="121"/>
      <c r="CG107" s="121"/>
      <c r="CH107" s="121"/>
      <c r="CI107" s="121"/>
    </row>
    <row r="108" spans="2:87"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  <c r="BZ108" s="121"/>
      <c r="CA108" s="121"/>
      <c r="CB108" s="121"/>
      <c r="CC108" s="121"/>
      <c r="CD108" s="121"/>
      <c r="CE108" s="121"/>
      <c r="CF108" s="121"/>
      <c r="CG108" s="121"/>
      <c r="CH108" s="121"/>
      <c r="CI108" s="121"/>
    </row>
    <row r="109" spans="2:87">
      <c r="AH109" s="121"/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  <c r="BA109" s="121"/>
      <c r="BB109" s="121"/>
      <c r="BC109" s="121"/>
      <c r="BD109" s="121"/>
      <c r="BE109" s="121"/>
      <c r="BF109" s="121"/>
      <c r="BG109" s="121"/>
      <c r="BH109" s="121"/>
      <c r="BI109" s="121"/>
      <c r="BJ109" s="121"/>
      <c r="BK109" s="121"/>
      <c r="BL109" s="121"/>
      <c r="BM109" s="121"/>
      <c r="BN109" s="121"/>
      <c r="BO109" s="121"/>
      <c r="BP109" s="121"/>
      <c r="BQ109" s="121"/>
      <c r="BR109" s="121"/>
      <c r="BS109" s="121"/>
      <c r="BT109" s="121"/>
      <c r="BU109" s="121"/>
      <c r="BV109" s="121"/>
      <c r="BW109" s="121"/>
      <c r="BX109" s="121"/>
      <c r="BY109" s="121"/>
      <c r="BZ109" s="121"/>
      <c r="CA109" s="121"/>
      <c r="CB109" s="121"/>
      <c r="CC109" s="121"/>
      <c r="CD109" s="121"/>
      <c r="CE109" s="121"/>
      <c r="CF109" s="121"/>
      <c r="CG109" s="121"/>
      <c r="CH109" s="121"/>
      <c r="CI109" s="121"/>
    </row>
    <row r="110" spans="2:87">
      <c r="AH110" s="121"/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1"/>
      <c r="BA110" s="121"/>
      <c r="BB110" s="121"/>
      <c r="BC110" s="121"/>
      <c r="BD110" s="121"/>
      <c r="BE110" s="121"/>
      <c r="BF110" s="121"/>
      <c r="BG110" s="121"/>
      <c r="BH110" s="121"/>
      <c r="BI110" s="121"/>
      <c r="BJ110" s="121"/>
      <c r="BK110" s="121"/>
      <c r="BL110" s="121"/>
      <c r="BM110" s="121"/>
      <c r="BN110" s="121"/>
      <c r="BO110" s="121"/>
      <c r="BP110" s="121"/>
      <c r="BQ110" s="121"/>
      <c r="BR110" s="121"/>
      <c r="BS110" s="121"/>
      <c r="BT110" s="121"/>
      <c r="BU110" s="121"/>
      <c r="BV110" s="121"/>
      <c r="BW110" s="121"/>
      <c r="BX110" s="121"/>
      <c r="BY110" s="121"/>
      <c r="BZ110" s="121"/>
      <c r="CA110" s="121"/>
      <c r="CB110" s="121"/>
      <c r="CC110" s="121"/>
      <c r="CD110" s="121"/>
      <c r="CE110" s="121"/>
      <c r="CF110" s="121"/>
      <c r="CG110" s="121"/>
      <c r="CH110" s="121"/>
      <c r="CI110" s="121"/>
    </row>
    <row r="111" spans="2:87"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BP111" s="121"/>
      <c r="BQ111" s="121"/>
      <c r="BR111" s="121"/>
      <c r="BS111" s="121"/>
      <c r="BT111" s="121"/>
      <c r="BU111" s="121"/>
      <c r="BV111" s="121"/>
      <c r="BW111" s="121"/>
      <c r="BX111" s="121"/>
      <c r="BY111" s="121"/>
      <c r="BZ111" s="121"/>
      <c r="CA111" s="121"/>
      <c r="CB111" s="121"/>
      <c r="CC111" s="121"/>
      <c r="CD111" s="121"/>
      <c r="CE111" s="121"/>
      <c r="CF111" s="121"/>
      <c r="CG111" s="121"/>
      <c r="CH111" s="121"/>
      <c r="CI111" s="121"/>
    </row>
    <row r="112" spans="2:87"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  <c r="BF112" s="121"/>
      <c r="BG112" s="121"/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1"/>
      <c r="BR112" s="121"/>
      <c r="BS112" s="121"/>
      <c r="BT112" s="121"/>
      <c r="BU112" s="121"/>
      <c r="BV112" s="121"/>
      <c r="BW112" s="121"/>
      <c r="BX112" s="121"/>
      <c r="BY112" s="121"/>
      <c r="BZ112" s="121"/>
      <c r="CA112" s="121"/>
      <c r="CB112" s="121"/>
      <c r="CC112" s="121"/>
      <c r="CD112" s="121"/>
      <c r="CE112" s="121"/>
      <c r="CF112" s="121"/>
      <c r="CG112" s="121"/>
      <c r="CH112" s="121"/>
      <c r="CI112" s="121"/>
    </row>
    <row r="113" spans="4:87">
      <c r="AH113" s="121"/>
      <c r="AI113" s="121"/>
      <c r="AJ113" s="121"/>
      <c r="AK113" s="121"/>
      <c r="AL113" s="121"/>
      <c r="AM113" s="121"/>
      <c r="AN113" s="121"/>
      <c r="AO113" s="121"/>
      <c r="AP113" s="121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  <c r="BP113" s="121"/>
      <c r="BQ113" s="121"/>
      <c r="BR113" s="121"/>
      <c r="BS113" s="121"/>
      <c r="BT113" s="121"/>
      <c r="BU113" s="121"/>
      <c r="BV113" s="121"/>
      <c r="BW113" s="121"/>
      <c r="BX113" s="121"/>
      <c r="BY113" s="121"/>
      <c r="BZ113" s="121"/>
      <c r="CA113" s="121"/>
      <c r="CB113" s="121"/>
      <c r="CC113" s="121"/>
      <c r="CD113" s="121"/>
      <c r="CE113" s="121"/>
      <c r="CF113" s="121"/>
      <c r="CG113" s="121"/>
      <c r="CH113" s="121"/>
      <c r="CI113" s="121"/>
    </row>
    <row r="114" spans="4:87">
      <c r="AH114" s="121"/>
      <c r="AI114" s="121"/>
      <c r="AJ114" s="121"/>
      <c r="AK114" s="121"/>
      <c r="AL114" s="121"/>
      <c r="AM114" s="121"/>
      <c r="AN114" s="121"/>
      <c r="AO114" s="121"/>
      <c r="AP114" s="121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1"/>
      <c r="BA114" s="121"/>
      <c r="BB114" s="121"/>
      <c r="BC114" s="121"/>
      <c r="BD114" s="121"/>
      <c r="BE114" s="121"/>
      <c r="BF114" s="121"/>
      <c r="BG114" s="121"/>
      <c r="BH114" s="121"/>
      <c r="BI114" s="121"/>
      <c r="BJ114" s="121"/>
      <c r="BK114" s="121"/>
      <c r="BL114" s="121"/>
      <c r="BM114" s="121"/>
      <c r="BN114" s="121"/>
      <c r="BO114" s="121"/>
      <c r="BP114" s="121"/>
      <c r="BQ114" s="121"/>
      <c r="BR114" s="121"/>
      <c r="BS114" s="121"/>
      <c r="BT114" s="121"/>
      <c r="BU114" s="121"/>
      <c r="BV114" s="121"/>
      <c r="BW114" s="121"/>
      <c r="BX114" s="121"/>
      <c r="BY114" s="121"/>
      <c r="BZ114" s="121"/>
      <c r="CA114" s="121"/>
      <c r="CB114" s="121"/>
      <c r="CC114" s="121"/>
      <c r="CD114" s="121"/>
      <c r="CE114" s="121"/>
      <c r="CF114" s="121"/>
      <c r="CG114" s="121"/>
      <c r="CH114" s="121"/>
      <c r="CI114" s="121"/>
    </row>
    <row r="115" spans="4:87">
      <c r="AH115" s="121"/>
      <c r="AI115" s="121"/>
      <c r="AJ115" s="121"/>
      <c r="AK115" s="121"/>
      <c r="AL115" s="121"/>
      <c r="AM115" s="121"/>
      <c r="AN115" s="121"/>
      <c r="AO115" s="121"/>
      <c r="AP115" s="121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  <c r="BI115" s="121"/>
      <c r="BJ115" s="121"/>
      <c r="BK115" s="121"/>
      <c r="BL115" s="121"/>
      <c r="BM115" s="121"/>
      <c r="BN115" s="121"/>
      <c r="BO115" s="121"/>
      <c r="BP115" s="121"/>
      <c r="BQ115" s="121"/>
      <c r="BR115" s="121"/>
      <c r="BS115" s="121"/>
      <c r="BT115" s="121"/>
      <c r="BU115" s="121"/>
      <c r="BV115" s="121"/>
      <c r="BW115" s="121"/>
      <c r="BX115" s="121"/>
      <c r="BY115" s="121"/>
      <c r="BZ115" s="121"/>
      <c r="CA115" s="121"/>
      <c r="CB115" s="121"/>
      <c r="CC115" s="121"/>
      <c r="CD115" s="121"/>
      <c r="CE115" s="121"/>
      <c r="CF115" s="121"/>
      <c r="CG115" s="121"/>
      <c r="CH115" s="121"/>
      <c r="CI115" s="121"/>
    </row>
    <row r="116" spans="4:87">
      <c r="AH116" s="121"/>
      <c r="AI116" s="121"/>
      <c r="AJ116" s="121"/>
      <c r="AK116" s="121"/>
      <c r="AL116" s="121"/>
      <c r="AM116" s="121"/>
      <c r="AN116" s="121"/>
      <c r="AO116" s="121"/>
      <c r="AP116" s="121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  <c r="BI116" s="121"/>
      <c r="BJ116" s="121"/>
      <c r="BK116" s="121"/>
      <c r="BL116" s="121"/>
      <c r="BM116" s="121"/>
      <c r="BN116" s="121"/>
      <c r="BO116" s="121"/>
      <c r="BP116" s="121"/>
      <c r="BQ116" s="121"/>
      <c r="BR116" s="121"/>
      <c r="BS116" s="121"/>
      <c r="BT116" s="121"/>
      <c r="BU116" s="121"/>
      <c r="BV116" s="121"/>
      <c r="BW116" s="121"/>
      <c r="BX116" s="121"/>
      <c r="BY116" s="121"/>
      <c r="BZ116" s="121"/>
      <c r="CA116" s="121"/>
      <c r="CB116" s="121"/>
      <c r="CC116" s="121"/>
      <c r="CD116" s="121"/>
      <c r="CE116" s="121"/>
      <c r="CF116" s="121"/>
      <c r="CG116" s="121"/>
      <c r="CH116" s="121"/>
      <c r="CI116" s="121"/>
    </row>
    <row r="117" spans="4:87">
      <c r="AH117" s="121"/>
      <c r="AI117" s="121"/>
      <c r="AJ117" s="121"/>
      <c r="AK117" s="121"/>
      <c r="AL117" s="121"/>
      <c r="AM117" s="121"/>
      <c r="AN117" s="121"/>
      <c r="AO117" s="121"/>
      <c r="AP117" s="121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1"/>
      <c r="BA117" s="121"/>
      <c r="BB117" s="121"/>
      <c r="BC117" s="121"/>
      <c r="BD117" s="121"/>
      <c r="BE117" s="121"/>
      <c r="BF117" s="121"/>
      <c r="BG117" s="121"/>
      <c r="BH117" s="121"/>
      <c r="BI117" s="121"/>
      <c r="BJ117" s="121"/>
      <c r="BK117" s="121"/>
      <c r="BL117" s="121"/>
      <c r="BM117" s="121"/>
      <c r="BN117" s="121"/>
      <c r="BO117" s="121"/>
      <c r="BP117" s="121"/>
      <c r="BQ117" s="121"/>
      <c r="BR117" s="121"/>
      <c r="BS117" s="121"/>
      <c r="BT117" s="121"/>
      <c r="BU117" s="121"/>
      <c r="BV117" s="121"/>
      <c r="BW117" s="121"/>
      <c r="BX117" s="121"/>
      <c r="BY117" s="121"/>
      <c r="BZ117" s="121"/>
      <c r="CA117" s="121"/>
      <c r="CB117" s="121"/>
      <c r="CC117" s="121"/>
      <c r="CD117" s="121"/>
      <c r="CE117" s="121"/>
      <c r="CF117" s="121"/>
      <c r="CG117" s="121"/>
      <c r="CH117" s="121"/>
      <c r="CI117" s="121"/>
    </row>
    <row r="118" spans="4:87"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  <c r="BZ118" s="121"/>
      <c r="CA118" s="121"/>
      <c r="CB118" s="121"/>
      <c r="CC118" s="121"/>
      <c r="CD118" s="121"/>
      <c r="CE118" s="121"/>
      <c r="CF118" s="121"/>
      <c r="CG118" s="121"/>
      <c r="CH118" s="121"/>
      <c r="CI118" s="121"/>
    </row>
    <row r="119" spans="4:87"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  <c r="BZ119" s="121"/>
      <c r="CA119" s="121"/>
      <c r="CB119" s="121"/>
      <c r="CC119" s="121"/>
      <c r="CD119" s="121"/>
      <c r="CE119" s="121"/>
      <c r="CF119" s="121"/>
      <c r="CG119" s="121"/>
      <c r="CH119" s="121"/>
      <c r="CI119" s="121"/>
    </row>
    <row r="120" spans="4:87" ht="15.6">
      <c r="D120" s="16"/>
      <c r="E120" s="17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  <c r="BZ120" s="121"/>
      <c r="CA120" s="121"/>
      <c r="CB120" s="121"/>
      <c r="CC120" s="121"/>
      <c r="CD120" s="121"/>
      <c r="CE120" s="121"/>
      <c r="CF120" s="121"/>
      <c r="CG120" s="121"/>
      <c r="CH120" s="121"/>
      <c r="CI120" s="121"/>
    </row>
    <row r="121" spans="4:87" ht="15.6">
      <c r="D121" s="46"/>
      <c r="E121" s="46"/>
      <c r="F121" s="46"/>
      <c r="G121" s="46"/>
      <c r="H121" s="46"/>
      <c r="I121" s="46"/>
      <c r="J121" s="46"/>
      <c r="K121" s="46"/>
      <c r="L121" s="46"/>
      <c r="M121" s="20"/>
      <c r="N121" s="62"/>
      <c r="O121" s="20"/>
      <c r="P121" s="20"/>
      <c r="Q121" s="20"/>
      <c r="R121" s="20"/>
      <c r="S121" s="20"/>
      <c r="T121" s="20"/>
      <c r="U121" s="20"/>
      <c r="V121" s="20"/>
      <c r="W121" s="169"/>
      <c r="X121" s="169"/>
      <c r="Y121" s="169"/>
      <c r="Z121" s="169"/>
      <c r="AA121" s="169"/>
      <c r="AB121" s="119"/>
      <c r="AC121" s="119"/>
      <c r="AD121" s="119"/>
      <c r="AE121" s="119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  <c r="BZ121" s="121"/>
      <c r="CA121" s="121"/>
      <c r="CB121" s="121"/>
      <c r="CC121" s="121"/>
      <c r="CD121" s="121"/>
      <c r="CE121" s="121"/>
      <c r="CF121" s="121"/>
      <c r="CG121" s="121"/>
      <c r="CH121" s="121"/>
      <c r="CI121" s="121"/>
    </row>
    <row r="122" spans="4:87">
      <c r="D122" s="170"/>
      <c r="E122" s="170"/>
      <c r="F122" s="170"/>
      <c r="G122" s="170"/>
      <c r="H122" s="170"/>
      <c r="I122" s="170"/>
      <c r="J122" s="170"/>
      <c r="K122" s="170"/>
      <c r="L122" s="170"/>
      <c r="M122" s="20"/>
      <c r="N122" s="63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1"/>
      <c r="BR122" s="121"/>
      <c r="BS122" s="121"/>
      <c r="BT122" s="121"/>
      <c r="BU122" s="121"/>
      <c r="BV122" s="121"/>
      <c r="BW122" s="121"/>
      <c r="BX122" s="121"/>
      <c r="BY122" s="121"/>
      <c r="BZ122" s="121"/>
      <c r="CA122" s="121"/>
      <c r="CB122" s="121"/>
      <c r="CC122" s="121"/>
      <c r="CD122" s="121"/>
      <c r="CE122" s="121"/>
      <c r="CF122" s="121"/>
      <c r="CG122" s="121"/>
      <c r="CH122" s="121"/>
      <c r="CI122" s="121"/>
    </row>
    <row r="123" spans="4:87">
      <c r="D123" s="18"/>
      <c r="E123" s="18"/>
      <c r="F123" s="18"/>
      <c r="G123" s="18"/>
      <c r="H123" s="18"/>
      <c r="I123" s="18"/>
      <c r="J123" s="18"/>
      <c r="K123" s="18"/>
      <c r="L123" s="18"/>
      <c r="M123" s="120"/>
      <c r="N123" s="63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P123" s="121"/>
      <c r="BQ123" s="121"/>
      <c r="BR123" s="121"/>
      <c r="BS123" s="121"/>
      <c r="BT123" s="121"/>
      <c r="BU123" s="121"/>
      <c r="BV123" s="121"/>
      <c r="BW123" s="121"/>
      <c r="BX123" s="121"/>
      <c r="BY123" s="121"/>
      <c r="BZ123" s="121"/>
      <c r="CA123" s="121"/>
      <c r="CB123" s="121"/>
      <c r="CC123" s="121"/>
      <c r="CD123" s="121"/>
      <c r="CE123" s="121"/>
      <c r="CF123" s="121"/>
      <c r="CG123" s="121"/>
      <c r="CH123" s="121"/>
      <c r="CI123" s="121"/>
    </row>
    <row r="124" spans="4:87">
      <c r="D124" s="63"/>
      <c r="E124" s="19"/>
      <c r="F124" s="18"/>
      <c r="G124" s="18"/>
      <c r="H124" s="18"/>
      <c r="I124" s="18"/>
      <c r="J124" s="19"/>
      <c r="K124" s="19"/>
      <c r="L124" s="19"/>
      <c r="M124" s="20"/>
      <c r="N124" s="63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  <c r="BZ124" s="121"/>
      <c r="CA124" s="121"/>
      <c r="CB124" s="121"/>
      <c r="CC124" s="121"/>
      <c r="CD124" s="121"/>
      <c r="CE124" s="121"/>
      <c r="CF124" s="121"/>
      <c r="CG124" s="121"/>
      <c r="CH124" s="121"/>
      <c r="CI124" s="121"/>
    </row>
    <row r="125" spans="4:87">
      <c r="D125" s="119"/>
      <c r="E125" s="119"/>
      <c r="F125" s="19"/>
      <c r="G125" s="19"/>
      <c r="H125" s="19"/>
      <c r="I125" s="19"/>
      <c r="J125" s="20"/>
      <c r="K125" s="20"/>
      <c r="L125" s="20"/>
      <c r="M125" s="20"/>
      <c r="N125" s="63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  <c r="BZ125" s="121"/>
      <c r="CA125" s="121"/>
      <c r="CB125" s="121"/>
      <c r="CC125" s="121"/>
      <c r="CD125" s="121"/>
      <c r="CE125" s="121"/>
      <c r="CF125" s="121"/>
      <c r="CG125" s="121"/>
      <c r="CH125" s="121"/>
      <c r="CI125" s="121"/>
    </row>
    <row r="126" spans="4:87">
      <c r="D126" s="63"/>
      <c r="E126" s="65"/>
      <c r="F126" s="119"/>
      <c r="G126" s="119"/>
      <c r="H126" s="119"/>
      <c r="I126" s="119"/>
      <c r="J126" s="20"/>
      <c r="K126" s="20"/>
      <c r="L126" s="20"/>
      <c r="M126" s="20"/>
      <c r="N126" s="63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  <c r="BZ126" s="121"/>
      <c r="CA126" s="121"/>
      <c r="CB126" s="121"/>
      <c r="CC126" s="121"/>
      <c r="CD126" s="121"/>
      <c r="CE126" s="121"/>
      <c r="CF126" s="121"/>
      <c r="CG126" s="121"/>
      <c r="CH126" s="121"/>
      <c r="CI126" s="121"/>
    </row>
    <row r="127" spans="4:87">
      <c r="D127" s="20"/>
      <c r="E127" s="20"/>
      <c r="F127" s="65"/>
      <c r="G127" s="65"/>
      <c r="H127" s="65"/>
      <c r="I127" s="65"/>
      <c r="J127" s="20"/>
      <c r="K127" s="20"/>
      <c r="L127" s="20"/>
      <c r="M127" s="20"/>
      <c r="N127" s="23"/>
      <c r="O127" s="23"/>
      <c r="P127" s="23"/>
      <c r="Q127" s="20"/>
      <c r="R127" s="46"/>
      <c r="S127" s="20"/>
      <c r="T127" s="66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  <c r="BZ127" s="121"/>
      <c r="CA127" s="121"/>
      <c r="CB127" s="121"/>
      <c r="CC127" s="121"/>
      <c r="CD127" s="121"/>
      <c r="CE127" s="121"/>
      <c r="CF127" s="121"/>
      <c r="CG127" s="121"/>
      <c r="CH127" s="121"/>
      <c r="CI127" s="121"/>
    </row>
    <row r="128" spans="4:87"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3"/>
      <c r="O128" s="23"/>
      <c r="P128" s="23"/>
      <c r="Q128" s="65"/>
      <c r="R128" s="20"/>
      <c r="S128" s="65"/>
      <c r="T128" s="66"/>
      <c r="U128" s="67"/>
      <c r="V128" s="67"/>
      <c r="W128" s="67"/>
      <c r="X128" s="67"/>
      <c r="Y128" s="67"/>
      <c r="Z128" s="20"/>
      <c r="AA128" s="67"/>
      <c r="AB128" s="67"/>
      <c r="AC128" s="67"/>
      <c r="AD128" s="67"/>
      <c r="AE128" s="67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  <c r="BZ128" s="121"/>
      <c r="CA128" s="121"/>
      <c r="CB128" s="121"/>
      <c r="CC128" s="121"/>
      <c r="CD128" s="121"/>
      <c r="CE128" s="121"/>
      <c r="CF128" s="121"/>
      <c r="CG128" s="121"/>
      <c r="CH128" s="121"/>
      <c r="CI128" s="121"/>
    </row>
    <row r="129" spans="4:87">
      <c r="D129" s="68"/>
      <c r="E129" s="18"/>
      <c r="F129" s="20"/>
      <c r="G129" s="20"/>
      <c r="H129" s="20"/>
      <c r="I129" s="20"/>
      <c r="J129" s="18"/>
      <c r="K129" s="18"/>
      <c r="L129" s="18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  <c r="BZ129" s="121"/>
      <c r="CA129" s="121"/>
      <c r="CB129" s="121"/>
      <c r="CC129" s="121"/>
      <c r="CD129" s="121"/>
      <c r="CE129" s="121"/>
      <c r="CF129" s="121"/>
      <c r="CG129" s="121"/>
      <c r="CH129" s="121"/>
      <c r="CI129" s="121"/>
    </row>
    <row r="130" spans="4:87">
      <c r="D130" s="20"/>
      <c r="E130" s="20"/>
      <c r="F130" s="18"/>
      <c r="G130" s="18"/>
      <c r="H130" s="18"/>
      <c r="I130" s="18"/>
      <c r="J130" s="20"/>
      <c r="K130" s="20"/>
      <c r="L130" s="20"/>
      <c r="M130" s="20"/>
      <c r="N130" s="63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18"/>
      <c r="AB130" s="18"/>
      <c r="AC130" s="58"/>
      <c r="AD130" s="58"/>
      <c r="AE130" s="58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  <c r="BZ130" s="121"/>
      <c r="CA130" s="121"/>
      <c r="CB130" s="121"/>
      <c r="CC130" s="121"/>
      <c r="CD130" s="121"/>
      <c r="CE130" s="121"/>
      <c r="CF130" s="121"/>
      <c r="CG130" s="121"/>
      <c r="CH130" s="121"/>
      <c r="CI130" s="121"/>
    </row>
    <row r="131" spans="4:87">
      <c r="D131" s="20"/>
      <c r="E131" s="20"/>
      <c r="F131" s="18"/>
      <c r="G131" s="18"/>
      <c r="H131" s="18"/>
      <c r="I131" s="18"/>
      <c r="J131" s="20"/>
      <c r="K131" s="20"/>
      <c r="L131" s="20"/>
      <c r="M131" s="20"/>
      <c r="N131" s="63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18"/>
      <c r="AB131" s="18"/>
      <c r="AC131" s="58"/>
      <c r="AD131" s="58"/>
      <c r="AE131" s="58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  <c r="BZ131" s="121"/>
      <c r="CA131" s="121"/>
      <c r="CB131" s="121"/>
      <c r="CC131" s="121"/>
      <c r="CD131" s="121"/>
      <c r="CE131" s="121"/>
      <c r="CF131" s="121"/>
      <c r="CG131" s="121"/>
      <c r="CH131" s="121"/>
      <c r="CI131" s="121"/>
    </row>
    <row r="132" spans="4:87">
      <c r="D132" s="20"/>
      <c r="E132" s="20"/>
      <c r="F132" s="18"/>
      <c r="G132" s="18"/>
      <c r="H132" s="18"/>
      <c r="I132" s="18"/>
      <c r="J132" s="20"/>
      <c r="K132" s="20"/>
      <c r="L132" s="20"/>
      <c r="M132" s="20"/>
      <c r="N132" s="63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18"/>
      <c r="AB132" s="18"/>
      <c r="AC132" s="58"/>
      <c r="AD132" s="58"/>
      <c r="AE132" s="58"/>
    </row>
  </sheetData>
  <sheetProtection algorithmName="SHA-512" hashValue="k9KmSGEjZIHVKdpLSI08VUmgHjuqYYk/5OGapuRuTLa36rf/iTtNcGB4N9OZ5OvXx5pJ4flkxtlL5x53FBVBRg==" saltValue="Wik1vAkP1JVHZmc8uTS+yQ==" spinCount="100000" sheet="1" selectLockedCells="1"/>
  <dataConsolidate/>
  <mergeCells count="126">
    <mergeCell ref="F3:AE5"/>
    <mergeCell ref="C7:AE7"/>
    <mergeCell ref="C9:P9"/>
    <mergeCell ref="R9:W9"/>
    <mergeCell ref="Y9:AB9"/>
    <mergeCell ref="AC9:AE9"/>
    <mergeCell ref="C13:P13"/>
    <mergeCell ref="R13:S13"/>
    <mergeCell ref="D15:E15"/>
    <mergeCell ref="G15:I15"/>
    <mergeCell ref="J15:P15"/>
    <mergeCell ref="T13:AE13"/>
    <mergeCell ref="C10:P10"/>
    <mergeCell ref="R10:W10"/>
    <mergeCell ref="Y10:AB10"/>
    <mergeCell ref="AC10:AE10"/>
    <mergeCell ref="C12:P12"/>
    <mergeCell ref="R12:AE12"/>
    <mergeCell ref="U15:AE15"/>
    <mergeCell ref="R15:T15"/>
    <mergeCell ref="C32:K32"/>
    <mergeCell ref="M32:T32"/>
    <mergeCell ref="W32:X32"/>
    <mergeCell ref="Y32:AC32"/>
    <mergeCell ref="C34:K34"/>
    <mergeCell ref="M34:R34"/>
    <mergeCell ref="T34:X34"/>
    <mergeCell ref="Z34:AE34"/>
    <mergeCell ref="C17:G17"/>
    <mergeCell ref="H17:P17"/>
    <mergeCell ref="C31:K31"/>
    <mergeCell ref="M31:T31"/>
    <mergeCell ref="W31:AE31"/>
    <mergeCell ref="R17:T17"/>
    <mergeCell ref="U17:AE17"/>
    <mergeCell ref="C29:AE30"/>
    <mergeCell ref="C18:G18"/>
    <mergeCell ref="H18:P18"/>
    <mergeCell ref="C24:AF24"/>
    <mergeCell ref="C35:K35"/>
    <mergeCell ref="M35:R35"/>
    <mergeCell ref="T35:X35"/>
    <mergeCell ref="Z35:AE35"/>
    <mergeCell ref="C42:P42"/>
    <mergeCell ref="R42:W42"/>
    <mergeCell ref="Y42:AB42"/>
    <mergeCell ref="AC42:AE42"/>
    <mergeCell ref="C43:P43"/>
    <mergeCell ref="R43:W43"/>
    <mergeCell ref="Y43:AB43"/>
    <mergeCell ref="AC43:AE43"/>
    <mergeCell ref="C45:P45"/>
    <mergeCell ref="R45:W45"/>
    <mergeCell ref="Y45:AE45"/>
    <mergeCell ref="C46:P46"/>
    <mergeCell ref="R46:W46"/>
    <mergeCell ref="Y46:AE46"/>
    <mergeCell ref="C48:P48"/>
    <mergeCell ref="C49:P49"/>
    <mergeCell ref="R49:U49"/>
    <mergeCell ref="V49:AE49"/>
    <mergeCell ref="R48:AE48"/>
    <mergeCell ref="C61:I61"/>
    <mergeCell ref="J61:O61"/>
    <mergeCell ref="Q61:Z61"/>
    <mergeCell ref="AA61:AE61"/>
    <mergeCell ref="C51:D51"/>
    <mergeCell ref="E51:L51"/>
    <mergeCell ref="N51:P51"/>
    <mergeCell ref="R51:U51"/>
    <mergeCell ref="V51:AE51"/>
    <mergeCell ref="C53:L53"/>
    <mergeCell ref="M53:O53"/>
    <mergeCell ref="Q53:X53"/>
    <mergeCell ref="B97:AG97"/>
    <mergeCell ref="W121:AA121"/>
    <mergeCell ref="D122:L122"/>
    <mergeCell ref="C77:AE77"/>
    <mergeCell ref="C78:AE78"/>
    <mergeCell ref="C79:AE79"/>
    <mergeCell ref="C84:M94"/>
    <mergeCell ref="O84:AE86"/>
    <mergeCell ref="R87:V88"/>
    <mergeCell ref="X87:AA88"/>
    <mergeCell ref="R89:V89"/>
    <mergeCell ref="X89:AA89"/>
    <mergeCell ref="B96:AF96"/>
    <mergeCell ref="R91:AA92"/>
    <mergeCell ref="T93:Y93"/>
    <mergeCell ref="C80:AE80"/>
    <mergeCell ref="C69:I69"/>
    <mergeCell ref="J69:N69"/>
    <mergeCell ref="Q69:Y69"/>
    <mergeCell ref="Z69:AD69"/>
    <mergeCell ref="C65:I65"/>
    <mergeCell ref="J65:N65"/>
    <mergeCell ref="Q65:Y65"/>
    <mergeCell ref="Z65:AD65"/>
    <mergeCell ref="C67:I67"/>
    <mergeCell ref="J67:O67"/>
    <mergeCell ref="Q67:Y67"/>
    <mergeCell ref="Z67:AD67"/>
    <mergeCell ref="C72:I72"/>
    <mergeCell ref="J72:N72"/>
    <mergeCell ref="C71:I71"/>
    <mergeCell ref="J71:N71"/>
    <mergeCell ref="C76:AE76"/>
    <mergeCell ref="C75:AE75"/>
    <mergeCell ref="Y53:AE53"/>
    <mergeCell ref="C40:AE40"/>
    <mergeCell ref="C70:I70"/>
    <mergeCell ref="J70:N70"/>
    <mergeCell ref="C59:J59"/>
    <mergeCell ref="K59:O59"/>
    <mergeCell ref="Q59:Z59"/>
    <mergeCell ref="AA59:AE59"/>
    <mergeCell ref="C63:I63"/>
    <mergeCell ref="J63:O63"/>
    <mergeCell ref="Q63:Y63"/>
    <mergeCell ref="Z63:AD63"/>
    <mergeCell ref="C55:P55"/>
    <mergeCell ref="R55:W55"/>
    <mergeCell ref="Y55:AE55"/>
    <mergeCell ref="C57:P57"/>
    <mergeCell ref="R57:W57"/>
    <mergeCell ref="Y57:AE57"/>
  </mergeCells>
  <conditionalFormatting sqref="C10:P10 R10:W10 AC9:AE10 T13 U15 C13:P13 D15:E15 J15:P15 H17:P17 C32:K32 M32:T32 Y32:AC32 AE32 T35:X35 M35:R35 C35:K35 AC42:AE43 R43:W43 C43:P43 R46:W46 Y46:AE46 V51:AE51 E51:L51 N51:P51 M53:O53 Y53:AE53 Y55:AE55 R55:W55 R57:W57 Y57:AE57 AA59:AE59 K59:O59 J63:O63 Z63:AD63 Z65:AD65 J65:N65 J67:O67">
    <cfRule type="containsBlanks" dxfId="12" priority="22" stopIfTrue="1">
      <formula>LEN(TRIM(C9))=0</formula>
    </cfRule>
  </conditionalFormatting>
  <conditionalFormatting sqref="J70:N70">
    <cfRule type="containsBlanks" dxfId="11" priority="24" stopIfTrue="1">
      <formula>LEN(TRIM(J70))=0</formula>
    </cfRule>
  </conditionalFormatting>
  <conditionalFormatting sqref="C49">
    <cfRule type="containsBlanks" dxfId="10" priority="11" stopIfTrue="1">
      <formula>LEN(TRIM(C49))=0</formula>
    </cfRule>
  </conditionalFormatting>
  <conditionalFormatting sqref="V49:AE49">
    <cfRule type="containsBlanks" dxfId="9" priority="9" stopIfTrue="1">
      <formula>LEN(TRIM(V49))=0</formula>
    </cfRule>
  </conditionalFormatting>
  <conditionalFormatting sqref="U17">
    <cfRule type="containsBlanks" dxfId="8" priority="15" stopIfTrue="1">
      <formula>LEN(TRIM(U17))=0</formula>
    </cfRule>
  </conditionalFormatting>
  <conditionalFormatting sqref="C46">
    <cfRule type="containsBlanks" dxfId="7" priority="12" stopIfTrue="1">
      <formula>LEN(TRIM(C46))=0</formula>
    </cfRule>
  </conditionalFormatting>
  <conditionalFormatting sqref="J61:O61">
    <cfRule type="containsBlanks" dxfId="6" priority="8" stopIfTrue="1">
      <formula>LEN(TRIM(J61))=0</formula>
    </cfRule>
  </conditionalFormatting>
  <conditionalFormatting sqref="AA61:AE61">
    <cfRule type="containsBlanks" dxfId="5" priority="6" stopIfTrue="1">
      <formula>LEN(TRIM(AA61))=0</formula>
    </cfRule>
  </conditionalFormatting>
  <conditionalFormatting sqref="J69:N69">
    <cfRule type="containsBlanks" dxfId="4" priority="5" stopIfTrue="1">
      <formula>LEN(TRIM(J69))=0</formula>
    </cfRule>
  </conditionalFormatting>
  <conditionalFormatting sqref="Z69:AD69">
    <cfRule type="containsBlanks" dxfId="3" priority="4" stopIfTrue="1">
      <formula>LEN(TRIM(Z69))=0</formula>
    </cfRule>
  </conditionalFormatting>
  <conditionalFormatting sqref="Z67:AD67">
    <cfRule type="containsBlanks" dxfId="2" priority="3" stopIfTrue="1">
      <formula>LEN(TRIM(Z67))=0</formula>
    </cfRule>
  </conditionalFormatting>
  <conditionalFormatting sqref="J72:N72">
    <cfRule type="containsBlanks" dxfId="1" priority="2" stopIfTrue="1">
      <formula>LEN(TRIM(J72))=0</formula>
    </cfRule>
  </conditionalFormatting>
  <conditionalFormatting sqref="J71:N71">
    <cfRule type="containsBlanks" dxfId="0" priority="1" stopIfTrue="1">
      <formula>LEN(TRIM(J71))=0</formula>
    </cfRule>
  </conditionalFormatting>
  <dataValidations count="7">
    <dataValidation type="list" allowBlank="1" showInputMessage="1" showErrorMessage="1" sqref="J67">
      <formula1>$AJ$36:$AJ$39</formula1>
    </dataValidation>
    <dataValidation type="list" allowBlank="1" showInputMessage="1" showErrorMessage="1" sqref="H17:P17">
      <formula1>$AJ$10:$AJ$16</formula1>
    </dataValidation>
    <dataValidation type="list" allowBlank="1" showInputMessage="1" showErrorMessage="1" sqref="J61:O61">
      <formula1>$AI$2:$AI$3</formula1>
    </dataValidation>
    <dataValidation type="list" allowBlank="1" showInputMessage="1" showErrorMessage="1" sqref="J63:O63">
      <formula1>$AJ$41:$AJ$43</formula1>
    </dataValidation>
    <dataValidation type="list" allowBlank="1" showInputMessage="1" showErrorMessage="1" sqref="N51:P51">
      <formula1>$AJ$30:$AJ$35</formula1>
    </dataValidation>
    <dataValidation type="list" allowBlank="1" showInputMessage="1" showErrorMessage="1" sqref="H18:P18">
      <formula1>$AU$2:$AU$3</formula1>
    </dataValidation>
    <dataValidation type="list" allowBlank="1" showInputMessage="1" showErrorMessage="1" sqref="M53:O53">
      <formula1>$AJ$27:$AJ$29</formula1>
    </dataValidation>
  </dataValidations>
  <printOptions horizontalCentered="1"/>
  <pageMargins left="0.25" right="0.25" top="0.75" bottom="0.75" header="0.3" footer="0.3"/>
  <pageSetup paperSize="9" scale="30" fitToWidth="0" orientation="portrait" r:id="rId1"/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Plan2">
    <tabColor rgb="FF002060"/>
  </sheetPr>
  <dimension ref="A1:AM114"/>
  <sheetViews>
    <sheetView showGridLines="0" showZeros="0" view="pageBreakPreview" topLeftCell="A13" zoomScaleNormal="70" zoomScaleSheetLayoutView="100" zoomScalePageLayoutView="55" workbookViewId="0">
      <selection activeCell="G15" sqref="G15:I15"/>
    </sheetView>
  </sheetViews>
  <sheetFormatPr defaultColWidth="9.21875" defaultRowHeight="14.4"/>
  <cols>
    <col min="1" max="2" width="1.5546875" style="41" customWidth="1"/>
    <col min="3" max="3" width="9.44140625" style="41" customWidth="1"/>
    <col min="4" max="4" width="7.5546875" style="41" customWidth="1"/>
    <col min="5" max="5" width="6.5546875" style="41" customWidth="1"/>
    <col min="6" max="7" width="5.77734375" style="41" customWidth="1"/>
    <col min="8" max="8" width="5" style="41" customWidth="1"/>
    <col min="9" max="10" width="5.77734375" style="41" customWidth="1"/>
    <col min="11" max="11" width="4.77734375" style="41" customWidth="1"/>
    <col min="12" max="12" width="5.77734375" style="41" customWidth="1"/>
    <col min="13" max="13" width="7" style="41" customWidth="1"/>
    <col min="14" max="14" width="5.44140625" style="41" customWidth="1"/>
    <col min="15" max="23" width="5.77734375" style="41" customWidth="1"/>
    <col min="24" max="24" width="3.77734375" style="41" customWidth="1"/>
    <col min="25" max="25" width="4.77734375" style="41" customWidth="1"/>
    <col min="26" max="28" width="5.77734375" style="41" customWidth="1"/>
    <col min="29" max="29" width="4.21875" style="41" customWidth="1"/>
    <col min="30" max="30" width="5.77734375" style="41" customWidth="1"/>
    <col min="31" max="31" width="7" style="41" customWidth="1"/>
    <col min="32" max="32" width="2.77734375" style="41" customWidth="1"/>
    <col min="33" max="33" width="1.44140625" style="41" customWidth="1"/>
    <col min="34" max="16384" width="9.21875" style="41"/>
  </cols>
  <sheetData>
    <row r="1" spans="2:39" ht="8.25" customHeight="1" thickBot="1"/>
    <row r="2" spans="2:39" ht="10.050000000000001" customHeight="1">
      <c r="B2" s="4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4"/>
    </row>
    <row r="3" spans="2:39" ht="30" customHeight="1">
      <c r="B3" s="43"/>
      <c r="C3" s="1"/>
      <c r="D3" s="2"/>
      <c r="E3" s="3"/>
      <c r="F3" s="254" t="s">
        <v>50</v>
      </c>
      <c r="G3" s="254"/>
      <c r="H3" s="254"/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4"/>
      <c r="AD3" s="254"/>
      <c r="AE3" s="255"/>
      <c r="AF3" s="4"/>
    </row>
    <row r="4" spans="2:39" ht="18" customHeight="1">
      <c r="B4" s="43"/>
      <c r="C4" s="5"/>
      <c r="D4" s="6"/>
      <c r="E4" s="7"/>
      <c r="F4" s="256"/>
      <c r="G4" s="256"/>
      <c r="H4" s="256"/>
      <c r="I4" s="256"/>
      <c r="J4" s="256"/>
      <c r="K4" s="256"/>
      <c r="L4" s="256"/>
      <c r="M4" s="256"/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256"/>
      <c r="Y4" s="256"/>
      <c r="Z4" s="256"/>
      <c r="AA4" s="256"/>
      <c r="AB4" s="256"/>
      <c r="AC4" s="256"/>
      <c r="AD4" s="256"/>
      <c r="AE4" s="257"/>
      <c r="AF4" s="44"/>
    </row>
    <row r="5" spans="2:39" ht="32.25" customHeight="1">
      <c r="B5" s="43"/>
      <c r="C5" s="8"/>
      <c r="D5" s="9"/>
      <c r="E5" s="10"/>
      <c r="F5" s="258"/>
      <c r="G5" s="258"/>
      <c r="H5" s="258"/>
      <c r="I5" s="258"/>
      <c r="J5" s="258"/>
      <c r="K5" s="258"/>
      <c r="L5" s="258"/>
      <c r="M5" s="258"/>
      <c r="N5" s="258"/>
      <c r="O5" s="258"/>
      <c r="P5" s="258"/>
      <c r="Q5" s="258"/>
      <c r="R5" s="258"/>
      <c r="S5" s="258"/>
      <c r="T5" s="258"/>
      <c r="U5" s="258"/>
      <c r="V5" s="258"/>
      <c r="W5" s="258"/>
      <c r="X5" s="258"/>
      <c r="Y5" s="258"/>
      <c r="Z5" s="258"/>
      <c r="AA5" s="258"/>
      <c r="AB5" s="258"/>
      <c r="AC5" s="258"/>
      <c r="AD5" s="258"/>
      <c r="AE5" s="259"/>
      <c r="AF5" s="44"/>
    </row>
    <row r="6" spans="2:39" ht="10.050000000000001" customHeight="1" thickBot="1">
      <c r="B6" s="43"/>
      <c r="C6" s="6"/>
      <c r="D6" s="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  <c r="T6" s="12"/>
      <c r="U6" s="12"/>
      <c r="V6" s="12"/>
      <c r="W6" s="12"/>
      <c r="X6" s="13"/>
      <c r="Y6" s="6"/>
      <c r="Z6" s="14"/>
      <c r="AA6" s="14"/>
      <c r="AB6" s="15"/>
      <c r="AC6" s="15"/>
      <c r="AD6" s="15"/>
      <c r="AE6" s="15"/>
      <c r="AF6" s="44"/>
    </row>
    <row r="7" spans="2:39" ht="20.100000000000001" customHeight="1" thickBot="1">
      <c r="B7" s="43"/>
      <c r="C7" s="362" t="s">
        <v>53</v>
      </c>
      <c r="D7" s="363"/>
      <c r="E7" s="363"/>
      <c r="F7" s="363"/>
      <c r="G7" s="363"/>
      <c r="H7" s="363"/>
      <c r="I7" s="363"/>
      <c r="J7" s="363"/>
      <c r="K7" s="363"/>
      <c r="L7" s="363"/>
      <c r="M7" s="363"/>
      <c r="N7" s="363"/>
      <c r="O7" s="363"/>
      <c r="P7" s="363"/>
      <c r="Q7" s="363"/>
      <c r="R7" s="363"/>
      <c r="S7" s="363"/>
      <c r="T7" s="363"/>
      <c r="U7" s="363"/>
      <c r="V7" s="363"/>
      <c r="W7" s="363"/>
      <c r="X7" s="363"/>
      <c r="Y7" s="363"/>
      <c r="Z7" s="363"/>
      <c r="AA7" s="363"/>
      <c r="AB7" s="363"/>
      <c r="AC7" s="363"/>
      <c r="AD7" s="363"/>
      <c r="AE7" s="364"/>
      <c r="AF7" s="44"/>
    </row>
    <row r="8" spans="2:39" ht="10.050000000000001" customHeight="1">
      <c r="B8" s="43"/>
      <c r="C8" s="16"/>
      <c r="D8" s="1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44"/>
    </row>
    <row r="9" spans="2:39" ht="20.100000000000001" customHeight="1">
      <c r="B9" s="43"/>
      <c r="C9" s="276" t="s">
        <v>22</v>
      </c>
      <c r="D9" s="277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8"/>
      <c r="Q9" s="45"/>
      <c r="R9" s="280" t="s">
        <v>14</v>
      </c>
      <c r="S9" s="281"/>
      <c r="T9" s="281"/>
      <c r="U9" s="281"/>
      <c r="V9" s="281"/>
      <c r="W9" s="282"/>
      <c r="X9" s="46"/>
      <c r="Y9" s="280" t="s">
        <v>0</v>
      </c>
      <c r="Z9" s="281"/>
      <c r="AA9" s="281"/>
      <c r="AB9" s="282"/>
      <c r="AC9" s="290"/>
      <c r="AD9" s="291"/>
      <c r="AE9" s="292"/>
      <c r="AF9" s="44"/>
    </row>
    <row r="10" spans="2:39" ht="20.100000000000001" customHeight="1">
      <c r="B10" s="43"/>
      <c r="C10" s="301"/>
      <c r="D10" s="302"/>
      <c r="E10" s="302"/>
      <c r="F10" s="302"/>
      <c r="G10" s="302"/>
      <c r="H10" s="302"/>
      <c r="I10" s="302"/>
      <c r="J10" s="302"/>
      <c r="K10" s="302"/>
      <c r="L10" s="302"/>
      <c r="M10" s="302"/>
      <c r="N10" s="302"/>
      <c r="O10" s="302"/>
      <c r="P10" s="303"/>
      <c r="Q10" s="47"/>
      <c r="R10" s="317"/>
      <c r="S10" s="318"/>
      <c r="T10" s="318"/>
      <c r="U10" s="318"/>
      <c r="V10" s="318"/>
      <c r="W10" s="319"/>
      <c r="X10" s="46"/>
      <c r="Y10" s="326" t="s">
        <v>1</v>
      </c>
      <c r="Z10" s="327"/>
      <c r="AA10" s="327"/>
      <c r="AB10" s="328"/>
      <c r="AC10" s="330"/>
      <c r="AD10" s="331"/>
      <c r="AE10" s="332"/>
      <c r="AF10" s="44"/>
      <c r="AJ10" s="98" t="s">
        <v>58</v>
      </c>
      <c r="AK10" s="69"/>
      <c r="AL10" s="69"/>
    </row>
    <row r="11" spans="2:39" ht="10.050000000000001" customHeight="1">
      <c r="B11" s="43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47"/>
      <c r="R11" s="48"/>
      <c r="S11" s="48"/>
      <c r="T11" s="48"/>
      <c r="U11" s="48"/>
      <c r="V11" s="48"/>
      <c r="W11" s="48"/>
      <c r="X11" s="46"/>
      <c r="Y11" s="6"/>
      <c r="Z11" s="19"/>
      <c r="AA11" s="19"/>
      <c r="AB11" s="49"/>
      <c r="AC11" s="50"/>
      <c r="AD11" s="50"/>
      <c r="AE11" s="50"/>
      <c r="AF11" s="44"/>
      <c r="AJ11" s="101" t="s">
        <v>57</v>
      </c>
      <c r="AK11" s="88"/>
      <c r="AL11" s="88"/>
    </row>
    <row r="12" spans="2:39" ht="19.5" customHeight="1">
      <c r="B12" s="43"/>
      <c r="C12" s="276" t="s">
        <v>40</v>
      </c>
      <c r="D12" s="277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278"/>
      <c r="Q12" s="47"/>
      <c r="R12" s="276" t="s">
        <v>11</v>
      </c>
      <c r="S12" s="277"/>
      <c r="T12" s="277"/>
      <c r="U12" s="277"/>
      <c r="V12" s="277"/>
      <c r="W12" s="277"/>
      <c r="X12" s="277"/>
      <c r="Y12" s="277"/>
      <c r="Z12" s="277"/>
      <c r="AA12" s="277"/>
      <c r="AB12" s="277"/>
      <c r="AC12" s="277"/>
      <c r="AD12" s="277"/>
      <c r="AE12" s="278"/>
      <c r="AF12" s="44"/>
      <c r="AJ12" s="102" t="s">
        <v>59</v>
      </c>
      <c r="AK12" s="89"/>
      <c r="AL12" s="89"/>
    </row>
    <row r="13" spans="2:39" ht="20.100000000000001" customHeight="1">
      <c r="B13" s="43"/>
      <c r="C13" s="301"/>
      <c r="D13" s="302"/>
      <c r="E13" s="302"/>
      <c r="F13" s="302"/>
      <c r="G13" s="302"/>
      <c r="H13" s="302"/>
      <c r="I13" s="302"/>
      <c r="J13" s="302"/>
      <c r="K13" s="302"/>
      <c r="L13" s="302"/>
      <c r="M13" s="302"/>
      <c r="N13" s="302"/>
      <c r="O13" s="302"/>
      <c r="P13" s="303"/>
      <c r="Q13" s="47"/>
      <c r="R13" s="344" t="s">
        <v>16</v>
      </c>
      <c r="S13" s="345"/>
      <c r="T13" s="342"/>
      <c r="U13" s="342"/>
      <c r="V13" s="342"/>
      <c r="W13" s="342"/>
      <c r="X13" s="342"/>
      <c r="Y13" s="342"/>
      <c r="Z13" s="343"/>
      <c r="AA13" s="84" t="s">
        <v>2</v>
      </c>
      <c r="AB13" s="342"/>
      <c r="AC13" s="342"/>
      <c r="AD13" s="342"/>
      <c r="AE13" s="343"/>
      <c r="AF13" s="44"/>
      <c r="AJ13" s="102" t="s">
        <v>64</v>
      </c>
      <c r="AK13" s="89"/>
      <c r="AL13" s="89"/>
      <c r="AM13" s="89"/>
    </row>
    <row r="14" spans="2:39" ht="10.050000000000001" customHeight="1">
      <c r="B14" s="43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47"/>
      <c r="R14" s="51"/>
      <c r="S14" s="51"/>
      <c r="T14" s="51"/>
      <c r="U14" s="51"/>
      <c r="V14" s="52"/>
      <c r="W14" s="52"/>
      <c r="X14" s="52"/>
      <c r="Y14" s="52"/>
      <c r="Z14" s="52"/>
      <c r="AA14" s="51"/>
      <c r="AB14" s="51"/>
      <c r="AC14" s="51"/>
      <c r="AD14" s="51"/>
      <c r="AE14" s="51"/>
      <c r="AF14" s="44"/>
      <c r="AJ14" s="98" t="s">
        <v>60</v>
      </c>
      <c r="AK14" s="69"/>
      <c r="AL14" s="69"/>
    </row>
    <row r="15" spans="2:39" ht="20.100000000000001" customHeight="1">
      <c r="B15" s="43"/>
      <c r="C15" s="85" t="s">
        <v>12</v>
      </c>
      <c r="D15" s="356"/>
      <c r="E15" s="357"/>
      <c r="F15" s="20"/>
      <c r="G15" s="276" t="s">
        <v>13</v>
      </c>
      <c r="H15" s="277"/>
      <c r="I15" s="278"/>
      <c r="J15" s="359"/>
      <c r="K15" s="360"/>
      <c r="L15" s="360"/>
      <c r="M15" s="360"/>
      <c r="N15" s="360"/>
      <c r="O15" s="360"/>
      <c r="P15" s="361"/>
      <c r="Q15" s="47"/>
      <c r="R15" s="320" t="s">
        <v>15</v>
      </c>
      <c r="S15" s="322"/>
      <c r="T15" s="353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  <c r="AE15" s="355"/>
      <c r="AF15" s="44"/>
      <c r="AJ15" s="103" t="s">
        <v>61</v>
      </c>
      <c r="AK15" s="90"/>
      <c r="AL15" s="90"/>
    </row>
    <row r="16" spans="2:39" ht="10.050000000000001" customHeight="1">
      <c r="B16" s="43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47"/>
      <c r="R16" s="51"/>
      <c r="S16" s="51"/>
      <c r="T16" s="51"/>
      <c r="U16" s="51"/>
      <c r="V16" s="52"/>
      <c r="W16" s="52"/>
      <c r="X16" s="52"/>
      <c r="Y16" s="52"/>
      <c r="Z16" s="52"/>
      <c r="AA16" s="51"/>
      <c r="AB16" s="51"/>
      <c r="AC16" s="51"/>
      <c r="AD16" s="51"/>
      <c r="AE16" s="51"/>
      <c r="AF16" s="44"/>
      <c r="AJ16" s="102" t="s">
        <v>62</v>
      </c>
      <c r="AK16" s="89"/>
      <c r="AL16" s="89"/>
    </row>
    <row r="17" spans="2:38" ht="20.25" customHeight="1">
      <c r="B17" s="43"/>
      <c r="C17" s="280" t="s">
        <v>56</v>
      </c>
      <c r="D17" s="281"/>
      <c r="E17" s="281"/>
      <c r="F17" s="281"/>
      <c r="G17" s="282"/>
      <c r="H17" s="241"/>
      <c r="I17" s="242"/>
      <c r="J17" s="242"/>
      <c r="K17" s="242"/>
      <c r="L17" s="242"/>
      <c r="M17" s="242"/>
      <c r="N17" s="242"/>
      <c r="O17" s="242"/>
      <c r="P17" s="24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44"/>
      <c r="AJ17" s="98" t="s">
        <v>63</v>
      </c>
      <c r="AK17" s="69"/>
      <c r="AL17" s="69"/>
    </row>
    <row r="18" spans="2:38" ht="9" customHeight="1" thickBot="1">
      <c r="B18" s="43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47"/>
      <c r="R18" s="53"/>
      <c r="S18" s="53"/>
      <c r="T18" s="53"/>
      <c r="U18" s="53"/>
      <c r="V18" s="54"/>
      <c r="W18" s="54"/>
      <c r="X18" s="54"/>
      <c r="Y18" s="54"/>
      <c r="Z18" s="54"/>
      <c r="AA18" s="53"/>
      <c r="AB18" s="53"/>
      <c r="AC18" s="53"/>
      <c r="AD18" s="53"/>
      <c r="AE18" s="53"/>
      <c r="AF18" s="44"/>
      <c r="AJ18" s="99" t="s">
        <v>52</v>
      </c>
    </row>
    <row r="19" spans="2:38" ht="20.100000000000001" customHeight="1" thickBot="1">
      <c r="B19" s="43"/>
      <c r="C19" s="346" t="s">
        <v>54</v>
      </c>
      <c r="D19" s="347"/>
      <c r="E19" s="347"/>
      <c r="F19" s="347"/>
      <c r="G19" s="347"/>
      <c r="H19" s="347"/>
      <c r="I19" s="347"/>
      <c r="J19" s="347"/>
      <c r="K19" s="347"/>
      <c r="L19" s="347"/>
      <c r="M19" s="347"/>
      <c r="N19" s="347"/>
      <c r="O19" s="347"/>
      <c r="P19" s="347"/>
      <c r="Q19" s="347"/>
      <c r="R19" s="347"/>
      <c r="S19" s="347"/>
      <c r="T19" s="347"/>
      <c r="U19" s="347"/>
      <c r="V19" s="347"/>
      <c r="W19" s="347"/>
      <c r="X19" s="347"/>
      <c r="Y19" s="347"/>
      <c r="Z19" s="347"/>
      <c r="AA19" s="347"/>
      <c r="AB19" s="347"/>
      <c r="AC19" s="347"/>
      <c r="AD19" s="347"/>
      <c r="AE19" s="348"/>
      <c r="AF19" s="4"/>
      <c r="AJ19" s="99" t="s">
        <v>39</v>
      </c>
    </row>
    <row r="20" spans="2:38" ht="10.050000000000001" customHeight="1">
      <c r="B20" s="43"/>
      <c r="C20" s="16"/>
      <c r="D20" s="17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4"/>
      <c r="AJ20" s="100" t="s">
        <v>73</v>
      </c>
    </row>
    <row r="21" spans="2:38" ht="20.100000000000001" customHeight="1">
      <c r="B21" s="43"/>
      <c r="C21" s="276" t="s">
        <v>30</v>
      </c>
      <c r="D21" s="277"/>
      <c r="E21" s="277"/>
      <c r="F21" s="277"/>
      <c r="G21" s="277"/>
      <c r="H21" s="277"/>
      <c r="I21" s="277"/>
      <c r="J21" s="277"/>
      <c r="K21" s="278"/>
      <c r="L21" s="6"/>
      <c r="M21" s="280" t="s">
        <v>17</v>
      </c>
      <c r="N21" s="281"/>
      <c r="O21" s="281"/>
      <c r="P21" s="281"/>
      <c r="Q21" s="281"/>
      <c r="R21" s="281"/>
      <c r="S21" s="281"/>
      <c r="T21" s="282"/>
      <c r="U21" s="22"/>
      <c r="V21" s="46"/>
      <c r="W21" s="280" t="s">
        <v>32</v>
      </c>
      <c r="X21" s="281"/>
      <c r="Y21" s="281"/>
      <c r="Z21" s="281"/>
      <c r="AA21" s="281"/>
      <c r="AB21" s="281"/>
      <c r="AC21" s="281"/>
      <c r="AD21" s="281"/>
      <c r="AE21" s="282"/>
      <c r="AF21" s="4"/>
      <c r="AJ21" s="100" t="s">
        <v>71</v>
      </c>
    </row>
    <row r="22" spans="2:38" ht="20.100000000000001" customHeight="1">
      <c r="B22" s="43"/>
      <c r="C22" s="296"/>
      <c r="D22" s="287"/>
      <c r="E22" s="287"/>
      <c r="F22" s="287"/>
      <c r="G22" s="287"/>
      <c r="H22" s="287"/>
      <c r="I22" s="287"/>
      <c r="J22" s="287"/>
      <c r="K22" s="288"/>
      <c r="L22" s="6"/>
      <c r="M22" s="293"/>
      <c r="N22" s="294"/>
      <c r="O22" s="294"/>
      <c r="P22" s="294"/>
      <c r="Q22" s="294"/>
      <c r="R22" s="294"/>
      <c r="S22" s="294"/>
      <c r="T22" s="295"/>
      <c r="U22" s="22"/>
      <c r="V22" s="22"/>
      <c r="W22" s="297" t="s">
        <v>18</v>
      </c>
      <c r="X22" s="298"/>
      <c r="Y22" s="351"/>
      <c r="Z22" s="351"/>
      <c r="AA22" s="351"/>
      <c r="AB22" s="351"/>
      <c r="AC22" s="352"/>
      <c r="AD22" s="86" t="s">
        <v>3</v>
      </c>
      <c r="AE22" s="73"/>
      <c r="AF22" s="4"/>
      <c r="AJ22" s="100" t="s">
        <v>72</v>
      </c>
    </row>
    <row r="23" spans="2:38" ht="10.050000000000001" customHeight="1">
      <c r="B23" s="4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4"/>
      <c r="AJ23" s="100" t="s">
        <v>74</v>
      </c>
    </row>
    <row r="24" spans="2:38" ht="20.100000000000001" customHeight="1">
      <c r="B24" s="43"/>
      <c r="C24" s="276" t="s">
        <v>31</v>
      </c>
      <c r="D24" s="277"/>
      <c r="E24" s="277"/>
      <c r="F24" s="277"/>
      <c r="G24" s="277"/>
      <c r="H24" s="277"/>
      <c r="I24" s="277"/>
      <c r="J24" s="277"/>
      <c r="K24" s="278"/>
      <c r="L24" s="6"/>
      <c r="M24" s="358" t="s">
        <v>4</v>
      </c>
      <c r="N24" s="358"/>
      <c r="O24" s="358"/>
      <c r="P24" s="358"/>
      <c r="Q24" s="358"/>
      <c r="R24" s="358"/>
      <c r="S24" s="56"/>
      <c r="T24" s="280" t="s">
        <v>33</v>
      </c>
      <c r="U24" s="281"/>
      <c r="V24" s="281"/>
      <c r="W24" s="281"/>
      <c r="X24" s="282"/>
      <c r="Y24" s="6"/>
      <c r="Z24" s="280" t="s">
        <v>5</v>
      </c>
      <c r="AA24" s="281"/>
      <c r="AB24" s="281"/>
      <c r="AC24" s="281"/>
      <c r="AD24" s="281"/>
      <c r="AE24" s="282"/>
      <c r="AF24" s="4"/>
      <c r="AJ24" s="98" t="s">
        <v>66</v>
      </c>
    </row>
    <row r="25" spans="2:38" ht="20.100000000000001" customHeight="1">
      <c r="B25" s="43"/>
      <c r="C25" s="286"/>
      <c r="D25" s="287"/>
      <c r="E25" s="287"/>
      <c r="F25" s="287"/>
      <c r="G25" s="287"/>
      <c r="H25" s="287"/>
      <c r="I25" s="287"/>
      <c r="J25" s="287"/>
      <c r="K25" s="288"/>
      <c r="L25" s="6"/>
      <c r="M25" s="289"/>
      <c r="N25" s="289"/>
      <c r="O25" s="289"/>
      <c r="P25" s="289"/>
      <c r="Q25" s="289"/>
      <c r="R25" s="289"/>
      <c r="S25" s="56"/>
      <c r="T25" s="290"/>
      <c r="U25" s="291"/>
      <c r="V25" s="291"/>
      <c r="W25" s="291"/>
      <c r="X25" s="292"/>
      <c r="Y25" s="6"/>
      <c r="Z25" s="290"/>
      <c r="AA25" s="291"/>
      <c r="AB25" s="291"/>
      <c r="AC25" s="291"/>
      <c r="AD25" s="291"/>
      <c r="AE25" s="292"/>
      <c r="AF25" s="4"/>
      <c r="AJ25" s="98" t="s">
        <v>45</v>
      </c>
    </row>
    <row r="26" spans="2:38" ht="10.050000000000001" customHeight="1">
      <c r="B26" s="4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4"/>
      <c r="AJ26" s="98" t="s">
        <v>47</v>
      </c>
    </row>
    <row r="27" spans="2:38" ht="20.100000000000001" customHeight="1">
      <c r="B27" s="43"/>
      <c r="C27" s="276" t="s">
        <v>6</v>
      </c>
      <c r="D27" s="277"/>
      <c r="E27" s="277"/>
      <c r="F27" s="277"/>
      <c r="G27" s="277"/>
      <c r="H27" s="277"/>
      <c r="I27" s="277"/>
      <c r="J27" s="277"/>
      <c r="K27" s="278"/>
      <c r="L27" s="6"/>
      <c r="M27" s="300" t="s">
        <v>7</v>
      </c>
      <c r="N27" s="300"/>
      <c r="O27" s="300"/>
      <c r="P27" s="299"/>
      <c r="Q27" s="299"/>
      <c r="R27" s="299"/>
      <c r="S27" s="299"/>
      <c r="T27" s="299"/>
      <c r="U27" s="299"/>
      <c r="V27" s="299"/>
      <c r="W27" s="299"/>
      <c r="X27" s="299"/>
      <c r="Y27" s="6"/>
      <c r="Z27" s="320" t="s">
        <v>3</v>
      </c>
      <c r="AA27" s="322"/>
      <c r="AB27" s="350"/>
      <c r="AC27" s="350"/>
      <c r="AD27" s="350"/>
      <c r="AE27" s="350"/>
      <c r="AF27" s="4"/>
      <c r="AJ27" s="98" t="s">
        <v>49</v>
      </c>
    </row>
    <row r="28" spans="2:38" ht="20.100000000000001" customHeight="1">
      <c r="B28" s="43"/>
      <c r="C28" s="296"/>
      <c r="D28" s="287"/>
      <c r="E28" s="287"/>
      <c r="F28" s="287"/>
      <c r="G28" s="287"/>
      <c r="H28" s="287"/>
      <c r="I28" s="287"/>
      <c r="J28" s="287"/>
      <c r="K28" s="288"/>
      <c r="L28" s="6"/>
      <c r="M28" s="279" t="s">
        <v>8</v>
      </c>
      <c r="N28" s="279"/>
      <c r="O28" s="279"/>
      <c r="P28" s="337"/>
      <c r="Q28" s="337"/>
      <c r="R28" s="337"/>
      <c r="S28" s="337"/>
      <c r="T28" s="337"/>
      <c r="U28" s="337"/>
      <c r="V28" s="337"/>
      <c r="W28" s="337"/>
      <c r="X28" s="337"/>
      <c r="Y28" s="6"/>
      <c r="Z28" s="279" t="s">
        <v>12</v>
      </c>
      <c r="AA28" s="279"/>
      <c r="AB28" s="349"/>
      <c r="AC28" s="349"/>
      <c r="AD28" s="349"/>
      <c r="AE28" s="349"/>
      <c r="AF28" s="4"/>
      <c r="AJ28" s="98" t="s">
        <v>65</v>
      </c>
    </row>
    <row r="29" spans="2:38" ht="10.050000000000001" customHeight="1" thickBot="1">
      <c r="B29" s="43"/>
      <c r="C29" s="21"/>
      <c r="D29" s="57"/>
      <c r="E29" s="57"/>
      <c r="F29" s="24"/>
      <c r="G29" s="24"/>
      <c r="H29" s="24"/>
      <c r="I29" s="24"/>
      <c r="J29" s="2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4"/>
      <c r="AJ29" s="98" t="s">
        <v>78</v>
      </c>
    </row>
    <row r="30" spans="2:38" ht="20.100000000000001" customHeight="1" thickBot="1">
      <c r="B30" s="43"/>
      <c r="C30" s="346" t="s">
        <v>55</v>
      </c>
      <c r="D30" s="347"/>
      <c r="E30" s="347"/>
      <c r="F30" s="347"/>
      <c r="G30" s="347"/>
      <c r="H30" s="347"/>
      <c r="I30" s="347"/>
      <c r="J30" s="347"/>
      <c r="K30" s="347"/>
      <c r="L30" s="347"/>
      <c r="M30" s="347"/>
      <c r="N30" s="347"/>
      <c r="O30" s="347"/>
      <c r="P30" s="347"/>
      <c r="Q30" s="347"/>
      <c r="R30" s="347"/>
      <c r="S30" s="347"/>
      <c r="T30" s="347"/>
      <c r="U30" s="347"/>
      <c r="V30" s="347"/>
      <c r="W30" s="347"/>
      <c r="X30" s="347"/>
      <c r="Y30" s="347"/>
      <c r="Z30" s="347"/>
      <c r="AA30" s="347"/>
      <c r="AB30" s="347"/>
      <c r="AC30" s="347"/>
      <c r="AD30" s="347"/>
      <c r="AE30" s="348"/>
      <c r="AF30" s="4"/>
      <c r="AJ30" s="98" t="s">
        <v>79</v>
      </c>
    </row>
    <row r="31" spans="2:38" ht="10.050000000000001" customHeight="1">
      <c r="B31" s="43"/>
      <c r="C31" s="20"/>
      <c r="D31" s="20"/>
      <c r="E31" s="18"/>
      <c r="F31" s="18"/>
      <c r="G31" s="18"/>
      <c r="H31" s="18"/>
      <c r="I31" s="20"/>
      <c r="J31" s="20"/>
      <c r="K31" s="20"/>
      <c r="L31" s="20"/>
      <c r="M31" s="18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18"/>
      <c r="AA31" s="18"/>
      <c r="AB31" s="58"/>
      <c r="AC31" s="58"/>
      <c r="AD31" s="58"/>
      <c r="AE31" s="58"/>
      <c r="AF31" s="4"/>
    </row>
    <row r="32" spans="2:38" ht="20.100000000000001" customHeight="1">
      <c r="B32" s="43"/>
      <c r="C32" s="276" t="s">
        <v>41</v>
      </c>
      <c r="D32" s="277"/>
      <c r="E32" s="277"/>
      <c r="F32" s="277"/>
      <c r="G32" s="277"/>
      <c r="H32" s="277"/>
      <c r="I32" s="277"/>
      <c r="J32" s="277"/>
      <c r="K32" s="277"/>
      <c r="L32" s="277"/>
      <c r="M32" s="277"/>
      <c r="N32" s="277"/>
      <c r="O32" s="277"/>
      <c r="P32" s="278"/>
      <c r="Q32" s="45"/>
      <c r="R32" s="280" t="s">
        <v>42</v>
      </c>
      <c r="S32" s="281"/>
      <c r="T32" s="281"/>
      <c r="U32" s="281"/>
      <c r="V32" s="281"/>
      <c r="W32" s="282"/>
      <c r="X32" s="46"/>
      <c r="Y32" s="276" t="s">
        <v>0</v>
      </c>
      <c r="Z32" s="277"/>
      <c r="AA32" s="277"/>
      <c r="AB32" s="278"/>
      <c r="AC32" s="290"/>
      <c r="AD32" s="291"/>
      <c r="AE32" s="292"/>
      <c r="AF32" s="44"/>
    </row>
    <row r="33" spans="1:32" ht="20.100000000000001" customHeight="1">
      <c r="B33" s="43"/>
      <c r="C33" s="301"/>
      <c r="D33" s="302"/>
      <c r="E33" s="302"/>
      <c r="F33" s="302"/>
      <c r="G33" s="302"/>
      <c r="H33" s="302"/>
      <c r="I33" s="302"/>
      <c r="J33" s="302"/>
      <c r="K33" s="302"/>
      <c r="L33" s="302"/>
      <c r="M33" s="302"/>
      <c r="N33" s="302"/>
      <c r="O33" s="302"/>
      <c r="P33" s="303"/>
      <c r="Q33" s="47"/>
      <c r="R33" s="317"/>
      <c r="S33" s="318"/>
      <c r="T33" s="318"/>
      <c r="U33" s="318"/>
      <c r="V33" s="318"/>
      <c r="W33" s="319"/>
      <c r="X33" s="46"/>
      <c r="Y33" s="320" t="s">
        <v>1</v>
      </c>
      <c r="Z33" s="321"/>
      <c r="AA33" s="321"/>
      <c r="AB33" s="322"/>
      <c r="AC33" s="330"/>
      <c r="AD33" s="331"/>
      <c r="AE33" s="332"/>
      <c r="AF33" s="44"/>
    </row>
    <row r="34" spans="1:32" ht="10.050000000000001" customHeight="1">
      <c r="B34" s="43"/>
      <c r="C34" s="20"/>
      <c r="D34" s="20"/>
      <c r="E34" s="18"/>
      <c r="F34" s="18"/>
      <c r="G34" s="18"/>
      <c r="H34" s="18"/>
      <c r="I34" s="20"/>
      <c r="J34" s="20"/>
      <c r="K34" s="20"/>
      <c r="L34" s="20"/>
      <c r="M34" s="18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18"/>
      <c r="AA34" s="18"/>
      <c r="AB34" s="58"/>
      <c r="AC34" s="58"/>
      <c r="AD34" s="58"/>
      <c r="AE34" s="58"/>
      <c r="AF34" s="4"/>
    </row>
    <row r="35" spans="1:32" ht="20.100000000000001" customHeight="1">
      <c r="B35" s="43"/>
      <c r="C35" s="276" t="s">
        <v>34</v>
      </c>
      <c r="D35" s="277"/>
      <c r="E35" s="277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278"/>
      <c r="Q35" s="47"/>
      <c r="R35" s="280" t="s">
        <v>35</v>
      </c>
      <c r="S35" s="281"/>
      <c r="T35" s="281"/>
      <c r="U35" s="281"/>
      <c r="V35" s="281"/>
      <c r="W35" s="282"/>
      <c r="X35" s="46"/>
      <c r="Y35" s="280" t="s">
        <v>23</v>
      </c>
      <c r="Z35" s="281"/>
      <c r="AA35" s="281"/>
      <c r="AB35" s="281"/>
      <c r="AC35" s="281"/>
      <c r="AD35" s="281"/>
      <c r="AE35" s="282"/>
      <c r="AF35" s="4"/>
    </row>
    <row r="36" spans="1:32" ht="20.100000000000001" customHeight="1">
      <c r="B36" s="43"/>
      <c r="C36" s="301"/>
      <c r="D36" s="302"/>
      <c r="E36" s="302"/>
      <c r="F36" s="302"/>
      <c r="G36" s="302"/>
      <c r="H36" s="302"/>
      <c r="I36" s="302"/>
      <c r="J36" s="302"/>
      <c r="K36" s="302"/>
      <c r="L36" s="302"/>
      <c r="M36" s="302"/>
      <c r="N36" s="302"/>
      <c r="O36" s="302"/>
      <c r="P36" s="303"/>
      <c r="Q36" s="47"/>
      <c r="R36" s="323"/>
      <c r="S36" s="324"/>
      <c r="T36" s="324"/>
      <c r="U36" s="324"/>
      <c r="V36" s="324"/>
      <c r="W36" s="325"/>
      <c r="X36" s="46"/>
      <c r="Y36" s="323"/>
      <c r="Z36" s="324"/>
      <c r="AA36" s="324"/>
      <c r="AB36" s="324"/>
      <c r="AC36" s="324"/>
      <c r="AD36" s="324"/>
      <c r="AE36" s="325"/>
      <c r="AF36" s="4"/>
    </row>
    <row r="37" spans="1:32" ht="10.050000000000001" customHeight="1">
      <c r="B37" s="43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47"/>
      <c r="R37" s="51"/>
      <c r="S37" s="51"/>
      <c r="T37" s="51"/>
      <c r="U37" s="51"/>
      <c r="V37" s="52"/>
      <c r="W37" s="52"/>
      <c r="X37" s="52"/>
      <c r="Y37" s="52"/>
      <c r="Z37" s="52"/>
      <c r="AA37" s="51"/>
      <c r="AB37" s="51"/>
      <c r="AC37" s="51"/>
      <c r="AD37" s="51"/>
      <c r="AE37" s="51"/>
      <c r="AF37" s="4"/>
    </row>
    <row r="38" spans="1:32" ht="20.100000000000001" customHeight="1">
      <c r="B38" s="43"/>
      <c r="C38" s="280" t="s">
        <v>76</v>
      </c>
      <c r="D38" s="282"/>
      <c r="E38" s="329"/>
      <c r="F38" s="329"/>
      <c r="G38" s="329"/>
      <c r="H38" s="329"/>
      <c r="I38" s="329"/>
      <c r="J38" s="329"/>
      <c r="K38" s="329"/>
      <c r="L38" s="329"/>
      <c r="M38" s="94" t="s">
        <v>77</v>
      </c>
      <c r="N38" s="336" t="s">
        <v>73</v>
      </c>
      <c r="O38" s="336"/>
      <c r="P38" s="336"/>
      <c r="Q38" s="47"/>
      <c r="R38" s="326" t="s">
        <v>43</v>
      </c>
      <c r="S38" s="327"/>
      <c r="T38" s="327"/>
      <c r="U38" s="328"/>
      <c r="V38" s="202"/>
      <c r="W38" s="203"/>
      <c r="X38" s="203"/>
      <c r="Y38" s="203"/>
      <c r="Z38" s="203"/>
      <c r="AA38" s="203"/>
      <c r="AB38" s="203"/>
      <c r="AC38" s="203"/>
      <c r="AD38" s="203"/>
      <c r="AE38" s="204"/>
      <c r="AF38" s="4"/>
    </row>
    <row r="39" spans="1:32" ht="10.050000000000001" customHeight="1">
      <c r="B39" s="43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58"/>
      <c r="AF39" s="4"/>
    </row>
    <row r="40" spans="1:32" ht="23.25" customHeight="1">
      <c r="B40" s="43"/>
      <c r="C40" s="283" t="s">
        <v>75</v>
      </c>
      <c r="D40" s="284"/>
      <c r="E40" s="284"/>
      <c r="F40" s="284"/>
      <c r="G40" s="284"/>
      <c r="H40" s="284"/>
      <c r="I40" s="284"/>
      <c r="J40" s="284"/>
      <c r="K40" s="284"/>
      <c r="L40" s="285"/>
      <c r="M40" s="160" t="s">
        <v>39</v>
      </c>
      <c r="N40" s="161"/>
      <c r="O40" s="162"/>
      <c r="P40" s="97"/>
      <c r="Q40" s="333" t="s">
        <v>87</v>
      </c>
      <c r="R40" s="334"/>
      <c r="S40" s="334"/>
      <c r="T40" s="334"/>
      <c r="U40" s="334"/>
      <c r="V40" s="334"/>
      <c r="W40" s="334"/>
      <c r="X40" s="335"/>
      <c r="Y40" s="151" t="str">
        <f>IF($N$38="","",IF(OR($N$38="MARANHÃO",$N$38="PIAUÍ",$N$38="ALAGOAS"),"380/220V","220/110V"))</f>
        <v>380/220V</v>
      </c>
      <c r="Z40" s="152"/>
      <c r="AA40" s="152"/>
      <c r="AB40" s="152"/>
      <c r="AC40" s="152"/>
      <c r="AD40" s="152"/>
      <c r="AE40" s="153"/>
      <c r="AF40" s="4"/>
    </row>
    <row r="41" spans="1:32" ht="11.25" customHeight="1">
      <c r="B41" s="43"/>
      <c r="C41" s="87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3"/>
      <c r="R41" s="20"/>
      <c r="S41" s="20"/>
      <c r="T41" s="20"/>
      <c r="U41" s="20"/>
      <c r="V41" s="39"/>
      <c r="W41" s="23"/>
      <c r="X41" s="39"/>
      <c r="Y41" s="39"/>
      <c r="Z41" s="39"/>
      <c r="AA41" s="39"/>
      <c r="AB41" s="39"/>
      <c r="AC41" s="39"/>
      <c r="AD41" s="39"/>
      <c r="AE41" s="58"/>
      <c r="AF41" s="4"/>
    </row>
    <row r="42" spans="1:32" ht="20.100000000000001" customHeight="1">
      <c r="B42" s="43"/>
      <c r="C42" s="308" t="str">
        <f>IF($N$38="PARÁ","Coordenadas do Posto de Transformação (UTM 21/22/23)",IF($N$38="MARANHÃO","Coordenadas do Posto de Transformação (UTM 23)",IF($N$38="PIAUÍ","Coordenadas do Posto de Transformação (UTM 23/24)",IF($N$38="ALAGOAS","Coordenadas do Posto de Transformação (UTM 24/25)",""))))</f>
        <v>Coordenadas do Posto de Transformação (UTM 24/25)</v>
      </c>
      <c r="D42" s="309"/>
      <c r="E42" s="309"/>
      <c r="F42" s="309"/>
      <c r="G42" s="309"/>
      <c r="H42" s="309"/>
      <c r="I42" s="309"/>
      <c r="J42" s="309"/>
      <c r="K42" s="309"/>
      <c r="L42" s="309"/>
      <c r="M42" s="309"/>
      <c r="N42" s="309"/>
      <c r="O42" s="309"/>
      <c r="P42" s="309"/>
      <c r="Q42" s="31" t="s">
        <v>20</v>
      </c>
      <c r="R42" s="163"/>
      <c r="S42" s="163"/>
      <c r="T42" s="163"/>
      <c r="U42" s="163"/>
      <c r="V42" s="163"/>
      <c r="W42" s="164"/>
      <c r="X42" s="35" t="s">
        <v>21</v>
      </c>
      <c r="Y42" s="304"/>
      <c r="Z42" s="304"/>
      <c r="AA42" s="304"/>
      <c r="AB42" s="304"/>
      <c r="AC42" s="304"/>
      <c r="AD42" s="304"/>
      <c r="AE42" s="305"/>
      <c r="AF42" s="4"/>
    </row>
    <row r="43" spans="1:32" ht="10.5" customHeight="1">
      <c r="B43" s="43"/>
      <c r="C43" s="87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58"/>
      <c r="T43" s="58"/>
      <c r="U43" s="58"/>
      <c r="V43" s="58"/>
      <c r="W43" s="58"/>
      <c r="X43" s="58"/>
      <c r="Y43" s="58"/>
      <c r="Z43" s="58"/>
      <c r="AA43" s="39"/>
      <c r="AB43" s="39"/>
      <c r="AC43" s="39"/>
      <c r="AD43" s="39"/>
      <c r="AE43" s="58"/>
      <c r="AF43" s="4"/>
    </row>
    <row r="44" spans="1:32" ht="20.100000000000001" customHeight="1">
      <c r="B44" s="43"/>
      <c r="C44" s="308" t="str">
        <f>IF($N$38="PARÁ","Coordenadas da Derivação da Rede de Distribuição (UTM 21/22/23)",IF($N$38="MARANHÃO","Coordenadas da Derivação da Rede de Distribuição (UTM 23)",IF($N$38="PIAUÍ","Coordenadas da Derivação da Rede de Distribuição (UTM 23/24)",IF($N$38="ALAGOAS","Coordenadas da Derivação da Rede de Distribuição (UTM 24/25)",""))))</f>
        <v>Coordenadas da Derivação da Rede de Distribuição (UTM 24/25)</v>
      </c>
      <c r="D44" s="309"/>
      <c r="E44" s="309"/>
      <c r="F44" s="309"/>
      <c r="G44" s="309"/>
      <c r="H44" s="309"/>
      <c r="I44" s="309"/>
      <c r="J44" s="309"/>
      <c r="K44" s="309"/>
      <c r="L44" s="309"/>
      <c r="M44" s="309"/>
      <c r="N44" s="309"/>
      <c r="O44" s="309"/>
      <c r="P44" s="316"/>
      <c r="Q44" s="31" t="s">
        <v>20</v>
      </c>
      <c r="R44" s="163"/>
      <c r="S44" s="163"/>
      <c r="T44" s="163"/>
      <c r="U44" s="163"/>
      <c r="V44" s="163"/>
      <c r="W44" s="163"/>
      <c r="X44" s="35" t="s">
        <v>21</v>
      </c>
      <c r="Y44" s="304"/>
      <c r="Z44" s="304"/>
      <c r="AA44" s="304"/>
      <c r="AB44" s="304"/>
      <c r="AC44" s="304"/>
      <c r="AD44" s="304"/>
      <c r="AE44" s="305"/>
      <c r="AF44" s="4"/>
    </row>
    <row r="45" spans="1:32" ht="10.050000000000001" customHeight="1">
      <c r="A45" s="20"/>
      <c r="B45" s="43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39"/>
      <c r="T45" s="39"/>
      <c r="U45" s="39"/>
      <c r="V45" s="39"/>
      <c r="W45" s="39"/>
      <c r="X45" s="39"/>
      <c r="Y45" s="39"/>
      <c r="Z45" s="39"/>
      <c r="AA45" s="18"/>
      <c r="AB45" s="58"/>
      <c r="AC45" s="58"/>
      <c r="AD45" s="58"/>
      <c r="AE45" s="58"/>
      <c r="AF45" s="4"/>
    </row>
    <row r="46" spans="1:32" ht="20.25" customHeight="1">
      <c r="B46" s="43"/>
      <c r="C46" s="280" t="s">
        <v>37</v>
      </c>
      <c r="D46" s="281"/>
      <c r="E46" s="281"/>
      <c r="F46" s="281"/>
      <c r="G46" s="281"/>
      <c r="H46" s="281"/>
      <c r="I46" s="281"/>
      <c r="J46" s="282"/>
      <c r="K46" s="157"/>
      <c r="L46" s="158"/>
      <c r="M46" s="158"/>
      <c r="N46" s="158"/>
      <c r="O46" s="159"/>
      <c r="Q46" s="280" t="s">
        <v>38</v>
      </c>
      <c r="R46" s="281"/>
      <c r="S46" s="281"/>
      <c r="T46" s="281"/>
      <c r="U46" s="281"/>
      <c r="V46" s="281"/>
      <c r="W46" s="281"/>
      <c r="X46" s="281"/>
      <c r="Y46" s="281"/>
      <c r="Z46" s="282"/>
      <c r="AA46" s="306"/>
      <c r="AB46" s="307"/>
      <c r="AC46" s="307"/>
      <c r="AD46" s="307"/>
      <c r="AE46" s="341"/>
      <c r="AF46" s="4"/>
    </row>
    <row r="47" spans="1:32" ht="10.050000000000001" customHeight="1">
      <c r="A47" s="20"/>
      <c r="B47" s="43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39"/>
      <c r="T47" s="39"/>
      <c r="U47" s="39"/>
      <c r="V47" s="39"/>
      <c r="W47" s="39"/>
      <c r="X47" s="39"/>
      <c r="Y47" s="39"/>
      <c r="Z47" s="39"/>
      <c r="AA47" s="18"/>
      <c r="AB47" s="58"/>
      <c r="AC47" s="58"/>
      <c r="AD47" s="58"/>
      <c r="AE47" s="58"/>
      <c r="AF47" s="4"/>
    </row>
    <row r="48" spans="1:32" ht="21.75" customHeight="1">
      <c r="A48" s="20"/>
      <c r="B48" s="43"/>
      <c r="C48" s="283" t="s">
        <v>36</v>
      </c>
      <c r="D48" s="284"/>
      <c r="E48" s="284"/>
      <c r="F48" s="284"/>
      <c r="G48" s="284"/>
      <c r="H48" s="284"/>
      <c r="I48" s="285"/>
      <c r="J48" s="160" t="s">
        <v>65</v>
      </c>
      <c r="K48" s="161"/>
      <c r="L48" s="161"/>
      <c r="M48" s="161"/>
      <c r="N48" s="161"/>
      <c r="O48" s="162"/>
      <c r="P48" s="20"/>
      <c r="Q48" s="276" t="s">
        <v>80</v>
      </c>
      <c r="R48" s="277"/>
      <c r="S48" s="277"/>
      <c r="T48" s="277"/>
      <c r="U48" s="277"/>
      <c r="V48" s="277"/>
      <c r="W48" s="277"/>
      <c r="X48" s="277"/>
      <c r="Y48" s="278"/>
      <c r="Z48" s="161"/>
      <c r="AA48" s="161"/>
      <c r="AB48" s="161"/>
      <c r="AC48" s="161"/>
      <c r="AD48" s="161"/>
      <c r="AE48" s="93" t="s">
        <v>28</v>
      </c>
      <c r="AF48" s="4"/>
    </row>
    <row r="49" spans="1:33" ht="10.050000000000001" customHeight="1">
      <c r="A49" s="20"/>
      <c r="B49" s="43"/>
      <c r="C49" s="20"/>
      <c r="D49" s="20"/>
      <c r="E49" s="20"/>
      <c r="F49" s="20"/>
      <c r="G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39"/>
      <c r="U49" s="39"/>
      <c r="V49" s="39"/>
      <c r="W49" s="75"/>
      <c r="X49" s="39"/>
      <c r="Y49" s="39"/>
      <c r="Z49" s="39"/>
      <c r="AA49" s="39"/>
      <c r="AB49" s="18"/>
      <c r="AC49" s="58"/>
      <c r="AD49" s="58"/>
      <c r="AE49" s="58"/>
      <c r="AF49" s="4"/>
    </row>
    <row r="50" spans="1:33" ht="22.5" customHeight="1">
      <c r="B50" s="43"/>
      <c r="C50" s="280" t="s">
        <v>81</v>
      </c>
      <c r="D50" s="281"/>
      <c r="E50" s="281"/>
      <c r="F50" s="281"/>
      <c r="G50" s="281"/>
      <c r="H50" s="281"/>
      <c r="I50" s="282"/>
      <c r="J50" s="306"/>
      <c r="K50" s="307"/>
      <c r="L50" s="307"/>
      <c r="M50" s="307"/>
      <c r="N50" s="307"/>
      <c r="O50" s="96" t="s">
        <v>28</v>
      </c>
      <c r="Q50" s="280" t="s">
        <v>82</v>
      </c>
      <c r="R50" s="281"/>
      <c r="S50" s="281"/>
      <c r="T50" s="281"/>
      <c r="U50" s="281"/>
      <c r="V50" s="281"/>
      <c r="W50" s="281"/>
      <c r="X50" s="281"/>
      <c r="Y50" s="282"/>
      <c r="Z50" s="306"/>
      <c r="AA50" s="307"/>
      <c r="AB50" s="307"/>
      <c r="AC50" s="307"/>
      <c r="AD50" s="307"/>
      <c r="AE50" s="96" t="s">
        <v>44</v>
      </c>
      <c r="AF50" s="4"/>
    </row>
    <row r="51" spans="1:33" ht="10.050000000000001" customHeight="1">
      <c r="B51" s="43"/>
      <c r="C51" s="39"/>
      <c r="D51" s="39"/>
      <c r="E51" s="39"/>
      <c r="F51" s="39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9"/>
      <c r="U51" s="78"/>
      <c r="V51" s="79"/>
      <c r="W51" s="79"/>
      <c r="X51" s="78"/>
      <c r="AB51" s="78"/>
      <c r="AC51" s="78"/>
      <c r="AD51" s="79"/>
      <c r="AE51" s="78"/>
      <c r="AF51" s="4"/>
    </row>
    <row r="52" spans="1:33" ht="21.75" customHeight="1">
      <c r="B52" s="43"/>
      <c r="C52" s="280" t="s">
        <v>68</v>
      </c>
      <c r="D52" s="281"/>
      <c r="E52" s="281"/>
      <c r="F52" s="281"/>
      <c r="G52" s="281"/>
      <c r="H52" s="281"/>
      <c r="I52" s="282"/>
      <c r="J52" s="338" t="s">
        <v>66</v>
      </c>
      <c r="K52" s="339"/>
      <c r="L52" s="339"/>
      <c r="M52" s="339"/>
      <c r="N52" s="339"/>
      <c r="O52" s="340"/>
      <c r="Q52" s="280" t="s">
        <v>69</v>
      </c>
      <c r="R52" s="281"/>
      <c r="S52" s="281"/>
      <c r="T52" s="281"/>
      <c r="U52" s="281"/>
      <c r="V52" s="281"/>
      <c r="W52" s="281"/>
      <c r="X52" s="281"/>
      <c r="Y52" s="282"/>
      <c r="Z52" s="306"/>
      <c r="AA52" s="307"/>
      <c r="AB52" s="307"/>
      <c r="AC52" s="307"/>
      <c r="AD52" s="307"/>
      <c r="AE52" s="96" t="s">
        <v>44</v>
      </c>
      <c r="AF52" s="4"/>
    </row>
    <row r="53" spans="1:33" ht="9.75" customHeight="1">
      <c r="B53" s="43"/>
      <c r="C53" s="95"/>
      <c r="D53" s="95"/>
      <c r="E53" s="95"/>
      <c r="F53" s="46"/>
      <c r="G53" s="20"/>
      <c r="H53" s="92"/>
      <c r="I53" s="92"/>
      <c r="J53" s="80"/>
      <c r="K53" s="18"/>
      <c r="L53" s="46"/>
      <c r="M53" s="92"/>
      <c r="N53" s="80"/>
      <c r="O53" s="92"/>
      <c r="P53" s="46"/>
      <c r="Q53" s="81"/>
      <c r="R53" s="81"/>
      <c r="S53" s="20"/>
      <c r="T53" s="82"/>
      <c r="U53" s="91"/>
      <c r="V53" s="91"/>
      <c r="W53" s="91"/>
      <c r="X53" s="74"/>
      <c r="Y53" s="91"/>
      <c r="Z53" s="91"/>
      <c r="AA53" s="91"/>
      <c r="AB53" s="91"/>
      <c r="AC53" s="91"/>
      <c r="AD53" s="91"/>
      <c r="AE53" s="91"/>
      <c r="AF53" s="4"/>
    </row>
    <row r="54" spans="1:33" ht="22.5" customHeight="1">
      <c r="B54" s="43"/>
      <c r="C54" s="280" t="s">
        <v>46</v>
      </c>
      <c r="D54" s="281"/>
      <c r="E54" s="281"/>
      <c r="F54" s="281"/>
      <c r="G54" s="281"/>
      <c r="H54" s="281"/>
      <c r="I54" s="282"/>
      <c r="J54" s="306"/>
      <c r="K54" s="307"/>
      <c r="L54" s="307"/>
      <c r="M54" s="307"/>
      <c r="N54" s="307"/>
      <c r="O54" s="96" t="s">
        <v>44</v>
      </c>
      <c r="Q54" s="280" t="s">
        <v>70</v>
      </c>
      <c r="R54" s="281"/>
      <c r="S54" s="281"/>
      <c r="T54" s="281"/>
      <c r="U54" s="281"/>
      <c r="V54" s="281"/>
      <c r="W54" s="281"/>
      <c r="X54" s="281"/>
      <c r="Y54" s="282"/>
      <c r="Z54" s="306"/>
      <c r="AA54" s="307"/>
      <c r="AB54" s="307"/>
      <c r="AC54" s="307"/>
      <c r="AD54" s="307"/>
      <c r="AE54" s="96" t="s">
        <v>44</v>
      </c>
      <c r="AF54" s="4"/>
    </row>
    <row r="55" spans="1:33" ht="10.050000000000001" customHeight="1" thickBot="1">
      <c r="B55" s="43"/>
      <c r="C55" s="18"/>
      <c r="D55" s="18"/>
      <c r="E55" s="20"/>
      <c r="F55" s="18"/>
      <c r="G55" s="18"/>
      <c r="H55" s="18"/>
      <c r="I55" s="20"/>
      <c r="J55" s="20"/>
      <c r="K55" s="20"/>
      <c r="L55" s="20"/>
      <c r="M55" s="18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18"/>
      <c r="AA55" s="18"/>
      <c r="AB55" s="58"/>
      <c r="AC55" s="58"/>
      <c r="AD55" s="58"/>
      <c r="AE55" s="58"/>
      <c r="AF55" s="4"/>
    </row>
    <row r="56" spans="1:33" ht="20.25" customHeight="1" thickBot="1">
      <c r="B56" s="43"/>
      <c r="C56" s="313" t="s">
        <v>24</v>
      </c>
      <c r="D56" s="314"/>
      <c r="E56" s="314"/>
      <c r="F56" s="314"/>
      <c r="G56" s="314"/>
      <c r="H56" s="314"/>
      <c r="I56" s="314"/>
      <c r="J56" s="314"/>
      <c r="K56" s="314"/>
      <c r="L56" s="314"/>
      <c r="M56" s="314"/>
      <c r="N56" s="314"/>
      <c r="O56" s="314"/>
      <c r="P56" s="314"/>
      <c r="Q56" s="314"/>
      <c r="R56" s="314"/>
      <c r="S56" s="314"/>
      <c r="T56" s="314"/>
      <c r="U56" s="314"/>
      <c r="V56" s="314"/>
      <c r="W56" s="314"/>
      <c r="X56" s="314"/>
      <c r="Y56" s="314"/>
      <c r="Z56" s="314"/>
      <c r="AA56" s="314"/>
      <c r="AB56" s="314"/>
      <c r="AC56" s="314"/>
      <c r="AD56" s="314"/>
      <c r="AE56" s="315"/>
      <c r="AF56" s="4"/>
    </row>
    <row r="57" spans="1:33" ht="10.050000000000001" customHeight="1">
      <c r="B57" s="43"/>
      <c r="C57" s="20"/>
      <c r="D57" s="20"/>
      <c r="E57" s="18"/>
      <c r="F57" s="18"/>
      <c r="G57" s="18"/>
      <c r="H57" s="18"/>
      <c r="I57" s="20"/>
      <c r="J57" s="20"/>
      <c r="K57" s="20"/>
      <c r="L57" s="20"/>
      <c r="M57" s="18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18"/>
      <c r="AA57" s="18"/>
      <c r="AB57" s="58"/>
      <c r="AC57" s="58"/>
      <c r="AD57" s="58"/>
      <c r="AE57" s="58"/>
      <c r="AF57" s="4"/>
    </row>
    <row r="58" spans="1:33" ht="18.75" customHeight="1">
      <c r="B58" s="43"/>
      <c r="C58" s="310" t="s">
        <v>19</v>
      </c>
      <c r="D58" s="311"/>
      <c r="E58" s="311"/>
      <c r="F58" s="311"/>
      <c r="G58" s="311"/>
      <c r="H58" s="311"/>
      <c r="I58" s="311"/>
      <c r="J58" s="311"/>
      <c r="K58" s="311"/>
      <c r="L58" s="311"/>
      <c r="M58" s="311"/>
      <c r="N58" s="311"/>
      <c r="O58" s="311"/>
      <c r="P58" s="311"/>
      <c r="Q58" s="311"/>
      <c r="R58" s="311"/>
      <c r="S58" s="311"/>
      <c r="T58" s="311"/>
      <c r="U58" s="311"/>
      <c r="V58" s="311"/>
      <c r="W58" s="311"/>
      <c r="X58" s="311"/>
      <c r="Y58" s="311"/>
      <c r="Z58" s="311"/>
      <c r="AA58" s="311"/>
      <c r="AB58" s="311"/>
      <c r="AC58" s="311"/>
      <c r="AD58" s="311"/>
      <c r="AE58" s="312"/>
      <c r="AF58" s="4"/>
    </row>
    <row r="59" spans="1:33" ht="73.5" customHeight="1">
      <c r="B59" s="43"/>
      <c r="C59" s="171" t="s">
        <v>83</v>
      </c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2"/>
      <c r="X59" s="172"/>
      <c r="Y59" s="172"/>
      <c r="Z59" s="172"/>
      <c r="AA59" s="172"/>
      <c r="AB59" s="172"/>
      <c r="AC59" s="172"/>
      <c r="AD59" s="172"/>
      <c r="AE59" s="173"/>
      <c r="AF59" s="4"/>
    </row>
    <row r="60" spans="1:33" ht="33" customHeight="1">
      <c r="B60" s="43"/>
      <c r="C60" s="171" t="s">
        <v>48</v>
      </c>
      <c r="D60" s="172"/>
      <c r="E60" s="172"/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3"/>
      <c r="AF60" s="4"/>
    </row>
    <row r="61" spans="1:33" ht="49.5" customHeight="1">
      <c r="B61" s="43"/>
      <c r="C61" s="171" t="s">
        <v>27</v>
      </c>
      <c r="D61" s="172"/>
      <c r="E61" s="172"/>
      <c r="F61" s="172"/>
      <c r="G61" s="172"/>
      <c r="H61" s="172"/>
      <c r="I61" s="172"/>
      <c r="J61" s="172"/>
      <c r="K61" s="172"/>
      <c r="L61" s="172"/>
      <c r="M61" s="172"/>
      <c r="N61" s="172"/>
      <c r="O61" s="172"/>
      <c r="P61" s="172"/>
      <c r="Q61" s="172"/>
      <c r="R61" s="172"/>
      <c r="S61" s="172"/>
      <c r="T61" s="172"/>
      <c r="U61" s="172"/>
      <c r="V61" s="172"/>
      <c r="W61" s="172"/>
      <c r="X61" s="172"/>
      <c r="Y61" s="172"/>
      <c r="Z61" s="172"/>
      <c r="AA61" s="172"/>
      <c r="AB61" s="172"/>
      <c r="AC61" s="172"/>
      <c r="AD61" s="172"/>
      <c r="AE61" s="173"/>
      <c r="AF61" s="4"/>
    </row>
    <row r="62" spans="1:33" ht="196.5" customHeight="1">
      <c r="B62" s="43"/>
      <c r="C62" s="171" t="s">
        <v>86</v>
      </c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3"/>
      <c r="AF62" s="4"/>
    </row>
    <row r="63" spans="1:33" ht="10.050000000000001" customHeight="1" thickBot="1">
      <c r="B63" s="43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4"/>
      <c r="AG63" s="59"/>
    </row>
    <row r="64" spans="1:33" ht="20.100000000000001" customHeight="1" thickBot="1">
      <c r="B64" s="43"/>
      <c r="C64" s="72" t="s">
        <v>29</v>
      </c>
      <c r="D64" s="36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8"/>
      <c r="AF64" s="4"/>
      <c r="AG64" s="59"/>
    </row>
    <row r="65" spans="1:33" ht="10.050000000000001" customHeight="1">
      <c r="A65" s="43"/>
      <c r="B65" s="43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4"/>
      <c r="AG65" s="59"/>
    </row>
    <row r="66" spans="1:33" ht="24" customHeight="1">
      <c r="B66" s="43"/>
      <c r="C66" s="174" t="s">
        <v>85</v>
      </c>
      <c r="D66" s="175"/>
      <c r="E66" s="175"/>
      <c r="F66" s="175"/>
      <c r="G66" s="175"/>
      <c r="H66" s="175"/>
      <c r="I66" s="175"/>
      <c r="J66" s="175"/>
      <c r="K66" s="175"/>
      <c r="L66" s="175"/>
      <c r="M66" s="176"/>
      <c r="N66" s="1"/>
      <c r="O66" s="183" t="s">
        <v>26</v>
      </c>
      <c r="P66" s="183"/>
      <c r="Q66" s="183"/>
      <c r="R66" s="183"/>
      <c r="S66" s="183"/>
      <c r="T66" s="183"/>
      <c r="U66" s="183"/>
      <c r="V66" s="183"/>
      <c r="W66" s="183"/>
      <c r="X66" s="183"/>
      <c r="Y66" s="183"/>
      <c r="Z66" s="183"/>
      <c r="AA66" s="183"/>
      <c r="AB66" s="183"/>
      <c r="AC66" s="183"/>
      <c r="AD66" s="183"/>
      <c r="AE66" s="184"/>
      <c r="AF66" s="4"/>
      <c r="AG66" s="59"/>
    </row>
    <row r="67" spans="1:33">
      <c r="B67" s="43"/>
      <c r="C67" s="177"/>
      <c r="D67" s="178"/>
      <c r="E67" s="178"/>
      <c r="F67" s="178"/>
      <c r="G67" s="178"/>
      <c r="H67" s="178"/>
      <c r="I67" s="178"/>
      <c r="J67" s="178"/>
      <c r="K67" s="178"/>
      <c r="L67" s="178"/>
      <c r="M67" s="179"/>
      <c r="N67" s="5"/>
      <c r="O67" s="185"/>
      <c r="P67" s="185"/>
      <c r="Q67" s="185"/>
      <c r="R67" s="185"/>
      <c r="S67" s="185"/>
      <c r="T67" s="185"/>
      <c r="U67" s="185"/>
      <c r="V67" s="185"/>
      <c r="W67" s="185"/>
      <c r="X67" s="185"/>
      <c r="Y67" s="185"/>
      <c r="Z67" s="185"/>
      <c r="AA67" s="185"/>
      <c r="AB67" s="185"/>
      <c r="AC67" s="185"/>
      <c r="AD67" s="185"/>
      <c r="AE67" s="186"/>
      <c r="AF67" s="4"/>
      <c r="AG67" s="59"/>
    </row>
    <row r="68" spans="1:33" ht="9.75" customHeight="1">
      <c r="B68" s="43"/>
      <c r="C68" s="177"/>
      <c r="D68" s="178"/>
      <c r="E68" s="178"/>
      <c r="F68" s="178"/>
      <c r="G68" s="178"/>
      <c r="H68" s="178"/>
      <c r="I68" s="178"/>
      <c r="J68" s="178"/>
      <c r="K68" s="178"/>
      <c r="L68" s="178"/>
      <c r="M68" s="179"/>
      <c r="N68" s="5"/>
      <c r="O68" s="185"/>
      <c r="P68" s="185"/>
      <c r="Q68" s="185"/>
      <c r="R68" s="185"/>
      <c r="S68" s="185"/>
      <c r="T68" s="185"/>
      <c r="U68" s="185"/>
      <c r="V68" s="185"/>
      <c r="W68" s="185"/>
      <c r="X68" s="185"/>
      <c r="Y68" s="185"/>
      <c r="Z68" s="185"/>
      <c r="AA68" s="185"/>
      <c r="AB68" s="185"/>
      <c r="AC68" s="185"/>
      <c r="AD68" s="185"/>
      <c r="AE68" s="186"/>
      <c r="AF68" s="4"/>
      <c r="AG68" s="59"/>
    </row>
    <row r="69" spans="1:33">
      <c r="B69" s="43"/>
      <c r="C69" s="177"/>
      <c r="D69" s="178"/>
      <c r="E69" s="178"/>
      <c r="F69" s="178"/>
      <c r="G69" s="178"/>
      <c r="H69" s="178"/>
      <c r="I69" s="178"/>
      <c r="J69" s="178"/>
      <c r="K69" s="178"/>
      <c r="L69" s="178"/>
      <c r="M69" s="179"/>
      <c r="N69" s="5"/>
      <c r="O69" s="21"/>
      <c r="P69" s="29"/>
      <c r="Q69" s="29"/>
      <c r="R69" s="187"/>
      <c r="S69" s="187"/>
      <c r="T69" s="187"/>
      <c r="U69" s="187"/>
      <c r="V69" s="187"/>
      <c r="W69" s="29"/>
      <c r="X69" s="187"/>
      <c r="Y69" s="187"/>
      <c r="Z69" s="187"/>
      <c r="AA69" s="187"/>
      <c r="AB69" s="29"/>
      <c r="AC69" s="29"/>
      <c r="AD69" s="29"/>
      <c r="AE69" s="70"/>
      <c r="AF69" s="4"/>
      <c r="AG69" s="59"/>
    </row>
    <row r="70" spans="1:33">
      <c r="B70" s="43"/>
      <c r="C70" s="177"/>
      <c r="D70" s="178"/>
      <c r="E70" s="178"/>
      <c r="F70" s="178"/>
      <c r="G70" s="178"/>
      <c r="H70" s="178"/>
      <c r="I70" s="178"/>
      <c r="J70" s="178"/>
      <c r="K70" s="178"/>
      <c r="L70" s="178"/>
      <c r="M70" s="179"/>
      <c r="N70" s="5"/>
      <c r="O70" s="21"/>
      <c r="P70" s="29"/>
      <c r="Q70" s="29"/>
      <c r="R70" s="188"/>
      <c r="S70" s="188"/>
      <c r="T70" s="188"/>
      <c r="U70" s="188"/>
      <c r="V70" s="188"/>
      <c r="W70" s="6"/>
      <c r="X70" s="188"/>
      <c r="Y70" s="188"/>
      <c r="Z70" s="188"/>
      <c r="AA70" s="188"/>
      <c r="AB70" s="29"/>
      <c r="AC70" s="29"/>
      <c r="AD70" s="29"/>
      <c r="AE70" s="70"/>
      <c r="AF70" s="4"/>
      <c r="AG70" s="30"/>
    </row>
    <row r="71" spans="1:33">
      <c r="B71" s="43"/>
      <c r="C71" s="177"/>
      <c r="D71" s="178"/>
      <c r="E71" s="178"/>
      <c r="F71" s="178"/>
      <c r="G71" s="178"/>
      <c r="H71" s="178"/>
      <c r="I71" s="178"/>
      <c r="J71" s="178"/>
      <c r="K71" s="178"/>
      <c r="L71" s="178"/>
      <c r="M71" s="179"/>
      <c r="N71" s="5"/>
      <c r="O71" s="21"/>
      <c r="P71" s="29"/>
      <c r="Q71" s="29"/>
      <c r="R71" s="189" t="s">
        <v>9</v>
      </c>
      <c r="S71" s="189"/>
      <c r="T71" s="189"/>
      <c r="U71" s="189"/>
      <c r="V71" s="189"/>
      <c r="W71" s="76"/>
      <c r="X71" s="189" t="s">
        <v>10</v>
      </c>
      <c r="Y71" s="189"/>
      <c r="Z71" s="189"/>
      <c r="AA71" s="189"/>
      <c r="AB71" s="29"/>
      <c r="AC71" s="29"/>
      <c r="AD71" s="29"/>
      <c r="AE71" s="70"/>
      <c r="AF71" s="4"/>
      <c r="AG71" s="30"/>
    </row>
    <row r="72" spans="1:33">
      <c r="B72" s="43"/>
      <c r="C72" s="177"/>
      <c r="D72" s="178"/>
      <c r="E72" s="178"/>
      <c r="F72" s="178"/>
      <c r="G72" s="178"/>
      <c r="H72" s="178"/>
      <c r="I72" s="178"/>
      <c r="J72" s="178"/>
      <c r="K72" s="178"/>
      <c r="L72" s="178"/>
      <c r="M72" s="179"/>
      <c r="N72" s="5"/>
      <c r="O72" s="21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70"/>
      <c r="AF72" s="4"/>
      <c r="AG72" s="30"/>
    </row>
    <row r="73" spans="1:33" ht="20.100000000000001" customHeight="1">
      <c r="B73" s="43"/>
      <c r="C73" s="177"/>
      <c r="D73" s="178"/>
      <c r="E73" s="178"/>
      <c r="F73" s="178"/>
      <c r="G73" s="178"/>
      <c r="H73" s="178"/>
      <c r="I73" s="178"/>
      <c r="J73" s="178"/>
      <c r="K73" s="178"/>
      <c r="L73" s="178"/>
      <c r="M73" s="179"/>
      <c r="N73" s="5"/>
      <c r="O73" s="21"/>
      <c r="P73" s="28"/>
      <c r="Q73" s="28"/>
      <c r="R73" s="187"/>
      <c r="S73" s="187"/>
      <c r="T73" s="187"/>
      <c r="U73" s="187"/>
      <c r="V73" s="187"/>
      <c r="W73" s="187"/>
      <c r="X73" s="187"/>
      <c r="Y73" s="187"/>
      <c r="Z73" s="187"/>
      <c r="AA73" s="187"/>
      <c r="AB73" s="29"/>
      <c r="AC73" s="29"/>
      <c r="AD73" s="29"/>
      <c r="AE73" s="70"/>
      <c r="AF73" s="4"/>
      <c r="AG73" s="59"/>
    </row>
    <row r="74" spans="1:33" ht="16.5" customHeight="1">
      <c r="B74" s="43"/>
      <c r="C74" s="177"/>
      <c r="D74" s="178"/>
      <c r="E74" s="178"/>
      <c r="F74" s="178"/>
      <c r="G74" s="178"/>
      <c r="H74" s="178"/>
      <c r="I74" s="178"/>
      <c r="J74" s="178"/>
      <c r="K74" s="178"/>
      <c r="L74" s="178"/>
      <c r="M74" s="179"/>
      <c r="N74" s="5"/>
      <c r="O74" s="21"/>
      <c r="P74" s="29"/>
      <c r="Q74" s="29"/>
      <c r="R74" s="188"/>
      <c r="S74" s="188"/>
      <c r="T74" s="188"/>
      <c r="U74" s="188"/>
      <c r="V74" s="188"/>
      <c r="W74" s="188"/>
      <c r="X74" s="188"/>
      <c r="Y74" s="188"/>
      <c r="Z74" s="188"/>
      <c r="AA74" s="188"/>
      <c r="AB74" s="29"/>
      <c r="AC74" s="29"/>
      <c r="AD74" s="29"/>
      <c r="AE74" s="70"/>
      <c r="AF74" s="4"/>
    </row>
    <row r="75" spans="1:33" ht="16.5" customHeight="1">
      <c r="B75" s="43"/>
      <c r="C75" s="177"/>
      <c r="D75" s="178"/>
      <c r="E75" s="178"/>
      <c r="F75" s="178"/>
      <c r="G75" s="178"/>
      <c r="H75" s="178"/>
      <c r="I75" s="178"/>
      <c r="J75" s="178"/>
      <c r="K75" s="178"/>
      <c r="L75" s="178"/>
      <c r="M75" s="179"/>
      <c r="N75" s="5"/>
      <c r="O75" s="46"/>
      <c r="P75" s="46"/>
      <c r="Q75" s="46"/>
      <c r="R75" s="46"/>
      <c r="S75" s="46"/>
      <c r="T75" s="189" t="s">
        <v>25</v>
      </c>
      <c r="U75" s="189"/>
      <c r="V75" s="189"/>
      <c r="W75" s="189"/>
      <c r="X75" s="189"/>
      <c r="Y75" s="189"/>
      <c r="Z75" s="46"/>
      <c r="AA75" s="46"/>
      <c r="AB75" s="46"/>
      <c r="AC75" s="46"/>
      <c r="AD75" s="46"/>
      <c r="AE75" s="104"/>
      <c r="AF75" s="4"/>
    </row>
    <row r="76" spans="1:33" ht="15" customHeight="1">
      <c r="B76" s="43"/>
      <c r="C76" s="180"/>
      <c r="D76" s="181"/>
      <c r="E76" s="181"/>
      <c r="F76" s="181"/>
      <c r="G76" s="181"/>
      <c r="H76" s="181"/>
      <c r="I76" s="181"/>
      <c r="J76" s="181"/>
      <c r="K76" s="181"/>
      <c r="L76" s="181"/>
      <c r="M76" s="182"/>
      <c r="N76" s="8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71"/>
      <c r="Z76" s="105"/>
      <c r="AA76" s="105"/>
      <c r="AB76" s="105"/>
      <c r="AC76" s="105"/>
      <c r="AD76" s="105"/>
      <c r="AE76" s="77"/>
      <c r="AF76" s="4"/>
    </row>
    <row r="77" spans="1:33" ht="10.050000000000001" customHeight="1" thickBot="1">
      <c r="B77" s="61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7"/>
    </row>
    <row r="78" spans="1:33">
      <c r="A78" s="69"/>
      <c r="B78" s="191" t="s">
        <v>51</v>
      </c>
      <c r="C78" s="191"/>
      <c r="D78" s="191"/>
      <c r="E78" s="191"/>
      <c r="F78" s="191"/>
      <c r="G78" s="191"/>
      <c r="H78" s="191"/>
      <c r="I78" s="191"/>
      <c r="J78" s="191"/>
      <c r="K78" s="191"/>
      <c r="L78" s="191"/>
      <c r="M78" s="191"/>
      <c r="N78" s="191"/>
      <c r="O78" s="191"/>
      <c r="P78" s="191"/>
      <c r="Q78" s="191"/>
      <c r="R78" s="191"/>
      <c r="S78" s="191"/>
      <c r="T78" s="191"/>
      <c r="U78" s="191"/>
      <c r="V78" s="191"/>
      <c r="W78" s="191"/>
      <c r="X78" s="191"/>
      <c r="Y78" s="191"/>
      <c r="Z78" s="191"/>
      <c r="AA78" s="191"/>
      <c r="AB78" s="191"/>
      <c r="AC78" s="191"/>
      <c r="AD78" s="191"/>
      <c r="AE78" s="191"/>
      <c r="AF78" s="191"/>
      <c r="AG78" s="106"/>
    </row>
    <row r="79" spans="1:33">
      <c r="B79" s="168" t="s">
        <v>84</v>
      </c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  <c r="P79" s="168"/>
      <c r="Q79" s="168"/>
      <c r="R79" s="168"/>
      <c r="S79" s="168"/>
      <c r="T79" s="168"/>
      <c r="U79" s="168"/>
      <c r="V79" s="168"/>
      <c r="W79" s="168"/>
      <c r="X79" s="168"/>
      <c r="Y79" s="168"/>
      <c r="Z79" s="168"/>
      <c r="AA79" s="168"/>
      <c r="AB79" s="168"/>
      <c r="AC79" s="168"/>
      <c r="AD79" s="168"/>
      <c r="AE79" s="168"/>
      <c r="AF79" s="168"/>
      <c r="AG79" s="168"/>
    </row>
    <row r="102" spans="4:31" ht="15.6">
      <c r="D102" s="16"/>
      <c r="E102" s="17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4:31" ht="15.6">
      <c r="D103" s="46"/>
      <c r="E103" s="46"/>
      <c r="F103" s="46"/>
      <c r="G103" s="46"/>
      <c r="H103" s="46"/>
      <c r="I103" s="46"/>
      <c r="J103" s="46"/>
      <c r="K103" s="46"/>
      <c r="L103" s="46"/>
      <c r="M103" s="20"/>
      <c r="N103" s="62"/>
      <c r="O103" s="20"/>
      <c r="P103" s="20"/>
      <c r="Q103" s="20"/>
      <c r="R103" s="20"/>
      <c r="S103" s="20"/>
      <c r="T103" s="20"/>
      <c r="U103" s="20"/>
      <c r="V103" s="20"/>
      <c r="W103" s="169"/>
      <c r="X103" s="169"/>
      <c r="Y103" s="169"/>
      <c r="Z103" s="169"/>
      <c r="AA103" s="169"/>
      <c r="AB103" s="39"/>
      <c r="AC103" s="39"/>
      <c r="AD103" s="39"/>
      <c r="AE103" s="39"/>
    </row>
    <row r="104" spans="4:31">
      <c r="D104" s="170"/>
      <c r="E104" s="170"/>
      <c r="F104" s="170"/>
      <c r="G104" s="170"/>
      <c r="H104" s="170"/>
      <c r="I104" s="170"/>
      <c r="J104" s="170"/>
      <c r="K104" s="170"/>
      <c r="L104" s="170"/>
      <c r="M104" s="20"/>
      <c r="N104" s="63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 spans="4:31">
      <c r="D105" s="18"/>
      <c r="E105" s="18"/>
      <c r="F105" s="18"/>
      <c r="G105" s="18"/>
      <c r="H105" s="18"/>
      <c r="I105" s="18"/>
      <c r="J105" s="18"/>
      <c r="K105" s="18"/>
      <c r="L105" s="18"/>
      <c r="M105" s="40"/>
      <c r="N105" s="63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</row>
    <row r="106" spans="4:31">
      <c r="D106" s="63"/>
      <c r="E106" s="19"/>
      <c r="F106" s="18"/>
      <c r="G106" s="18"/>
      <c r="H106" s="18"/>
      <c r="I106" s="18"/>
      <c r="J106" s="19"/>
      <c r="K106" s="19"/>
      <c r="L106" s="19"/>
      <c r="M106" s="20"/>
      <c r="N106" s="63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</row>
    <row r="107" spans="4:31">
      <c r="D107" s="39"/>
      <c r="E107" s="39"/>
      <c r="F107" s="19"/>
      <c r="G107" s="19"/>
      <c r="H107" s="19"/>
      <c r="I107" s="19"/>
      <c r="J107" s="20"/>
      <c r="K107" s="20"/>
      <c r="L107" s="20"/>
      <c r="M107" s="20"/>
      <c r="N107" s="63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</row>
    <row r="108" spans="4:31">
      <c r="D108" s="63"/>
      <c r="E108" s="65"/>
      <c r="F108" s="39"/>
      <c r="G108" s="39"/>
      <c r="H108" s="39"/>
      <c r="I108" s="39"/>
      <c r="J108" s="20"/>
      <c r="K108" s="20"/>
      <c r="L108" s="20"/>
      <c r="M108" s="20"/>
      <c r="N108" s="63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</row>
    <row r="109" spans="4:31">
      <c r="D109" s="20"/>
      <c r="E109" s="20"/>
      <c r="F109" s="65"/>
      <c r="G109" s="65"/>
      <c r="H109" s="65"/>
      <c r="I109" s="65"/>
      <c r="J109" s="20"/>
      <c r="K109" s="20"/>
      <c r="L109" s="20"/>
      <c r="M109" s="20"/>
      <c r="N109" s="23"/>
      <c r="O109" s="23"/>
      <c r="P109" s="23"/>
      <c r="Q109" s="20"/>
      <c r="R109" s="46"/>
      <c r="S109" s="20"/>
      <c r="T109" s="66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</row>
    <row r="110" spans="4:31"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3"/>
      <c r="O110" s="23"/>
      <c r="P110" s="23"/>
      <c r="Q110" s="65"/>
      <c r="R110" s="20"/>
      <c r="S110" s="65"/>
      <c r="T110" s="66"/>
      <c r="U110" s="67"/>
      <c r="V110" s="67"/>
      <c r="W110" s="67"/>
      <c r="X110" s="67"/>
      <c r="Y110" s="67"/>
      <c r="Z110" s="20"/>
      <c r="AA110" s="67"/>
      <c r="AB110" s="67"/>
      <c r="AC110" s="67"/>
      <c r="AD110" s="67"/>
      <c r="AE110" s="67"/>
    </row>
    <row r="111" spans="4:31">
      <c r="D111" s="68"/>
      <c r="E111" s="18"/>
      <c r="F111" s="20"/>
      <c r="G111" s="20"/>
      <c r="H111" s="20"/>
      <c r="I111" s="20"/>
      <c r="J111" s="18"/>
      <c r="K111" s="18"/>
      <c r="L111" s="18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</row>
    <row r="112" spans="4:31">
      <c r="D112" s="20"/>
      <c r="E112" s="20"/>
      <c r="F112" s="18"/>
      <c r="G112" s="18"/>
      <c r="H112" s="18"/>
      <c r="I112" s="18"/>
      <c r="J112" s="20"/>
      <c r="K112" s="20"/>
      <c r="L112" s="20"/>
      <c r="M112" s="20"/>
      <c r="N112" s="63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18"/>
      <c r="AB112" s="18"/>
      <c r="AC112" s="58"/>
      <c r="AD112" s="58"/>
      <c r="AE112" s="58"/>
    </row>
    <row r="113" spans="4:31">
      <c r="D113" s="20"/>
      <c r="E113" s="20"/>
      <c r="F113" s="18"/>
      <c r="G113" s="18"/>
      <c r="H113" s="18"/>
      <c r="I113" s="18"/>
      <c r="J113" s="20"/>
      <c r="K113" s="20"/>
      <c r="L113" s="20"/>
      <c r="M113" s="20"/>
      <c r="N113" s="63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18"/>
      <c r="AB113" s="18"/>
      <c r="AC113" s="58"/>
      <c r="AD113" s="58"/>
      <c r="AE113" s="58"/>
    </row>
    <row r="114" spans="4:31">
      <c r="D114" s="20"/>
      <c r="E114" s="20"/>
      <c r="F114" s="18"/>
      <c r="G114" s="18"/>
      <c r="H114" s="18"/>
      <c r="I114" s="18"/>
      <c r="J114" s="20"/>
      <c r="K114" s="20"/>
      <c r="L114" s="20"/>
      <c r="M114" s="20"/>
      <c r="N114" s="63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18"/>
      <c r="AB114" s="18"/>
      <c r="AC114" s="58"/>
      <c r="AD114" s="58"/>
      <c r="AE114" s="58"/>
    </row>
  </sheetData>
  <sheetProtection formatCells="0" formatRows="0" selectLockedCells="1"/>
  <dataConsolidate/>
  <mergeCells count="117">
    <mergeCell ref="F3:AE5"/>
    <mergeCell ref="C9:P9"/>
    <mergeCell ref="R9:W9"/>
    <mergeCell ref="Y9:AB9"/>
    <mergeCell ref="AC9:AE9"/>
    <mergeCell ref="C10:P10"/>
    <mergeCell ref="R10:W10"/>
    <mergeCell ref="Y10:AB10"/>
    <mergeCell ref="AC10:AE10"/>
    <mergeCell ref="C7:AE7"/>
    <mergeCell ref="C12:P12"/>
    <mergeCell ref="R12:AE12"/>
    <mergeCell ref="C13:P13"/>
    <mergeCell ref="AB13:AE13"/>
    <mergeCell ref="R13:S13"/>
    <mergeCell ref="T13:Z13"/>
    <mergeCell ref="C30:AE30"/>
    <mergeCell ref="AB28:AE28"/>
    <mergeCell ref="Z27:AA27"/>
    <mergeCell ref="AB27:AE27"/>
    <mergeCell ref="C28:K28"/>
    <mergeCell ref="Z25:AE25"/>
    <mergeCell ref="Y22:AC22"/>
    <mergeCell ref="T15:AE15"/>
    <mergeCell ref="D15:E15"/>
    <mergeCell ref="Z24:AE24"/>
    <mergeCell ref="G15:I15"/>
    <mergeCell ref="H17:P17"/>
    <mergeCell ref="C19:AE19"/>
    <mergeCell ref="M24:R24"/>
    <mergeCell ref="M21:T21"/>
    <mergeCell ref="J15:P15"/>
    <mergeCell ref="R15:S15"/>
    <mergeCell ref="M28:O28"/>
    <mergeCell ref="Q40:X40"/>
    <mergeCell ref="N38:P38"/>
    <mergeCell ref="AC32:AE32"/>
    <mergeCell ref="P28:X28"/>
    <mergeCell ref="D104:L104"/>
    <mergeCell ref="B78:AF78"/>
    <mergeCell ref="B79:AG79"/>
    <mergeCell ref="C59:AE59"/>
    <mergeCell ref="C62:AE62"/>
    <mergeCell ref="W103:AA103"/>
    <mergeCell ref="R71:V71"/>
    <mergeCell ref="X71:AA71"/>
    <mergeCell ref="C46:J46"/>
    <mergeCell ref="Q52:Y52"/>
    <mergeCell ref="Z52:AD52"/>
    <mergeCell ref="Q54:Y54"/>
    <mergeCell ref="Z54:AD54"/>
    <mergeCell ref="J52:O52"/>
    <mergeCell ref="J54:N54"/>
    <mergeCell ref="C54:I54"/>
    <mergeCell ref="C52:I52"/>
    <mergeCell ref="AA46:AE46"/>
    <mergeCell ref="Q46:Z46"/>
    <mergeCell ref="K46:O46"/>
    <mergeCell ref="R33:W33"/>
    <mergeCell ref="Y33:AB33"/>
    <mergeCell ref="R35:W35"/>
    <mergeCell ref="R36:W36"/>
    <mergeCell ref="Y35:AE35"/>
    <mergeCell ref="Y36:AE36"/>
    <mergeCell ref="V38:AE38"/>
    <mergeCell ref="R38:U38"/>
    <mergeCell ref="C35:P35"/>
    <mergeCell ref="C36:P36"/>
    <mergeCell ref="C38:D38"/>
    <mergeCell ref="E38:L38"/>
    <mergeCell ref="AC33:AE33"/>
    <mergeCell ref="R73:AA74"/>
    <mergeCell ref="Y42:AE42"/>
    <mergeCell ref="Y44:AE44"/>
    <mergeCell ref="C50:I50"/>
    <mergeCell ref="J50:N50"/>
    <mergeCell ref="Q50:Y50"/>
    <mergeCell ref="Z50:AD50"/>
    <mergeCell ref="Q48:Y48"/>
    <mergeCell ref="Z48:AD48"/>
    <mergeCell ref="C48:I48"/>
    <mergeCell ref="J48:O48"/>
    <mergeCell ref="R42:W42"/>
    <mergeCell ref="C42:P42"/>
    <mergeCell ref="C61:AE61"/>
    <mergeCell ref="C58:AE58"/>
    <mergeCell ref="C56:AE56"/>
    <mergeCell ref="R44:W44"/>
    <mergeCell ref="C44:P44"/>
    <mergeCell ref="C66:M76"/>
    <mergeCell ref="T75:Y75"/>
    <mergeCell ref="O66:AE68"/>
    <mergeCell ref="C60:AE60"/>
    <mergeCell ref="C32:P32"/>
    <mergeCell ref="Z28:AA28"/>
    <mergeCell ref="R32:W32"/>
    <mergeCell ref="Y32:AB32"/>
    <mergeCell ref="C17:G17"/>
    <mergeCell ref="R69:V70"/>
    <mergeCell ref="X69:AA70"/>
    <mergeCell ref="Y40:AE40"/>
    <mergeCell ref="C40:L40"/>
    <mergeCell ref="M40:O40"/>
    <mergeCell ref="C25:K25"/>
    <mergeCell ref="M25:R25"/>
    <mergeCell ref="T25:X25"/>
    <mergeCell ref="W21:AE21"/>
    <mergeCell ref="C21:K21"/>
    <mergeCell ref="M22:T22"/>
    <mergeCell ref="C22:K22"/>
    <mergeCell ref="W22:X22"/>
    <mergeCell ref="P27:X27"/>
    <mergeCell ref="C24:K24"/>
    <mergeCell ref="T24:X24"/>
    <mergeCell ref="C27:K27"/>
    <mergeCell ref="M27:O27"/>
    <mergeCell ref="C33:P33"/>
  </mergeCells>
  <dataValidations count="5">
    <dataValidation type="list" allowBlank="1" showInputMessage="1" showErrorMessage="1" sqref="H17:P17">
      <formula1>$AJ$10:$AJ$17</formula1>
    </dataValidation>
    <dataValidation type="list" allowBlank="1" showInputMessage="1" showErrorMessage="1" sqref="M40">
      <formula1>$AJ$18:$AJ$19</formula1>
    </dataValidation>
    <dataValidation type="list" allowBlank="1" showInputMessage="1" showErrorMessage="1" sqref="J52">
      <formula1>$AJ$24:$AJ$27</formula1>
    </dataValidation>
    <dataValidation type="list" allowBlank="1" showInputMessage="1" showErrorMessage="1" sqref="N38:P38">
      <formula1>$AJ$20:$AJ$23</formula1>
    </dataValidation>
    <dataValidation type="list" allowBlank="1" showInputMessage="1" showErrorMessage="1" sqref="J48">
      <formula1>$AJ$28:$AJ$30</formula1>
    </dataValidation>
  </dataValidations>
  <printOptions horizontalCentered="1"/>
  <pageMargins left="0.25" right="0.25" top="0.75" bottom="0.75" header="0.3" footer="0.3"/>
  <pageSetup paperSize="9" scale="46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BEC51F7691DE4FADA0F3E779110619" ma:contentTypeVersion="13" ma:contentTypeDescription="Crie um novo documento." ma:contentTypeScope="" ma:versionID="9c310dcb7c400809d9248d52bb59a528">
  <xsd:schema xmlns:xsd="http://www.w3.org/2001/XMLSchema" xmlns:xs="http://www.w3.org/2001/XMLSchema" xmlns:p="http://schemas.microsoft.com/office/2006/metadata/properties" xmlns:ns3="1146b063-dcb8-48db-82d9-b433aca07920" xmlns:ns4="e56e25cd-551f-46de-8753-6912221b5128" targetNamespace="http://schemas.microsoft.com/office/2006/metadata/properties" ma:root="true" ma:fieldsID="36a78a1118cb58855b3fb2f28dc9ada7" ns3:_="" ns4:_="">
    <xsd:import namespace="1146b063-dcb8-48db-82d9-b433aca07920"/>
    <xsd:import namespace="e56e25cd-551f-46de-8753-6912221b512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6b063-dcb8-48db-82d9-b433aca079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e25cd-551f-46de-8753-6912221b51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purl.oclc.org/ooxml/officeDocument/customXml" ds:itemID="{33C9CA9C-16D9-4370-9D71-3D992B189C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46b063-dcb8-48db-82d9-b433aca07920"/>
    <ds:schemaRef ds:uri="e56e25cd-551f-46de-8753-6912221b51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BB170339-867C-400C-AA55-93B7F3411D8A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85972311-909C-47F1-B5F5-1EA6E905AAFC}">
  <ds:schemaRefs>
    <ds:schemaRef ds:uri="e56e25cd-551f-46de-8753-6912221b5128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1146b063-dcb8-48db-82d9-b433aca07920"/>
    <ds:schemaRef ds:uri="http://schemas.microsoft.com/office/2006/metadata/propertie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Solicitação de Viabilidade</vt:lpstr>
      <vt:lpstr>Solicitação de Viabilidade #1 </vt:lpstr>
      <vt:lpstr>'Solicitação de Viabilidade #1 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Alves dos Santos;Yasmin Emily De Souza Oliveira</dc:creator>
  <cp:lastModifiedBy>Equatorial</cp:lastModifiedBy>
  <cp:lastPrinted>2022-04-12T20:15:46Z</cp:lastPrinted>
  <dcterms:created xsi:type="dcterms:W3CDTF">2015-03-03T20:07:03Z</dcterms:created>
  <dcterms:modified xsi:type="dcterms:W3CDTF">2022-07-11T14:40:28Z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0x01010021BEC51F7691DE4FADA0F3E779110619</vt:lpwstr>
  </property>
</Properties>
</file>