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rupoequatorialenergia-my.sharepoint.com/personal/romulo_neres_equatorialenergia_com_br/Documents/Área de Trabalho/"/>
    </mc:Choice>
  </mc:AlternateContent>
  <bookViews>
    <workbookView showSheetTabs="0" xWindow="-120" yWindow="-120" windowWidth="20730" windowHeight="11160" tabRatio="467"/>
  </bookViews>
  <sheets>
    <sheet name="Solicitação de Viabilidade" sheetId="11" r:id="rId1"/>
    <sheet name="Solicitação de Viabilidade #1 " sheetId="4" r:id="rId2"/>
  </sheets>
  <definedNames>
    <definedName name="_ftn1" localSheetId="0">'Solicitação de Viabilidade'!#REF!</definedName>
    <definedName name="_ftn1" localSheetId="1">'Solicitação de Viabilidade #1 '!#REF!</definedName>
    <definedName name="_ftn2" localSheetId="0">'Solicitação de Viabilidade'!#REF!</definedName>
    <definedName name="_ftn2" localSheetId="1">'Solicitação de Viabilidade #1 '!#REF!</definedName>
    <definedName name="_ftnref1" localSheetId="0">'Solicitação de Viabilidade'!#REF!</definedName>
    <definedName name="_ftnref1" localSheetId="1">'Solicitação de Viabilidade #1 '!#REF!</definedName>
    <definedName name="_ftnref2" localSheetId="0">'Solicitação de Viabilidade'!#REF!</definedName>
    <definedName name="_ftnref2" localSheetId="1">'Solicitação de Viabilidade #1 '!#REF!</definedName>
    <definedName name="_xlnm.Print_Area" localSheetId="1">'Solicitação de Viabilidade #1 '!$A$1:$AG$79</definedName>
    <definedName name="Check3" localSheetId="0">'Solicitação de Viabilidade'!#REF!</definedName>
    <definedName name="Check3" localSheetId="1">'Solicitação de Viabilidade #1 '!#REF!</definedName>
    <definedName name="X" localSheetId="0">'Solicitação de Viabilidade'!#REF!</definedName>
    <definedName name="X" localSheetId="1">'Solicitação de Viabilidade #1 '!#REF!</definedName>
  </definedNames>
  <calcPr calcId="162913"/>
</workbook>
</file>

<file path=xl/calcChain.xml><?xml version="1.0" encoding="utf-8"?>
<calcChain xmlns="http://schemas.openxmlformats.org/spreadsheetml/2006/main">
  <c r="J72" i="11" l="1"/>
  <c r="Y53" i="11"/>
  <c r="C57" i="11" l="1"/>
  <c r="C55" i="11"/>
  <c r="C44" i="4" l="1"/>
  <c r="Y40" i="4"/>
  <c r="C42" i="4"/>
</calcChain>
</file>

<file path=xl/comments1.xml><?xml version="1.0" encoding="utf-8"?>
<comments xmlns="http://schemas.openxmlformats.org/spreadsheetml/2006/main">
  <authors>
    <author>yasmi</author>
  </authors>
  <commentList>
    <comment ref="Y10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R15" authorId="0" shapeId="0">
      <text>
        <r>
          <rPr>
            <b/>
            <sz val="9"/>
            <color indexed="81"/>
            <rFont val="Segoe UI"/>
            <family val="2"/>
          </rPr>
          <t xml:space="preserve">Primeira opção de e-mail do cliente - Obrigatório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R17" authorId="0" shapeId="0">
      <text>
        <r>
          <rPr>
            <b/>
            <sz val="9"/>
            <color indexed="81"/>
            <rFont val="Segoe UI"/>
            <family val="2"/>
          </rPr>
          <t>Segunda opção de e-mail do cliente - Opcional</t>
        </r>
      </text>
    </comment>
    <comment ref="C42" authorId="0" shapeId="0">
      <text>
        <r>
          <rPr>
            <b/>
            <sz val="9"/>
            <color indexed="81"/>
            <rFont val="Segoe UI"/>
            <family val="2"/>
          </rPr>
          <t xml:space="preserve">Preencher os dados do cliente relacionados com a localização do posto de transformação. </t>
        </r>
      </text>
    </comment>
    <comment ref="Y43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C45" authorId="0" shapeId="0">
      <text>
        <r>
          <rPr>
            <b/>
            <sz val="9"/>
            <color indexed="81"/>
            <rFont val="Segoe UI"/>
            <family val="2"/>
          </rPr>
          <t>Deve ser preenchido o endereço referente ao posto de transformação.</t>
        </r>
      </text>
    </comment>
    <comment ref="Q61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em casos de fornecimento provisório.</t>
        </r>
      </text>
    </comment>
    <comment ref="Q63" authorId="0" shapeId="0">
      <text>
        <r>
          <rPr>
            <b/>
            <sz val="9"/>
            <color indexed="81"/>
            <rFont val="Segoe UI"/>
            <family val="2"/>
          </rPr>
          <t>Potência instalada total em transformadores</t>
        </r>
      </text>
    </comment>
    <comment ref="C65" authorId="0" shapeId="0">
      <text>
        <r>
          <rPr>
            <b/>
            <sz val="9"/>
            <color indexed="81"/>
            <rFont val="Segoe UI"/>
            <family val="2"/>
          </rPr>
          <t xml:space="preserve">Dica de preenchimento em casos de aumento de carga:
Demanda prevista = Demanda prevista anterior + acréscimo
</t>
        </r>
      </text>
    </comment>
    <comment ref="Q67" authorId="0" shapeId="0">
      <text>
        <r>
          <rPr>
            <b/>
            <sz val="9"/>
            <color indexed="81"/>
            <rFont val="Segoe UI"/>
            <family val="2"/>
          </rPr>
          <t>Este item deve ser preenchido  somente nos casos de modalidade tarifária: 
*Horária Verde
*Horária Azul</t>
        </r>
      </text>
    </comment>
    <comment ref="C69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nos casos de modalidade tarifária: 
*Horária Verde
*Horária Azul
Dica de preenchimento em casos de aumento de carga:
Demanda contratada = Demanda contratada anterior + acréscimo</t>
        </r>
      </text>
    </comment>
    <comment ref="Q69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nos casos de modalidade tarifária: 
*Horária Verde
*Horária Azul</t>
        </r>
      </text>
    </comment>
  </commentList>
</comments>
</file>

<file path=xl/sharedStrings.xml><?xml version="1.0" encoding="utf-8"?>
<sst xmlns="http://schemas.openxmlformats.org/spreadsheetml/2006/main" count="215" uniqueCount="125">
  <si>
    <t>RG</t>
  </si>
  <si>
    <t>DATA EXPEDIÇÃO</t>
  </si>
  <si>
    <t>Fax:</t>
  </si>
  <si>
    <t>UF:</t>
  </si>
  <si>
    <t>Telefone Fixo</t>
  </si>
  <si>
    <t>Fax</t>
  </si>
  <si>
    <t>Endereço de Correspondência</t>
  </si>
  <si>
    <t>Bairro</t>
  </si>
  <si>
    <t>Município</t>
  </si>
  <si>
    <t>Local</t>
  </si>
  <si>
    <t>Data</t>
  </si>
  <si>
    <t>Contatos</t>
  </si>
  <si>
    <t>CEP:</t>
  </si>
  <si>
    <t>Munícipio/UF:</t>
  </si>
  <si>
    <t>CPF/CNPJ</t>
  </si>
  <si>
    <t>E-mail:</t>
  </si>
  <si>
    <t xml:space="preserve">Telefone: </t>
  </si>
  <si>
    <t>Titulo Profissional</t>
  </si>
  <si>
    <t>Nº</t>
  </si>
  <si>
    <t>Descrição</t>
  </si>
  <si>
    <t xml:space="preserve">X = </t>
  </si>
  <si>
    <t>Y =</t>
  </si>
  <si>
    <t>Nome do Cliente / Razão Social (Titular da Unidade Consumidora)</t>
  </si>
  <si>
    <t>Nº Conta Contrato (Se houver)</t>
  </si>
  <si>
    <t>4. Documentos necessários que devem ser anexados à Solicitação:</t>
  </si>
  <si>
    <t>Assinatura do Responsável Legal</t>
  </si>
  <si>
    <t>Eu, solicitante identificado neste formulário, venho por meio deste instrumento, solicitar o estudo de viabilidade técnica, fornecendo meus dados cadastrais assim como as documentações necessárias.</t>
  </si>
  <si>
    <t>3) Procuração, caso o solicitante não seja o interessado, representante legal, ou titular do posto de transformação, de forma a representá-lo perante a CONCESSIONÁRIA contendo, de forma clara e específica, os poderes e o prazo de vigência, necessitando, obrigatoriamente, que a mesma esteja em via original e reconhecida em cartório;</t>
  </si>
  <si>
    <t>kVA</t>
  </si>
  <si>
    <t>5. Este formulário deve ser preenchido e encaminhado aos canais de atendimento Corporativo da Concessionária</t>
  </si>
  <si>
    <t>Nome Completo (*)</t>
  </si>
  <si>
    <t>E-mail (*)</t>
  </si>
  <si>
    <t>Registro Profissional CONFEA/CREA (*)</t>
  </si>
  <si>
    <t>Telefone Celular (*)</t>
  </si>
  <si>
    <t>Endereço Completo (*)</t>
  </si>
  <si>
    <t xml:space="preserve">Localidade/Bairro (*)  </t>
  </si>
  <si>
    <t>Tipo de Conexão (*)</t>
  </si>
  <si>
    <t>Previsão de Conclusão da Obra (Mês/Ano) (*)</t>
  </si>
  <si>
    <t>Previsão de Ligação Carga (Mês/Ano) (*)</t>
  </si>
  <si>
    <t>34,5 kV</t>
  </si>
  <si>
    <t>Endereço Completo</t>
  </si>
  <si>
    <t>Nome do Cliente / Razão Social (*)</t>
  </si>
  <si>
    <t xml:space="preserve">CPF/CNPJ (*)  </t>
  </si>
  <si>
    <t>Contatos/E-mail (*) :</t>
  </si>
  <si>
    <t>kW</t>
  </si>
  <si>
    <t>Horária Verde</t>
  </si>
  <si>
    <t>Demanda Contratada:</t>
  </si>
  <si>
    <t>Horária Azul</t>
  </si>
  <si>
    <t>2) Relação das Cargas e Equipamentos, discriminando quantidade e respectivas potências nominais, que correspondam ao total de carga declarada a ser instalada, observando os critérios de cálculo de demanda  previstos na norma técnica (ANEXO I - Subestações Abrigadas ou ANEXO II - Subestações Aéreas);</t>
  </si>
  <si>
    <t>Optante Grupo B - Tarifa Branca</t>
  </si>
  <si>
    <t>ANEXO III - SOLICITAÇÃO DE VIABILIDADE TÉCNICA (NT.002)</t>
  </si>
  <si>
    <t>GERÊNCIA CORPORATIVA DE NORMAS E PADRÕES NT.002 - ANEXO III - SOLICITAÇÃO DE VIABILIDADE TÉCNICA</t>
  </si>
  <si>
    <t>13,8 kV</t>
  </si>
  <si>
    <r>
      <t xml:space="preserve">1. Identificação e Dados Cadastrais do </t>
    </r>
    <r>
      <rPr>
        <b/>
        <sz val="12"/>
        <color indexed="8"/>
        <rFont val="Arial"/>
        <family val="2"/>
      </rPr>
      <t>Cliente</t>
    </r>
    <r>
      <rPr>
        <b/>
        <sz val="12"/>
        <rFont val="Arial"/>
        <family val="2"/>
      </rPr>
      <t xml:space="preserve"> - </t>
    </r>
    <r>
      <rPr>
        <b/>
        <sz val="12"/>
        <color indexed="10"/>
        <rFont val="Arial"/>
        <family val="2"/>
      </rPr>
      <t>PREENCHER, OBRIGATORIAMENTE, TODOS OS CAMPOS</t>
    </r>
  </si>
  <si>
    <r>
      <t xml:space="preserve">2. Dados Cadastrais do Responsável Técnico - </t>
    </r>
    <r>
      <rPr>
        <b/>
        <sz val="12"/>
        <color indexed="10"/>
        <rFont val="Arial"/>
        <family val="2"/>
      </rPr>
      <t>PREENCHER, OBRIGATORIAMENTE, TODOS OS CAMPOS COM (*)</t>
    </r>
  </si>
  <si>
    <r>
      <t xml:space="preserve">3. Dados Técnicos e de Localização do Posto de Transformação - </t>
    </r>
    <r>
      <rPr>
        <b/>
        <sz val="12"/>
        <color indexed="10"/>
        <rFont val="Arial"/>
        <family val="2"/>
      </rPr>
      <t>PREENCHER, OBRIGATORIAMENTE, TODOS OS CAMPOS COM (*)</t>
    </r>
  </si>
  <si>
    <t>Selecione a classe da atividade:</t>
  </si>
  <si>
    <t>Rural</t>
  </si>
  <si>
    <t>Residencial</t>
  </si>
  <si>
    <t>Poder Público</t>
  </si>
  <si>
    <t>Consumo Próprio</t>
  </si>
  <si>
    <t>Serviço Público</t>
  </si>
  <si>
    <t>Industrial</t>
  </si>
  <si>
    <t>Comercial, Serviços e outras atividades</t>
  </si>
  <si>
    <t>Iluminação Pública</t>
  </si>
  <si>
    <t>LIGAÇÃO NOVA</t>
  </si>
  <si>
    <t>Optante B</t>
  </si>
  <si>
    <t>UF</t>
  </si>
  <si>
    <t>Modalidade Tarifária (*):</t>
  </si>
  <si>
    <t>Demanda Contratada no horário de ponta:</t>
  </si>
  <si>
    <t>Demanda Contratada no horário fora de ponta:</t>
  </si>
  <si>
    <t>MARANHÃO</t>
  </si>
  <si>
    <t>PARÁ</t>
  </si>
  <si>
    <t>ALAGOAS</t>
  </si>
  <si>
    <t>PIAUÍ</t>
  </si>
  <si>
    <t>Tensão de Conexão em Média Tensão (*)</t>
  </si>
  <si>
    <t>Munícipio (*)</t>
  </si>
  <si>
    <t>UF (*)</t>
  </si>
  <si>
    <t>AUMENTO DE CARGA</t>
  </si>
  <si>
    <t>REDUÇÃO DE CARGA</t>
  </si>
  <si>
    <t>Carga em Transformadores (*)</t>
  </si>
  <si>
    <t>Demanda Prevista:</t>
  </si>
  <si>
    <t>Carga instalada</t>
  </si>
  <si>
    <r>
      <t>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ou PIAUÍ). Indicar legendas e Utilizar papel A4 e escala adequada;</t>
    </r>
  </si>
  <si>
    <t>ATUALIZAÇÃO 15/04/2019</t>
  </si>
  <si>
    <r>
      <t xml:space="preserve">Em caso de dúvidas sobre o processo de Ligação Nova e sobre o locais onde há Consultores do At. Coporativo através dos seguintes canais:
</t>
    </r>
    <r>
      <rPr>
        <b/>
        <sz val="10"/>
        <rFont val="Arial"/>
        <family val="2"/>
      </rPr>
      <t>CELPA</t>
    </r>
    <r>
      <rPr>
        <sz val="10"/>
        <rFont val="Arial"/>
        <family val="2"/>
      </rPr>
      <t xml:space="preserve"> - Sede de regionais (Belém, , Castanhal, Marabá, Santarém e Altamira)
E-mail - At. Corporativo - atendimento_corporativo@celpa.com.br
</t>
    </r>
    <r>
      <rPr>
        <b/>
        <sz val="10"/>
        <rFont val="Arial"/>
        <family val="2"/>
      </rPr>
      <t>CEMAR</t>
    </r>
    <r>
      <rPr>
        <sz val="10"/>
        <rFont val="Arial"/>
        <family val="2"/>
      </rPr>
      <t xml:space="preserve"> - Sede de regionais (São Luís, Imperatriz, Timon, Balsas e Bacabal)
E-mail - At. Corporativo - corporativo@cemar-ma.com.br
</t>
    </r>
    <r>
      <rPr>
        <b/>
        <sz val="10"/>
        <rFont val="Arial"/>
        <family val="2"/>
      </rPr>
      <t>CEPISA</t>
    </r>
    <r>
      <rPr>
        <sz val="10"/>
        <rFont val="Arial"/>
        <family val="2"/>
      </rPr>
      <t xml:space="preserve"> - Sede de regionais (Teresina, Parnaíba, Picos, Bom Jesus e Floriano)
</t>
    </r>
    <r>
      <rPr>
        <b/>
        <sz val="10"/>
        <rFont val="Arial"/>
        <family val="2"/>
      </rPr>
      <t>EQUATORIAL ALAGOAS</t>
    </r>
    <r>
      <rPr>
        <sz val="10"/>
        <rFont val="Arial"/>
        <family val="2"/>
      </rPr>
      <t xml:space="preserve"> - Sede da Equatorial Alagoas, Maceió.
</t>
    </r>
  </si>
  <si>
    <r>
      <t xml:space="preserve">4) Documentos: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12(doze) meses;
• A análise de projeto elétrico somente será considerada após o resultado do estudo de viabilidade técnica;
</t>
    </r>
    <r>
      <rPr>
        <sz val="10"/>
        <color indexed="8"/>
        <rFont val="Arial"/>
        <family val="2"/>
      </rPr>
      <t>• Para subestações em poste (aérea) unitária de até 300 kVA não será necessária a apresentação do projeto à Concessionária. Após a aprovação da Viabilidade Técnica já poderá ser solicitada a Ligação Nova</t>
    </r>
    <r>
      <rPr>
        <sz val="10"/>
        <color indexed="10"/>
        <rFont val="Arial"/>
        <family val="2"/>
      </rPr>
      <t>;</t>
    </r>
    <r>
      <rPr>
        <sz val="10"/>
        <rFont val="Arial"/>
        <family val="2"/>
      </rPr>
      <t xml:space="preserve">
• Deverá ser considerado fator de potência de referência mínimo de 0,92;
• A CONCESSIONÁRIA tem prazo máximo de 30 (trinta) dias para comunicar do atendimento a esta solicitação de viabilidade técnica;
</t>
    </r>
    <r>
      <rPr>
        <sz val="10"/>
        <color indexed="8"/>
        <rFont val="Arial"/>
        <family val="2"/>
      </rPr>
      <t>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</t>
    </r>
  </si>
  <si>
    <t>Tensão de Distribuição Secundária (*)</t>
  </si>
  <si>
    <r>
      <t>Modalidade Tarifária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</si>
  <si>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r>
      <t>Tipo de Conexão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</si>
  <si>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Tensão de Conexão em Média Tensão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</si>
  <si>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Classe da atividade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</si>
  <si>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>Grupo B - Tarifa Branca</t>
  </si>
  <si>
    <t>1. Identificação e Dados Cadastrais do Cliente</t>
  </si>
  <si>
    <t>3. Dados Técnicos e de Localização do Posto de Transformação - PREENCHER, OBRIGATORIAMENTE, TODOS OS CAMPOS COM (*)</t>
  </si>
  <si>
    <r>
      <t>2. Dados Cadastrais do Responsável Técnico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PREENCHER, OBRIGATORIAMENTE, TODOS OS CAMPOS COM (*)</t>
    </r>
  </si>
  <si>
    <t>Demanda Contratada Anterior¹:</t>
  </si>
  <si>
    <t>E-mail do cliente:</t>
  </si>
  <si>
    <t>E-mail do Responsável Técnico (*)</t>
  </si>
  <si>
    <t>Ponto de referência</t>
  </si>
  <si>
    <t>E-mail (*) :</t>
  </si>
  <si>
    <t>Telefone(*):</t>
  </si>
  <si>
    <r>
      <t>Tipo de Fornecimento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</si>
  <si>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Indique o tempo de fornecimento provisório:</t>
  </si>
  <si>
    <t>PROVISÓRIO</t>
  </si>
  <si>
    <t>PERMANENTE</t>
  </si>
  <si>
    <t>¹Preencher somente em casos de aumento de carga.</t>
  </si>
  <si>
    <t>RIO GRANDE DO SUL</t>
  </si>
  <si>
    <t>23,1 kV</t>
  </si>
  <si>
    <t>AMAPÁ</t>
  </si>
  <si>
    <t xml:space="preserve">Qual sua Etapa de Acesso ? </t>
  </si>
  <si>
    <t xml:space="preserve">Orçamento Prévio </t>
  </si>
  <si>
    <t xml:space="preserve">Orçamento Estimado </t>
  </si>
  <si>
    <t xml:space="preserve">Orçamento Estimado : </t>
  </si>
  <si>
    <t xml:space="preserve">Indicado apenas nos casos de informações de acesso ( opcional ) </t>
  </si>
  <si>
    <t>Acrescimo de Demanda :</t>
  </si>
  <si>
    <t>Demanda Contratada Anterior no Horário Fora de Ponta:</t>
  </si>
  <si>
    <r>
      <t>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, PIAU,RIO GRANDE DO SUL). Indicar legendas e Utilizar papel A4 e escala adequada;</t>
    </r>
  </si>
  <si>
    <t>4. Documentos necessários que devem ser anexados à Solicitação Orçamento Estimado e Orçamento Prévio:</t>
  </si>
  <si>
    <r>
      <rPr>
        <b/>
        <sz val="18"/>
        <color rgb="FF002060"/>
        <rFont val="Arial"/>
        <family val="2"/>
      </rPr>
      <t>ANEXO III - SOLICITAÇÃO DE CONEXÃO A REDE DE MÉDIA TENSÃO 
NT.002.EQTL.Normas e Padrões</t>
    </r>
    <r>
      <rPr>
        <b/>
        <sz val="18"/>
        <rFont val="Arial"/>
        <family val="2"/>
      </rPr>
      <t xml:space="preserve">
</t>
    </r>
    <r>
      <rPr>
        <b/>
        <sz val="12"/>
        <color rgb="FFFF0000"/>
        <rFont val="Arial"/>
        <family val="2"/>
      </rPr>
      <t>Prencher obrigatoriamente todos os campos em cor vermelha</t>
    </r>
  </si>
  <si>
    <t xml:space="preserve">GERÊNCIA CORPORATIVA DE NORMAS E QUALIDADE  NT.002 - ANEXO III - SOLICITAÇÃO DE CONEXÃO À REDE DE MÉDIA TENSÃO </t>
  </si>
  <si>
    <t>Orçamento de Conexão :  Obrigatório nos casos de :
I - conexão nova;
II - aumento da potência demandada ou elevação da potência injetada no sistema de distribuição;
III - alteração do ponto ou da tensão de conexão;
IV - estabelecimento de um novo ponto de conexão entre distribuidoras;
V - conexão em caráter temporário, incluindo a modalidade de reserva de capacidade;
VI - instalação de geração em unidade consumidora existente, inclusive microgeração e minigeração distribuída; e
VII - outras situações que exijam o orçamento prévio da distribuidora.
OBS:*Não deve ser emitido apenas nos casos que possuam obras de responsabilidade da distribuidora para a conexão ou para o atendimento do aumento da potência demandada ou elevação da potência injetada no sistema de distribuição.</t>
  </si>
  <si>
    <t>ATUALIZAÇÃO 30/05/2022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</si>
  <si>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- Telefone: 0800 280 3216
E-mail - </t>
    </r>
    <r>
      <rPr>
        <b/>
        <sz val="10"/>
        <color rgb="FF0070C0"/>
        <rFont val="Arial"/>
        <family val="2"/>
      </rPr>
      <t xml:space="preserve">grandesclientes.para@equatorialenergia.com.br
</t>
    </r>
    <r>
      <rPr>
        <b/>
        <sz val="10"/>
        <rFont val="Arial"/>
        <family val="2"/>
      </rPr>
      <t>AMAPÁ</t>
    </r>
    <r>
      <rPr>
        <b/>
        <sz val="10"/>
        <color rgb="FF0070C0"/>
        <rFont val="Arial"/>
        <family val="2"/>
      </rPr>
      <t xml:space="preserve"> - </t>
    </r>
    <r>
      <rPr>
        <sz val="10"/>
        <rFont val="Arial"/>
        <family val="2"/>
      </rPr>
      <t xml:space="preserve"> Telefone :0800 091  0116</t>
    </r>
    <r>
      <rPr>
        <b/>
        <sz val="10"/>
        <color rgb="FF0070C0"/>
        <rFont val="Arial"/>
        <family val="2"/>
      </rPr>
      <t xml:space="preserve">
E-mail: grandesclientes.amapa@equatorialenergia.com.br</t>
    </r>
    <r>
      <rPr>
        <sz val="10"/>
        <color rgb="FF00206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Telefone: 0800 082 8500
E-mail: </t>
    </r>
    <r>
      <rPr>
        <b/>
        <sz val="10"/>
        <color rgb="FF0070C0"/>
        <rFont val="Arial"/>
        <family val="2"/>
      </rPr>
      <t>grandesclientes.alagoas@equatorialenergia.com.br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RIO GRANDE DO SUL</t>
    </r>
    <r>
      <rPr>
        <sz val="10"/>
        <rFont val="Arial"/>
        <family val="2"/>
      </rPr>
      <t xml:space="preserve"> - Telefone:</t>
    </r>
    <r>
      <rPr>
        <b/>
        <sz val="10"/>
        <color rgb="FF0070C0"/>
        <rFont val="Arial"/>
        <family val="2"/>
      </rPr>
      <t xml:space="preserve"> </t>
    </r>
    <r>
      <rPr>
        <sz val="10"/>
        <rFont val="Arial"/>
        <family val="2"/>
      </rPr>
      <t>0800 721  0196
E-mail:</t>
    </r>
    <r>
      <rPr>
        <b/>
        <sz val="10"/>
        <color rgb="FF0070C0"/>
        <rFont val="Arial"/>
        <family val="2"/>
      </rPr>
      <t>grandesclientes.ceee@equatorialenergia.com.br</t>
    </r>
  </si>
  <si>
    <r>
      <t xml:space="preserve">4)  Documentos complementares para Orçamento Prévio::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60(sessenta) meses;
Para subestações aéreas ( em poste) unitárias de até 300 kVA  poderá ser solicitada a Ligação Nova ,após a emissão  do Orçamento  de Conexão (para os casos obrigatórios) e  os estudos de Viabilidade Técnica , nestes casos não há obrigatóriedade de apresentação de projeto.
• Deverá ser considerado fator de potência de referência mínimo de 0,92;
• A CONCESSIONÁRIA tem prazo máximo de 30 (trinta) dias para comunicar do atendimento a esta solicitação de viabilidade técnica;
</t>
    </r>
    <r>
      <rPr>
        <sz val="10"/>
        <color indexed="8"/>
        <rFont val="Arial"/>
        <family val="2"/>
      </rPr>
      <t xml:space="preserve">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
</t>
    </r>
    <r>
      <rPr>
        <b/>
        <sz val="10"/>
        <color rgb="FFFF0000"/>
        <rFont val="Arial"/>
        <family val="2"/>
      </rPr>
      <t>CASO DA OPÇÃO DE CONEXÃO EM AMBIENTE DE CONTRATAÇÃO LIVRE (ACL) O CLIENTE DEVERÁ SEGUIR O DISPOSTO NA NT032.EQTL - Conexão De Clientes Livres e Especiais Ao Sistema De Distribuição.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</si>
</sst>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(##\)#####\-####"/>
    <numFmt numFmtId="170" formatCode=";;;"/>
    <numFmt numFmtId="171" formatCode="\(##\)\ #####\-####"/>
  </numFmts>
  <fonts count="39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Frutiger 45 Light"/>
      <family val="3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 tint="-0.34998626667073579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87474"/>
        <bgColor indexed="64"/>
      </patternFill>
    </fill>
    <fill>
      <patternFill patternType="solid">
        <fgColor rgb="FFB0B0B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" fillId="0" borderId="0"/>
    <xf numFmtId="0" fontId="1" fillId="0" borderId="0"/>
  </cellStyleXfs>
  <cellXfs count="365">
    <xf numFmtId="0" fontId="0" fillId="0" borderId="0" xfId="0"/>
    <xf numFmtId="0" fontId="2" fillId="0" borderId="1" xfId="3" applyFont="1" applyBorder="1" applyAlignment="1" applyProtection="1">
      <alignment vertical="center"/>
    </xf>
    <xf numFmtId="0" fontId="2" fillId="0" borderId="2" xfId="3" applyFont="1" applyBorder="1" applyAlignment="1" applyProtection="1">
      <alignment vertical="center"/>
    </xf>
    <xf numFmtId="0" fontId="3" fillId="0" borderId="2" xfId="3" applyFont="1" applyBorder="1" applyAlignment="1" applyProtection="1">
      <alignment vertical="center" wrapText="1"/>
    </xf>
    <xf numFmtId="0" fontId="2" fillId="0" borderId="3" xfId="3" applyFont="1" applyBorder="1" applyAlignment="1" applyProtection="1">
      <alignment vertical="center"/>
    </xf>
    <xf numFmtId="0" fontId="2" fillId="0" borderId="4" xfId="3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</xf>
    <xf numFmtId="0" fontId="3" fillId="0" borderId="0" xfId="3" applyFont="1" applyBorder="1" applyAlignment="1" applyProtection="1">
      <alignment vertical="center" wrapText="1"/>
    </xf>
    <xf numFmtId="0" fontId="2" fillId="0" borderId="5" xfId="3" applyFont="1" applyBorder="1" applyAlignment="1" applyProtection="1">
      <alignment vertical="center"/>
    </xf>
    <xf numFmtId="0" fontId="2" fillId="0" borderId="6" xfId="3" applyFont="1" applyBorder="1" applyAlignment="1" applyProtection="1">
      <alignment vertical="center"/>
    </xf>
    <xf numFmtId="0" fontId="3" fillId="0" borderId="6" xfId="3" applyFont="1" applyBorder="1" applyAlignment="1" applyProtection="1">
      <alignment vertical="center" wrapText="1"/>
    </xf>
    <xf numFmtId="0" fontId="3" fillId="0" borderId="0" xfId="3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 indent="1"/>
    </xf>
    <xf numFmtId="49" fontId="5" fillId="0" borderId="0" xfId="3" applyNumberFormat="1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right" vertical="center"/>
    </xf>
    <xf numFmtId="164" fontId="2" fillId="0" borderId="0" xfId="3" applyNumberFormat="1" applyFont="1" applyBorder="1" applyAlignment="1" applyProtection="1">
      <alignment horizontal="left" vertical="center" indent="1"/>
    </xf>
    <xf numFmtId="0" fontId="6" fillId="0" borderId="0" xfId="3" applyFont="1" applyBorder="1" applyAlignment="1" applyProtection="1"/>
    <xf numFmtId="0" fontId="5" fillId="0" borderId="0" xfId="3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left" vertical="center"/>
    </xf>
    <xf numFmtId="0" fontId="2" fillId="0" borderId="0" xfId="3" applyFont="1" applyFill="1" applyBorder="1" applyAlignment="1" applyProtection="1">
      <alignment vertical="center"/>
    </xf>
    <xf numFmtId="0" fontId="2" fillId="0" borderId="0" xfId="3" applyFont="1" applyBorder="1" applyAlignment="1" applyProtection="1">
      <alignment horizontal="left" vertical="center"/>
    </xf>
    <xf numFmtId="49" fontId="2" fillId="0" borderId="0" xfId="3" applyNumberFormat="1" applyFont="1" applyBorder="1" applyAlignment="1" applyProtection="1">
      <alignment vertical="center"/>
    </xf>
    <xf numFmtId="0" fontId="2" fillId="0" borderId="0" xfId="3" applyFont="1" applyFill="1" applyBorder="1" applyAlignment="1" applyProtection="1">
      <alignment vertical="center" wrapText="1"/>
    </xf>
    <xf numFmtId="0" fontId="9" fillId="0" borderId="0" xfId="3" applyFont="1" applyFill="1" applyBorder="1" applyAlignment="1" applyProtection="1">
      <alignment horizontal="left" vertical="center" wrapText="1"/>
    </xf>
    <xf numFmtId="1" fontId="2" fillId="0" borderId="0" xfId="3" applyNumberFormat="1" applyFont="1" applyFill="1" applyBorder="1" applyAlignment="1" applyProtection="1">
      <alignment vertical="center"/>
    </xf>
    <xf numFmtId="0" fontId="2" fillId="0" borderId="8" xfId="3" applyFont="1" applyBorder="1" applyAlignment="1" applyProtection="1">
      <alignment vertical="center"/>
    </xf>
    <xf numFmtId="0" fontId="2" fillId="0" borderId="9" xfId="3" applyFont="1" applyBorder="1" applyAlignment="1" applyProtection="1">
      <alignment vertical="center"/>
    </xf>
    <xf numFmtId="0" fontId="2" fillId="0" borderId="0" xfId="3" applyFont="1" applyBorder="1" applyAlignment="1" applyProtection="1">
      <alignment horizontal="justify" vertical="center" wrapText="1"/>
    </xf>
    <xf numFmtId="0" fontId="2" fillId="0" borderId="0" xfId="3" applyFont="1" applyBorder="1" applyAlignment="1" applyProtection="1">
      <alignment vertical="center" wrapText="1"/>
    </xf>
    <xf numFmtId="0" fontId="2" fillId="0" borderId="0" xfId="3" applyFont="1" applyFill="1" applyAlignment="1" applyProtection="1">
      <alignment vertical="center"/>
    </xf>
    <xf numFmtId="0" fontId="2" fillId="0" borderId="12" xfId="3" applyFont="1" applyBorder="1" applyAlignment="1" applyProtection="1">
      <alignment vertical="center"/>
    </xf>
    <xf numFmtId="0" fontId="2" fillId="0" borderId="13" xfId="3" applyFont="1" applyBorder="1" applyAlignment="1" applyProtection="1">
      <alignment vertical="center"/>
    </xf>
    <xf numFmtId="0" fontId="2" fillId="0" borderId="13" xfId="3" applyFont="1" applyFill="1" applyBorder="1" applyAlignment="1" applyProtection="1">
      <alignment vertical="center"/>
    </xf>
    <xf numFmtId="0" fontId="2" fillId="0" borderId="14" xfId="3" applyFont="1" applyBorder="1" applyAlignment="1" applyProtection="1">
      <alignment vertical="center"/>
    </xf>
    <xf numFmtId="0" fontId="2" fillId="0" borderId="12" xfId="3" applyFont="1" applyFill="1" applyBorder="1" applyAlignment="1" applyProtection="1">
      <alignment vertical="center"/>
    </xf>
    <xf numFmtId="0" fontId="5" fillId="0" borderId="15" xfId="3" applyFont="1" applyBorder="1" applyAlignment="1" applyProtection="1">
      <alignment vertical="center"/>
    </xf>
    <xf numFmtId="0" fontId="2" fillId="0" borderId="15" xfId="3" applyFont="1" applyBorder="1" applyAlignment="1" applyProtection="1">
      <alignment vertical="center"/>
    </xf>
    <xf numFmtId="0" fontId="2" fillId="0" borderId="16" xfId="3" applyFont="1" applyBorder="1" applyAlignment="1" applyProtection="1">
      <alignment vertical="center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0" fillId="0" borderId="0" xfId="0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3" xfId="0" applyBorder="1" applyProtection="1"/>
    <xf numFmtId="0" fontId="2" fillId="2" borderId="0" xfId="3" applyFont="1" applyFill="1" applyBorder="1" applyAlignment="1" applyProtection="1">
      <alignment vertical="center"/>
    </xf>
    <xf numFmtId="0" fontId="0" fillId="0" borderId="0" xfId="0" applyBorder="1" applyProtection="1"/>
    <xf numFmtId="49" fontId="2" fillId="2" borderId="0" xfId="3" applyNumberFormat="1" applyFont="1" applyFill="1" applyBorder="1" applyAlignment="1" applyProtection="1">
      <alignment vertical="center"/>
    </xf>
    <xf numFmtId="166" fontId="2" fillId="0" borderId="0" xfId="3" applyNumberFormat="1" applyFont="1" applyBorder="1" applyAlignment="1" applyProtection="1">
      <alignment vertical="center"/>
    </xf>
    <xf numFmtId="167" fontId="2" fillId="0" borderId="0" xfId="3" applyNumberFormat="1" applyFont="1" applyFill="1" applyBorder="1" applyAlignment="1" applyProtection="1">
      <alignment horizontal="left" vertical="center"/>
    </xf>
    <xf numFmtId="167" fontId="2" fillId="0" borderId="0" xfId="3" applyNumberFormat="1" applyFont="1" applyBorder="1" applyAlignment="1" applyProtection="1">
      <alignment horizontal="left" vertical="center"/>
    </xf>
    <xf numFmtId="166" fontId="2" fillId="0" borderId="0" xfId="3" applyNumberFormat="1" applyFont="1" applyBorder="1" applyAlignment="1" applyProtection="1">
      <alignment horizontal="left" vertical="center"/>
    </xf>
    <xf numFmtId="166" fontId="2" fillId="0" borderId="0" xfId="3" applyNumberFormat="1" applyFont="1" applyBorder="1" applyAlignment="1" applyProtection="1">
      <alignment horizontal="center" vertical="center"/>
    </xf>
    <xf numFmtId="166" fontId="2" fillId="0" borderId="0" xfId="3" applyNumberFormat="1" applyFont="1" applyFill="1" applyBorder="1" applyAlignment="1" applyProtection="1">
      <alignment horizontal="left" vertical="center"/>
    </xf>
    <xf numFmtId="166" fontId="2" fillId="0" borderId="0" xfId="3" applyNumberFormat="1" applyFont="1" applyFill="1" applyBorder="1" applyAlignment="1" applyProtection="1">
      <alignment horizontal="center" vertical="center"/>
    </xf>
    <xf numFmtId="1" fontId="2" fillId="0" borderId="0" xfId="3" applyNumberFormat="1" applyFont="1" applyFill="1" applyBorder="1" applyAlignment="1" applyProtection="1">
      <alignment horizontal="center" vertical="center"/>
    </xf>
    <xf numFmtId="0" fontId="1" fillId="0" borderId="0" xfId="3" applyBorder="1" applyProtection="1"/>
    <xf numFmtId="1" fontId="2" fillId="0" borderId="0" xfId="3" applyNumberFormat="1" applyFont="1" applyBorder="1" applyAlignment="1" applyProtection="1">
      <alignment horizontal="left" vertical="center"/>
    </xf>
    <xf numFmtId="168" fontId="2" fillId="0" borderId="0" xfId="3" applyNumberFormat="1" applyFont="1" applyFill="1" applyBorder="1" applyAlignment="1" applyProtection="1">
      <alignment vertical="center"/>
    </xf>
    <xf numFmtId="0" fontId="1" fillId="0" borderId="0" xfId="3" applyProtection="1"/>
    <xf numFmtId="0" fontId="14" fillId="4" borderId="0" xfId="0" applyFont="1" applyFill="1" applyBorder="1" applyAlignment="1" applyProtection="1">
      <alignment horizontal="center" vertical="center"/>
    </xf>
    <xf numFmtId="0" fontId="0" fillId="0" borderId="20" xfId="0" applyBorder="1" applyProtection="1"/>
    <xf numFmtId="0" fontId="15" fillId="0" borderId="0" xfId="0" applyFont="1" applyBorder="1" applyProtection="1"/>
    <xf numFmtId="0" fontId="16" fillId="0" borderId="0" xfId="0" applyFont="1" applyBorder="1" applyProtection="1"/>
    <xf numFmtId="49" fontId="2" fillId="0" borderId="0" xfId="3" applyNumberFormat="1" applyFont="1" applyFill="1" applyBorder="1" applyAlignment="1" applyProtection="1">
      <alignment horizontal="center" vertical="center"/>
    </xf>
    <xf numFmtId="166" fontId="2" fillId="0" borderId="0" xfId="3" applyNumberFormat="1" applyFont="1" applyFill="1" applyBorder="1" applyAlignment="1" applyProtection="1">
      <alignment vertical="center"/>
    </xf>
    <xf numFmtId="0" fontId="1" fillId="0" borderId="0" xfId="3" applyFill="1" applyBorder="1" applyProtection="1"/>
    <xf numFmtId="165" fontId="2" fillId="0" borderId="0" xfId="3" applyNumberFormat="1" applyFont="1" applyFill="1" applyBorder="1" applyAlignment="1" applyProtection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0" fontId="0" fillId="0" borderId="0" xfId="0" applyAlignment="1" applyProtection="1"/>
    <xf numFmtId="0" fontId="2" fillId="0" borderId="11" xfId="3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 vertical="center"/>
    </xf>
    <xf numFmtId="0" fontId="6" fillId="0" borderId="21" xfId="3" applyFont="1" applyFill="1" applyBorder="1" applyAlignment="1" applyProtection="1">
      <alignment vertical="center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Protection="1"/>
    <xf numFmtId="0" fontId="2" fillId="0" borderId="0" xfId="3" applyFont="1" applyFill="1" applyBorder="1" applyAlignment="1" applyProtection="1"/>
    <xf numFmtId="0" fontId="2" fillId="0" borderId="0" xfId="3" applyFont="1" applyBorder="1" applyAlignment="1" applyProtection="1">
      <alignment horizontal="center" vertical="center"/>
    </xf>
    <xf numFmtId="0" fontId="0" fillId="0" borderId="23" xfId="0" applyBorder="1" applyProtection="1"/>
    <xf numFmtId="0" fontId="14" fillId="0" borderId="0" xfId="0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right" vertical="center"/>
    </xf>
    <xf numFmtId="0" fontId="2" fillId="0" borderId="0" xfId="3" applyFont="1" applyFill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0" borderId="0" xfId="3" applyFont="1" applyFill="1" applyBorder="1" applyAlignment="1" applyProtection="1">
      <alignment horizontal="center" vertical="center"/>
    </xf>
    <xf numFmtId="166" fontId="18" fillId="0" borderId="12" xfId="3" applyNumberFormat="1" applyFont="1" applyBorder="1" applyAlignment="1" applyProtection="1">
      <alignment vertical="center"/>
    </xf>
    <xf numFmtId="0" fontId="18" fillId="3" borderId="7" xfId="3" applyFont="1" applyFill="1" applyBorder="1" applyAlignment="1" applyProtection="1">
      <alignment vertical="center"/>
    </xf>
    <xf numFmtId="49" fontId="18" fillId="0" borderId="19" xfId="3" applyNumberFormat="1" applyFont="1" applyBorder="1" applyAlignment="1" applyProtection="1">
      <alignment vertical="center"/>
    </xf>
    <xf numFmtId="0" fontId="18" fillId="0" borderId="0" xfId="3" applyFont="1" applyFill="1" applyBorder="1" applyAlignment="1" applyProtection="1">
      <alignment vertical="center"/>
    </xf>
    <xf numFmtId="49" fontId="18" fillId="0" borderId="0" xfId="3" applyNumberFormat="1" applyFont="1" applyFill="1" applyBorder="1" applyAlignment="1" applyProtection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/>
    <xf numFmtId="0" fontId="14" fillId="0" borderId="0" xfId="0" applyFont="1" applyBorder="1" applyAlignment="1">
      <alignment horizontal="center" vertical="center" wrapText="1"/>
    </xf>
    <xf numFmtId="0" fontId="2" fillId="0" borderId="0" xfId="3" applyFont="1" applyFill="1" applyBorder="1" applyAlignment="1" applyProtection="1">
      <alignment horizontal="center" vertical="center"/>
    </xf>
    <xf numFmtId="0" fontId="18" fillId="0" borderId="22" xfId="3" applyFont="1" applyFill="1" applyBorder="1" applyAlignment="1" applyProtection="1">
      <alignment vertical="center"/>
    </xf>
    <xf numFmtId="0" fontId="18" fillId="3" borderId="7" xfId="3" applyFont="1" applyFill="1" applyBorder="1" applyAlignment="1" applyProtection="1">
      <alignment horizontal="center" vertical="center"/>
    </xf>
    <xf numFmtId="0" fontId="2" fillId="4" borderId="0" xfId="3" applyFont="1" applyFill="1" applyBorder="1" applyAlignment="1" applyProtection="1">
      <alignment vertical="center"/>
    </xf>
    <xf numFmtId="0" fontId="18" fillId="0" borderId="22" xfId="3" applyFont="1" applyFill="1" applyBorder="1" applyAlignment="1" applyProtection="1">
      <alignment horizontal="left" vertical="center"/>
    </xf>
    <xf numFmtId="0" fontId="21" fillId="0" borderId="0" xfId="0" applyFont="1" applyFill="1" applyBorder="1" applyAlignment="1" applyProtection="1">
      <alignment vertical="center"/>
    </xf>
    <xf numFmtId="170" fontId="18" fillId="0" borderId="0" xfId="3" applyNumberFormat="1" applyFont="1" applyFill="1" applyBorder="1" applyAlignment="1" applyProtection="1">
      <alignment horizontal="left" vertical="center"/>
    </xf>
    <xf numFmtId="170" fontId="21" fillId="0" borderId="0" xfId="0" applyNumberFormat="1" applyFont="1" applyProtection="1"/>
    <xf numFmtId="170" fontId="21" fillId="0" borderId="0" xfId="0" applyNumberFormat="1" applyFont="1" applyFill="1" applyBorder="1" applyProtection="1"/>
    <xf numFmtId="170" fontId="18" fillId="0" borderId="0" xfId="3" applyNumberFormat="1" applyFont="1" applyFill="1" applyBorder="1" applyAlignment="1" applyProtection="1">
      <alignment vertical="center"/>
    </xf>
    <xf numFmtId="170" fontId="21" fillId="0" borderId="0" xfId="0" applyNumberFormat="1" applyFont="1" applyBorder="1" applyAlignment="1">
      <alignment vertical="center"/>
    </xf>
    <xf numFmtId="170" fontId="21" fillId="0" borderId="0" xfId="0" applyNumberFormat="1" applyFont="1" applyBorder="1" applyAlignment="1"/>
    <xf numFmtId="0" fontId="0" fillId="0" borderId="11" xfId="0" applyBorder="1" applyProtection="1"/>
    <xf numFmtId="0" fontId="0" fillId="0" borderId="6" xfId="0" applyBorder="1" applyProtection="1"/>
    <xf numFmtId="0" fontId="14" fillId="0" borderId="0" xfId="0" applyFont="1" applyAlignment="1" applyProtection="1"/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28" fillId="5" borderId="21" xfId="3" applyFont="1" applyFill="1" applyBorder="1" applyAlignment="1" applyProtection="1">
      <alignment vertical="center"/>
    </xf>
    <xf numFmtId="0" fontId="27" fillId="5" borderId="15" xfId="3" applyFont="1" applyFill="1" applyBorder="1" applyAlignment="1" applyProtection="1">
      <alignment vertical="center"/>
    </xf>
    <xf numFmtId="0" fontId="30" fillId="5" borderId="15" xfId="3" applyFont="1" applyFill="1" applyBorder="1" applyAlignment="1" applyProtection="1">
      <alignment vertical="center"/>
    </xf>
    <xf numFmtId="0" fontId="30" fillId="5" borderId="16" xfId="3" applyFont="1" applyFill="1" applyBorder="1" applyAlignment="1" applyProtection="1">
      <alignment vertical="center"/>
    </xf>
    <xf numFmtId="0" fontId="18" fillId="0" borderId="0" xfId="3" applyFont="1" applyFill="1" applyBorder="1" applyAlignment="1" applyProtection="1">
      <alignment horizontal="left" vertical="center"/>
    </xf>
    <xf numFmtId="0" fontId="18" fillId="6" borderId="7" xfId="3" applyFont="1" applyFill="1" applyBorder="1" applyAlignment="1" applyProtection="1">
      <alignment vertical="center"/>
    </xf>
    <xf numFmtId="49" fontId="18" fillId="6" borderId="7" xfId="3" applyNumberFormat="1" applyFont="1" applyFill="1" applyBorder="1" applyAlignment="1" applyProtection="1">
      <alignment vertical="center"/>
    </xf>
    <xf numFmtId="0" fontId="18" fillId="6" borderId="7" xfId="3" applyFont="1" applyFill="1" applyBorder="1" applyAlignment="1" applyProtection="1">
      <alignment horizontal="center" vertical="center"/>
    </xf>
    <xf numFmtId="166" fontId="2" fillId="4" borderId="0" xfId="3" applyNumberFormat="1" applyFont="1" applyFill="1" applyBorder="1" applyAlignment="1" applyProtection="1">
      <alignment horizontal="left" vertical="center"/>
    </xf>
    <xf numFmtId="0" fontId="31" fillId="0" borderId="4" xfId="0" applyFont="1" applyBorder="1" applyAlignment="1" applyProtection="1"/>
    <xf numFmtId="0" fontId="31" fillId="0" borderId="0" xfId="0" applyFont="1" applyAlignment="1" applyProtection="1"/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0" fillId="0" borderId="0" xfId="0" applyProtection="1">
      <protection hidden="1"/>
    </xf>
    <xf numFmtId="0" fontId="37" fillId="9" borderId="0" xfId="0" applyFont="1" applyFill="1" applyProtection="1">
      <protection hidden="1"/>
    </xf>
    <xf numFmtId="170" fontId="18" fillId="0" borderId="0" xfId="3" applyNumberFormat="1" applyFont="1" applyFill="1" applyBorder="1" applyAlignment="1" applyProtection="1">
      <alignment horizontal="left" vertical="center"/>
      <protection hidden="1"/>
    </xf>
    <xf numFmtId="0" fontId="0" fillId="0" borderId="0" xfId="0" applyAlignment="1" applyProtection="1">
      <protection hidden="1"/>
    </xf>
    <xf numFmtId="170" fontId="18" fillId="0" borderId="0" xfId="3" applyNumberFormat="1" applyFont="1" applyFill="1" applyBorder="1" applyAlignment="1" applyProtection="1">
      <alignment vertical="center"/>
      <protection hidden="1"/>
    </xf>
    <xf numFmtId="49" fontId="18" fillId="0" borderId="0" xfId="3" applyNumberFormat="1" applyFont="1" applyFill="1" applyBorder="1" applyAlignment="1" applyProtection="1">
      <alignment vertical="center"/>
      <protection hidden="1"/>
    </xf>
    <xf numFmtId="170" fontId="21" fillId="0" borderId="0" xfId="0" applyNumberFormat="1" applyFont="1" applyBorder="1" applyAlignment="1" applyProtection="1">
      <alignment vertical="center"/>
      <protection hidden="1"/>
    </xf>
    <xf numFmtId="0" fontId="21" fillId="0" borderId="0" xfId="0" applyFont="1" applyBorder="1" applyAlignment="1" applyProtection="1">
      <alignment vertical="center"/>
      <protection hidden="1"/>
    </xf>
    <xf numFmtId="170" fontId="21" fillId="0" borderId="0" xfId="0" applyNumberFormat="1" applyFont="1" applyBorder="1" applyAlignment="1" applyProtection="1">
      <protection hidden="1"/>
    </xf>
    <xf numFmtId="0" fontId="21" fillId="0" borderId="0" xfId="0" applyFont="1" applyBorder="1" applyAlignment="1" applyProtection="1">
      <protection hidden="1"/>
    </xf>
    <xf numFmtId="170" fontId="21" fillId="0" borderId="0" xfId="0" applyNumberFormat="1" applyFont="1" applyProtection="1">
      <protection hidden="1"/>
    </xf>
    <xf numFmtId="0" fontId="37" fillId="0" borderId="0" xfId="0" applyFont="1" applyProtection="1">
      <protection hidden="1"/>
    </xf>
    <xf numFmtId="170" fontId="21" fillId="0" borderId="0" xfId="0" applyNumberFormat="1" applyFont="1" applyFill="1" applyBorder="1" applyProtection="1">
      <protection hidden="1"/>
    </xf>
    <xf numFmtId="170" fontId="21" fillId="0" borderId="0" xfId="0" applyNumberFormat="1" applyFont="1" applyFill="1" applyBorder="1" applyAlignment="1" applyProtection="1">
      <alignment wrapText="1"/>
      <protection hidden="1"/>
    </xf>
    <xf numFmtId="0" fontId="4" fillId="0" borderId="2" xfId="3" applyFont="1" applyBorder="1" applyAlignment="1" applyProtection="1">
      <alignment horizontal="center" vertical="center" wrapText="1"/>
    </xf>
    <xf numFmtId="0" fontId="4" fillId="0" borderId="1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4" fillId="0" borderId="11" xfId="3" applyFont="1" applyBorder="1" applyAlignment="1" applyProtection="1">
      <alignment horizontal="center" vertical="center" wrapText="1"/>
    </xf>
    <xf numFmtId="0" fontId="4" fillId="0" borderId="6" xfId="3" applyFont="1" applyBorder="1" applyAlignment="1" applyProtection="1">
      <alignment horizontal="center" vertical="center" wrapText="1"/>
    </xf>
    <xf numFmtId="0" fontId="4" fillId="0" borderId="23" xfId="3" applyFont="1" applyBorder="1" applyAlignment="1" applyProtection="1">
      <alignment horizontal="center" vertical="center" wrapText="1"/>
    </xf>
    <xf numFmtId="0" fontId="27" fillId="5" borderId="21" xfId="3" applyFont="1" applyFill="1" applyBorder="1" applyAlignment="1" applyProtection="1">
      <alignment horizontal="left"/>
    </xf>
    <xf numFmtId="0" fontId="27" fillId="5" borderId="15" xfId="3" applyFont="1" applyFill="1" applyBorder="1" applyAlignment="1" applyProtection="1">
      <alignment horizontal="left"/>
    </xf>
    <xf numFmtId="0" fontId="27" fillId="5" borderId="16" xfId="3" applyFont="1" applyFill="1" applyBorder="1" applyAlignment="1" applyProtection="1">
      <alignment horizontal="left"/>
    </xf>
    <xf numFmtId="0" fontId="18" fillId="6" borderId="12" xfId="3" applyFont="1" applyFill="1" applyBorder="1" applyAlignment="1" applyProtection="1">
      <alignment horizontal="left" vertical="center"/>
    </xf>
    <xf numFmtId="0" fontId="18" fillId="6" borderId="19" xfId="3" applyFont="1" applyFill="1" applyBorder="1" applyAlignment="1" applyProtection="1">
      <alignment horizontal="left" vertical="center"/>
    </xf>
    <xf numFmtId="0" fontId="18" fillId="6" borderId="22" xfId="3" applyFont="1" applyFill="1" applyBorder="1" applyAlignment="1" applyProtection="1">
      <alignment horizontal="left" vertical="center"/>
    </xf>
    <xf numFmtId="0" fontId="18" fillId="6" borderId="12" xfId="3" applyFont="1" applyFill="1" applyBorder="1" applyAlignment="1" applyProtection="1">
      <alignment horizontal="center" vertical="center"/>
    </xf>
    <xf numFmtId="0" fontId="18" fillId="6" borderId="19" xfId="3" applyFont="1" applyFill="1" applyBorder="1" applyAlignment="1" applyProtection="1">
      <alignment horizontal="center" vertical="center"/>
    </xf>
    <xf numFmtId="0" fontId="18" fillId="6" borderId="22" xfId="3" applyFont="1" applyFill="1" applyBorder="1" applyAlignment="1" applyProtection="1">
      <alignment horizontal="center" vertical="center"/>
    </xf>
    <xf numFmtId="0" fontId="18" fillId="0" borderId="12" xfId="3" applyNumberFormat="1" applyFont="1" applyBorder="1" applyAlignment="1" applyProtection="1">
      <alignment horizontal="center" vertical="center"/>
      <protection locked="0"/>
    </xf>
    <xf numFmtId="0" fontId="18" fillId="0" borderId="19" xfId="3" applyNumberFormat="1" applyFont="1" applyBorder="1" applyAlignment="1" applyProtection="1">
      <alignment horizontal="center" vertical="center"/>
      <protection locked="0"/>
    </xf>
    <xf numFmtId="0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0" borderId="12" xfId="3" applyNumberFormat="1" applyFont="1" applyFill="1" applyBorder="1" applyAlignment="1" applyProtection="1">
      <alignment horizontal="left" vertical="center"/>
      <protection locked="0"/>
    </xf>
    <xf numFmtId="49" fontId="18" fillId="0" borderId="19" xfId="3" applyNumberFormat="1" applyFont="1" applyFill="1" applyBorder="1" applyAlignment="1" applyProtection="1">
      <alignment horizontal="left" vertical="center"/>
      <protection locked="0"/>
    </xf>
    <xf numFmtId="49" fontId="18" fillId="0" borderId="22" xfId="3" applyNumberFormat="1" applyFont="1" applyFill="1" applyBorder="1" applyAlignment="1" applyProtection="1">
      <alignment horizontal="left" vertical="center"/>
      <protection locked="0"/>
    </xf>
    <xf numFmtId="166" fontId="18" fillId="6" borderId="12" xfId="3" applyNumberFormat="1" applyFont="1" applyFill="1" applyBorder="1" applyAlignment="1" applyProtection="1">
      <alignment horizontal="center" vertical="center"/>
    </xf>
    <xf numFmtId="166" fontId="18" fillId="6" borderId="22" xfId="3" applyNumberFormat="1" applyFont="1" applyFill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horizontal="left" vertical="center"/>
      <protection locked="0"/>
    </xf>
    <xf numFmtId="0" fontId="18" fillId="0" borderId="22" xfId="3" applyFont="1" applyFill="1" applyBorder="1" applyAlignment="1" applyProtection="1">
      <alignment horizontal="left" vertical="center"/>
      <protection locked="0"/>
    </xf>
    <xf numFmtId="169" fontId="18" fillId="0" borderId="19" xfId="3" applyNumberFormat="1" applyFont="1" applyBorder="1" applyAlignment="1" applyProtection="1">
      <alignment horizontal="center" vertical="center"/>
      <protection locked="0"/>
    </xf>
    <xf numFmtId="169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 applyProtection="1">
      <alignment horizontal="center" vertical="center"/>
    </xf>
    <xf numFmtId="49" fontId="18" fillId="6" borderId="19" xfId="3" applyNumberFormat="1" applyFont="1" applyFill="1" applyBorder="1" applyAlignment="1" applyProtection="1">
      <alignment horizontal="center" vertical="center"/>
    </xf>
    <xf numFmtId="49" fontId="18" fillId="6" borderId="22" xfId="3" applyNumberFormat="1" applyFont="1" applyFill="1" applyBorder="1" applyAlignment="1" applyProtection="1">
      <alignment horizontal="center" vertical="center"/>
    </xf>
    <xf numFmtId="14" fontId="18" fillId="0" borderId="12" xfId="3" applyNumberFormat="1" applyFont="1" applyBorder="1" applyAlignment="1" applyProtection="1">
      <alignment horizontal="center" vertical="center"/>
      <protection locked="0"/>
    </xf>
    <xf numFmtId="14" fontId="18" fillId="0" borderId="19" xfId="3" applyNumberFormat="1" applyFont="1" applyBorder="1" applyAlignment="1" applyProtection="1">
      <alignment horizontal="center" vertical="center"/>
      <protection locked="0"/>
    </xf>
    <xf numFmtId="14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2" borderId="7" xfId="3" applyNumberFormat="1" applyFont="1" applyFill="1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left" vertical="center"/>
      <protection locked="0"/>
    </xf>
    <xf numFmtId="49" fontId="18" fillId="0" borderId="19" xfId="3" applyNumberFormat="1" applyFont="1" applyBorder="1" applyAlignment="1" applyProtection="1">
      <alignment horizontal="left" vertical="center"/>
      <protection locked="0"/>
    </xf>
    <xf numFmtId="49" fontId="18" fillId="0" borderId="22" xfId="3" applyNumberFormat="1" applyFont="1" applyBorder="1" applyAlignment="1" applyProtection="1">
      <alignment horizontal="left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49" fontId="18" fillId="0" borderId="19" xfId="3" applyNumberFormat="1" applyFont="1" applyBorder="1" applyAlignment="1" applyProtection="1">
      <alignment horizontal="center" vertical="center"/>
      <protection locked="0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 applyProtection="1">
      <alignment horizontal="center" vertical="center"/>
    </xf>
    <xf numFmtId="0" fontId="18" fillId="0" borderId="0" xfId="3" applyFont="1" applyFill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vertical="center"/>
      <protection locked="0"/>
    </xf>
    <xf numFmtId="0" fontId="18" fillId="0" borderId="19" xfId="3" applyFont="1" applyFill="1" applyBorder="1" applyAlignment="1" applyProtection="1">
      <alignment vertical="center"/>
      <protection locked="0"/>
    </xf>
    <xf numFmtId="0" fontId="18" fillId="0" borderId="22" xfId="3" applyFont="1" applyFill="1" applyBorder="1" applyAlignment="1" applyProtection="1">
      <alignment vertical="center"/>
      <protection locked="0"/>
    </xf>
    <xf numFmtId="0" fontId="23" fillId="4" borderId="7" xfId="3" applyNumberFormat="1" applyFont="1" applyFill="1" applyBorder="1" applyAlignment="1" applyProtection="1">
      <alignment horizontal="center" vertical="center"/>
      <protection locked="0"/>
    </xf>
    <xf numFmtId="0" fontId="27" fillId="5" borderId="17" xfId="3" applyFont="1" applyFill="1" applyBorder="1" applyAlignment="1" applyProtection="1">
      <alignment horizontal="left" vertical="center"/>
    </xf>
    <xf numFmtId="0" fontId="27" fillId="5" borderId="13" xfId="3" applyFont="1" applyFill="1" applyBorder="1" applyAlignment="1" applyProtection="1">
      <alignment horizontal="left" vertical="center"/>
    </xf>
    <xf numFmtId="0" fontId="27" fillId="5" borderId="14" xfId="3" applyFont="1" applyFill="1" applyBorder="1" applyAlignment="1" applyProtection="1">
      <alignment horizontal="left" vertical="center"/>
    </xf>
    <xf numFmtId="0" fontId="27" fillId="5" borderId="20" xfId="3" applyFont="1" applyFill="1" applyBorder="1" applyAlignment="1" applyProtection="1">
      <alignment horizontal="left" vertical="center"/>
    </xf>
    <xf numFmtId="0" fontId="27" fillId="5" borderId="8" xfId="3" applyFont="1" applyFill="1" applyBorder="1" applyAlignment="1" applyProtection="1">
      <alignment horizontal="left" vertical="center"/>
    </xf>
    <xf numFmtId="0" fontId="27" fillId="5" borderId="9" xfId="3" applyFont="1" applyFill="1" applyBorder="1" applyAlignment="1" applyProtection="1">
      <alignment horizontal="left" vertical="center"/>
    </xf>
    <xf numFmtId="0" fontId="0" fillId="6" borderId="7" xfId="0" applyFill="1" applyBorder="1" applyAlignment="1">
      <alignment horizontal="left"/>
    </xf>
    <xf numFmtId="0" fontId="0" fillId="8" borderId="7" xfId="0" applyFill="1" applyBorder="1" applyAlignment="1" applyProtection="1">
      <alignment horizontal="center"/>
      <protection locked="0"/>
    </xf>
    <xf numFmtId="49" fontId="2" fillId="0" borderId="0" xfId="3" applyNumberFormat="1" applyFont="1" applyFill="1" applyBorder="1" applyAlignment="1" applyProtection="1">
      <alignment horizontal="left" vertical="center" wrapText="1"/>
    </xf>
    <xf numFmtId="49" fontId="2" fillId="0" borderId="3" xfId="3" applyNumberFormat="1" applyFont="1" applyFill="1" applyBorder="1" applyAlignment="1" applyProtection="1">
      <alignment horizontal="left" vertical="center" wrapText="1"/>
    </xf>
    <xf numFmtId="49" fontId="26" fillId="0" borderId="12" xfId="1" applyNumberFormat="1" applyFont="1" applyBorder="1" applyAlignment="1" applyProtection="1">
      <alignment horizontal="left" vertical="center"/>
      <protection locked="0"/>
    </xf>
    <xf numFmtId="165" fontId="18" fillId="0" borderId="7" xfId="3" applyNumberFormat="1" applyFont="1" applyBorder="1" applyAlignment="1" applyProtection="1">
      <alignment horizontal="center" vertical="center"/>
      <protection locked="0"/>
    </xf>
    <xf numFmtId="171" fontId="18" fillId="0" borderId="12" xfId="3" applyNumberFormat="1" applyFont="1" applyBorder="1" applyAlignment="1" applyProtection="1">
      <alignment horizontal="center" vertical="center"/>
      <protection locked="0"/>
    </xf>
    <xf numFmtId="171" fontId="18" fillId="0" borderId="19" xfId="3" applyNumberFormat="1" applyFont="1" applyBorder="1" applyAlignment="1" applyProtection="1">
      <alignment horizontal="center" vertical="center"/>
      <protection locked="0"/>
    </xf>
    <xf numFmtId="171" fontId="18" fillId="0" borderId="22" xfId="3" applyNumberFormat="1" applyFont="1" applyBorder="1" applyAlignment="1" applyProtection="1">
      <alignment horizontal="center" vertical="center"/>
      <protection locked="0"/>
    </xf>
    <xf numFmtId="165" fontId="18" fillId="0" borderId="12" xfId="3" applyNumberFormat="1" applyFont="1" applyBorder="1" applyAlignment="1" applyProtection="1">
      <alignment horizontal="center" vertical="center"/>
      <protection locked="0"/>
    </xf>
    <xf numFmtId="165" fontId="18" fillId="0" borderId="19" xfId="3" applyNumberFormat="1" applyFont="1" applyBorder="1" applyAlignment="1" applyProtection="1">
      <alignment horizontal="center" vertical="center"/>
      <protection locked="0"/>
    </xf>
    <xf numFmtId="165" fontId="18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  <protection locked="0"/>
    </xf>
    <xf numFmtId="166" fontId="18" fillId="0" borderId="19" xfId="3" applyNumberFormat="1" applyFont="1" applyBorder="1" applyAlignment="1" applyProtection="1">
      <alignment horizontal="center" vertical="center"/>
      <protection locked="0"/>
    </xf>
    <xf numFmtId="166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 applyProtection="1">
      <alignment horizontal="left" vertical="center"/>
    </xf>
    <xf numFmtId="49" fontId="18" fillId="6" borderId="19" xfId="3" applyNumberFormat="1" applyFont="1" applyFill="1" applyBorder="1" applyAlignment="1" applyProtection="1">
      <alignment horizontal="left" vertical="center"/>
    </xf>
    <xf numFmtId="49" fontId="18" fillId="6" borderId="22" xfId="3" applyNumberFormat="1" applyFont="1" applyFill="1" applyBorder="1" applyAlignment="1" applyProtection="1">
      <alignment horizontal="left" vertical="center"/>
    </xf>
    <xf numFmtId="0" fontId="18" fillId="6" borderId="7" xfId="3" applyFont="1" applyFill="1" applyBorder="1" applyAlignment="1" applyProtection="1">
      <alignment horizontal="left" vertical="center"/>
    </xf>
    <xf numFmtId="49" fontId="18" fillId="0" borderId="7" xfId="3" applyNumberFormat="1" applyFont="1" applyBorder="1" applyAlignment="1" applyProtection="1">
      <alignment horizontal="center" vertical="center"/>
      <protection locked="0"/>
    </xf>
    <xf numFmtId="49" fontId="18" fillId="2" borderId="12" xfId="3" applyNumberFormat="1" applyFont="1" applyFill="1" applyBorder="1" applyAlignment="1" applyProtection="1">
      <alignment horizontal="center" vertical="center"/>
      <protection locked="0"/>
    </xf>
    <xf numFmtId="49" fontId="18" fillId="2" borderId="19" xfId="3" applyNumberFormat="1" applyFont="1" applyFill="1" applyBorder="1" applyAlignment="1" applyProtection="1">
      <alignment horizontal="center" vertical="center"/>
      <protection locked="0"/>
    </xf>
    <xf numFmtId="49" fontId="18" fillId="2" borderId="22" xfId="3" applyNumberFormat="1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9" xfId="3" applyNumberFormat="1" applyFont="1" applyFill="1" applyBorder="1" applyAlignment="1" applyProtection="1">
      <alignment horizontal="center" vertical="center"/>
      <protection locked="0"/>
    </xf>
    <xf numFmtId="49" fontId="2" fillId="0" borderId="22" xfId="3" applyNumberFormat="1" applyFont="1" applyFill="1" applyBorder="1" applyAlignment="1" applyProtection="1">
      <alignment horizontal="center" vertical="center"/>
      <protection locked="0"/>
    </xf>
    <xf numFmtId="0" fontId="18" fillId="6" borderId="12" xfId="3" applyFont="1" applyFill="1" applyBorder="1" applyAlignment="1" applyProtection="1">
      <alignment horizontal="left" vertical="center" wrapText="1"/>
    </xf>
    <xf numFmtId="0" fontId="18" fillId="6" borderId="19" xfId="3" applyFont="1" applyFill="1" applyBorder="1" applyAlignment="1" applyProtection="1">
      <alignment horizontal="left" vertical="center" wrapText="1"/>
    </xf>
    <xf numFmtId="0" fontId="18" fillId="6" borderId="22" xfId="3" applyFont="1" applyFill="1" applyBorder="1" applyAlignment="1" applyProtection="1">
      <alignment horizontal="left" vertical="center" wrapText="1"/>
    </xf>
    <xf numFmtId="0" fontId="18" fillId="0" borderId="12" xfId="3" applyFont="1" applyFill="1" applyBorder="1" applyAlignment="1" applyProtection="1">
      <alignment horizontal="center" vertical="center"/>
      <protection locked="0"/>
    </xf>
    <xf numFmtId="0" fontId="18" fillId="0" borderId="19" xfId="3" applyFont="1" applyFill="1" applyBorder="1" applyAlignment="1" applyProtection="1">
      <alignment horizontal="center" vertical="center"/>
      <protection locked="0"/>
    </xf>
    <xf numFmtId="0" fontId="18" fillId="0" borderId="22" xfId="3" applyFont="1" applyFill="1" applyBorder="1" applyAlignment="1" applyProtection="1">
      <alignment horizontal="center" vertical="center"/>
      <protection locked="0"/>
    </xf>
    <xf numFmtId="0" fontId="18" fillId="7" borderId="7" xfId="3" applyFont="1" applyFill="1" applyBorder="1" applyAlignment="1" applyProtection="1">
      <alignment horizontal="center" vertical="center" wrapText="1"/>
      <protection locked="0"/>
    </xf>
    <xf numFmtId="0" fontId="18" fillId="6" borderId="12" xfId="3" applyFont="1" applyFill="1" applyBorder="1" applyAlignment="1" applyProtection="1">
      <alignment horizontal="center" vertical="center" wrapText="1"/>
    </xf>
    <xf numFmtId="0" fontId="18" fillId="6" borderId="19" xfId="3" applyFont="1" applyFill="1" applyBorder="1" applyAlignment="1" applyProtection="1">
      <alignment horizontal="center" vertical="center" wrapText="1"/>
    </xf>
    <xf numFmtId="0" fontId="18" fillId="6" borderId="22" xfId="3" applyFont="1" applyFill="1" applyBorder="1" applyAlignment="1" applyProtection="1">
      <alignment horizontal="center" vertical="center" wrapText="1"/>
    </xf>
    <xf numFmtId="0" fontId="21" fillId="6" borderId="12" xfId="0" applyFont="1" applyFill="1" applyBorder="1" applyAlignment="1" applyProtection="1">
      <alignment horizontal="center" vertical="center"/>
    </xf>
    <xf numFmtId="0" fontId="21" fillId="6" borderId="19" xfId="0" applyFont="1" applyFill="1" applyBorder="1" applyAlignment="1" applyProtection="1">
      <alignment horizontal="center" vertical="center"/>
    </xf>
    <xf numFmtId="0" fontId="21" fillId="6" borderId="22" xfId="0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left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12" xfId="3" applyFont="1" applyFill="1" applyBorder="1" applyAlignment="1" applyProtection="1">
      <alignment horizontal="left" vertical="center" wrapText="1"/>
    </xf>
    <xf numFmtId="0" fontId="2" fillId="0" borderId="19" xfId="3" applyFont="1" applyFill="1" applyBorder="1" applyAlignment="1" applyProtection="1">
      <alignment horizontal="left" vertical="center" wrapText="1"/>
    </xf>
    <xf numFmtId="0" fontId="2" fillId="0" borderId="22" xfId="3" applyFont="1" applyFill="1" applyBorder="1" applyAlignment="1" applyProtection="1">
      <alignment horizontal="left" vertical="center" wrapText="1"/>
    </xf>
    <xf numFmtId="0" fontId="2" fillId="0" borderId="1" xfId="4" applyFont="1" applyBorder="1" applyAlignment="1" applyProtection="1">
      <alignment horizontal="left" vertical="top" wrapText="1"/>
    </xf>
    <xf numFmtId="0" fontId="2" fillId="0" borderId="2" xfId="4" applyFont="1" applyBorder="1" applyAlignment="1" applyProtection="1">
      <alignment horizontal="left" vertical="top" wrapText="1"/>
    </xf>
    <xf numFmtId="0" fontId="2" fillId="0" borderId="10" xfId="4" applyFont="1" applyBorder="1" applyAlignment="1" applyProtection="1">
      <alignment horizontal="left" vertical="top" wrapText="1"/>
    </xf>
    <xf numFmtId="0" fontId="2" fillId="0" borderId="4" xfId="4" applyFont="1" applyBorder="1" applyAlignment="1" applyProtection="1">
      <alignment horizontal="left" vertical="top" wrapText="1"/>
    </xf>
    <xf numFmtId="0" fontId="2" fillId="0" borderId="0" xfId="4" applyFont="1" applyBorder="1" applyAlignment="1" applyProtection="1">
      <alignment horizontal="left" vertical="top" wrapText="1"/>
    </xf>
    <xf numFmtId="0" fontId="2" fillId="0" borderId="11" xfId="4" applyFont="1" applyBorder="1" applyAlignment="1" applyProtection="1">
      <alignment horizontal="left" vertical="top" wrapText="1"/>
    </xf>
    <xf numFmtId="0" fontId="2" fillId="0" borderId="5" xfId="4" applyFont="1" applyBorder="1" applyAlignment="1" applyProtection="1">
      <alignment horizontal="left" vertical="top" wrapText="1"/>
    </xf>
    <xf numFmtId="0" fontId="2" fillId="0" borderId="6" xfId="4" applyFont="1" applyBorder="1" applyAlignment="1" applyProtection="1">
      <alignment horizontal="left" vertical="top" wrapText="1"/>
    </xf>
    <xf numFmtId="0" fontId="2" fillId="0" borderId="23" xfId="4" applyFont="1" applyBorder="1" applyAlignment="1" applyProtection="1">
      <alignment horizontal="left" vertical="top" wrapText="1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10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11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center" vertical="center" wrapText="1"/>
      <protection locked="0"/>
    </xf>
    <xf numFmtId="0" fontId="2" fillId="0" borderId="6" xfId="3" applyFont="1" applyBorder="1" applyAlignment="1" applyProtection="1">
      <alignment horizontal="center" vertical="center" wrapText="1"/>
      <protection locked="0"/>
    </xf>
    <xf numFmtId="0" fontId="2" fillId="0" borderId="0" xfId="3" applyFont="1" applyBorder="1" applyAlignment="1" applyProtection="1">
      <alignment horizontal="center" vertical="center"/>
    </xf>
    <xf numFmtId="0" fontId="2" fillId="0" borderId="2" xfId="3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left"/>
    </xf>
    <xf numFmtId="0" fontId="23" fillId="4" borderId="12" xfId="3" applyNumberFormat="1" applyFont="1" applyFill="1" applyBorder="1" applyAlignment="1" applyProtection="1">
      <alignment horizontal="center" vertical="center"/>
      <protection locked="0"/>
    </xf>
    <xf numFmtId="0" fontId="23" fillId="4" borderId="19" xfId="3" applyNumberFormat="1" applyFont="1" applyFill="1" applyBorder="1" applyAlignment="1" applyProtection="1">
      <alignment horizontal="center" vertical="center"/>
      <protection locked="0"/>
    </xf>
    <xf numFmtId="0" fontId="21" fillId="0" borderId="12" xfId="0" applyFont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 applyProtection="1">
      <alignment horizontal="center" vertical="center" wrapText="1"/>
      <protection locked="0"/>
    </xf>
    <xf numFmtId="0" fontId="21" fillId="0" borderId="22" xfId="0" applyFont="1" applyBorder="1" applyAlignment="1" applyProtection="1">
      <alignment horizontal="center" vertical="center" wrapText="1"/>
      <protection locked="0"/>
    </xf>
    <xf numFmtId="0" fontId="23" fillId="4" borderId="12" xfId="3" applyNumberFormat="1" applyFont="1" applyFill="1" applyBorder="1" applyAlignment="1" applyProtection="1">
      <alignment horizontal="center" vertical="center"/>
    </xf>
    <xf numFmtId="0" fontId="23" fillId="4" borderId="19" xfId="3" applyNumberFormat="1" applyFont="1" applyFill="1" applyBorder="1" applyAlignment="1" applyProtection="1">
      <alignment horizontal="center" vertical="center"/>
    </xf>
    <xf numFmtId="0" fontId="7" fillId="6" borderId="12" xfId="3" applyFont="1" applyFill="1" applyBorder="1" applyAlignment="1" applyProtection="1">
      <alignment horizontal="center" vertical="center" wrapText="1"/>
    </xf>
    <xf numFmtId="0" fontId="7" fillId="6" borderId="19" xfId="3" applyFont="1" applyFill="1" applyBorder="1" applyAlignment="1" applyProtection="1">
      <alignment horizontal="center" vertical="center" wrapText="1"/>
    </xf>
    <xf numFmtId="0" fontId="7" fillId="6" borderId="22" xfId="3" applyFont="1" applyFill="1" applyBorder="1" applyAlignment="1" applyProtection="1">
      <alignment horizontal="center" vertical="center" wrapText="1"/>
    </xf>
    <xf numFmtId="0" fontId="28" fillId="5" borderId="21" xfId="3" applyFont="1" applyFill="1" applyBorder="1" applyAlignment="1" applyProtection="1">
      <alignment horizontal="left" vertical="center"/>
    </xf>
    <xf numFmtId="0" fontId="28" fillId="5" borderId="15" xfId="3" applyFont="1" applyFill="1" applyBorder="1" applyAlignment="1" applyProtection="1">
      <alignment horizontal="left" vertical="center"/>
    </xf>
    <xf numFmtId="0" fontId="28" fillId="5" borderId="16" xfId="3" applyFont="1" applyFill="1" applyBorder="1" applyAlignment="1" applyProtection="1">
      <alignment horizontal="left" vertical="center"/>
    </xf>
    <xf numFmtId="0" fontId="18" fillId="0" borderId="12" xfId="3" applyFont="1" applyFill="1" applyBorder="1" applyAlignment="1" applyProtection="1">
      <alignment horizontal="center" vertical="center"/>
    </xf>
    <xf numFmtId="0" fontId="18" fillId="0" borderId="19" xfId="3" applyFont="1" applyFill="1" applyBorder="1" applyAlignment="1" applyProtection="1">
      <alignment horizontal="center" vertical="center"/>
    </xf>
    <xf numFmtId="0" fontId="18" fillId="0" borderId="22" xfId="3" applyFont="1" applyFill="1" applyBorder="1" applyAlignment="1" applyProtection="1">
      <alignment horizontal="center" vertical="center"/>
    </xf>
    <xf numFmtId="0" fontId="27" fillId="5" borderId="21" xfId="3" applyFont="1" applyFill="1" applyBorder="1" applyAlignment="1" applyProtection="1">
      <alignment horizontal="left" vertical="center"/>
    </xf>
    <xf numFmtId="0" fontId="27" fillId="5" borderId="15" xfId="3" applyFont="1" applyFill="1" applyBorder="1" applyAlignment="1" applyProtection="1">
      <alignment horizontal="left" vertical="center"/>
    </xf>
    <xf numFmtId="0" fontId="27" fillId="5" borderId="16" xfId="3" applyFont="1" applyFill="1" applyBorder="1" applyAlignment="1" applyProtection="1">
      <alignment horizontal="left" vertical="center"/>
    </xf>
    <xf numFmtId="0" fontId="22" fillId="0" borderId="12" xfId="0" applyFont="1" applyBorder="1" applyAlignment="1" applyProtection="1">
      <alignment horizontal="center"/>
      <protection locked="0"/>
    </xf>
    <xf numFmtId="0" fontId="22" fillId="0" borderId="19" xfId="0" applyFont="1" applyBorder="1" applyAlignment="1" applyProtection="1">
      <alignment horizontal="center"/>
      <protection locked="0"/>
    </xf>
    <xf numFmtId="0" fontId="22" fillId="0" borderId="22" xfId="0" applyFont="1" applyBorder="1" applyAlignment="1" applyProtection="1">
      <alignment horizontal="center"/>
      <protection locked="0"/>
    </xf>
    <xf numFmtId="0" fontId="18" fillId="0" borderId="19" xfId="3" applyFont="1" applyBorder="1" applyAlignment="1" applyProtection="1">
      <alignment horizontal="center" vertical="center"/>
      <protection locked="0"/>
    </xf>
    <xf numFmtId="0" fontId="18" fillId="0" borderId="22" xfId="3" applyFont="1" applyBorder="1" applyAlignment="1" applyProtection="1">
      <alignment horizontal="center" vertical="center"/>
      <protection locked="0"/>
    </xf>
    <xf numFmtId="0" fontId="18" fillId="3" borderId="12" xfId="3" applyFont="1" applyFill="1" applyBorder="1" applyAlignment="1" applyProtection="1">
      <alignment horizontal="left" vertical="center"/>
    </xf>
    <xf numFmtId="0" fontId="18" fillId="3" borderId="19" xfId="3" applyFont="1" applyFill="1" applyBorder="1" applyAlignment="1" applyProtection="1">
      <alignment horizontal="left" vertical="center"/>
    </xf>
    <xf numFmtId="0" fontId="18" fillId="3" borderId="22" xfId="3" applyFont="1" applyFill="1" applyBorder="1" applyAlignment="1" applyProtection="1">
      <alignment horizontal="left" vertical="center"/>
    </xf>
    <xf numFmtId="0" fontId="18" fillId="3" borderId="12" xfId="3" applyFont="1" applyFill="1" applyBorder="1" applyAlignment="1" applyProtection="1">
      <alignment horizontal="center" vertical="center"/>
    </xf>
    <xf numFmtId="0" fontId="18" fillId="3" borderId="19" xfId="3" applyFont="1" applyFill="1" applyBorder="1" applyAlignment="1" applyProtection="1">
      <alignment horizontal="center" vertical="center"/>
    </xf>
    <xf numFmtId="0" fontId="18" fillId="3" borderId="22" xfId="3" applyFont="1" applyFill="1" applyBorder="1" applyAlignment="1" applyProtection="1">
      <alignment horizontal="center" vertical="center"/>
    </xf>
    <xf numFmtId="165" fontId="2" fillId="0" borderId="12" xfId="3" applyNumberFormat="1" applyFont="1" applyBorder="1" applyAlignment="1" applyProtection="1">
      <alignment horizontal="center" vertical="center"/>
      <protection locked="0"/>
    </xf>
    <xf numFmtId="165" fontId="2" fillId="0" borderId="19" xfId="3" applyNumberFormat="1" applyFont="1" applyBorder="1" applyAlignment="1" applyProtection="1">
      <alignment horizontal="center" vertical="center"/>
      <protection locked="0"/>
    </xf>
    <xf numFmtId="165" fontId="2" fillId="0" borderId="22" xfId="3" applyNumberFormat="1" applyFont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left" vertical="center"/>
      <protection locked="0"/>
    </xf>
    <xf numFmtId="49" fontId="2" fillId="0" borderId="19" xfId="3" applyNumberFormat="1" applyFont="1" applyFill="1" applyBorder="1" applyAlignment="1" applyProtection="1">
      <alignment horizontal="left" vertical="center"/>
      <protection locked="0"/>
    </xf>
    <xf numFmtId="49" fontId="2" fillId="0" borderId="22" xfId="3" applyNumberFormat="1" applyFont="1" applyFill="1" applyBorder="1" applyAlignment="1" applyProtection="1">
      <alignment horizontal="left" vertical="center"/>
      <protection locked="0"/>
    </xf>
    <xf numFmtId="166" fontId="2" fillId="0" borderId="12" xfId="3" applyNumberFormat="1" applyFont="1" applyBorder="1" applyAlignment="1" applyProtection="1">
      <alignment horizontal="center" vertical="center"/>
      <protection locked="0"/>
    </xf>
    <xf numFmtId="166" fontId="2" fillId="0" borderId="19" xfId="3" applyNumberFormat="1" applyFont="1" applyBorder="1" applyAlignment="1" applyProtection="1">
      <alignment horizontal="center" vertical="center"/>
      <protection locked="0"/>
    </xf>
    <xf numFmtId="166" fontId="2" fillId="0" borderId="22" xfId="3" applyNumberFormat="1" applyFont="1" applyBorder="1" applyAlignment="1" applyProtection="1">
      <alignment horizontal="center" vertical="center"/>
      <protection locked="0"/>
    </xf>
    <xf numFmtId="49" fontId="18" fillId="3" borderId="12" xfId="3" applyNumberFormat="1" applyFont="1" applyFill="1" applyBorder="1" applyAlignment="1" applyProtection="1">
      <alignment horizontal="center" vertical="center"/>
    </xf>
    <xf numFmtId="49" fontId="18" fillId="3" borderId="19" xfId="3" applyNumberFormat="1" applyFont="1" applyFill="1" applyBorder="1" applyAlignment="1" applyProtection="1">
      <alignment horizontal="center" vertical="center"/>
    </xf>
    <xf numFmtId="49" fontId="18" fillId="3" borderId="22" xfId="3" applyNumberFormat="1" applyFont="1" applyFill="1" applyBorder="1" applyAlignment="1" applyProtection="1">
      <alignment horizontal="center" vertical="center"/>
    </xf>
    <xf numFmtId="164" fontId="2" fillId="0" borderId="12" xfId="3" applyNumberFormat="1" applyFont="1" applyBorder="1" applyAlignment="1" applyProtection="1">
      <alignment horizontal="center" vertical="center"/>
      <protection locked="0"/>
    </xf>
    <xf numFmtId="164" fontId="2" fillId="0" borderId="19" xfId="3" applyNumberFormat="1" applyFont="1" applyBorder="1" applyAlignment="1" applyProtection="1">
      <alignment horizontal="center" vertical="center"/>
      <protection locked="0"/>
    </xf>
    <xf numFmtId="164" fontId="2" fillId="0" borderId="22" xfId="3" applyNumberFormat="1" applyFont="1" applyBorder="1" applyAlignment="1" applyProtection="1">
      <alignment horizontal="center" vertical="center"/>
      <protection locked="0"/>
    </xf>
    <xf numFmtId="0" fontId="5" fillId="0" borderId="21" xfId="3" applyFont="1" applyBorder="1" applyAlignment="1" applyProtection="1">
      <alignment horizontal="left"/>
    </xf>
    <xf numFmtId="0" fontId="5" fillId="0" borderId="15" xfId="3" applyFont="1" applyBorder="1" applyAlignment="1" applyProtection="1">
      <alignment horizontal="left"/>
    </xf>
    <xf numFmtId="0" fontId="5" fillId="0" borderId="16" xfId="3" applyFont="1" applyBorder="1" applyAlignment="1" applyProtection="1">
      <alignment horizontal="left"/>
    </xf>
    <xf numFmtId="169" fontId="2" fillId="0" borderId="19" xfId="3" applyNumberFormat="1" applyFont="1" applyBorder="1" applyAlignment="1" applyProtection="1">
      <alignment horizontal="center" vertical="center"/>
      <protection locked="0"/>
    </xf>
    <xf numFmtId="169" fontId="2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</xf>
    <xf numFmtId="166" fontId="18" fillId="0" borderId="19" xfId="3" applyNumberFormat="1" applyFont="1" applyBorder="1" applyAlignment="1" applyProtection="1">
      <alignment horizontal="center" vertical="center"/>
    </xf>
    <xf numFmtId="0" fontId="5" fillId="0" borderId="21" xfId="3" applyFont="1" applyBorder="1" applyAlignment="1" applyProtection="1">
      <alignment horizontal="left" vertical="center"/>
    </xf>
    <xf numFmtId="0" fontId="5" fillId="0" borderId="15" xfId="3" applyFont="1" applyBorder="1" applyAlignment="1" applyProtection="1">
      <alignment horizontal="left" vertical="center"/>
    </xf>
    <xf numFmtId="0" fontId="5" fillId="0" borderId="16" xfId="3" applyFont="1" applyBorder="1" applyAlignment="1" applyProtection="1">
      <alignment horizontal="left" vertical="center"/>
    </xf>
    <xf numFmtId="167" fontId="2" fillId="0" borderId="7" xfId="3" applyNumberFormat="1" applyFont="1" applyBorder="1" applyAlignment="1" applyProtection="1">
      <alignment horizontal="left" vertical="center"/>
      <protection locked="0"/>
    </xf>
    <xf numFmtId="49" fontId="18" fillId="3" borderId="12" xfId="3" applyNumberFormat="1" applyFont="1" applyFill="1" applyBorder="1" applyAlignment="1" applyProtection="1">
      <alignment horizontal="left" vertical="center"/>
    </xf>
    <xf numFmtId="49" fontId="18" fillId="3" borderId="22" xfId="3" applyNumberFormat="1" applyFont="1" applyFill="1" applyBorder="1" applyAlignment="1" applyProtection="1">
      <alignment horizontal="left" vertical="center"/>
    </xf>
    <xf numFmtId="168" fontId="2" fillId="0" borderId="7" xfId="3" applyNumberFormat="1" applyFont="1" applyBorder="1" applyAlignment="1" applyProtection="1">
      <alignment horizontal="left" vertical="center"/>
      <protection locked="0"/>
    </xf>
    <xf numFmtId="49" fontId="2" fillId="0" borderId="12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left" vertical="center"/>
      <protection locked="0"/>
    </xf>
    <xf numFmtId="49" fontId="2" fillId="0" borderId="22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center" vertical="center"/>
      <protection locked="0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49" fontId="2" fillId="2" borderId="12" xfId="3" applyNumberFormat="1" applyFont="1" applyFill="1" applyBorder="1" applyAlignment="1" applyProtection="1">
      <alignment horizontal="left" vertical="center"/>
      <protection locked="0"/>
    </xf>
    <xf numFmtId="49" fontId="2" fillId="2" borderId="19" xfId="3" applyNumberFormat="1" applyFont="1" applyFill="1" applyBorder="1" applyAlignment="1" applyProtection="1">
      <alignment horizontal="left" vertical="center"/>
      <protection locked="0"/>
    </xf>
    <xf numFmtId="49" fontId="2" fillId="2" borderId="22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Fill="1" applyBorder="1" applyAlignment="1" applyProtection="1">
      <alignment horizontal="left" vertical="center"/>
      <protection locked="0"/>
    </xf>
    <xf numFmtId="0" fontId="2" fillId="0" borderId="22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 applyProtection="1">
      <alignment horizontal="center" vertical="center"/>
    </xf>
    <xf numFmtId="0" fontId="2" fillId="0" borderId="12" xfId="3" applyFont="1" applyFill="1" applyBorder="1" applyAlignment="1" applyProtection="1">
      <alignment vertical="center"/>
      <protection locked="0"/>
    </xf>
    <xf numFmtId="0" fontId="2" fillId="0" borderId="19" xfId="3" applyFont="1" applyFill="1" applyBorder="1" applyAlignment="1" applyProtection="1">
      <alignment vertical="center"/>
      <protection locked="0"/>
    </xf>
    <xf numFmtId="0" fontId="2" fillId="0" borderId="22" xfId="3" applyFont="1" applyFill="1" applyBorder="1" applyAlignment="1" applyProtection="1">
      <alignment vertical="center"/>
      <protection locked="0"/>
    </xf>
    <xf numFmtId="49" fontId="18" fillId="3" borderId="7" xfId="3" applyNumberFormat="1" applyFont="1" applyFill="1" applyBorder="1" applyAlignment="1" applyProtection="1">
      <alignment horizontal="left" vertical="center"/>
    </xf>
    <xf numFmtId="0" fontId="21" fillId="3" borderId="12" xfId="0" applyFont="1" applyFill="1" applyBorder="1" applyAlignment="1" applyProtection="1">
      <alignment horizontal="center" vertical="center"/>
    </xf>
    <xf numFmtId="0" fontId="21" fillId="3" borderId="19" xfId="0" applyFont="1" applyFill="1" applyBorder="1" applyAlignment="1" applyProtection="1">
      <alignment horizontal="center" vertical="center"/>
    </xf>
    <xf numFmtId="0" fontId="21" fillId="3" borderId="22" xfId="0" applyFont="1" applyFill="1" applyBorder="1" applyAlignment="1" applyProtection="1">
      <alignment horizontal="center" vertical="center"/>
    </xf>
    <xf numFmtId="0" fontId="18" fillId="0" borderId="7" xfId="3" applyFont="1" applyFill="1" applyBorder="1" applyAlignment="1" applyProtection="1">
      <alignment horizontal="center" vertical="center"/>
      <protection locked="0"/>
    </xf>
    <xf numFmtId="49" fontId="2" fillId="2" borderId="7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Fill="1" applyBorder="1" applyAlignment="1" applyProtection="1">
      <alignment horizontal="center" vertical="center"/>
      <protection locked="0"/>
    </xf>
    <xf numFmtId="0" fontId="2" fillId="0" borderId="19" xfId="3" applyFont="1" applyFill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19" xfId="0" applyFont="1" applyBorder="1" applyAlignment="1" applyProtection="1">
      <alignment horizontal="center" vertical="center" wrapText="1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2" fillId="0" borderId="22" xfId="3" applyFont="1" applyFill="1" applyBorder="1" applyAlignment="1" applyProtection="1">
      <alignment horizontal="center" vertical="center"/>
      <protection locked="0"/>
    </xf>
    <xf numFmtId="49" fontId="18" fillId="3" borderId="19" xfId="3" applyNumberFormat="1" applyFont="1" applyFill="1" applyBorder="1" applyAlignment="1" applyProtection="1">
      <alignment horizontal="left" vertical="center"/>
    </xf>
    <xf numFmtId="49" fontId="2" fillId="2" borderId="12" xfId="3" applyNumberFormat="1" applyFont="1" applyFill="1" applyBorder="1" applyAlignment="1" applyProtection="1">
      <alignment horizontal="center" vertical="center"/>
      <protection locked="0"/>
    </xf>
    <xf numFmtId="49" fontId="2" fillId="2" borderId="19" xfId="3" applyNumberFormat="1" applyFont="1" applyFill="1" applyBorder="1" applyAlignment="1" applyProtection="1">
      <alignment horizontal="center" vertical="center"/>
      <protection locked="0"/>
    </xf>
    <xf numFmtId="49" fontId="2" fillId="2" borderId="22" xfId="3" applyNumberFormat="1" applyFont="1" applyFill="1" applyBorder="1" applyAlignment="1" applyProtection="1">
      <alignment horizontal="center" vertical="center"/>
      <protection locked="0"/>
    </xf>
    <xf numFmtId="0" fontId="18" fillId="4" borderId="7" xfId="3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8" fillId="3" borderId="12" xfId="3" applyFont="1" applyFill="1" applyBorder="1" applyAlignment="1" applyProtection="1">
      <alignment horizontal="center" vertical="center" wrapText="1"/>
    </xf>
    <xf numFmtId="0" fontId="18" fillId="3" borderId="19" xfId="3" applyFont="1" applyFill="1" applyBorder="1" applyAlignment="1" applyProtection="1">
      <alignment horizontal="center" vertical="center" wrapText="1"/>
    </xf>
    <xf numFmtId="0" fontId="18" fillId="3" borderId="22" xfId="3" applyFont="1" applyFill="1" applyBorder="1" applyAlignment="1" applyProtection="1">
      <alignment horizontal="center" vertical="center" wrapText="1"/>
    </xf>
    <xf numFmtId="0" fontId="18" fillId="3" borderId="12" xfId="3" applyFont="1" applyFill="1" applyBorder="1" applyAlignment="1" applyProtection="1">
      <alignment horizontal="left" vertical="center" wrapText="1"/>
    </xf>
    <xf numFmtId="0" fontId="18" fillId="3" borderId="19" xfId="3" applyFont="1" applyFill="1" applyBorder="1" applyAlignment="1" applyProtection="1">
      <alignment horizontal="left" vertical="center" wrapText="1"/>
    </xf>
    <xf numFmtId="0" fontId="2" fillId="3" borderId="12" xfId="3" applyFont="1" applyFill="1" applyBorder="1" applyAlignment="1" applyProtection="1">
      <alignment horizontal="center" vertical="center" wrapText="1"/>
    </xf>
    <xf numFmtId="0" fontId="2" fillId="3" borderId="19" xfId="3" applyFont="1" applyFill="1" applyBorder="1" applyAlignment="1" applyProtection="1">
      <alignment horizontal="center" vertical="center" wrapText="1"/>
    </xf>
    <xf numFmtId="0" fontId="2" fillId="3" borderId="22" xfId="3" applyFont="1" applyFill="1" applyBorder="1" applyAlignment="1" applyProtection="1">
      <alignment horizontal="center" vertical="center" wrapText="1"/>
    </xf>
    <xf numFmtId="0" fontId="6" fillId="0" borderId="21" xfId="3" applyFont="1" applyBorder="1" applyAlignment="1" applyProtection="1">
      <alignment horizontal="left" vertical="center"/>
    </xf>
    <xf numFmtId="0" fontId="6" fillId="0" borderId="15" xfId="3" applyFont="1" applyBorder="1" applyAlignment="1" applyProtection="1">
      <alignment horizontal="left" vertical="center"/>
    </xf>
    <xf numFmtId="0" fontId="6" fillId="0" borderId="16" xfId="3" applyFont="1" applyBorder="1" applyAlignment="1" applyProtection="1">
      <alignment horizontal="left" vertical="center"/>
    </xf>
    <xf numFmtId="0" fontId="18" fillId="3" borderId="22" xfId="3" applyFont="1" applyFill="1" applyBorder="1" applyAlignment="1" applyProtection="1">
      <alignment horizontal="left" vertical="center" wrapText="1"/>
    </xf>
    <xf numFmtId="49" fontId="1" fillId="0" borderId="12" xfId="1" applyNumberFormat="1" applyFont="1" applyBorder="1" applyAlignment="1" applyProtection="1">
      <alignment horizontal="left" vertical="center"/>
      <protection locked="0"/>
    </xf>
    <xf numFmtId="165" fontId="2" fillId="0" borderId="7" xfId="3" applyNumberFormat="1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center" vertical="center"/>
    </xf>
    <xf numFmtId="49" fontId="18" fillId="0" borderId="19" xfId="3" applyNumberFormat="1" applyFont="1" applyBorder="1" applyAlignment="1" applyProtection="1">
      <alignment horizontal="center" vertical="center"/>
    </xf>
    <xf numFmtId="0" fontId="2" fillId="2" borderId="7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 applyProtection="1">
      <alignment horizontal="left" vertical="center"/>
    </xf>
  </cellXfs>
  <cellStyles count="5">
    <cellStyle name="Hiperlink" xfId="1" builtinId="8"/>
    <cellStyle name="Hiperlink 2" xfId="2"/>
    <cellStyle name="Normal" xfId="0" builtinId="0"/>
    <cellStyle name="Normal 3" xfId="3"/>
    <cellStyle name="Normal 4" xfId="4"/>
  </cellStyles>
  <dxfs count="13"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</dxfs>
  <tableStyles count="0" defaultTableStyle="TableStyleMedium2" defaultPivotStyle="PivotStyleLight16"/>
  <colors>
    <mruColors>
      <color rgb="FFB0B0B0"/>
      <color rgb="FFF87474"/>
      <color rgb="FFFF6161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38098</xdr:colOff>
      <xdr:row>2</xdr:row>
      <xdr:rowOff>57150</xdr:rowOff>
    </xdr:from>
    <xdr:to>
      <xdr:col>8</xdr:col>
      <xdr:colOff>179517</xdr:colOff>
      <xdr:row>4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3A76C8-9A82-4E2E-9203-E2EE1A22C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02" t="20000" r="10595" b="21379"/>
        <a:stretch/>
      </xdr:blipFill>
      <xdr:spPr>
        <a:xfrm>
          <a:off x="247648" y="285750"/>
          <a:ext cx="2751269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2</xdr:row>
      <xdr:rowOff>95250</xdr:rowOff>
    </xdr:from>
    <xdr:to>
      <xdr:col>7</xdr:col>
      <xdr:colOff>258535</xdr:colOff>
      <xdr:row>4</xdr:row>
      <xdr:rowOff>204107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" y="326571"/>
          <a:ext cx="2476500" cy="721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002060"/>
    <pageSetUpPr fitToPage="1"/>
  </sheetPr>
  <dimension ref="A1:CI132"/>
  <sheetViews>
    <sheetView showGridLines="0" showZeros="0" tabSelected="1" view="pageBreakPreview" topLeftCell="A78" zoomScale="50" zoomScaleNormal="70" zoomScaleSheetLayoutView="50" zoomScalePageLayoutView="55" workbookViewId="0">
      <selection activeCell="R87" sqref="R87:V88"/>
    </sheetView>
  </sheetViews>
  <sheetFormatPr defaultColWidth="9.1796875" defaultRowHeight="14.5"/>
  <cols>
    <col min="1" max="1" width="1.54296875" style="41" customWidth="1"/>
    <col min="2" max="20" width="6.453125" style="41" customWidth="1"/>
    <col min="21" max="21" width="5.7265625" style="41" customWidth="1"/>
    <col min="22" max="23" width="5.81640625" style="41" customWidth="1"/>
    <col min="24" max="24" width="3.81640625" style="41" customWidth="1"/>
    <col min="25" max="25" width="4.7265625" style="41" customWidth="1"/>
    <col min="26" max="28" width="5.7265625" style="41" customWidth="1"/>
    <col min="29" max="29" width="4.1796875" style="41" customWidth="1"/>
    <col min="30" max="30" width="5.7265625" style="41" customWidth="1"/>
    <col min="31" max="31" width="7" style="41" customWidth="1"/>
    <col min="32" max="32" width="2.7265625" style="41" customWidth="1"/>
    <col min="33" max="33" width="1.453125" style="41" customWidth="1"/>
    <col min="34" max="34" width="9.1796875" style="41"/>
    <col min="35" max="36" width="0" style="41" hidden="1" customWidth="1"/>
    <col min="37" max="16384" width="9.1796875" style="41"/>
  </cols>
  <sheetData>
    <row r="1" spans="2:87" ht="8.25" customHeight="1" thickBot="1"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2"/>
      <c r="AV1" s="122"/>
      <c r="AW1" s="122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</row>
    <row r="2" spans="2:87" ht="10" customHeight="1">
      <c r="B2" s="4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4"/>
      <c r="AH2" s="121"/>
      <c r="AI2" s="121" t="s">
        <v>104</v>
      </c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2" t="s">
        <v>112</v>
      </c>
      <c r="AV2" s="122"/>
      <c r="AW2" s="122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</row>
    <row r="3" spans="2:87" ht="30" customHeight="1">
      <c r="B3" s="43"/>
      <c r="C3" s="1"/>
      <c r="D3" s="2"/>
      <c r="E3" s="3"/>
      <c r="F3" s="135" t="s">
        <v>119</v>
      </c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6"/>
      <c r="AF3" s="4"/>
      <c r="AH3" s="121"/>
      <c r="AI3" s="121" t="s">
        <v>105</v>
      </c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2" t="s">
        <v>111</v>
      </c>
      <c r="AV3" s="122"/>
      <c r="AW3" s="122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</row>
    <row r="4" spans="2:87" ht="18" customHeight="1">
      <c r="B4" s="43"/>
      <c r="C4" s="5"/>
      <c r="D4" s="6"/>
      <c r="E4" s="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8"/>
      <c r="AF4" s="44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2"/>
      <c r="AV4" s="122"/>
      <c r="AW4" s="122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</row>
    <row r="5" spans="2:87" ht="32.25" customHeight="1">
      <c r="B5" s="43"/>
      <c r="C5" s="8"/>
      <c r="D5" s="9"/>
      <c r="E5" s="10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40"/>
      <c r="AF5" s="44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</row>
    <row r="6" spans="2:87" ht="10" customHeight="1" thickBot="1">
      <c r="B6" s="43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44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</row>
    <row r="7" spans="2:87" ht="20.149999999999999" customHeight="1" thickBot="1">
      <c r="B7" s="43"/>
      <c r="C7" s="141" t="s">
        <v>93</v>
      </c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3"/>
      <c r="AF7" s="44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</row>
    <row r="8" spans="2:87" ht="10" customHeight="1">
      <c r="B8" s="43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44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</row>
    <row r="9" spans="2:87" ht="20.149999999999999" customHeight="1">
      <c r="B9" s="43"/>
      <c r="C9" s="144" t="s">
        <v>22</v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6"/>
      <c r="Q9" s="45"/>
      <c r="R9" s="147" t="s">
        <v>14</v>
      </c>
      <c r="S9" s="148"/>
      <c r="T9" s="148"/>
      <c r="U9" s="148"/>
      <c r="V9" s="148"/>
      <c r="W9" s="149"/>
      <c r="X9" s="46"/>
      <c r="Y9" s="147" t="s">
        <v>0</v>
      </c>
      <c r="Z9" s="148"/>
      <c r="AA9" s="148"/>
      <c r="AB9" s="149"/>
      <c r="AC9" s="150"/>
      <c r="AD9" s="151"/>
      <c r="AE9" s="152"/>
      <c r="AF9" s="44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</row>
    <row r="10" spans="2:87" ht="20.149999999999999" customHeight="1">
      <c r="B10" s="43"/>
      <c r="C10" s="153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47"/>
      <c r="R10" s="150"/>
      <c r="S10" s="151"/>
      <c r="T10" s="151"/>
      <c r="U10" s="151"/>
      <c r="V10" s="151"/>
      <c r="W10" s="152"/>
      <c r="X10" s="46"/>
      <c r="Y10" s="162" t="s">
        <v>1</v>
      </c>
      <c r="Z10" s="163"/>
      <c r="AA10" s="163"/>
      <c r="AB10" s="164"/>
      <c r="AC10" s="165"/>
      <c r="AD10" s="166"/>
      <c r="AE10" s="167"/>
      <c r="AF10" s="44"/>
      <c r="AH10" s="121"/>
      <c r="AI10" s="121"/>
      <c r="AJ10" s="123" t="s">
        <v>58</v>
      </c>
      <c r="AK10" s="124"/>
      <c r="AL10" s="124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</row>
    <row r="11" spans="2:87" ht="10" customHeight="1">
      <c r="B11" s="43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47"/>
      <c r="R11" s="48"/>
      <c r="S11" s="48"/>
      <c r="T11" s="48"/>
      <c r="U11" s="48"/>
      <c r="V11" s="48"/>
      <c r="W11" s="48"/>
      <c r="X11" s="46"/>
      <c r="Y11" s="6"/>
      <c r="Z11" s="19"/>
      <c r="AA11" s="19"/>
      <c r="AB11" s="49"/>
      <c r="AC11" s="50"/>
      <c r="AD11" s="50"/>
      <c r="AE11" s="50"/>
      <c r="AF11" s="44"/>
      <c r="AH11" s="121"/>
      <c r="AI11" s="121"/>
      <c r="AJ11" s="125" t="s">
        <v>57</v>
      </c>
      <c r="AK11" s="126"/>
      <c r="AL11" s="126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</row>
    <row r="12" spans="2:87" ht="19.5" customHeight="1">
      <c r="B12" s="43"/>
      <c r="C12" s="144" t="s">
        <v>40</v>
      </c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6"/>
      <c r="Q12" s="47"/>
      <c r="R12" s="147" t="s">
        <v>11</v>
      </c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9"/>
      <c r="AF12" s="44"/>
      <c r="AH12" s="121"/>
      <c r="AI12" s="121"/>
      <c r="AJ12" s="127" t="s">
        <v>59</v>
      </c>
      <c r="AK12" s="128"/>
      <c r="AL12" s="128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</row>
    <row r="13" spans="2:87" ht="20.149999999999999" customHeight="1">
      <c r="B13" s="43"/>
      <c r="C13" s="153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5"/>
      <c r="Q13" s="47"/>
      <c r="R13" s="156" t="s">
        <v>16</v>
      </c>
      <c r="S13" s="157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1"/>
      <c r="AF13" s="44"/>
      <c r="AH13" s="121"/>
      <c r="AI13" s="121"/>
      <c r="AJ13" s="127" t="s">
        <v>64</v>
      </c>
      <c r="AK13" s="128"/>
      <c r="AL13" s="128"/>
      <c r="AM13" s="128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</row>
    <row r="14" spans="2:87" ht="10" customHeight="1">
      <c r="B14" s="4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47"/>
      <c r="R14" s="51"/>
      <c r="S14" s="51"/>
      <c r="T14" s="51"/>
      <c r="U14" s="51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44"/>
      <c r="AH14" s="121"/>
      <c r="AI14" s="121"/>
      <c r="AJ14" s="129" t="s">
        <v>61</v>
      </c>
      <c r="AK14" s="124"/>
      <c r="AL14" s="124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</row>
    <row r="15" spans="2:87" ht="20.149999999999999" customHeight="1">
      <c r="B15" s="43"/>
      <c r="C15" s="113" t="s">
        <v>12</v>
      </c>
      <c r="D15" s="158"/>
      <c r="E15" s="159"/>
      <c r="F15" s="20"/>
      <c r="G15" s="144" t="s">
        <v>13</v>
      </c>
      <c r="H15" s="145"/>
      <c r="I15" s="146"/>
      <c r="J15" s="153"/>
      <c r="K15" s="154"/>
      <c r="L15" s="154"/>
      <c r="M15" s="154"/>
      <c r="N15" s="154"/>
      <c r="O15" s="154"/>
      <c r="P15" s="155"/>
      <c r="Q15" s="47"/>
      <c r="R15" s="147" t="s">
        <v>97</v>
      </c>
      <c r="S15" s="148"/>
      <c r="T15" s="14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44"/>
      <c r="AH15" s="121"/>
      <c r="AI15" s="121"/>
      <c r="AJ15" s="127" t="s">
        <v>62</v>
      </c>
      <c r="AK15" s="130"/>
      <c r="AL15" s="130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</row>
    <row r="16" spans="2:87" ht="10" customHeight="1">
      <c r="B16" s="4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47"/>
      <c r="R16" s="51"/>
      <c r="S16" s="51"/>
      <c r="T16" s="51"/>
      <c r="U16" s="116"/>
      <c r="V16" s="52"/>
      <c r="W16" s="52"/>
      <c r="X16" s="52"/>
      <c r="Y16" s="52"/>
      <c r="Z16" s="52"/>
      <c r="AA16" s="51"/>
      <c r="AB16" s="51"/>
      <c r="AC16" s="51"/>
      <c r="AD16" s="51"/>
      <c r="AE16" s="51"/>
      <c r="AF16" s="44"/>
      <c r="AH16" s="121"/>
      <c r="AI16" s="121"/>
      <c r="AJ16" s="123" t="s">
        <v>63</v>
      </c>
      <c r="AK16" s="128"/>
      <c r="AL16" s="128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</row>
    <row r="17" spans="2:87" ht="20.25" customHeight="1">
      <c r="B17" s="43"/>
      <c r="C17" s="147" t="s">
        <v>91</v>
      </c>
      <c r="D17" s="148"/>
      <c r="E17" s="148"/>
      <c r="F17" s="148"/>
      <c r="G17" s="149"/>
      <c r="H17" s="179"/>
      <c r="I17" s="180"/>
      <c r="J17" s="180"/>
      <c r="K17" s="180"/>
      <c r="L17" s="180"/>
      <c r="M17" s="180"/>
      <c r="N17" s="180"/>
      <c r="O17" s="180"/>
      <c r="P17" s="181"/>
      <c r="Q17" s="92"/>
      <c r="R17" s="147" t="s">
        <v>97</v>
      </c>
      <c r="S17" s="148"/>
      <c r="T17" s="148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44"/>
      <c r="AH17" s="121"/>
      <c r="AI17" s="121"/>
      <c r="AJ17" s="123"/>
      <c r="AK17" s="124"/>
      <c r="AL17" s="124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</row>
    <row r="18" spans="2:87" customFormat="1" ht="25" customHeight="1">
      <c r="C18" s="189" t="s">
        <v>110</v>
      </c>
      <c r="D18" s="189"/>
      <c r="E18" s="189"/>
      <c r="F18" s="189"/>
      <c r="G18" s="189"/>
      <c r="H18" s="190"/>
      <c r="I18" s="190"/>
      <c r="J18" s="190"/>
      <c r="K18" s="190"/>
      <c r="L18" s="190"/>
      <c r="M18" s="190"/>
      <c r="N18" s="190"/>
      <c r="O18" s="190"/>
      <c r="P18" s="190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</row>
    <row r="19" spans="2:87" customFormat="1" ht="9" customHeight="1"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</row>
    <row r="20" spans="2:87" customFormat="1" ht="9" customHeight="1"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</row>
    <row r="21" spans="2:87" customFormat="1" ht="9" customHeight="1"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</row>
    <row r="22" spans="2:87" ht="14" customHeight="1">
      <c r="B22" s="43"/>
      <c r="C22" s="19" t="s">
        <v>113</v>
      </c>
      <c r="D22" s="19"/>
      <c r="E22" s="19"/>
      <c r="F22" s="19" t="s">
        <v>114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47"/>
      <c r="R22" s="53"/>
      <c r="S22" s="53"/>
      <c r="T22" s="53"/>
      <c r="U22" s="53"/>
      <c r="V22" s="54"/>
      <c r="W22" s="54"/>
      <c r="X22" s="54"/>
      <c r="Y22" s="54"/>
      <c r="Z22" s="54"/>
      <c r="AA22" s="53"/>
      <c r="AB22" s="53"/>
      <c r="AC22" s="53"/>
      <c r="AD22" s="53"/>
      <c r="AE22" s="53"/>
      <c r="AF22" s="44"/>
      <c r="AH22" s="121"/>
      <c r="AI22" s="121"/>
      <c r="AJ22" s="13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</row>
    <row r="23" spans="2:87" ht="9" customHeight="1">
      <c r="B23" s="4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47"/>
      <c r="R23" s="53"/>
      <c r="S23" s="53"/>
      <c r="T23" s="53"/>
      <c r="U23" s="53"/>
      <c r="V23" s="54"/>
      <c r="W23" s="54"/>
      <c r="X23" s="54"/>
      <c r="Y23" s="54"/>
      <c r="Z23" s="54"/>
      <c r="AA23" s="53"/>
      <c r="AB23" s="53"/>
      <c r="AC23" s="53"/>
      <c r="AD23" s="53"/>
      <c r="AE23" s="53"/>
      <c r="AF23" s="44"/>
      <c r="AH23" s="121"/>
      <c r="AI23" s="121"/>
      <c r="AJ23" s="13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</row>
    <row r="24" spans="2:87" ht="140" customHeight="1">
      <c r="B24" s="43"/>
      <c r="C24" s="191" t="s">
        <v>121</v>
      </c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2"/>
      <c r="AH24" s="121"/>
      <c r="AI24" s="121"/>
      <c r="AJ24" s="13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</row>
    <row r="25" spans="2:87" ht="9" customHeight="1">
      <c r="B25" s="4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47"/>
      <c r="R25" s="53"/>
      <c r="S25" s="53"/>
      <c r="T25" s="53"/>
      <c r="U25" s="53"/>
      <c r="V25" s="54"/>
      <c r="W25" s="54"/>
      <c r="X25" s="54"/>
      <c r="Y25" s="54"/>
      <c r="Z25" s="54"/>
      <c r="AA25" s="53"/>
      <c r="AB25" s="53"/>
      <c r="AC25" s="53"/>
      <c r="AD25" s="53"/>
      <c r="AE25" s="53"/>
      <c r="AF25" s="44"/>
      <c r="AH25" s="121"/>
      <c r="AI25" s="121"/>
      <c r="AJ25" s="13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</row>
    <row r="26" spans="2:87" ht="9" customHeight="1">
      <c r="B26" s="4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47"/>
      <c r="R26" s="53"/>
      <c r="S26" s="53"/>
      <c r="T26" s="53"/>
      <c r="U26" s="53"/>
      <c r="V26" s="54"/>
      <c r="W26" s="54"/>
      <c r="X26" s="54"/>
      <c r="Y26" s="54"/>
      <c r="Z26" s="54"/>
      <c r="AA26" s="53"/>
      <c r="AB26" s="53"/>
      <c r="AC26" s="53"/>
      <c r="AD26" s="53"/>
      <c r="AE26" s="53"/>
      <c r="AF26" s="44"/>
      <c r="AH26" s="121"/>
      <c r="AI26" s="121"/>
      <c r="AJ26" s="13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</row>
    <row r="27" spans="2:87" ht="9" customHeight="1">
      <c r="B27" s="4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47"/>
      <c r="R27" s="53"/>
      <c r="S27" s="53"/>
      <c r="T27" s="53"/>
      <c r="U27" s="53"/>
      <c r="V27" s="54"/>
      <c r="W27" s="54"/>
      <c r="X27" s="54"/>
      <c r="Y27" s="54"/>
      <c r="Z27" s="54"/>
      <c r="AA27" s="53"/>
      <c r="AB27" s="53"/>
      <c r="AC27" s="53"/>
      <c r="AD27" s="53"/>
      <c r="AE27" s="53"/>
      <c r="AF27" s="44"/>
      <c r="AH27" s="121"/>
      <c r="AI27" s="121"/>
      <c r="AJ27" s="132" t="s">
        <v>52</v>
      </c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</row>
    <row r="28" spans="2:87" ht="20.149999999999999" customHeight="1" thickBot="1">
      <c r="B28" s="43"/>
      <c r="AF28" s="4"/>
      <c r="AH28" s="121"/>
      <c r="AI28" s="121"/>
      <c r="AJ28" s="131" t="s">
        <v>108</v>
      </c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</row>
    <row r="29" spans="2:87" ht="10" customHeight="1">
      <c r="B29" s="43"/>
      <c r="C29" s="183" t="s">
        <v>95</v>
      </c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5"/>
      <c r="AF29" s="4"/>
      <c r="AH29" s="121"/>
      <c r="AI29" s="121"/>
      <c r="AJ29" s="131" t="s">
        <v>39</v>
      </c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</row>
    <row r="30" spans="2:87" ht="10" customHeight="1" thickBot="1">
      <c r="B30" s="43"/>
      <c r="C30" s="186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4"/>
      <c r="AH30" s="121"/>
      <c r="AI30" s="121"/>
      <c r="AJ30" s="131" t="s">
        <v>109</v>
      </c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</row>
    <row r="31" spans="2:87" ht="20.149999999999999" customHeight="1">
      <c r="B31" s="43"/>
      <c r="C31" s="144" t="s">
        <v>30</v>
      </c>
      <c r="D31" s="145"/>
      <c r="E31" s="145"/>
      <c r="F31" s="145"/>
      <c r="G31" s="145"/>
      <c r="H31" s="145"/>
      <c r="I31" s="145"/>
      <c r="J31" s="145"/>
      <c r="K31" s="146"/>
      <c r="L31" s="6"/>
      <c r="M31" s="147" t="s">
        <v>17</v>
      </c>
      <c r="N31" s="148"/>
      <c r="O31" s="148"/>
      <c r="P31" s="148"/>
      <c r="Q31" s="148"/>
      <c r="R31" s="148"/>
      <c r="S31" s="148"/>
      <c r="T31" s="149"/>
      <c r="U31" s="22"/>
      <c r="V31" s="46"/>
      <c r="W31" s="147" t="s">
        <v>32</v>
      </c>
      <c r="X31" s="148"/>
      <c r="Y31" s="148"/>
      <c r="Z31" s="148"/>
      <c r="AA31" s="148"/>
      <c r="AB31" s="148"/>
      <c r="AC31" s="148"/>
      <c r="AD31" s="148"/>
      <c r="AE31" s="149"/>
      <c r="AF31" s="4"/>
      <c r="AH31" s="121"/>
      <c r="AI31" s="121"/>
      <c r="AJ31" s="133" t="s">
        <v>73</v>
      </c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</row>
    <row r="32" spans="2:87" ht="20.149999999999999" customHeight="1">
      <c r="B32" s="43"/>
      <c r="C32" s="169"/>
      <c r="D32" s="170"/>
      <c r="E32" s="170"/>
      <c r="F32" s="170"/>
      <c r="G32" s="170"/>
      <c r="H32" s="170"/>
      <c r="I32" s="170"/>
      <c r="J32" s="170"/>
      <c r="K32" s="171"/>
      <c r="L32" s="6"/>
      <c r="M32" s="172"/>
      <c r="N32" s="173"/>
      <c r="O32" s="173"/>
      <c r="P32" s="173"/>
      <c r="Q32" s="173"/>
      <c r="R32" s="173"/>
      <c r="S32" s="173"/>
      <c r="T32" s="174"/>
      <c r="U32" s="22"/>
      <c r="V32" s="22"/>
      <c r="W32" s="162" t="s">
        <v>18</v>
      </c>
      <c r="X32" s="164"/>
      <c r="Y32" s="175"/>
      <c r="Z32" s="175"/>
      <c r="AA32" s="175"/>
      <c r="AB32" s="175"/>
      <c r="AC32" s="176"/>
      <c r="AD32" s="114" t="s">
        <v>3</v>
      </c>
      <c r="AE32" s="107"/>
      <c r="AF32" s="4"/>
      <c r="AH32" s="121"/>
      <c r="AI32" s="121"/>
      <c r="AJ32" s="133" t="s">
        <v>71</v>
      </c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</row>
    <row r="33" spans="2:87" ht="10" customHeight="1">
      <c r="B33" s="4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4"/>
      <c r="AH33" s="121"/>
      <c r="AI33" s="121"/>
      <c r="AJ33" s="133" t="s">
        <v>72</v>
      </c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</row>
    <row r="34" spans="2:87" ht="38.25" customHeight="1">
      <c r="B34" s="43"/>
      <c r="C34" s="144" t="s">
        <v>98</v>
      </c>
      <c r="D34" s="145"/>
      <c r="E34" s="145"/>
      <c r="F34" s="145"/>
      <c r="G34" s="145"/>
      <c r="H34" s="145"/>
      <c r="I34" s="145"/>
      <c r="J34" s="145"/>
      <c r="K34" s="146"/>
      <c r="L34" s="6"/>
      <c r="M34" s="177" t="s">
        <v>4</v>
      </c>
      <c r="N34" s="177"/>
      <c r="O34" s="177"/>
      <c r="P34" s="177"/>
      <c r="Q34" s="177"/>
      <c r="R34" s="177"/>
      <c r="S34" s="56"/>
      <c r="T34" s="147" t="s">
        <v>33</v>
      </c>
      <c r="U34" s="148"/>
      <c r="V34" s="148"/>
      <c r="W34" s="148"/>
      <c r="X34" s="149"/>
      <c r="Y34" s="6"/>
      <c r="Z34" s="178"/>
      <c r="AA34" s="178"/>
      <c r="AB34" s="178"/>
      <c r="AC34" s="178"/>
      <c r="AD34" s="178"/>
      <c r="AE34" s="178"/>
      <c r="AF34" s="4"/>
      <c r="AH34" s="121"/>
      <c r="AI34" s="121"/>
      <c r="AJ34" s="134" t="s">
        <v>107</v>
      </c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</row>
    <row r="35" spans="2:87" ht="20.149999999999999" customHeight="1">
      <c r="B35" s="43"/>
      <c r="C35" s="193"/>
      <c r="D35" s="170"/>
      <c r="E35" s="170"/>
      <c r="F35" s="170"/>
      <c r="G35" s="170"/>
      <c r="H35" s="170"/>
      <c r="I35" s="170"/>
      <c r="J35" s="170"/>
      <c r="K35" s="171"/>
      <c r="L35" s="6"/>
      <c r="M35" s="194"/>
      <c r="N35" s="194"/>
      <c r="O35" s="194"/>
      <c r="P35" s="194"/>
      <c r="Q35" s="194"/>
      <c r="R35" s="194"/>
      <c r="S35" s="56"/>
      <c r="T35" s="195"/>
      <c r="U35" s="196"/>
      <c r="V35" s="196"/>
      <c r="W35" s="196"/>
      <c r="X35" s="197"/>
      <c r="Y35" s="6"/>
      <c r="Z35" s="178"/>
      <c r="AA35" s="178"/>
      <c r="AB35" s="178"/>
      <c r="AC35" s="178"/>
      <c r="AD35" s="178"/>
      <c r="AE35" s="178"/>
      <c r="AF35" s="4"/>
      <c r="AH35" s="121"/>
      <c r="AI35" s="121"/>
      <c r="AJ35" s="133" t="s">
        <v>74</v>
      </c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</row>
    <row r="36" spans="2:87" ht="10" customHeight="1">
      <c r="B36" s="4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4"/>
      <c r="AH36" s="121"/>
      <c r="AI36" s="121"/>
      <c r="AJ36" s="123" t="s">
        <v>66</v>
      </c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</row>
    <row r="37" spans="2:87" ht="20.149999999999999" hidden="1" customHeight="1">
      <c r="B37" s="4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4"/>
      <c r="AH37" s="121"/>
      <c r="AI37" s="121"/>
      <c r="AJ37" s="123" t="s">
        <v>45</v>
      </c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</row>
    <row r="38" spans="2:87" ht="20.149999999999999" hidden="1" customHeight="1">
      <c r="B38" s="4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4"/>
      <c r="AH38" s="121"/>
      <c r="AI38" s="121"/>
      <c r="AJ38" s="123" t="s">
        <v>47</v>
      </c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</row>
    <row r="39" spans="2:87" ht="10" customHeight="1" thickBot="1">
      <c r="B39" s="4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"/>
      <c r="AH39" s="121"/>
      <c r="AI39" s="121"/>
      <c r="AJ39" s="123" t="s">
        <v>92</v>
      </c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</row>
    <row r="40" spans="2:87" ht="20.149999999999999" customHeight="1" thickBot="1">
      <c r="B40" s="43"/>
      <c r="C40" s="268" t="s">
        <v>94</v>
      </c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/>
      <c r="AC40" s="269"/>
      <c r="AD40" s="269"/>
      <c r="AE40" s="270"/>
      <c r="AF40" s="4"/>
      <c r="AH40" s="121"/>
      <c r="AI40" s="121"/>
      <c r="AJ40" s="123" t="s">
        <v>65</v>
      </c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</row>
    <row r="41" spans="2:87" ht="9.75" customHeight="1">
      <c r="B41" s="43"/>
      <c r="C41" s="20"/>
      <c r="D41" s="20"/>
      <c r="E41" s="18"/>
      <c r="F41" s="18"/>
      <c r="G41" s="18"/>
      <c r="H41" s="18"/>
      <c r="I41" s="20"/>
      <c r="J41" s="20"/>
      <c r="K41" s="20"/>
      <c r="L41" s="20"/>
      <c r="M41" s="18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18"/>
      <c r="AA41" s="18"/>
      <c r="AB41" s="58"/>
      <c r="AC41" s="58"/>
      <c r="AD41" s="58"/>
      <c r="AE41" s="58"/>
      <c r="AF41" s="4"/>
      <c r="AH41" s="121"/>
      <c r="AI41" s="121"/>
      <c r="AJ41" s="123" t="s">
        <v>65</v>
      </c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</row>
    <row r="42" spans="2:87" ht="20.149999999999999" customHeight="1">
      <c r="B42" s="43"/>
      <c r="C42" s="144" t="s">
        <v>41</v>
      </c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6"/>
      <c r="Q42" s="45"/>
      <c r="R42" s="147" t="s">
        <v>42</v>
      </c>
      <c r="S42" s="148"/>
      <c r="T42" s="148"/>
      <c r="U42" s="148"/>
      <c r="V42" s="148"/>
      <c r="W42" s="149"/>
      <c r="X42" s="46"/>
      <c r="Y42" s="144" t="s">
        <v>0</v>
      </c>
      <c r="Z42" s="145"/>
      <c r="AA42" s="145"/>
      <c r="AB42" s="146"/>
      <c r="AC42" s="198"/>
      <c r="AD42" s="199"/>
      <c r="AE42" s="200"/>
      <c r="AF42" s="44"/>
      <c r="AH42" s="121"/>
      <c r="AI42" s="121"/>
      <c r="AJ42" s="123" t="s">
        <v>78</v>
      </c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</row>
    <row r="43" spans="2:87" ht="20.149999999999999" customHeight="1">
      <c r="B43" s="43"/>
      <c r="C43" s="169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1"/>
      <c r="Q43" s="47"/>
      <c r="R43" s="201"/>
      <c r="S43" s="202"/>
      <c r="T43" s="202"/>
      <c r="U43" s="202"/>
      <c r="V43" s="202"/>
      <c r="W43" s="203"/>
      <c r="X43" s="46"/>
      <c r="Y43" s="204" t="s">
        <v>1</v>
      </c>
      <c r="Z43" s="205"/>
      <c r="AA43" s="205"/>
      <c r="AB43" s="206"/>
      <c r="AC43" s="165"/>
      <c r="AD43" s="166"/>
      <c r="AE43" s="167"/>
      <c r="AF43" s="44"/>
      <c r="AH43" s="121"/>
      <c r="AI43" s="121"/>
      <c r="AJ43" s="123" t="s">
        <v>79</v>
      </c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</row>
    <row r="44" spans="2:87" ht="9.75" customHeight="1">
      <c r="B44" s="43"/>
      <c r="C44" s="20"/>
      <c r="D44" s="20"/>
      <c r="E44" s="18"/>
      <c r="F44" s="18"/>
      <c r="G44" s="18"/>
      <c r="H44" s="18"/>
      <c r="I44" s="20"/>
      <c r="J44" s="20"/>
      <c r="K44" s="20"/>
      <c r="L44" s="20"/>
      <c r="M44" s="18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8"/>
      <c r="AA44" s="18"/>
      <c r="AB44" s="58"/>
      <c r="AC44" s="58"/>
      <c r="AD44" s="58"/>
      <c r="AE44" s="58"/>
      <c r="AF44" s="4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</row>
    <row r="45" spans="2:87" ht="20.149999999999999" customHeight="1">
      <c r="B45" s="43"/>
      <c r="C45" s="207" t="s">
        <v>34</v>
      </c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47"/>
      <c r="R45" s="147" t="s">
        <v>35</v>
      </c>
      <c r="S45" s="148"/>
      <c r="T45" s="148"/>
      <c r="U45" s="148"/>
      <c r="V45" s="148"/>
      <c r="W45" s="149"/>
      <c r="X45" s="46"/>
      <c r="Y45" s="147" t="s">
        <v>23</v>
      </c>
      <c r="Z45" s="148"/>
      <c r="AA45" s="148"/>
      <c r="AB45" s="148"/>
      <c r="AC45" s="148"/>
      <c r="AD45" s="148"/>
      <c r="AE45" s="149"/>
      <c r="AF45" s="4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</row>
    <row r="46" spans="2:87" ht="20.149999999999999" customHeight="1">
      <c r="B46" s="43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47"/>
      <c r="R46" s="209"/>
      <c r="S46" s="210"/>
      <c r="T46" s="210"/>
      <c r="U46" s="210"/>
      <c r="V46" s="210"/>
      <c r="W46" s="211"/>
      <c r="X46" s="46"/>
      <c r="Y46" s="209"/>
      <c r="Z46" s="210"/>
      <c r="AA46" s="210"/>
      <c r="AB46" s="210"/>
      <c r="AC46" s="210"/>
      <c r="AD46" s="210"/>
      <c r="AE46" s="211"/>
      <c r="AF46" s="4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</row>
    <row r="47" spans="2:87">
      <c r="B47" s="43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4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</row>
    <row r="48" spans="2:87" ht="20.149999999999999" customHeight="1">
      <c r="B48" s="43"/>
      <c r="C48" s="207" t="s">
        <v>99</v>
      </c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47"/>
      <c r="R48" s="162" t="s">
        <v>11</v>
      </c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4"/>
      <c r="AF48" s="4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</row>
    <row r="49" spans="1:87" ht="20.149999999999999" customHeight="1">
      <c r="B49" s="43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47"/>
      <c r="R49" s="162" t="s">
        <v>100</v>
      </c>
      <c r="S49" s="163"/>
      <c r="T49" s="163"/>
      <c r="U49" s="164"/>
      <c r="V49" s="212"/>
      <c r="W49" s="213"/>
      <c r="X49" s="213"/>
      <c r="Y49" s="213"/>
      <c r="Z49" s="213"/>
      <c r="AA49" s="213"/>
      <c r="AB49" s="213"/>
      <c r="AC49" s="213"/>
      <c r="AD49" s="213"/>
      <c r="AE49" s="214"/>
      <c r="AF49" s="4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</row>
    <row r="50" spans="1:87" ht="10" customHeight="1">
      <c r="B50" s="4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47"/>
      <c r="R50" s="51"/>
      <c r="S50" s="51"/>
      <c r="T50" s="51"/>
      <c r="U50" s="51"/>
      <c r="V50" s="52"/>
      <c r="W50" s="52"/>
      <c r="X50" s="52"/>
      <c r="Y50" s="52"/>
      <c r="Z50" s="52"/>
      <c r="AA50" s="51"/>
      <c r="AB50" s="51"/>
      <c r="AC50" s="51"/>
      <c r="AD50" s="51"/>
      <c r="AE50" s="51"/>
      <c r="AF50" s="4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</row>
    <row r="51" spans="1:87" ht="39.75" customHeight="1">
      <c r="B51" s="43"/>
      <c r="C51" s="147" t="s">
        <v>76</v>
      </c>
      <c r="D51" s="149"/>
      <c r="E51" s="169"/>
      <c r="F51" s="170"/>
      <c r="G51" s="170"/>
      <c r="H51" s="170"/>
      <c r="I51" s="170"/>
      <c r="J51" s="170"/>
      <c r="K51" s="170"/>
      <c r="L51" s="171"/>
      <c r="M51" s="115" t="s">
        <v>67</v>
      </c>
      <c r="N51" s="221"/>
      <c r="O51" s="221"/>
      <c r="P51" s="221"/>
      <c r="Q51" s="47"/>
      <c r="R51" s="162" t="s">
        <v>101</v>
      </c>
      <c r="S51" s="163"/>
      <c r="T51" s="163"/>
      <c r="U51" s="164"/>
      <c r="V51" s="212"/>
      <c r="W51" s="213"/>
      <c r="X51" s="213"/>
      <c r="Y51" s="213"/>
      <c r="Z51" s="213"/>
      <c r="AA51" s="213"/>
      <c r="AB51" s="213"/>
      <c r="AC51" s="213"/>
      <c r="AD51" s="213"/>
      <c r="AE51" s="214"/>
      <c r="AF51" s="4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</row>
    <row r="52" spans="1:87" ht="10" customHeight="1">
      <c r="B52" s="43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58"/>
      <c r="AF52" s="4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</row>
    <row r="53" spans="1:87" ht="23.25" customHeight="1">
      <c r="B53" s="43"/>
      <c r="C53" s="222" t="s">
        <v>90</v>
      </c>
      <c r="D53" s="223"/>
      <c r="E53" s="223"/>
      <c r="F53" s="223"/>
      <c r="G53" s="223"/>
      <c r="H53" s="223"/>
      <c r="I53" s="223"/>
      <c r="J53" s="223"/>
      <c r="K53" s="223"/>
      <c r="L53" s="224"/>
      <c r="M53" s="218"/>
      <c r="N53" s="219"/>
      <c r="O53" s="220"/>
      <c r="P53" s="97"/>
      <c r="Q53" s="225" t="s">
        <v>87</v>
      </c>
      <c r="R53" s="226"/>
      <c r="S53" s="226"/>
      <c r="T53" s="226"/>
      <c r="U53" s="226"/>
      <c r="V53" s="226"/>
      <c r="W53" s="226"/>
      <c r="X53" s="227"/>
      <c r="Y53" s="265" t="str">
        <f>IF($N$51="","",IF(OR($N$51="PARÁ",$N$51="AMAPÁ",),"127/220V",IF(OR($N$51="MARANHÃO",$N$51="PIAUÍ",$N$51="ALAGOAS"),"380/220V",IF(OR($N$51="RIO GRANDE DO SUL"),"380/220V 220/127V"))))</f>
        <v/>
      </c>
      <c r="Z53" s="266"/>
      <c r="AA53" s="266"/>
      <c r="AB53" s="266"/>
      <c r="AC53" s="266"/>
      <c r="AD53" s="266"/>
      <c r="AE53" s="267"/>
      <c r="AF53" s="4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</row>
    <row r="54" spans="1:87" ht="11.25" customHeight="1">
      <c r="B54" s="43"/>
      <c r="C54" s="87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3"/>
      <c r="R54" s="20"/>
      <c r="S54" s="20"/>
      <c r="T54" s="20"/>
      <c r="U54" s="20"/>
      <c r="V54" s="92"/>
      <c r="W54" s="23"/>
      <c r="X54" s="92"/>
      <c r="Y54" s="92"/>
      <c r="Z54" s="92"/>
      <c r="AA54" s="92"/>
      <c r="AB54" s="92"/>
      <c r="AC54" s="92"/>
      <c r="AD54" s="92"/>
      <c r="AE54" s="58"/>
      <c r="AF54" s="4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</row>
    <row r="55" spans="1:87" ht="20.149999999999999" customHeight="1">
      <c r="B55" s="43"/>
      <c r="C55" s="215" t="str">
        <f>IF($N$51="PARÁ","Coordenadas do Posto de Transformação (UTM 21/22/23)",IF($N$51="MARANHÃO","Coordenadas do Posto de Transformação (UTM 23)",IF($N$51="PIAUÍ","Coordenadas do Posto de Transformação (UTM 23/24)",IF($N$51="ALAGOAS","Coordenadas do Posto de Transformação (UTM 24/25)",IF($N$51="RIO GRANDE DO SUL","Coordenadas do Posto de Transformação (UTM 21J/22J/22H)",IF($N$51="AMAPÁ","Coordenadas do Posto de Transformação (UTM 22N)",""))))))</f>
        <v/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31" t="s">
        <v>20</v>
      </c>
      <c r="R55" s="274"/>
      <c r="S55" s="274"/>
      <c r="T55" s="274"/>
      <c r="U55" s="274"/>
      <c r="V55" s="274"/>
      <c r="W55" s="275"/>
      <c r="X55" s="35" t="s">
        <v>21</v>
      </c>
      <c r="Y55" s="272"/>
      <c r="Z55" s="272"/>
      <c r="AA55" s="272"/>
      <c r="AB55" s="272"/>
      <c r="AC55" s="272"/>
      <c r="AD55" s="272"/>
      <c r="AE55" s="273"/>
      <c r="AF55" s="4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</row>
    <row r="56" spans="1:87" ht="10.5" customHeight="1">
      <c r="B56" s="43"/>
      <c r="C56" s="87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58"/>
      <c r="T56" s="58"/>
      <c r="U56" s="58"/>
      <c r="V56" s="58"/>
      <c r="W56" s="58"/>
      <c r="X56" s="58"/>
      <c r="Y56" s="58"/>
      <c r="Z56" s="58"/>
      <c r="AA56" s="92"/>
      <c r="AB56" s="92"/>
      <c r="AC56" s="92"/>
      <c r="AD56" s="92"/>
      <c r="AE56" s="58"/>
      <c r="AF56" s="4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</row>
    <row r="57" spans="1:87" ht="20.149999999999999" customHeight="1">
      <c r="B57" s="43"/>
      <c r="C57" s="215" t="b">
        <f>IF($N$51="PARÁ","Coordenadas da Derivação da Rede de Distribuição (UTM 21/22/23)",IF($N$51="MARANHÃO","Coordenadas da Derivação da Rede de Distribuição (UTM 23)",IF($N$51="PIAUÍ","Coordenadas da Derivação da Rede de Distribuição (UTM 23/24)",IF($N$51="ALAGOAS","Coordenadas da Derivação da Rede de Distribuição (UTM 24/25)",IF($N$51="RIO GRANDE DO SUL","Coordenadas da Derivação da Rede de Distribuição (UTM 21J/22J/22H)",IF($N$51="AMAPÁ","Coordenadas da Derivação da Rede de Distribuição (UTM 22N)"""))))))</f>
        <v>0</v>
      </c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7"/>
      <c r="Q57" s="31" t="s">
        <v>20</v>
      </c>
      <c r="R57" s="274"/>
      <c r="S57" s="274"/>
      <c r="T57" s="274"/>
      <c r="U57" s="274"/>
      <c r="V57" s="274"/>
      <c r="W57" s="274"/>
      <c r="X57" s="35" t="s">
        <v>21</v>
      </c>
      <c r="Y57" s="272"/>
      <c r="Z57" s="272"/>
      <c r="AA57" s="272"/>
      <c r="AB57" s="272"/>
      <c r="AC57" s="272"/>
      <c r="AD57" s="272"/>
      <c r="AE57" s="273"/>
      <c r="AF57" s="4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</row>
    <row r="58" spans="1:87" ht="10" customHeight="1">
      <c r="A58" s="20"/>
      <c r="B58" s="43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92"/>
      <c r="T58" s="92"/>
      <c r="U58" s="92"/>
      <c r="V58" s="92"/>
      <c r="W58" s="92"/>
      <c r="X58" s="92"/>
      <c r="Y58" s="92"/>
      <c r="Z58" s="92"/>
      <c r="AA58" s="18"/>
      <c r="AB58" s="58"/>
      <c r="AC58" s="58"/>
      <c r="AD58" s="58"/>
      <c r="AE58" s="58"/>
      <c r="AF58" s="4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</row>
    <row r="59" spans="1:87" ht="20.25" customHeight="1">
      <c r="B59" s="43"/>
      <c r="C59" s="144" t="s">
        <v>37</v>
      </c>
      <c r="D59" s="145"/>
      <c r="E59" s="145"/>
      <c r="F59" s="145"/>
      <c r="G59" s="145"/>
      <c r="H59" s="145"/>
      <c r="I59" s="145"/>
      <c r="J59" s="146"/>
      <c r="K59" s="271"/>
      <c r="L59" s="272"/>
      <c r="M59" s="272"/>
      <c r="N59" s="272"/>
      <c r="O59" s="273"/>
      <c r="Q59" s="144" t="s">
        <v>38</v>
      </c>
      <c r="R59" s="145"/>
      <c r="S59" s="145"/>
      <c r="T59" s="145"/>
      <c r="U59" s="145"/>
      <c r="V59" s="145"/>
      <c r="W59" s="145"/>
      <c r="X59" s="145"/>
      <c r="Y59" s="145"/>
      <c r="Z59" s="146"/>
      <c r="AA59" s="218"/>
      <c r="AB59" s="219"/>
      <c r="AC59" s="219"/>
      <c r="AD59" s="219"/>
      <c r="AE59" s="220"/>
      <c r="AF59" s="4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</row>
    <row r="60" spans="1:87">
      <c r="B60" s="43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4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</row>
    <row r="61" spans="1:87" ht="20.25" customHeight="1">
      <c r="B61" s="43"/>
      <c r="C61" s="215" t="s">
        <v>102</v>
      </c>
      <c r="D61" s="216"/>
      <c r="E61" s="216"/>
      <c r="F61" s="216"/>
      <c r="G61" s="216"/>
      <c r="H61" s="216"/>
      <c r="I61" s="217"/>
      <c r="J61" s="218"/>
      <c r="K61" s="219"/>
      <c r="L61" s="219"/>
      <c r="M61" s="219"/>
      <c r="N61" s="219"/>
      <c r="O61" s="220"/>
      <c r="Q61" s="144" t="s">
        <v>103</v>
      </c>
      <c r="R61" s="145"/>
      <c r="S61" s="145"/>
      <c r="T61" s="145"/>
      <c r="U61" s="145"/>
      <c r="V61" s="145"/>
      <c r="W61" s="145"/>
      <c r="X61" s="145"/>
      <c r="Y61" s="145"/>
      <c r="Z61" s="146"/>
      <c r="AA61" s="182"/>
      <c r="AB61" s="182"/>
      <c r="AC61" s="182"/>
      <c r="AD61" s="182"/>
      <c r="AE61" s="182"/>
      <c r="AF61" s="4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</row>
    <row r="62" spans="1:87">
      <c r="A62" s="20"/>
      <c r="B62" s="43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92"/>
      <c r="T62" s="92"/>
      <c r="U62" s="92"/>
      <c r="V62" s="92"/>
      <c r="W62" s="92"/>
      <c r="X62" s="92"/>
      <c r="Y62" s="92"/>
      <c r="Z62" s="92"/>
      <c r="AA62" s="18"/>
      <c r="AB62" s="58"/>
      <c r="AC62" s="58"/>
      <c r="AD62" s="58"/>
      <c r="AE62" s="58"/>
      <c r="AF62" s="4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</row>
    <row r="63" spans="1:87" ht="21.75" customHeight="1">
      <c r="A63" s="20"/>
      <c r="B63" s="43"/>
      <c r="C63" s="215" t="s">
        <v>89</v>
      </c>
      <c r="D63" s="216"/>
      <c r="E63" s="216"/>
      <c r="F63" s="216"/>
      <c r="G63" s="216"/>
      <c r="H63" s="216"/>
      <c r="I63" s="217"/>
      <c r="J63" s="218"/>
      <c r="K63" s="219"/>
      <c r="L63" s="219"/>
      <c r="M63" s="219"/>
      <c r="N63" s="219"/>
      <c r="O63" s="220"/>
      <c r="P63" s="20"/>
      <c r="Q63" s="144" t="s">
        <v>80</v>
      </c>
      <c r="R63" s="145"/>
      <c r="S63" s="145"/>
      <c r="T63" s="145"/>
      <c r="U63" s="145"/>
      <c r="V63" s="145"/>
      <c r="W63" s="145"/>
      <c r="X63" s="145"/>
      <c r="Y63" s="146"/>
      <c r="Z63" s="219"/>
      <c r="AA63" s="219"/>
      <c r="AB63" s="219"/>
      <c r="AC63" s="219"/>
      <c r="AD63" s="219"/>
      <c r="AE63" s="93" t="s">
        <v>28</v>
      </c>
      <c r="AF63" s="4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</row>
    <row r="64" spans="1:87" ht="10" customHeight="1">
      <c r="A64" s="20"/>
      <c r="B64" s="43"/>
      <c r="C64" s="20"/>
      <c r="D64" s="20"/>
      <c r="E64" s="20"/>
      <c r="F64" s="20"/>
      <c r="G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92"/>
      <c r="U64" s="92"/>
      <c r="V64" s="92"/>
      <c r="W64" s="75"/>
      <c r="X64" s="92"/>
      <c r="Y64" s="92"/>
      <c r="Z64" s="92"/>
      <c r="AA64" s="92"/>
      <c r="AB64" s="18"/>
      <c r="AC64" s="58"/>
      <c r="AD64" s="58"/>
      <c r="AE64" s="58"/>
      <c r="AF64" s="4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</row>
    <row r="65" spans="2:87" ht="22.5" customHeight="1">
      <c r="B65" s="43"/>
      <c r="C65" s="144" t="s">
        <v>81</v>
      </c>
      <c r="D65" s="145"/>
      <c r="E65" s="145"/>
      <c r="F65" s="145"/>
      <c r="G65" s="145"/>
      <c r="H65" s="145"/>
      <c r="I65" s="146"/>
      <c r="J65" s="218"/>
      <c r="K65" s="219"/>
      <c r="L65" s="219"/>
      <c r="M65" s="219"/>
      <c r="N65" s="219"/>
      <c r="O65" s="96" t="s">
        <v>28</v>
      </c>
      <c r="Q65" s="144" t="s">
        <v>82</v>
      </c>
      <c r="R65" s="145"/>
      <c r="S65" s="145"/>
      <c r="T65" s="145"/>
      <c r="U65" s="145"/>
      <c r="V65" s="145"/>
      <c r="W65" s="145"/>
      <c r="X65" s="145"/>
      <c r="Y65" s="146"/>
      <c r="Z65" s="218"/>
      <c r="AA65" s="219"/>
      <c r="AB65" s="219"/>
      <c r="AC65" s="219"/>
      <c r="AD65" s="219"/>
      <c r="AE65" s="96" t="s">
        <v>44</v>
      </c>
      <c r="AF65" s="4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</row>
    <row r="66" spans="2:87">
      <c r="B66" s="43"/>
      <c r="C66" s="92"/>
      <c r="D66" s="92"/>
      <c r="E66" s="92"/>
      <c r="F66" s="92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9"/>
      <c r="U66" s="78"/>
      <c r="V66" s="79"/>
      <c r="W66" s="79"/>
      <c r="X66" s="78"/>
      <c r="AB66" s="78"/>
      <c r="AC66" s="78"/>
      <c r="AD66" s="79"/>
      <c r="AE66" s="78"/>
      <c r="AF66" s="4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</row>
    <row r="67" spans="2:87" ht="21.75" customHeight="1">
      <c r="B67" s="43"/>
      <c r="C67" s="144" t="s">
        <v>88</v>
      </c>
      <c r="D67" s="145"/>
      <c r="E67" s="145"/>
      <c r="F67" s="145"/>
      <c r="G67" s="145"/>
      <c r="H67" s="145"/>
      <c r="I67" s="146"/>
      <c r="J67" s="254"/>
      <c r="K67" s="255"/>
      <c r="L67" s="255"/>
      <c r="M67" s="255"/>
      <c r="N67" s="255"/>
      <c r="O67" s="256"/>
      <c r="Q67" s="144" t="s">
        <v>69</v>
      </c>
      <c r="R67" s="145"/>
      <c r="S67" s="145"/>
      <c r="T67" s="145"/>
      <c r="U67" s="145"/>
      <c r="V67" s="145"/>
      <c r="W67" s="145"/>
      <c r="X67" s="145"/>
      <c r="Y67" s="146"/>
      <c r="Z67" s="252"/>
      <c r="AA67" s="253"/>
      <c r="AB67" s="253"/>
      <c r="AC67" s="253"/>
      <c r="AD67" s="253"/>
      <c r="AE67" s="96" t="s">
        <v>44</v>
      </c>
      <c r="AF67" s="4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</row>
    <row r="68" spans="2:87" ht="9.75" customHeight="1">
      <c r="B68" s="43"/>
      <c r="C68" s="95"/>
      <c r="D68" s="95"/>
      <c r="E68" s="95"/>
      <c r="F68" s="46"/>
      <c r="G68" s="20"/>
      <c r="H68" s="92"/>
      <c r="I68" s="92"/>
      <c r="J68" s="80"/>
      <c r="K68" s="18"/>
      <c r="L68" s="46"/>
      <c r="M68" s="92"/>
      <c r="N68" s="80"/>
      <c r="O68" s="92"/>
      <c r="P68" s="46"/>
      <c r="Q68" s="81"/>
      <c r="R68" s="81"/>
      <c r="S68" s="20"/>
      <c r="T68" s="82"/>
      <c r="U68" s="91"/>
      <c r="V68" s="91"/>
      <c r="W68" s="91"/>
      <c r="X68" s="74"/>
      <c r="Y68" s="91"/>
      <c r="Z68" s="91"/>
      <c r="AA68" s="91"/>
      <c r="AB68" s="91"/>
      <c r="AC68" s="91"/>
      <c r="AD68" s="91"/>
      <c r="AE68" s="91"/>
      <c r="AF68" s="4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</row>
    <row r="69" spans="2:87" ht="22.5" customHeight="1">
      <c r="B69" s="43"/>
      <c r="C69" s="144" t="s">
        <v>46</v>
      </c>
      <c r="D69" s="145"/>
      <c r="E69" s="145"/>
      <c r="F69" s="145"/>
      <c r="G69" s="145"/>
      <c r="H69" s="145"/>
      <c r="I69" s="146"/>
      <c r="J69" s="252"/>
      <c r="K69" s="253"/>
      <c r="L69" s="253"/>
      <c r="M69" s="253"/>
      <c r="N69" s="253"/>
      <c r="O69" s="96" t="s">
        <v>44</v>
      </c>
      <c r="Q69" s="144" t="s">
        <v>70</v>
      </c>
      <c r="R69" s="145"/>
      <c r="S69" s="145"/>
      <c r="T69" s="145"/>
      <c r="U69" s="145"/>
      <c r="V69" s="145"/>
      <c r="W69" s="145"/>
      <c r="X69" s="145"/>
      <c r="Y69" s="146"/>
      <c r="Z69" s="252"/>
      <c r="AA69" s="253"/>
      <c r="AB69" s="253"/>
      <c r="AC69" s="253"/>
      <c r="AD69" s="253"/>
      <c r="AE69" s="96" t="s">
        <v>44</v>
      </c>
      <c r="AF69" s="4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</row>
    <row r="70" spans="2:87" ht="22.5" customHeight="1">
      <c r="B70" s="43"/>
      <c r="C70" s="144" t="s">
        <v>96</v>
      </c>
      <c r="D70" s="145"/>
      <c r="E70" s="145"/>
      <c r="F70" s="145"/>
      <c r="G70" s="145"/>
      <c r="H70" s="145"/>
      <c r="I70" s="146"/>
      <c r="J70" s="252"/>
      <c r="K70" s="253"/>
      <c r="L70" s="253"/>
      <c r="M70" s="253"/>
      <c r="N70" s="253"/>
      <c r="O70" s="96" t="s">
        <v>44</v>
      </c>
      <c r="P70" s="117" t="s">
        <v>106</v>
      </c>
      <c r="Q70" s="118"/>
      <c r="R70" s="118"/>
      <c r="S70" s="118"/>
      <c r="T70" s="118"/>
      <c r="U70" s="118"/>
      <c r="V70" s="118"/>
      <c r="W70" s="118"/>
      <c r="X70" s="112"/>
      <c r="Y70" s="112"/>
      <c r="AF70" s="4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</row>
    <row r="71" spans="2:87" ht="28.5" customHeight="1">
      <c r="B71" s="43"/>
      <c r="C71" s="215" t="s">
        <v>116</v>
      </c>
      <c r="D71" s="216"/>
      <c r="E71" s="216"/>
      <c r="F71" s="216"/>
      <c r="G71" s="216"/>
      <c r="H71" s="216"/>
      <c r="I71" s="217"/>
      <c r="J71" s="252"/>
      <c r="K71" s="253"/>
      <c r="L71" s="253"/>
      <c r="M71" s="253"/>
      <c r="N71" s="253"/>
      <c r="O71" s="96" t="s">
        <v>44</v>
      </c>
      <c r="P71" s="117"/>
      <c r="Q71" s="20"/>
      <c r="R71" s="20"/>
      <c r="S71" s="20"/>
      <c r="T71" s="20"/>
      <c r="U71" s="20"/>
      <c r="V71" s="20"/>
      <c r="W71" s="20"/>
      <c r="X71" s="20"/>
      <c r="Y71" s="20"/>
      <c r="Z71" s="18"/>
      <c r="AA71" s="18"/>
      <c r="AB71" s="58"/>
      <c r="AC71" s="58"/>
      <c r="AD71" s="58"/>
      <c r="AE71" s="58"/>
      <c r="AF71" s="4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</row>
    <row r="72" spans="2:87" ht="16" thickBot="1">
      <c r="B72" s="43"/>
      <c r="C72" s="144" t="s">
        <v>115</v>
      </c>
      <c r="D72" s="145"/>
      <c r="E72" s="145"/>
      <c r="F72" s="145"/>
      <c r="G72" s="145"/>
      <c r="H72" s="145"/>
      <c r="I72" s="146"/>
      <c r="J72" s="257">
        <f>J69-J70</f>
        <v>0</v>
      </c>
      <c r="K72" s="258"/>
      <c r="L72" s="258"/>
      <c r="M72" s="258"/>
      <c r="N72" s="258"/>
      <c r="O72" s="96" t="s">
        <v>44</v>
      </c>
      <c r="P72" s="117"/>
      <c r="Q72" s="20"/>
      <c r="R72" s="20"/>
      <c r="S72" s="20"/>
      <c r="T72" s="20"/>
      <c r="U72" s="20"/>
      <c r="V72" s="20"/>
      <c r="W72" s="20"/>
      <c r="X72" s="20"/>
      <c r="Y72" s="20"/>
      <c r="Z72" s="18"/>
      <c r="AA72" s="18"/>
      <c r="AB72" s="58"/>
      <c r="AC72" s="58"/>
      <c r="AD72" s="58"/>
      <c r="AE72" s="58"/>
      <c r="AF72" s="4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</row>
    <row r="73" spans="2:87">
      <c r="B73" s="43"/>
      <c r="C73" s="18"/>
      <c r="D73" s="18"/>
      <c r="E73" s="20"/>
      <c r="F73" s="18"/>
      <c r="G73" s="18"/>
      <c r="H73" s="18"/>
      <c r="I73" s="20"/>
      <c r="J73" s="20"/>
      <c r="K73" s="20"/>
      <c r="L73" s="20"/>
      <c r="M73" s="18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18"/>
      <c r="AA73" s="18"/>
      <c r="AB73" s="58"/>
      <c r="AC73" s="58"/>
      <c r="AD73" s="58"/>
      <c r="AE73" s="58"/>
      <c r="AF73" s="4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</row>
    <row r="74" spans="2:87" ht="20.25" customHeight="1" thickBot="1">
      <c r="B74" s="43"/>
      <c r="AF74" s="4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</row>
    <row r="75" spans="2:87" ht="10" customHeight="1" thickBot="1">
      <c r="B75" s="43"/>
      <c r="C75" s="262" t="s">
        <v>118</v>
      </c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4"/>
      <c r="AF75" s="4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</row>
    <row r="76" spans="2:87" ht="18.75" customHeight="1">
      <c r="B76" s="43"/>
      <c r="C76" s="259" t="s">
        <v>19</v>
      </c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1"/>
      <c r="AF76" s="4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</row>
    <row r="77" spans="2:87" ht="73.5" customHeight="1">
      <c r="B77" s="43"/>
      <c r="C77" s="231" t="s">
        <v>117</v>
      </c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3"/>
      <c r="AF77" s="4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</row>
    <row r="78" spans="2:87" ht="33" customHeight="1">
      <c r="B78" s="43"/>
      <c r="C78" s="231" t="s">
        <v>48</v>
      </c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3"/>
      <c r="AF78" s="4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</row>
    <row r="79" spans="2:87" ht="49.5" customHeight="1">
      <c r="B79" s="43"/>
      <c r="C79" s="231" t="s">
        <v>27</v>
      </c>
      <c r="D79" s="232"/>
      <c r="E79" s="232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3"/>
      <c r="AF79" s="4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</row>
    <row r="80" spans="2:87" ht="167.5" customHeight="1">
      <c r="B80" s="43"/>
      <c r="C80" s="231" t="s">
        <v>124</v>
      </c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3"/>
      <c r="AF80" s="4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</row>
    <row r="81" spans="1:87" ht="10" customHeight="1" thickBot="1">
      <c r="B81" s="43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4"/>
      <c r="AG81" s="59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</row>
    <row r="82" spans="1:87" ht="20.149999999999999" customHeight="1" thickBot="1">
      <c r="B82" s="43"/>
      <c r="C82" s="108" t="s">
        <v>29</v>
      </c>
      <c r="D82" s="109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1"/>
      <c r="AF82" s="4"/>
      <c r="AG82" s="59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</row>
    <row r="83" spans="1:87" ht="10" customHeight="1">
      <c r="A83" s="43"/>
      <c r="B83" s="43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4"/>
      <c r="AG83" s="59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</row>
    <row r="84" spans="1:87" ht="24" customHeight="1">
      <c r="B84" s="43"/>
      <c r="C84" s="234" t="s">
        <v>123</v>
      </c>
      <c r="D84" s="235"/>
      <c r="E84" s="235"/>
      <c r="F84" s="235"/>
      <c r="G84" s="235"/>
      <c r="H84" s="235"/>
      <c r="I84" s="235"/>
      <c r="J84" s="235"/>
      <c r="K84" s="235"/>
      <c r="L84" s="235"/>
      <c r="M84" s="236"/>
      <c r="N84" s="1"/>
      <c r="O84" s="243" t="s">
        <v>26</v>
      </c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4"/>
      <c r="AF84" s="4"/>
      <c r="AG84" s="59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</row>
    <row r="85" spans="1:87">
      <c r="B85" s="43"/>
      <c r="C85" s="237"/>
      <c r="D85" s="238"/>
      <c r="E85" s="238"/>
      <c r="F85" s="238"/>
      <c r="G85" s="238"/>
      <c r="H85" s="238"/>
      <c r="I85" s="238"/>
      <c r="J85" s="238"/>
      <c r="K85" s="238"/>
      <c r="L85" s="238"/>
      <c r="M85" s="239"/>
      <c r="N85" s="5"/>
      <c r="O85" s="245"/>
      <c r="P85" s="245"/>
      <c r="Q85" s="245"/>
      <c r="R85" s="245"/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6"/>
      <c r="AF85" s="4"/>
      <c r="AG85" s="59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</row>
    <row r="86" spans="1:87" ht="9.75" customHeight="1">
      <c r="B86" s="43"/>
      <c r="C86" s="237"/>
      <c r="D86" s="238"/>
      <c r="E86" s="238"/>
      <c r="F86" s="238"/>
      <c r="G86" s="238"/>
      <c r="H86" s="238"/>
      <c r="I86" s="238"/>
      <c r="J86" s="238"/>
      <c r="K86" s="238"/>
      <c r="L86" s="238"/>
      <c r="M86" s="239"/>
      <c r="N86" s="5"/>
      <c r="O86" s="245"/>
      <c r="P86" s="245"/>
      <c r="Q86" s="245"/>
      <c r="R86" s="245"/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6"/>
      <c r="AF86" s="4"/>
      <c r="AG86" s="59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</row>
    <row r="87" spans="1:87">
      <c r="B87" s="43"/>
      <c r="C87" s="237"/>
      <c r="D87" s="238"/>
      <c r="E87" s="238"/>
      <c r="F87" s="238"/>
      <c r="G87" s="238"/>
      <c r="H87" s="238"/>
      <c r="I87" s="238"/>
      <c r="J87" s="238"/>
      <c r="K87" s="238"/>
      <c r="L87" s="238"/>
      <c r="M87" s="239"/>
      <c r="N87" s="5"/>
      <c r="O87" s="21"/>
      <c r="P87" s="29"/>
      <c r="Q87" s="29"/>
      <c r="R87" s="247"/>
      <c r="S87" s="247"/>
      <c r="T87" s="247"/>
      <c r="U87" s="247"/>
      <c r="V87" s="247"/>
      <c r="W87" s="29"/>
      <c r="X87" s="247"/>
      <c r="Y87" s="247"/>
      <c r="Z87" s="247"/>
      <c r="AA87" s="247"/>
      <c r="AB87" s="29"/>
      <c r="AC87" s="29"/>
      <c r="AD87" s="29"/>
      <c r="AE87" s="70"/>
      <c r="AF87" s="4"/>
      <c r="AG87" s="59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</row>
    <row r="88" spans="1:87">
      <c r="B88" s="43"/>
      <c r="C88" s="237"/>
      <c r="D88" s="238"/>
      <c r="E88" s="238"/>
      <c r="F88" s="238"/>
      <c r="G88" s="238"/>
      <c r="H88" s="238"/>
      <c r="I88" s="238"/>
      <c r="J88" s="238"/>
      <c r="K88" s="238"/>
      <c r="L88" s="238"/>
      <c r="M88" s="239"/>
      <c r="N88" s="5"/>
      <c r="O88" s="21"/>
      <c r="P88" s="29"/>
      <c r="Q88" s="29"/>
      <c r="R88" s="248"/>
      <c r="S88" s="248"/>
      <c r="T88" s="248"/>
      <c r="U88" s="248"/>
      <c r="V88" s="248"/>
      <c r="W88" s="6"/>
      <c r="X88" s="248"/>
      <c r="Y88" s="248"/>
      <c r="Z88" s="248"/>
      <c r="AA88" s="248"/>
      <c r="AB88" s="29"/>
      <c r="AC88" s="29"/>
      <c r="AD88" s="29"/>
      <c r="AE88" s="70"/>
      <c r="AF88" s="4"/>
      <c r="AG88" s="30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</row>
    <row r="89" spans="1:87">
      <c r="B89" s="43"/>
      <c r="C89" s="237"/>
      <c r="D89" s="238"/>
      <c r="E89" s="238"/>
      <c r="F89" s="238"/>
      <c r="G89" s="238"/>
      <c r="H89" s="238"/>
      <c r="I89" s="238"/>
      <c r="J89" s="238"/>
      <c r="K89" s="238"/>
      <c r="L89" s="238"/>
      <c r="M89" s="239"/>
      <c r="N89" s="5"/>
      <c r="O89" s="21"/>
      <c r="P89" s="29"/>
      <c r="Q89" s="29"/>
      <c r="R89" s="249" t="s">
        <v>9</v>
      </c>
      <c r="S89" s="249"/>
      <c r="T89" s="249"/>
      <c r="U89" s="249"/>
      <c r="V89" s="249"/>
      <c r="W89" s="76"/>
      <c r="X89" s="250" t="s">
        <v>10</v>
      </c>
      <c r="Y89" s="250"/>
      <c r="Z89" s="250"/>
      <c r="AA89" s="250"/>
      <c r="AB89" s="29"/>
      <c r="AC89" s="29"/>
      <c r="AD89" s="29"/>
      <c r="AE89" s="70"/>
      <c r="AF89" s="4"/>
      <c r="AG89" s="30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</row>
    <row r="90" spans="1:87">
      <c r="B90" s="43"/>
      <c r="C90" s="237"/>
      <c r="D90" s="238"/>
      <c r="E90" s="238"/>
      <c r="F90" s="238"/>
      <c r="G90" s="238"/>
      <c r="H90" s="238"/>
      <c r="I90" s="238"/>
      <c r="J90" s="238"/>
      <c r="K90" s="238"/>
      <c r="L90" s="238"/>
      <c r="M90" s="239"/>
      <c r="N90" s="5"/>
      <c r="O90" s="21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70"/>
      <c r="AF90" s="4"/>
      <c r="AG90" s="30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</row>
    <row r="91" spans="1:87" ht="20.149999999999999" customHeight="1">
      <c r="B91" s="43"/>
      <c r="C91" s="237"/>
      <c r="D91" s="238"/>
      <c r="E91" s="238"/>
      <c r="F91" s="238"/>
      <c r="G91" s="238"/>
      <c r="H91" s="238"/>
      <c r="I91" s="238"/>
      <c r="J91" s="238"/>
      <c r="K91" s="238"/>
      <c r="L91" s="238"/>
      <c r="M91" s="239"/>
      <c r="N91" s="5"/>
      <c r="O91" s="21"/>
      <c r="P91" s="28"/>
      <c r="Q91" s="28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9"/>
      <c r="AC91" s="29"/>
      <c r="AD91" s="29"/>
      <c r="AE91" s="70"/>
      <c r="AF91" s="4"/>
      <c r="AG91" s="59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</row>
    <row r="92" spans="1:87" ht="16.5" customHeight="1">
      <c r="B92" s="43"/>
      <c r="C92" s="237"/>
      <c r="D92" s="238"/>
      <c r="E92" s="238"/>
      <c r="F92" s="238"/>
      <c r="G92" s="238"/>
      <c r="H92" s="238"/>
      <c r="I92" s="238"/>
      <c r="J92" s="238"/>
      <c r="K92" s="238"/>
      <c r="L92" s="238"/>
      <c r="M92" s="239"/>
      <c r="N92" s="5"/>
      <c r="O92" s="21"/>
      <c r="P92" s="29"/>
      <c r="Q92" s="29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9"/>
      <c r="AC92" s="29"/>
      <c r="AD92" s="29"/>
      <c r="AE92" s="70"/>
      <c r="AF92" s="4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</row>
    <row r="93" spans="1:87" ht="16.5" customHeight="1">
      <c r="B93" s="43"/>
      <c r="C93" s="237"/>
      <c r="D93" s="238"/>
      <c r="E93" s="238"/>
      <c r="F93" s="238"/>
      <c r="G93" s="238"/>
      <c r="H93" s="238"/>
      <c r="I93" s="238"/>
      <c r="J93" s="238"/>
      <c r="K93" s="238"/>
      <c r="L93" s="238"/>
      <c r="M93" s="239"/>
      <c r="N93" s="5"/>
      <c r="O93" s="46"/>
      <c r="P93" s="46"/>
      <c r="Q93" s="46"/>
      <c r="R93" s="46"/>
      <c r="S93" s="46"/>
      <c r="T93" s="249" t="s">
        <v>25</v>
      </c>
      <c r="U93" s="249"/>
      <c r="V93" s="249"/>
      <c r="W93" s="249"/>
      <c r="X93" s="249"/>
      <c r="Y93" s="249"/>
      <c r="Z93" s="46"/>
      <c r="AA93" s="46"/>
      <c r="AB93" s="46"/>
      <c r="AC93" s="46"/>
      <c r="AD93" s="46"/>
      <c r="AE93" s="104"/>
      <c r="AF93" s="4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</row>
    <row r="94" spans="1:87" ht="88.5" customHeight="1">
      <c r="B94" s="43"/>
      <c r="C94" s="240"/>
      <c r="D94" s="241"/>
      <c r="E94" s="241"/>
      <c r="F94" s="241"/>
      <c r="G94" s="241"/>
      <c r="H94" s="241"/>
      <c r="I94" s="241"/>
      <c r="J94" s="241"/>
      <c r="K94" s="241"/>
      <c r="L94" s="241"/>
      <c r="M94" s="242"/>
      <c r="N94" s="8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71"/>
      <c r="Z94" s="105"/>
      <c r="AA94" s="105"/>
      <c r="AB94" s="105"/>
      <c r="AC94" s="105"/>
      <c r="AD94" s="105"/>
      <c r="AE94" s="77"/>
      <c r="AF94" s="4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</row>
    <row r="95" spans="1:87" ht="10" customHeight="1" thickBot="1">
      <c r="B95" s="61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7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</row>
    <row r="96" spans="1:87">
      <c r="A96" s="69"/>
      <c r="B96" s="251" t="s">
        <v>120</v>
      </c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106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</row>
    <row r="97" spans="2:87">
      <c r="B97" s="228" t="s">
        <v>122</v>
      </c>
      <c r="C97" s="228"/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228"/>
      <c r="AA97" s="228"/>
      <c r="AB97" s="228"/>
      <c r="AC97" s="228"/>
      <c r="AD97" s="228"/>
      <c r="AE97" s="228"/>
      <c r="AF97" s="228"/>
      <c r="AG97" s="228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</row>
    <row r="98" spans="2:87"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</row>
    <row r="99" spans="2:87"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</row>
    <row r="100" spans="2:87"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</row>
    <row r="101" spans="2:87"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</row>
    <row r="102" spans="2:87"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</row>
    <row r="103" spans="2:87"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</row>
    <row r="104" spans="2:87"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</row>
    <row r="105" spans="2:87"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</row>
    <row r="106" spans="2:87"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</row>
    <row r="107" spans="2:87"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</row>
    <row r="108" spans="2:87"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</row>
    <row r="109" spans="2:87"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</row>
    <row r="110" spans="2:87"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</row>
    <row r="111" spans="2:87"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</row>
    <row r="112" spans="2:87"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</row>
    <row r="113" spans="4:87"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</row>
    <row r="114" spans="4:87"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</row>
    <row r="115" spans="4:87"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</row>
    <row r="116" spans="4:87"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</row>
    <row r="117" spans="4:87"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</row>
    <row r="118" spans="4:87"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</row>
    <row r="119" spans="4:87"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</row>
    <row r="120" spans="4:87" ht="15.5">
      <c r="D120" s="16"/>
      <c r="E120" s="1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</row>
    <row r="121" spans="4:87" ht="15.5">
      <c r="D121" s="46"/>
      <c r="E121" s="46"/>
      <c r="F121" s="46"/>
      <c r="G121" s="46"/>
      <c r="H121" s="46"/>
      <c r="I121" s="46"/>
      <c r="J121" s="46"/>
      <c r="K121" s="46"/>
      <c r="L121" s="46"/>
      <c r="M121" s="20"/>
      <c r="N121" s="62"/>
      <c r="O121" s="20"/>
      <c r="P121" s="20"/>
      <c r="Q121" s="20"/>
      <c r="R121" s="20"/>
      <c r="S121" s="20"/>
      <c r="T121" s="20"/>
      <c r="U121" s="20"/>
      <c r="V121" s="20"/>
      <c r="W121" s="229"/>
      <c r="X121" s="229"/>
      <c r="Y121" s="229"/>
      <c r="Z121" s="229"/>
      <c r="AA121" s="229"/>
      <c r="AB121" s="119"/>
      <c r="AC121" s="119"/>
      <c r="AD121" s="119"/>
      <c r="AE121" s="119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</row>
    <row r="122" spans="4:87">
      <c r="D122" s="230"/>
      <c r="E122" s="230"/>
      <c r="F122" s="230"/>
      <c r="G122" s="230"/>
      <c r="H122" s="230"/>
      <c r="I122" s="230"/>
      <c r="J122" s="230"/>
      <c r="K122" s="230"/>
      <c r="L122" s="230"/>
      <c r="M122" s="20"/>
      <c r="N122" s="63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</row>
    <row r="123" spans="4:87">
      <c r="D123" s="18"/>
      <c r="E123" s="18"/>
      <c r="F123" s="18"/>
      <c r="G123" s="18"/>
      <c r="H123" s="18"/>
      <c r="I123" s="18"/>
      <c r="J123" s="18"/>
      <c r="K123" s="18"/>
      <c r="L123" s="18"/>
      <c r="M123" s="120"/>
      <c r="N123" s="63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</row>
    <row r="124" spans="4:87">
      <c r="D124" s="63"/>
      <c r="E124" s="19"/>
      <c r="F124" s="18"/>
      <c r="G124" s="18"/>
      <c r="H124" s="18"/>
      <c r="I124" s="18"/>
      <c r="J124" s="19"/>
      <c r="K124" s="19"/>
      <c r="L124" s="19"/>
      <c r="M124" s="20"/>
      <c r="N124" s="63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</row>
    <row r="125" spans="4:87">
      <c r="D125" s="119"/>
      <c r="E125" s="119"/>
      <c r="F125" s="19"/>
      <c r="G125" s="19"/>
      <c r="H125" s="19"/>
      <c r="I125" s="19"/>
      <c r="J125" s="20"/>
      <c r="K125" s="20"/>
      <c r="L125" s="20"/>
      <c r="M125" s="20"/>
      <c r="N125" s="63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</row>
    <row r="126" spans="4:87">
      <c r="D126" s="63"/>
      <c r="E126" s="65"/>
      <c r="F126" s="119"/>
      <c r="G126" s="119"/>
      <c r="H126" s="119"/>
      <c r="I126" s="119"/>
      <c r="J126" s="20"/>
      <c r="K126" s="20"/>
      <c r="L126" s="20"/>
      <c r="M126" s="20"/>
      <c r="N126" s="63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</row>
    <row r="127" spans="4:87">
      <c r="D127" s="20"/>
      <c r="E127" s="20"/>
      <c r="F127" s="65"/>
      <c r="G127" s="65"/>
      <c r="H127" s="65"/>
      <c r="I127" s="65"/>
      <c r="J127" s="20"/>
      <c r="K127" s="20"/>
      <c r="L127" s="20"/>
      <c r="M127" s="20"/>
      <c r="N127" s="23"/>
      <c r="O127" s="23"/>
      <c r="P127" s="23"/>
      <c r="Q127" s="20"/>
      <c r="R127" s="46"/>
      <c r="S127" s="20"/>
      <c r="T127" s="66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</row>
    <row r="128" spans="4:87"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3"/>
      <c r="O128" s="23"/>
      <c r="P128" s="23"/>
      <c r="Q128" s="65"/>
      <c r="R128" s="20"/>
      <c r="S128" s="65"/>
      <c r="T128" s="66"/>
      <c r="U128" s="67"/>
      <c r="V128" s="67"/>
      <c r="W128" s="67"/>
      <c r="X128" s="67"/>
      <c r="Y128" s="67"/>
      <c r="Z128" s="20"/>
      <c r="AA128" s="67"/>
      <c r="AB128" s="67"/>
      <c r="AC128" s="67"/>
      <c r="AD128" s="67"/>
      <c r="AE128" s="67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</row>
    <row r="129" spans="4:87">
      <c r="D129" s="68"/>
      <c r="E129" s="18"/>
      <c r="F129" s="20"/>
      <c r="G129" s="20"/>
      <c r="H129" s="20"/>
      <c r="I129" s="20"/>
      <c r="J129" s="18"/>
      <c r="K129" s="18"/>
      <c r="L129" s="18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</row>
    <row r="130" spans="4:87">
      <c r="D130" s="20"/>
      <c r="E130" s="20"/>
      <c r="F130" s="18"/>
      <c r="G130" s="18"/>
      <c r="H130" s="18"/>
      <c r="I130" s="18"/>
      <c r="J130" s="20"/>
      <c r="K130" s="20"/>
      <c r="L130" s="20"/>
      <c r="M130" s="20"/>
      <c r="N130" s="63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8"/>
      <c r="AB130" s="18"/>
      <c r="AC130" s="58"/>
      <c r="AD130" s="58"/>
      <c r="AE130" s="58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</row>
    <row r="131" spans="4:87">
      <c r="D131" s="20"/>
      <c r="E131" s="20"/>
      <c r="F131" s="18"/>
      <c r="G131" s="18"/>
      <c r="H131" s="18"/>
      <c r="I131" s="18"/>
      <c r="J131" s="20"/>
      <c r="K131" s="20"/>
      <c r="L131" s="20"/>
      <c r="M131" s="20"/>
      <c r="N131" s="63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8"/>
      <c r="AB131" s="18"/>
      <c r="AC131" s="58"/>
      <c r="AD131" s="58"/>
      <c r="AE131" s="58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</row>
    <row r="132" spans="4:87">
      <c r="D132" s="20"/>
      <c r="E132" s="20"/>
      <c r="F132" s="18"/>
      <c r="G132" s="18"/>
      <c r="H132" s="18"/>
      <c r="I132" s="18"/>
      <c r="J132" s="20"/>
      <c r="K132" s="20"/>
      <c r="L132" s="20"/>
      <c r="M132" s="20"/>
      <c r="N132" s="63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8"/>
      <c r="AB132" s="18"/>
      <c r="AC132" s="58"/>
      <c r="AD132" s="58"/>
      <c r="AE132" s="58"/>
    </row>
  </sheetData>
  <sheetProtection algorithmName="SHA-512" hashValue="k9KmSGEjZIHVKdpLSI08VUmgHjuqYYk/5OGapuRuTLa36rf/iTtNcGB4N9OZ5OvXx5pJ4flkxtlL5x53FBVBRg==" saltValue="Wik1vAkP1JVHZmc8uTS+yQ==" spinCount="100000" sheet="1" selectLockedCells="1"/>
  <dataConsolidate/>
  <mergeCells count="126">
    <mergeCell ref="C72:I72"/>
    <mergeCell ref="J72:N72"/>
    <mergeCell ref="C71:I71"/>
    <mergeCell ref="J71:N71"/>
    <mergeCell ref="C76:AE76"/>
    <mergeCell ref="C75:AE75"/>
    <mergeCell ref="Y53:AE53"/>
    <mergeCell ref="C40:AE40"/>
    <mergeCell ref="C70:I70"/>
    <mergeCell ref="J70:N70"/>
    <mergeCell ref="C59:J59"/>
    <mergeCell ref="K59:O59"/>
    <mergeCell ref="Q59:Z59"/>
    <mergeCell ref="AA59:AE59"/>
    <mergeCell ref="C63:I63"/>
    <mergeCell ref="J63:O63"/>
    <mergeCell ref="Q63:Y63"/>
    <mergeCell ref="Z63:AD63"/>
    <mergeCell ref="C55:P55"/>
    <mergeCell ref="R55:W55"/>
    <mergeCell ref="Y55:AE55"/>
    <mergeCell ref="C57:P57"/>
    <mergeCell ref="R57:W57"/>
    <mergeCell ref="Y57:AE57"/>
    <mergeCell ref="C69:I69"/>
    <mergeCell ref="J69:N69"/>
    <mergeCell ref="Q69:Y69"/>
    <mergeCell ref="Z69:AD69"/>
    <mergeCell ref="C65:I65"/>
    <mergeCell ref="J65:N65"/>
    <mergeCell ref="Q65:Y65"/>
    <mergeCell ref="Z65:AD65"/>
    <mergeCell ref="C67:I67"/>
    <mergeCell ref="J67:O67"/>
    <mergeCell ref="Q67:Y67"/>
    <mergeCell ref="Z67:AD67"/>
    <mergeCell ref="B97:AG97"/>
    <mergeCell ref="W121:AA121"/>
    <mergeCell ref="D122:L122"/>
    <mergeCell ref="C77:AE77"/>
    <mergeCell ref="C78:AE78"/>
    <mergeCell ref="C79:AE79"/>
    <mergeCell ref="C84:M94"/>
    <mergeCell ref="O84:AE86"/>
    <mergeCell ref="R87:V88"/>
    <mergeCell ref="X87:AA88"/>
    <mergeCell ref="R89:V89"/>
    <mergeCell ref="X89:AA89"/>
    <mergeCell ref="B96:AF96"/>
    <mergeCell ref="R91:AA92"/>
    <mergeCell ref="T93:Y93"/>
    <mergeCell ref="C80:AE80"/>
    <mergeCell ref="C61:I61"/>
    <mergeCell ref="J61:O61"/>
    <mergeCell ref="Q61:Z61"/>
    <mergeCell ref="AA61:AE61"/>
    <mergeCell ref="C51:D51"/>
    <mergeCell ref="E51:L51"/>
    <mergeCell ref="N51:P51"/>
    <mergeCell ref="R51:U51"/>
    <mergeCell ref="V51:AE51"/>
    <mergeCell ref="C53:L53"/>
    <mergeCell ref="M53:O53"/>
    <mergeCell ref="Q53:X53"/>
    <mergeCell ref="C45:P45"/>
    <mergeCell ref="R45:W45"/>
    <mergeCell ref="Y45:AE45"/>
    <mergeCell ref="C46:P46"/>
    <mergeCell ref="R46:W46"/>
    <mergeCell ref="Y46:AE46"/>
    <mergeCell ref="C48:P48"/>
    <mergeCell ref="C49:P49"/>
    <mergeCell ref="R49:U49"/>
    <mergeCell ref="V49:AE49"/>
    <mergeCell ref="R48:AE48"/>
    <mergeCell ref="C35:K35"/>
    <mergeCell ref="M35:R35"/>
    <mergeCell ref="T35:X35"/>
    <mergeCell ref="Z35:AE35"/>
    <mergeCell ref="C42:P42"/>
    <mergeCell ref="R42:W42"/>
    <mergeCell ref="Y42:AB42"/>
    <mergeCell ref="AC42:AE42"/>
    <mergeCell ref="C43:P43"/>
    <mergeCell ref="R43:W43"/>
    <mergeCell ref="Y43:AB43"/>
    <mergeCell ref="AC43:AE43"/>
    <mergeCell ref="C32:K32"/>
    <mergeCell ref="M32:T32"/>
    <mergeCell ref="W32:X32"/>
    <mergeCell ref="Y32:AC32"/>
    <mergeCell ref="C34:K34"/>
    <mergeCell ref="M34:R34"/>
    <mergeCell ref="T34:X34"/>
    <mergeCell ref="Z34:AE34"/>
    <mergeCell ref="C17:G17"/>
    <mergeCell ref="H17:P17"/>
    <mergeCell ref="C31:K31"/>
    <mergeCell ref="M31:T31"/>
    <mergeCell ref="W31:AE31"/>
    <mergeCell ref="R17:T17"/>
    <mergeCell ref="U17:AE17"/>
    <mergeCell ref="C29:AE30"/>
    <mergeCell ref="C18:G18"/>
    <mergeCell ref="H18:P18"/>
    <mergeCell ref="C24:AF24"/>
    <mergeCell ref="F3:AE5"/>
    <mergeCell ref="C7:AE7"/>
    <mergeCell ref="C9:P9"/>
    <mergeCell ref="R9:W9"/>
    <mergeCell ref="Y9:AB9"/>
    <mergeCell ref="AC9:AE9"/>
    <mergeCell ref="C13:P13"/>
    <mergeCell ref="R13:S13"/>
    <mergeCell ref="D15:E15"/>
    <mergeCell ref="G15:I15"/>
    <mergeCell ref="J15:P15"/>
    <mergeCell ref="T13:AE13"/>
    <mergeCell ref="C10:P10"/>
    <mergeCell ref="R10:W10"/>
    <mergeCell ref="Y10:AB10"/>
    <mergeCell ref="AC10:AE10"/>
    <mergeCell ref="C12:P12"/>
    <mergeCell ref="R12:AE12"/>
    <mergeCell ref="U15:AE15"/>
    <mergeCell ref="R15:T15"/>
  </mergeCells>
  <conditionalFormatting sqref="C10:P10 R10:W10 AC9:AE10 T13 U15 C13:P13 D15:E15 J15:P15 H17:P17 C32:K32 M32:T32 Y32:AC32 AE32 T35:X35 M35:R35 C35:K35 AC42:AE43 R43:W43 C43:P43 R46:W46 Y46:AE46 V51:AE51 E51:L51 N51:P51 M53:O53 Y53:AE53 Y55:AE55 R55:W55 R57:W57 Y57:AE57 AA59:AE59 K59:O59 J63:O63 Z63:AD63 Z65:AD65 J65:N65 J67:O67">
    <cfRule type="containsBlanks" dxfId="12" priority="22" stopIfTrue="1">
      <formula>LEN(TRIM(C9))=0</formula>
    </cfRule>
  </conditionalFormatting>
  <conditionalFormatting sqref="J70:N70">
    <cfRule type="containsBlanks" dxfId="11" priority="24" stopIfTrue="1">
      <formula>LEN(TRIM(J70))=0</formula>
    </cfRule>
  </conditionalFormatting>
  <conditionalFormatting sqref="C49">
    <cfRule type="containsBlanks" dxfId="10" priority="11" stopIfTrue="1">
      <formula>LEN(TRIM(C49))=0</formula>
    </cfRule>
  </conditionalFormatting>
  <conditionalFormatting sqref="V49:AE49">
    <cfRule type="containsBlanks" dxfId="9" priority="9" stopIfTrue="1">
      <formula>LEN(TRIM(V49))=0</formula>
    </cfRule>
  </conditionalFormatting>
  <conditionalFormatting sqref="U17">
    <cfRule type="containsBlanks" dxfId="8" priority="15" stopIfTrue="1">
      <formula>LEN(TRIM(U17))=0</formula>
    </cfRule>
  </conditionalFormatting>
  <conditionalFormatting sqref="C46">
    <cfRule type="containsBlanks" dxfId="7" priority="12" stopIfTrue="1">
      <formula>LEN(TRIM(C46))=0</formula>
    </cfRule>
  </conditionalFormatting>
  <conditionalFormatting sqref="J61:O61">
    <cfRule type="containsBlanks" dxfId="6" priority="8" stopIfTrue="1">
      <formula>LEN(TRIM(J61))=0</formula>
    </cfRule>
  </conditionalFormatting>
  <conditionalFormatting sqref="AA61:AE61">
    <cfRule type="containsBlanks" dxfId="5" priority="6" stopIfTrue="1">
      <formula>LEN(TRIM(AA61))=0</formula>
    </cfRule>
  </conditionalFormatting>
  <conditionalFormatting sqref="J69:N69">
    <cfRule type="containsBlanks" dxfId="4" priority="5" stopIfTrue="1">
      <formula>LEN(TRIM(J69))=0</formula>
    </cfRule>
  </conditionalFormatting>
  <conditionalFormatting sqref="Z69:AD69">
    <cfRule type="containsBlanks" dxfId="3" priority="4" stopIfTrue="1">
      <formula>LEN(TRIM(Z69))=0</formula>
    </cfRule>
  </conditionalFormatting>
  <conditionalFormatting sqref="Z67:AD67">
    <cfRule type="containsBlanks" dxfId="2" priority="3" stopIfTrue="1">
      <formula>LEN(TRIM(Z67))=0</formula>
    </cfRule>
  </conditionalFormatting>
  <conditionalFormatting sqref="J72:N72">
    <cfRule type="containsBlanks" dxfId="1" priority="2" stopIfTrue="1">
      <formula>LEN(TRIM(J72))=0</formula>
    </cfRule>
  </conditionalFormatting>
  <conditionalFormatting sqref="J71:N71">
    <cfRule type="containsBlanks" dxfId="0" priority="1" stopIfTrue="1">
      <formula>LEN(TRIM(J71))=0</formula>
    </cfRule>
  </conditionalFormatting>
  <dataValidations count="7">
    <dataValidation type="list" allowBlank="1" showInputMessage="1" showErrorMessage="1" sqref="J67">
      <formula1>$AJ$36:$AJ$39</formula1>
    </dataValidation>
    <dataValidation type="list" allowBlank="1" showInputMessage="1" showErrorMessage="1" sqref="H17:P17">
      <formula1>$AJ$10:$AJ$16</formula1>
    </dataValidation>
    <dataValidation type="list" allowBlank="1" showInputMessage="1" showErrorMessage="1" sqref="J61:O61">
      <formula1>$AI$2:$AI$3</formula1>
    </dataValidation>
    <dataValidation type="list" allowBlank="1" showInputMessage="1" showErrorMessage="1" sqref="J63:O63">
      <formula1>$AJ$41:$AJ$43</formula1>
    </dataValidation>
    <dataValidation type="list" allowBlank="1" showInputMessage="1" showErrorMessage="1" sqref="N51:P51">
      <formula1>$AJ$30:$AJ$35</formula1>
    </dataValidation>
    <dataValidation type="list" allowBlank="1" showInputMessage="1" showErrorMessage="1" sqref="H18:P18">
      <formula1>$AU$2:$AU$3</formula1>
    </dataValidation>
    <dataValidation type="list" allowBlank="1" showInputMessage="1" showErrorMessage="1" sqref="M53:O53">
      <formula1>$AJ$27:$AJ$29</formula1>
    </dataValidation>
  </dataValidations>
  <printOptions horizontalCentered="1"/>
  <pageMargins left="0.25" right="0.25" top="0.75" bottom="0.75" header="0.3" footer="0.3"/>
  <pageSetup paperSize="9" scale="30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002060"/>
  </sheetPr>
  <dimension ref="A1:AM114"/>
  <sheetViews>
    <sheetView showGridLines="0" showZeros="0" view="pageBreakPreview" topLeftCell="A13" zoomScaleNormal="70" zoomScaleSheetLayoutView="100" zoomScalePageLayoutView="55" workbookViewId="0">
      <selection activeCell="G15" sqref="G15:I15"/>
    </sheetView>
  </sheetViews>
  <sheetFormatPr defaultColWidth="9.1796875" defaultRowHeight="14.5"/>
  <cols>
    <col min="1" max="2" width="1.54296875" style="41" customWidth="1"/>
    <col min="3" max="3" width="9.453125" style="41" customWidth="1"/>
    <col min="4" max="4" width="7.54296875" style="41" customWidth="1"/>
    <col min="5" max="5" width="6.54296875" style="41" customWidth="1"/>
    <col min="6" max="7" width="5.7265625" style="41" customWidth="1"/>
    <col min="8" max="8" width="5" style="41" customWidth="1"/>
    <col min="9" max="10" width="5.7265625" style="41" customWidth="1"/>
    <col min="11" max="11" width="4.7265625" style="41" customWidth="1"/>
    <col min="12" max="12" width="5.81640625" style="41" customWidth="1"/>
    <col min="13" max="13" width="7" style="41" customWidth="1"/>
    <col min="14" max="14" width="5.453125" style="41" customWidth="1"/>
    <col min="15" max="19" width="5.7265625" style="41" customWidth="1"/>
    <col min="20" max="20" width="5.81640625" style="41" customWidth="1"/>
    <col min="21" max="21" width="5.7265625" style="41" customWidth="1"/>
    <col min="22" max="23" width="5.81640625" style="41" customWidth="1"/>
    <col min="24" max="24" width="3.81640625" style="41" customWidth="1"/>
    <col min="25" max="25" width="4.7265625" style="41" customWidth="1"/>
    <col min="26" max="28" width="5.7265625" style="41" customWidth="1"/>
    <col min="29" max="29" width="4.1796875" style="41" customWidth="1"/>
    <col min="30" max="30" width="5.7265625" style="41" customWidth="1"/>
    <col min="31" max="31" width="7" style="41" customWidth="1"/>
    <col min="32" max="32" width="2.7265625" style="41" customWidth="1"/>
    <col min="33" max="33" width="1.453125" style="41" customWidth="1"/>
    <col min="34" max="16384" width="9.1796875" style="41"/>
  </cols>
  <sheetData>
    <row r="1" spans="2:39" ht="8.25" customHeight="1" thickBot="1"/>
    <row r="2" spans="2:39" ht="10" customHeight="1">
      <c r="B2" s="4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4"/>
    </row>
    <row r="3" spans="2:39" ht="30" customHeight="1">
      <c r="B3" s="43"/>
      <c r="C3" s="1"/>
      <c r="D3" s="2"/>
      <c r="E3" s="3"/>
      <c r="F3" s="135" t="s">
        <v>50</v>
      </c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6"/>
      <c r="AF3" s="4"/>
    </row>
    <row r="4" spans="2:39" ht="18" customHeight="1">
      <c r="B4" s="43"/>
      <c r="C4" s="5"/>
      <c r="D4" s="6"/>
      <c r="E4" s="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8"/>
      <c r="AF4" s="44"/>
    </row>
    <row r="5" spans="2:39" ht="32.25" customHeight="1">
      <c r="B5" s="43"/>
      <c r="C5" s="8"/>
      <c r="D5" s="9"/>
      <c r="E5" s="10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40"/>
      <c r="AF5" s="44"/>
    </row>
    <row r="6" spans="2:39" ht="10" customHeight="1" thickBot="1">
      <c r="B6" s="43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44"/>
    </row>
    <row r="7" spans="2:39" ht="20.149999999999999" customHeight="1" thickBot="1">
      <c r="B7" s="43"/>
      <c r="C7" s="297" t="s">
        <v>53</v>
      </c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9"/>
      <c r="AF7" s="44"/>
    </row>
    <row r="8" spans="2:39" ht="10" customHeight="1">
      <c r="B8" s="43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44"/>
    </row>
    <row r="9" spans="2:39" ht="20.149999999999999" customHeight="1">
      <c r="B9" s="43"/>
      <c r="C9" s="276" t="s">
        <v>22</v>
      </c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8"/>
      <c r="Q9" s="45"/>
      <c r="R9" s="279" t="s">
        <v>14</v>
      </c>
      <c r="S9" s="280"/>
      <c r="T9" s="280"/>
      <c r="U9" s="280"/>
      <c r="V9" s="280"/>
      <c r="W9" s="281"/>
      <c r="X9" s="46"/>
      <c r="Y9" s="279" t="s">
        <v>0</v>
      </c>
      <c r="Z9" s="280"/>
      <c r="AA9" s="280"/>
      <c r="AB9" s="281"/>
      <c r="AC9" s="282"/>
      <c r="AD9" s="283"/>
      <c r="AE9" s="284"/>
      <c r="AF9" s="44"/>
    </row>
    <row r="10" spans="2:39" ht="20.149999999999999" customHeight="1">
      <c r="B10" s="43"/>
      <c r="C10" s="285"/>
      <c r="D10" s="286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7"/>
      <c r="Q10" s="47"/>
      <c r="R10" s="288"/>
      <c r="S10" s="289"/>
      <c r="T10" s="289"/>
      <c r="U10" s="289"/>
      <c r="V10" s="289"/>
      <c r="W10" s="290"/>
      <c r="X10" s="46"/>
      <c r="Y10" s="291" t="s">
        <v>1</v>
      </c>
      <c r="Z10" s="292"/>
      <c r="AA10" s="292"/>
      <c r="AB10" s="293"/>
      <c r="AC10" s="294"/>
      <c r="AD10" s="295"/>
      <c r="AE10" s="296"/>
      <c r="AF10" s="44"/>
      <c r="AJ10" s="98" t="s">
        <v>58</v>
      </c>
      <c r="AK10" s="69"/>
      <c r="AL10" s="69"/>
    </row>
    <row r="11" spans="2:39" ht="10" customHeight="1">
      <c r="B11" s="43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47"/>
      <c r="R11" s="48"/>
      <c r="S11" s="48"/>
      <c r="T11" s="48"/>
      <c r="U11" s="48"/>
      <c r="V11" s="48"/>
      <c r="W11" s="48"/>
      <c r="X11" s="46"/>
      <c r="Y11" s="6"/>
      <c r="Z11" s="19"/>
      <c r="AA11" s="19"/>
      <c r="AB11" s="49"/>
      <c r="AC11" s="50"/>
      <c r="AD11" s="50"/>
      <c r="AE11" s="50"/>
      <c r="AF11" s="44"/>
      <c r="AJ11" s="101" t="s">
        <v>57</v>
      </c>
      <c r="AK11" s="88"/>
      <c r="AL11" s="88"/>
    </row>
    <row r="12" spans="2:39" ht="19.5" customHeight="1">
      <c r="B12" s="43"/>
      <c r="C12" s="276" t="s">
        <v>40</v>
      </c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8"/>
      <c r="Q12" s="47"/>
      <c r="R12" s="276" t="s">
        <v>11</v>
      </c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8"/>
      <c r="AF12" s="44"/>
      <c r="AJ12" s="102" t="s">
        <v>59</v>
      </c>
      <c r="AK12" s="89"/>
      <c r="AL12" s="89"/>
    </row>
    <row r="13" spans="2:39" ht="20.149999999999999" customHeight="1">
      <c r="B13" s="43"/>
      <c r="C13" s="285"/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7"/>
      <c r="Q13" s="47"/>
      <c r="R13" s="302" t="s">
        <v>16</v>
      </c>
      <c r="S13" s="303"/>
      <c r="T13" s="300"/>
      <c r="U13" s="300"/>
      <c r="V13" s="300"/>
      <c r="W13" s="300"/>
      <c r="X13" s="300"/>
      <c r="Y13" s="300"/>
      <c r="Z13" s="301"/>
      <c r="AA13" s="84" t="s">
        <v>2</v>
      </c>
      <c r="AB13" s="300"/>
      <c r="AC13" s="300"/>
      <c r="AD13" s="300"/>
      <c r="AE13" s="301"/>
      <c r="AF13" s="44"/>
      <c r="AJ13" s="102" t="s">
        <v>64</v>
      </c>
      <c r="AK13" s="89"/>
      <c r="AL13" s="89"/>
      <c r="AM13" s="89"/>
    </row>
    <row r="14" spans="2:39" ht="10" customHeight="1">
      <c r="B14" s="4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47"/>
      <c r="R14" s="51"/>
      <c r="S14" s="51"/>
      <c r="T14" s="51"/>
      <c r="U14" s="51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44"/>
      <c r="AJ14" s="98" t="s">
        <v>60</v>
      </c>
      <c r="AK14" s="69"/>
      <c r="AL14" s="69"/>
    </row>
    <row r="15" spans="2:39" ht="20.149999999999999" customHeight="1">
      <c r="B15" s="43"/>
      <c r="C15" s="85" t="s">
        <v>12</v>
      </c>
      <c r="D15" s="319"/>
      <c r="E15" s="320"/>
      <c r="F15" s="20"/>
      <c r="G15" s="276" t="s">
        <v>13</v>
      </c>
      <c r="H15" s="277"/>
      <c r="I15" s="278"/>
      <c r="J15" s="322"/>
      <c r="K15" s="323"/>
      <c r="L15" s="323"/>
      <c r="M15" s="323"/>
      <c r="N15" s="323"/>
      <c r="O15" s="323"/>
      <c r="P15" s="324"/>
      <c r="Q15" s="47"/>
      <c r="R15" s="308" t="s">
        <v>15</v>
      </c>
      <c r="S15" s="309"/>
      <c r="T15" s="316"/>
      <c r="U15" s="317"/>
      <c r="V15" s="317"/>
      <c r="W15" s="317"/>
      <c r="X15" s="317"/>
      <c r="Y15" s="317"/>
      <c r="Z15" s="317"/>
      <c r="AA15" s="317"/>
      <c r="AB15" s="317"/>
      <c r="AC15" s="317"/>
      <c r="AD15" s="317"/>
      <c r="AE15" s="318"/>
      <c r="AF15" s="44"/>
      <c r="AJ15" s="103" t="s">
        <v>61</v>
      </c>
      <c r="AK15" s="90"/>
      <c r="AL15" s="90"/>
    </row>
    <row r="16" spans="2:39" ht="10" customHeight="1">
      <c r="B16" s="4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47"/>
      <c r="R16" s="51"/>
      <c r="S16" s="51"/>
      <c r="T16" s="51"/>
      <c r="U16" s="51"/>
      <c r="V16" s="52"/>
      <c r="W16" s="52"/>
      <c r="X16" s="52"/>
      <c r="Y16" s="52"/>
      <c r="Z16" s="52"/>
      <c r="AA16" s="51"/>
      <c r="AB16" s="51"/>
      <c r="AC16" s="51"/>
      <c r="AD16" s="51"/>
      <c r="AE16" s="51"/>
      <c r="AF16" s="44"/>
      <c r="AJ16" s="102" t="s">
        <v>62</v>
      </c>
      <c r="AK16" s="89"/>
      <c r="AL16" s="89"/>
    </row>
    <row r="17" spans="2:38" ht="20.25" customHeight="1">
      <c r="B17" s="43"/>
      <c r="C17" s="279" t="s">
        <v>56</v>
      </c>
      <c r="D17" s="280"/>
      <c r="E17" s="280"/>
      <c r="F17" s="280"/>
      <c r="G17" s="281"/>
      <c r="H17" s="179"/>
      <c r="I17" s="180"/>
      <c r="J17" s="180"/>
      <c r="K17" s="180"/>
      <c r="L17" s="180"/>
      <c r="M17" s="180"/>
      <c r="N17" s="180"/>
      <c r="O17" s="180"/>
      <c r="P17" s="181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44"/>
      <c r="AJ17" s="98" t="s">
        <v>63</v>
      </c>
      <c r="AK17" s="69"/>
      <c r="AL17" s="69"/>
    </row>
    <row r="18" spans="2:38" ht="9" customHeight="1" thickBot="1">
      <c r="B18" s="4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47"/>
      <c r="R18" s="53"/>
      <c r="S18" s="53"/>
      <c r="T18" s="53"/>
      <c r="U18" s="53"/>
      <c r="V18" s="54"/>
      <c r="W18" s="54"/>
      <c r="X18" s="54"/>
      <c r="Y18" s="54"/>
      <c r="Z18" s="54"/>
      <c r="AA18" s="53"/>
      <c r="AB18" s="53"/>
      <c r="AC18" s="53"/>
      <c r="AD18" s="53"/>
      <c r="AE18" s="53"/>
      <c r="AF18" s="44"/>
      <c r="AJ18" s="99" t="s">
        <v>52</v>
      </c>
    </row>
    <row r="19" spans="2:38" ht="20.149999999999999" customHeight="1" thickBot="1">
      <c r="B19" s="43"/>
      <c r="C19" s="304" t="s">
        <v>54</v>
      </c>
      <c r="D19" s="305"/>
      <c r="E19" s="305"/>
      <c r="F19" s="305"/>
      <c r="G19" s="305"/>
      <c r="H19" s="305"/>
      <c r="I19" s="305"/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6"/>
      <c r="AF19" s="4"/>
      <c r="AJ19" s="99" t="s">
        <v>39</v>
      </c>
    </row>
    <row r="20" spans="2:38" ht="10" customHeight="1">
      <c r="B20" s="43"/>
      <c r="C20" s="16"/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4"/>
      <c r="AJ20" s="100" t="s">
        <v>73</v>
      </c>
    </row>
    <row r="21" spans="2:38" ht="20.149999999999999" customHeight="1">
      <c r="B21" s="43"/>
      <c r="C21" s="276" t="s">
        <v>30</v>
      </c>
      <c r="D21" s="277"/>
      <c r="E21" s="277"/>
      <c r="F21" s="277"/>
      <c r="G21" s="277"/>
      <c r="H21" s="277"/>
      <c r="I21" s="277"/>
      <c r="J21" s="277"/>
      <c r="K21" s="278"/>
      <c r="L21" s="6"/>
      <c r="M21" s="279" t="s">
        <v>17</v>
      </c>
      <c r="N21" s="280"/>
      <c r="O21" s="280"/>
      <c r="P21" s="280"/>
      <c r="Q21" s="280"/>
      <c r="R21" s="280"/>
      <c r="S21" s="280"/>
      <c r="T21" s="281"/>
      <c r="U21" s="22"/>
      <c r="V21" s="46"/>
      <c r="W21" s="279" t="s">
        <v>32</v>
      </c>
      <c r="X21" s="280"/>
      <c r="Y21" s="280"/>
      <c r="Z21" s="280"/>
      <c r="AA21" s="280"/>
      <c r="AB21" s="280"/>
      <c r="AC21" s="280"/>
      <c r="AD21" s="280"/>
      <c r="AE21" s="281"/>
      <c r="AF21" s="4"/>
      <c r="AJ21" s="100" t="s">
        <v>71</v>
      </c>
    </row>
    <row r="22" spans="2:38" ht="20.149999999999999" customHeight="1">
      <c r="B22" s="43"/>
      <c r="C22" s="311"/>
      <c r="D22" s="312"/>
      <c r="E22" s="312"/>
      <c r="F22" s="312"/>
      <c r="G22" s="312"/>
      <c r="H22" s="312"/>
      <c r="I22" s="312"/>
      <c r="J22" s="312"/>
      <c r="K22" s="313"/>
      <c r="L22" s="6"/>
      <c r="M22" s="358"/>
      <c r="N22" s="359"/>
      <c r="O22" s="359"/>
      <c r="P22" s="359"/>
      <c r="Q22" s="359"/>
      <c r="R22" s="359"/>
      <c r="S22" s="359"/>
      <c r="T22" s="360"/>
      <c r="U22" s="22"/>
      <c r="V22" s="22"/>
      <c r="W22" s="361" t="s">
        <v>18</v>
      </c>
      <c r="X22" s="362"/>
      <c r="Y22" s="314"/>
      <c r="Z22" s="314"/>
      <c r="AA22" s="314"/>
      <c r="AB22" s="314"/>
      <c r="AC22" s="315"/>
      <c r="AD22" s="86" t="s">
        <v>3</v>
      </c>
      <c r="AE22" s="73"/>
      <c r="AF22" s="4"/>
      <c r="AJ22" s="100" t="s">
        <v>72</v>
      </c>
    </row>
    <row r="23" spans="2:38" ht="10" customHeight="1">
      <c r="B23" s="4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4"/>
      <c r="AJ23" s="100" t="s">
        <v>74</v>
      </c>
    </row>
    <row r="24" spans="2:38" ht="20.149999999999999" customHeight="1">
      <c r="B24" s="43"/>
      <c r="C24" s="276" t="s">
        <v>31</v>
      </c>
      <c r="D24" s="277"/>
      <c r="E24" s="277"/>
      <c r="F24" s="277"/>
      <c r="G24" s="277"/>
      <c r="H24" s="277"/>
      <c r="I24" s="277"/>
      <c r="J24" s="277"/>
      <c r="K24" s="278"/>
      <c r="L24" s="6"/>
      <c r="M24" s="321" t="s">
        <v>4</v>
      </c>
      <c r="N24" s="321"/>
      <c r="O24" s="321"/>
      <c r="P24" s="321"/>
      <c r="Q24" s="321"/>
      <c r="R24" s="321"/>
      <c r="S24" s="56"/>
      <c r="T24" s="279" t="s">
        <v>33</v>
      </c>
      <c r="U24" s="280"/>
      <c r="V24" s="280"/>
      <c r="W24" s="280"/>
      <c r="X24" s="281"/>
      <c r="Y24" s="6"/>
      <c r="Z24" s="279" t="s">
        <v>5</v>
      </c>
      <c r="AA24" s="280"/>
      <c r="AB24" s="280"/>
      <c r="AC24" s="280"/>
      <c r="AD24" s="280"/>
      <c r="AE24" s="281"/>
      <c r="AF24" s="4"/>
      <c r="AJ24" s="98" t="s">
        <v>66</v>
      </c>
    </row>
    <row r="25" spans="2:38" ht="20.149999999999999" customHeight="1">
      <c r="B25" s="43"/>
      <c r="C25" s="356"/>
      <c r="D25" s="312"/>
      <c r="E25" s="312"/>
      <c r="F25" s="312"/>
      <c r="G25" s="312"/>
      <c r="H25" s="312"/>
      <c r="I25" s="312"/>
      <c r="J25" s="312"/>
      <c r="K25" s="313"/>
      <c r="L25" s="6"/>
      <c r="M25" s="357"/>
      <c r="N25" s="357"/>
      <c r="O25" s="357"/>
      <c r="P25" s="357"/>
      <c r="Q25" s="357"/>
      <c r="R25" s="357"/>
      <c r="S25" s="56"/>
      <c r="T25" s="282"/>
      <c r="U25" s="283"/>
      <c r="V25" s="283"/>
      <c r="W25" s="283"/>
      <c r="X25" s="284"/>
      <c r="Y25" s="6"/>
      <c r="Z25" s="282"/>
      <c r="AA25" s="283"/>
      <c r="AB25" s="283"/>
      <c r="AC25" s="283"/>
      <c r="AD25" s="283"/>
      <c r="AE25" s="284"/>
      <c r="AF25" s="4"/>
      <c r="AJ25" s="98" t="s">
        <v>45</v>
      </c>
    </row>
    <row r="26" spans="2:38" ht="10" customHeight="1">
      <c r="B26" s="4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4"/>
      <c r="AJ26" s="98" t="s">
        <v>47</v>
      </c>
    </row>
    <row r="27" spans="2:38" ht="20.149999999999999" customHeight="1">
      <c r="B27" s="43"/>
      <c r="C27" s="276" t="s">
        <v>6</v>
      </c>
      <c r="D27" s="277"/>
      <c r="E27" s="277"/>
      <c r="F27" s="277"/>
      <c r="G27" s="277"/>
      <c r="H27" s="277"/>
      <c r="I27" s="277"/>
      <c r="J27" s="277"/>
      <c r="K27" s="278"/>
      <c r="L27" s="6"/>
      <c r="M27" s="364" t="s">
        <v>7</v>
      </c>
      <c r="N27" s="364"/>
      <c r="O27" s="364"/>
      <c r="P27" s="363"/>
      <c r="Q27" s="363"/>
      <c r="R27" s="363"/>
      <c r="S27" s="363"/>
      <c r="T27" s="363"/>
      <c r="U27" s="363"/>
      <c r="V27" s="363"/>
      <c r="W27" s="363"/>
      <c r="X27" s="363"/>
      <c r="Y27" s="6"/>
      <c r="Z27" s="308" t="s">
        <v>3</v>
      </c>
      <c r="AA27" s="309"/>
      <c r="AB27" s="310"/>
      <c r="AC27" s="310"/>
      <c r="AD27" s="310"/>
      <c r="AE27" s="310"/>
      <c r="AF27" s="4"/>
      <c r="AJ27" s="98" t="s">
        <v>49</v>
      </c>
    </row>
    <row r="28" spans="2:38" ht="20.149999999999999" customHeight="1">
      <c r="B28" s="43"/>
      <c r="C28" s="311"/>
      <c r="D28" s="312"/>
      <c r="E28" s="312"/>
      <c r="F28" s="312"/>
      <c r="G28" s="312"/>
      <c r="H28" s="312"/>
      <c r="I28" s="312"/>
      <c r="J28" s="312"/>
      <c r="K28" s="313"/>
      <c r="L28" s="6"/>
      <c r="M28" s="325" t="s">
        <v>8</v>
      </c>
      <c r="N28" s="325"/>
      <c r="O28" s="325"/>
      <c r="P28" s="330"/>
      <c r="Q28" s="330"/>
      <c r="R28" s="330"/>
      <c r="S28" s="330"/>
      <c r="T28" s="330"/>
      <c r="U28" s="330"/>
      <c r="V28" s="330"/>
      <c r="W28" s="330"/>
      <c r="X28" s="330"/>
      <c r="Y28" s="6"/>
      <c r="Z28" s="325" t="s">
        <v>12</v>
      </c>
      <c r="AA28" s="325"/>
      <c r="AB28" s="307"/>
      <c r="AC28" s="307"/>
      <c r="AD28" s="307"/>
      <c r="AE28" s="307"/>
      <c r="AF28" s="4"/>
      <c r="AJ28" s="98" t="s">
        <v>65</v>
      </c>
    </row>
    <row r="29" spans="2:38" ht="10" customHeight="1" thickBot="1">
      <c r="B29" s="43"/>
      <c r="C29" s="21"/>
      <c r="D29" s="57"/>
      <c r="E29" s="57"/>
      <c r="F29" s="24"/>
      <c r="G29" s="24"/>
      <c r="H29" s="24"/>
      <c r="I29" s="24"/>
      <c r="J29" s="2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4"/>
      <c r="AJ29" s="98" t="s">
        <v>78</v>
      </c>
    </row>
    <row r="30" spans="2:38" ht="20.149999999999999" customHeight="1" thickBot="1">
      <c r="B30" s="43"/>
      <c r="C30" s="304" t="s">
        <v>55</v>
      </c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5"/>
      <c r="AC30" s="305"/>
      <c r="AD30" s="305"/>
      <c r="AE30" s="306"/>
      <c r="AF30" s="4"/>
      <c r="AJ30" s="98" t="s">
        <v>79</v>
      </c>
    </row>
    <row r="31" spans="2:38" ht="10" customHeight="1">
      <c r="B31" s="43"/>
      <c r="C31" s="20"/>
      <c r="D31" s="20"/>
      <c r="E31" s="18"/>
      <c r="F31" s="18"/>
      <c r="G31" s="18"/>
      <c r="H31" s="18"/>
      <c r="I31" s="20"/>
      <c r="J31" s="20"/>
      <c r="K31" s="20"/>
      <c r="L31" s="20"/>
      <c r="M31" s="18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18"/>
      <c r="AA31" s="18"/>
      <c r="AB31" s="58"/>
      <c r="AC31" s="58"/>
      <c r="AD31" s="58"/>
      <c r="AE31" s="58"/>
      <c r="AF31" s="4"/>
    </row>
    <row r="32" spans="2:38" ht="20.149999999999999" customHeight="1">
      <c r="B32" s="43"/>
      <c r="C32" s="276" t="s">
        <v>41</v>
      </c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8"/>
      <c r="Q32" s="45"/>
      <c r="R32" s="279" t="s">
        <v>42</v>
      </c>
      <c r="S32" s="280"/>
      <c r="T32" s="280"/>
      <c r="U32" s="280"/>
      <c r="V32" s="280"/>
      <c r="W32" s="281"/>
      <c r="X32" s="46"/>
      <c r="Y32" s="276" t="s">
        <v>0</v>
      </c>
      <c r="Z32" s="277"/>
      <c r="AA32" s="277"/>
      <c r="AB32" s="278"/>
      <c r="AC32" s="282"/>
      <c r="AD32" s="283"/>
      <c r="AE32" s="284"/>
      <c r="AF32" s="44"/>
    </row>
    <row r="33" spans="1:32" ht="20.149999999999999" customHeight="1">
      <c r="B33" s="43"/>
      <c r="C33" s="285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7"/>
      <c r="Q33" s="47"/>
      <c r="R33" s="288"/>
      <c r="S33" s="289"/>
      <c r="T33" s="289"/>
      <c r="U33" s="289"/>
      <c r="V33" s="289"/>
      <c r="W33" s="290"/>
      <c r="X33" s="46"/>
      <c r="Y33" s="308" t="s">
        <v>1</v>
      </c>
      <c r="Z33" s="337"/>
      <c r="AA33" s="337"/>
      <c r="AB33" s="309"/>
      <c r="AC33" s="294"/>
      <c r="AD33" s="295"/>
      <c r="AE33" s="296"/>
      <c r="AF33" s="44"/>
    </row>
    <row r="34" spans="1:32" ht="10" customHeight="1">
      <c r="B34" s="43"/>
      <c r="C34" s="20"/>
      <c r="D34" s="20"/>
      <c r="E34" s="18"/>
      <c r="F34" s="18"/>
      <c r="G34" s="18"/>
      <c r="H34" s="18"/>
      <c r="I34" s="20"/>
      <c r="J34" s="20"/>
      <c r="K34" s="20"/>
      <c r="L34" s="20"/>
      <c r="M34" s="18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18"/>
      <c r="AA34" s="18"/>
      <c r="AB34" s="58"/>
      <c r="AC34" s="58"/>
      <c r="AD34" s="58"/>
      <c r="AE34" s="58"/>
      <c r="AF34" s="4"/>
    </row>
    <row r="35" spans="1:32" ht="20.149999999999999" customHeight="1">
      <c r="B35" s="43"/>
      <c r="C35" s="276" t="s">
        <v>34</v>
      </c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8"/>
      <c r="Q35" s="47"/>
      <c r="R35" s="279" t="s">
        <v>35</v>
      </c>
      <c r="S35" s="280"/>
      <c r="T35" s="280"/>
      <c r="U35" s="280"/>
      <c r="V35" s="280"/>
      <c r="W35" s="281"/>
      <c r="X35" s="46"/>
      <c r="Y35" s="279" t="s">
        <v>23</v>
      </c>
      <c r="Z35" s="280"/>
      <c r="AA35" s="280"/>
      <c r="AB35" s="280"/>
      <c r="AC35" s="280"/>
      <c r="AD35" s="280"/>
      <c r="AE35" s="281"/>
      <c r="AF35" s="4"/>
    </row>
    <row r="36" spans="1:32" ht="20.149999999999999" customHeight="1">
      <c r="B36" s="43"/>
      <c r="C36" s="285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7"/>
      <c r="Q36" s="47"/>
      <c r="R36" s="338"/>
      <c r="S36" s="339"/>
      <c r="T36" s="339"/>
      <c r="U36" s="339"/>
      <c r="V36" s="339"/>
      <c r="W36" s="340"/>
      <c r="X36" s="46"/>
      <c r="Y36" s="338"/>
      <c r="Z36" s="339"/>
      <c r="AA36" s="339"/>
      <c r="AB36" s="339"/>
      <c r="AC36" s="339"/>
      <c r="AD36" s="339"/>
      <c r="AE36" s="340"/>
      <c r="AF36" s="4"/>
    </row>
    <row r="37" spans="1:32" ht="10" customHeight="1">
      <c r="B37" s="4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47"/>
      <c r="R37" s="51"/>
      <c r="S37" s="51"/>
      <c r="T37" s="51"/>
      <c r="U37" s="51"/>
      <c r="V37" s="52"/>
      <c r="W37" s="52"/>
      <c r="X37" s="52"/>
      <c r="Y37" s="52"/>
      <c r="Z37" s="52"/>
      <c r="AA37" s="51"/>
      <c r="AB37" s="51"/>
      <c r="AC37" s="51"/>
      <c r="AD37" s="51"/>
      <c r="AE37" s="51"/>
      <c r="AF37" s="4"/>
    </row>
    <row r="38" spans="1:32" ht="20.149999999999999" customHeight="1">
      <c r="B38" s="43"/>
      <c r="C38" s="279" t="s">
        <v>76</v>
      </c>
      <c r="D38" s="281"/>
      <c r="E38" s="341"/>
      <c r="F38" s="341"/>
      <c r="G38" s="341"/>
      <c r="H38" s="341"/>
      <c r="I38" s="341"/>
      <c r="J38" s="341"/>
      <c r="K38" s="341"/>
      <c r="L38" s="341"/>
      <c r="M38" s="94" t="s">
        <v>77</v>
      </c>
      <c r="N38" s="329" t="s">
        <v>73</v>
      </c>
      <c r="O38" s="329"/>
      <c r="P38" s="329"/>
      <c r="Q38" s="47"/>
      <c r="R38" s="291" t="s">
        <v>43</v>
      </c>
      <c r="S38" s="292"/>
      <c r="T38" s="292"/>
      <c r="U38" s="293"/>
      <c r="V38" s="212"/>
      <c r="W38" s="213"/>
      <c r="X38" s="213"/>
      <c r="Y38" s="213"/>
      <c r="Z38" s="213"/>
      <c r="AA38" s="213"/>
      <c r="AB38" s="213"/>
      <c r="AC38" s="213"/>
      <c r="AD38" s="213"/>
      <c r="AE38" s="214"/>
      <c r="AF38" s="4"/>
    </row>
    <row r="39" spans="1:32" ht="10" customHeight="1">
      <c r="B39" s="43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58"/>
      <c r="AF39" s="4"/>
    </row>
    <row r="40" spans="1:32" ht="23.25" customHeight="1">
      <c r="B40" s="43"/>
      <c r="C40" s="344" t="s">
        <v>75</v>
      </c>
      <c r="D40" s="345"/>
      <c r="E40" s="345"/>
      <c r="F40" s="345"/>
      <c r="G40" s="345"/>
      <c r="H40" s="345"/>
      <c r="I40" s="345"/>
      <c r="J40" s="345"/>
      <c r="K40" s="345"/>
      <c r="L40" s="346"/>
      <c r="M40" s="218" t="s">
        <v>39</v>
      </c>
      <c r="N40" s="219"/>
      <c r="O40" s="220"/>
      <c r="P40" s="97"/>
      <c r="Q40" s="326" t="s">
        <v>87</v>
      </c>
      <c r="R40" s="327"/>
      <c r="S40" s="327"/>
      <c r="T40" s="327"/>
      <c r="U40" s="327"/>
      <c r="V40" s="327"/>
      <c r="W40" s="327"/>
      <c r="X40" s="328"/>
      <c r="Y40" s="265" t="str">
        <f>IF($N$38="","",IF(OR($N$38="MARANHÃO",$N$38="PIAUÍ",$N$38="ALAGOAS"),"380/220V","220/110V"))</f>
        <v>380/220V</v>
      </c>
      <c r="Z40" s="266"/>
      <c r="AA40" s="266"/>
      <c r="AB40" s="266"/>
      <c r="AC40" s="266"/>
      <c r="AD40" s="266"/>
      <c r="AE40" s="267"/>
      <c r="AF40" s="4"/>
    </row>
    <row r="41" spans="1:32" ht="11.25" customHeight="1">
      <c r="B41" s="43"/>
      <c r="C41" s="87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3"/>
      <c r="R41" s="20"/>
      <c r="S41" s="20"/>
      <c r="T41" s="20"/>
      <c r="U41" s="20"/>
      <c r="V41" s="39"/>
      <c r="W41" s="23"/>
      <c r="X41" s="39"/>
      <c r="Y41" s="39"/>
      <c r="Z41" s="39"/>
      <c r="AA41" s="39"/>
      <c r="AB41" s="39"/>
      <c r="AC41" s="39"/>
      <c r="AD41" s="39"/>
      <c r="AE41" s="58"/>
      <c r="AF41" s="4"/>
    </row>
    <row r="42" spans="1:32" ht="20.149999999999999" customHeight="1">
      <c r="B42" s="43"/>
      <c r="C42" s="347" t="str">
        <f>IF($N$38="PARÁ","Coordenadas do Posto de Transformação (UTM 21/22/23)",IF($N$38="MARANHÃO","Coordenadas do Posto de Transformação (UTM 23)",IF($N$38="PIAUÍ","Coordenadas do Posto de Transformação (UTM 23/24)",IF($N$38="ALAGOAS","Coordenadas do Posto de Transformação (UTM 24/25)",""))))</f>
        <v>Coordenadas do Posto de Transformação (UTM 24/25)</v>
      </c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1" t="s">
        <v>20</v>
      </c>
      <c r="R42" s="274"/>
      <c r="S42" s="274"/>
      <c r="T42" s="274"/>
      <c r="U42" s="274"/>
      <c r="V42" s="274"/>
      <c r="W42" s="275"/>
      <c r="X42" s="35" t="s">
        <v>21</v>
      </c>
      <c r="Y42" s="342"/>
      <c r="Z42" s="342"/>
      <c r="AA42" s="342"/>
      <c r="AB42" s="342"/>
      <c r="AC42" s="342"/>
      <c r="AD42" s="342"/>
      <c r="AE42" s="343"/>
      <c r="AF42" s="4"/>
    </row>
    <row r="43" spans="1:32" ht="10.5" customHeight="1">
      <c r="B43" s="43"/>
      <c r="C43" s="87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58"/>
      <c r="T43" s="58"/>
      <c r="U43" s="58"/>
      <c r="V43" s="58"/>
      <c r="W43" s="58"/>
      <c r="X43" s="58"/>
      <c r="Y43" s="58"/>
      <c r="Z43" s="58"/>
      <c r="AA43" s="39"/>
      <c r="AB43" s="39"/>
      <c r="AC43" s="39"/>
      <c r="AD43" s="39"/>
      <c r="AE43" s="58"/>
      <c r="AF43" s="4"/>
    </row>
    <row r="44" spans="1:32" ht="20.149999999999999" customHeight="1">
      <c r="B44" s="43"/>
      <c r="C44" s="347" t="str">
        <f>IF($N$38="PARÁ","Coordenadas da Derivação da Rede de Distribuição (UTM 21/22/23)",IF($N$38="MARANHÃO","Coordenadas da Derivação da Rede de Distribuição (UTM 23)",IF($N$38="PIAUÍ","Coordenadas da Derivação da Rede de Distribuição (UTM 23/24)",IF($N$38="ALAGOAS","Coordenadas da Derivação da Rede de Distribuição (UTM 24/25)",""))))</f>
        <v>Coordenadas da Derivação da Rede de Distribuição (UTM 24/25)</v>
      </c>
      <c r="D44" s="348"/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55"/>
      <c r="Q44" s="31" t="s">
        <v>20</v>
      </c>
      <c r="R44" s="274"/>
      <c r="S44" s="274"/>
      <c r="T44" s="274"/>
      <c r="U44" s="274"/>
      <c r="V44" s="274"/>
      <c r="W44" s="274"/>
      <c r="X44" s="35" t="s">
        <v>21</v>
      </c>
      <c r="Y44" s="342"/>
      <c r="Z44" s="342"/>
      <c r="AA44" s="342"/>
      <c r="AB44" s="342"/>
      <c r="AC44" s="342"/>
      <c r="AD44" s="342"/>
      <c r="AE44" s="343"/>
      <c r="AF44" s="4"/>
    </row>
    <row r="45" spans="1:32" ht="10" customHeight="1">
      <c r="A45" s="20"/>
      <c r="B45" s="43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39"/>
      <c r="T45" s="39"/>
      <c r="U45" s="39"/>
      <c r="V45" s="39"/>
      <c r="W45" s="39"/>
      <c r="X45" s="39"/>
      <c r="Y45" s="39"/>
      <c r="Z45" s="39"/>
      <c r="AA45" s="18"/>
      <c r="AB45" s="58"/>
      <c r="AC45" s="58"/>
      <c r="AD45" s="58"/>
      <c r="AE45" s="58"/>
      <c r="AF45" s="4"/>
    </row>
    <row r="46" spans="1:32" ht="20.25" customHeight="1">
      <c r="B46" s="43"/>
      <c r="C46" s="279" t="s">
        <v>37</v>
      </c>
      <c r="D46" s="280"/>
      <c r="E46" s="280"/>
      <c r="F46" s="280"/>
      <c r="G46" s="280"/>
      <c r="H46" s="280"/>
      <c r="I46" s="280"/>
      <c r="J46" s="281"/>
      <c r="K46" s="271"/>
      <c r="L46" s="272"/>
      <c r="M46" s="272"/>
      <c r="N46" s="272"/>
      <c r="O46" s="273"/>
      <c r="Q46" s="279" t="s">
        <v>38</v>
      </c>
      <c r="R46" s="280"/>
      <c r="S46" s="280"/>
      <c r="T46" s="280"/>
      <c r="U46" s="280"/>
      <c r="V46" s="280"/>
      <c r="W46" s="280"/>
      <c r="X46" s="280"/>
      <c r="Y46" s="280"/>
      <c r="Z46" s="281"/>
      <c r="AA46" s="331"/>
      <c r="AB46" s="332"/>
      <c r="AC46" s="332"/>
      <c r="AD46" s="332"/>
      <c r="AE46" s="336"/>
      <c r="AF46" s="4"/>
    </row>
    <row r="47" spans="1:32" ht="10" customHeight="1">
      <c r="A47" s="20"/>
      <c r="B47" s="43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39"/>
      <c r="T47" s="39"/>
      <c r="U47" s="39"/>
      <c r="V47" s="39"/>
      <c r="W47" s="39"/>
      <c r="X47" s="39"/>
      <c r="Y47" s="39"/>
      <c r="Z47" s="39"/>
      <c r="AA47" s="18"/>
      <c r="AB47" s="58"/>
      <c r="AC47" s="58"/>
      <c r="AD47" s="58"/>
      <c r="AE47" s="58"/>
      <c r="AF47" s="4"/>
    </row>
    <row r="48" spans="1:32" ht="21.75" customHeight="1">
      <c r="A48" s="20"/>
      <c r="B48" s="43"/>
      <c r="C48" s="344" t="s">
        <v>36</v>
      </c>
      <c r="D48" s="345"/>
      <c r="E48" s="345"/>
      <c r="F48" s="345"/>
      <c r="G48" s="345"/>
      <c r="H48" s="345"/>
      <c r="I48" s="346"/>
      <c r="J48" s="218" t="s">
        <v>65</v>
      </c>
      <c r="K48" s="219"/>
      <c r="L48" s="219"/>
      <c r="M48" s="219"/>
      <c r="N48" s="219"/>
      <c r="O48" s="220"/>
      <c r="P48" s="20"/>
      <c r="Q48" s="276" t="s">
        <v>80</v>
      </c>
      <c r="R48" s="277"/>
      <c r="S48" s="277"/>
      <c r="T48" s="277"/>
      <c r="U48" s="277"/>
      <c r="V48" s="277"/>
      <c r="W48" s="277"/>
      <c r="X48" s="277"/>
      <c r="Y48" s="278"/>
      <c r="Z48" s="219"/>
      <c r="AA48" s="219"/>
      <c r="AB48" s="219"/>
      <c r="AC48" s="219"/>
      <c r="AD48" s="219"/>
      <c r="AE48" s="93" t="s">
        <v>28</v>
      </c>
      <c r="AF48" s="4"/>
    </row>
    <row r="49" spans="1:33" ht="10" customHeight="1">
      <c r="A49" s="20"/>
      <c r="B49" s="43"/>
      <c r="C49" s="20"/>
      <c r="D49" s="20"/>
      <c r="E49" s="20"/>
      <c r="F49" s="20"/>
      <c r="G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39"/>
      <c r="U49" s="39"/>
      <c r="V49" s="39"/>
      <c r="W49" s="75"/>
      <c r="X49" s="39"/>
      <c r="Y49" s="39"/>
      <c r="Z49" s="39"/>
      <c r="AA49" s="39"/>
      <c r="AB49" s="18"/>
      <c r="AC49" s="58"/>
      <c r="AD49" s="58"/>
      <c r="AE49" s="58"/>
      <c r="AF49" s="4"/>
    </row>
    <row r="50" spans="1:33" ht="22.5" customHeight="1">
      <c r="B50" s="43"/>
      <c r="C50" s="279" t="s">
        <v>81</v>
      </c>
      <c r="D50" s="280"/>
      <c r="E50" s="280"/>
      <c r="F50" s="280"/>
      <c r="G50" s="280"/>
      <c r="H50" s="280"/>
      <c r="I50" s="281"/>
      <c r="J50" s="331"/>
      <c r="K50" s="332"/>
      <c r="L50" s="332"/>
      <c r="M50" s="332"/>
      <c r="N50" s="332"/>
      <c r="O50" s="96" t="s">
        <v>28</v>
      </c>
      <c r="Q50" s="279" t="s">
        <v>82</v>
      </c>
      <c r="R50" s="280"/>
      <c r="S50" s="280"/>
      <c r="T50" s="280"/>
      <c r="U50" s="280"/>
      <c r="V50" s="280"/>
      <c r="W50" s="280"/>
      <c r="X50" s="280"/>
      <c r="Y50" s="281"/>
      <c r="Z50" s="331"/>
      <c r="AA50" s="332"/>
      <c r="AB50" s="332"/>
      <c r="AC50" s="332"/>
      <c r="AD50" s="332"/>
      <c r="AE50" s="96" t="s">
        <v>44</v>
      </c>
      <c r="AF50" s="4"/>
    </row>
    <row r="51" spans="1:33" ht="10" customHeight="1">
      <c r="B51" s="43"/>
      <c r="C51" s="39"/>
      <c r="D51" s="39"/>
      <c r="E51" s="39"/>
      <c r="F51" s="39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/>
      <c r="U51" s="78"/>
      <c r="V51" s="79"/>
      <c r="W51" s="79"/>
      <c r="X51" s="78"/>
      <c r="AB51" s="78"/>
      <c r="AC51" s="78"/>
      <c r="AD51" s="79"/>
      <c r="AE51" s="78"/>
      <c r="AF51" s="4"/>
    </row>
    <row r="52" spans="1:33" ht="21.75" customHeight="1">
      <c r="B52" s="43"/>
      <c r="C52" s="279" t="s">
        <v>68</v>
      </c>
      <c r="D52" s="280"/>
      <c r="E52" s="280"/>
      <c r="F52" s="280"/>
      <c r="G52" s="280"/>
      <c r="H52" s="280"/>
      <c r="I52" s="281"/>
      <c r="J52" s="333" t="s">
        <v>66</v>
      </c>
      <c r="K52" s="334"/>
      <c r="L52" s="334"/>
      <c r="M52" s="334"/>
      <c r="N52" s="334"/>
      <c r="O52" s="335"/>
      <c r="Q52" s="279" t="s">
        <v>69</v>
      </c>
      <c r="R52" s="280"/>
      <c r="S52" s="280"/>
      <c r="T52" s="280"/>
      <c r="U52" s="280"/>
      <c r="V52" s="280"/>
      <c r="W52" s="280"/>
      <c r="X52" s="280"/>
      <c r="Y52" s="281"/>
      <c r="Z52" s="331"/>
      <c r="AA52" s="332"/>
      <c r="AB52" s="332"/>
      <c r="AC52" s="332"/>
      <c r="AD52" s="332"/>
      <c r="AE52" s="96" t="s">
        <v>44</v>
      </c>
      <c r="AF52" s="4"/>
    </row>
    <row r="53" spans="1:33" ht="9.75" customHeight="1">
      <c r="B53" s="43"/>
      <c r="C53" s="95"/>
      <c r="D53" s="95"/>
      <c r="E53" s="95"/>
      <c r="F53" s="46"/>
      <c r="G53" s="20"/>
      <c r="H53" s="92"/>
      <c r="I53" s="92"/>
      <c r="J53" s="80"/>
      <c r="K53" s="18"/>
      <c r="L53" s="46"/>
      <c r="M53" s="92"/>
      <c r="N53" s="80"/>
      <c r="O53" s="92"/>
      <c r="P53" s="46"/>
      <c r="Q53" s="81"/>
      <c r="R53" s="81"/>
      <c r="S53" s="20"/>
      <c r="T53" s="82"/>
      <c r="U53" s="91"/>
      <c r="V53" s="91"/>
      <c r="W53" s="91"/>
      <c r="X53" s="74"/>
      <c r="Y53" s="91"/>
      <c r="Z53" s="91"/>
      <c r="AA53" s="91"/>
      <c r="AB53" s="91"/>
      <c r="AC53" s="91"/>
      <c r="AD53" s="91"/>
      <c r="AE53" s="91"/>
      <c r="AF53" s="4"/>
    </row>
    <row r="54" spans="1:33" ht="22.5" customHeight="1">
      <c r="B54" s="43"/>
      <c r="C54" s="279" t="s">
        <v>46</v>
      </c>
      <c r="D54" s="280"/>
      <c r="E54" s="280"/>
      <c r="F54" s="280"/>
      <c r="G54" s="280"/>
      <c r="H54" s="280"/>
      <c r="I54" s="281"/>
      <c r="J54" s="331"/>
      <c r="K54" s="332"/>
      <c r="L54" s="332"/>
      <c r="M54" s="332"/>
      <c r="N54" s="332"/>
      <c r="O54" s="96" t="s">
        <v>44</v>
      </c>
      <c r="Q54" s="279" t="s">
        <v>70</v>
      </c>
      <c r="R54" s="280"/>
      <c r="S54" s="280"/>
      <c r="T54" s="280"/>
      <c r="U54" s="280"/>
      <c r="V54" s="280"/>
      <c r="W54" s="280"/>
      <c r="X54" s="280"/>
      <c r="Y54" s="281"/>
      <c r="Z54" s="331"/>
      <c r="AA54" s="332"/>
      <c r="AB54" s="332"/>
      <c r="AC54" s="332"/>
      <c r="AD54" s="332"/>
      <c r="AE54" s="96" t="s">
        <v>44</v>
      </c>
      <c r="AF54" s="4"/>
    </row>
    <row r="55" spans="1:33" ht="10" customHeight="1" thickBot="1">
      <c r="B55" s="43"/>
      <c r="C55" s="18"/>
      <c r="D55" s="18"/>
      <c r="E55" s="20"/>
      <c r="F55" s="18"/>
      <c r="G55" s="18"/>
      <c r="H55" s="18"/>
      <c r="I55" s="20"/>
      <c r="J55" s="20"/>
      <c r="K55" s="20"/>
      <c r="L55" s="20"/>
      <c r="M55" s="18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18"/>
      <c r="AA55" s="18"/>
      <c r="AB55" s="58"/>
      <c r="AC55" s="58"/>
      <c r="AD55" s="58"/>
      <c r="AE55" s="58"/>
      <c r="AF55" s="4"/>
    </row>
    <row r="56" spans="1:33" ht="20.25" customHeight="1" thickBot="1">
      <c r="B56" s="43"/>
      <c r="C56" s="352" t="s">
        <v>24</v>
      </c>
      <c r="D56" s="353"/>
      <c r="E56" s="353"/>
      <c r="F56" s="353"/>
      <c r="G56" s="353"/>
      <c r="H56" s="353"/>
      <c r="I56" s="353"/>
      <c r="J56" s="353"/>
      <c r="K56" s="353"/>
      <c r="L56" s="353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4"/>
      <c r="AF56" s="4"/>
    </row>
    <row r="57" spans="1:33" ht="10" customHeight="1">
      <c r="B57" s="43"/>
      <c r="C57" s="20"/>
      <c r="D57" s="20"/>
      <c r="E57" s="18"/>
      <c r="F57" s="18"/>
      <c r="G57" s="18"/>
      <c r="H57" s="18"/>
      <c r="I57" s="20"/>
      <c r="J57" s="20"/>
      <c r="K57" s="20"/>
      <c r="L57" s="20"/>
      <c r="M57" s="18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8"/>
      <c r="AA57" s="18"/>
      <c r="AB57" s="58"/>
      <c r="AC57" s="58"/>
      <c r="AD57" s="58"/>
      <c r="AE57" s="58"/>
      <c r="AF57" s="4"/>
    </row>
    <row r="58" spans="1:33" ht="18.75" customHeight="1">
      <c r="B58" s="43"/>
      <c r="C58" s="349" t="s">
        <v>19</v>
      </c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  <c r="AA58" s="350"/>
      <c r="AB58" s="350"/>
      <c r="AC58" s="350"/>
      <c r="AD58" s="350"/>
      <c r="AE58" s="351"/>
      <c r="AF58" s="4"/>
    </row>
    <row r="59" spans="1:33" ht="73.5" customHeight="1">
      <c r="B59" s="43"/>
      <c r="C59" s="231" t="s">
        <v>83</v>
      </c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3"/>
      <c r="AF59" s="4"/>
    </row>
    <row r="60" spans="1:33" ht="33" customHeight="1">
      <c r="B60" s="43"/>
      <c r="C60" s="231" t="s">
        <v>48</v>
      </c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3"/>
      <c r="AF60" s="4"/>
    </row>
    <row r="61" spans="1:33" ht="49.5" customHeight="1">
      <c r="B61" s="43"/>
      <c r="C61" s="231" t="s">
        <v>27</v>
      </c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3"/>
      <c r="AF61" s="4"/>
    </row>
    <row r="62" spans="1:33" ht="196.5" customHeight="1">
      <c r="B62" s="43"/>
      <c r="C62" s="231" t="s">
        <v>86</v>
      </c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3"/>
      <c r="AF62" s="4"/>
    </row>
    <row r="63" spans="1:33" ht="10" customHeight="1" thickBot="1">
      <c r="B63" s="43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4"/>
      <c r="AG63" s="59"/>
    </row>
    <row r="64" spans="1:33" ht="20.149999999999999" customHeight="1" thickBot="1">
      <c r="B64" s="43"/>
      <c r="C64" s="72" t="s">
        <v>29</v>
      </c>
      <c r="D64" s="36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8"/>
      <c r="AF64" s="4"/>
      <c r="AG64" s="59"/>
    </row>
    <row r="65" spans="1:33" ht="10" customHeight="1">
      <c r="A65" s="43"/>
      <c r="B65" s="43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4"/>
      <c r="AG65" s="59"/>
    </row>
    <row r="66" spans="1:33" ht="24" customHeight="1">
      <c r="B66" s="43"/>
      <c r="C66" s="234" t="s">
        <v>85</v>
      </c>
      <c r="D66" s="235"/>
      <c r="E66" s="235"/>
      <c r="F66" s="235"/>
      <c r="G66" s="235"/>
      <c r="H66" s="235"/>
      <c r="I66" s="235"/>
      <c r="J66" s="235"/>
      <c r="K66" s="235"/>
      <c r="L66" s="235"/>
      <c r="M66" s="236"/>
      <c r="N66" s="1"/>
      <c r="O66" s="243" t="s">
        <v>26</v>
      </c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4"/>
      <c r="AF66" s="4"/>
      <c r="AG66" s="59"/>
    </row>
    <row r="67" spans="1:33">
      <c r="B67" s="43"/>
      <c r="C67" s="237"/>
      <c r="D67" s="238"/>
      <c r="E67" s="238"/>
      <c r="F67" s="238"/>
      <c r="G67" s="238"/>
      <c r="H67" s="238"/>
      <c r="I67" s="238"/>
      <c r="J67" s="238"/>
      <c r="K67" s="238"/>
      <c r="L67" s="238"/>
      <c r="M67" s="239"/>
      <c r="N67" s="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  <c r="AD67" s="245"/>
      <c r="AE67" s="246"/>
      <c r="AF67" s="4"/>
      <c r="AG67" s="59"/>
    </row>
    <row r="68" spans="1:33" ht="9.75" customHeight="1">
      <c r="B68" s="43"/>
      <c r="C68" s="237"/>
      <c r="D68" s="238"/>
      <c r="E68" s="238"/>
      <c r="F68" s="238"/>
      <c r="G68" s="238"/>
      <c r="H68" s="238"/>
      <c r="I68" s="238"/>
      <c r="J68" s="238"/>
      <c r="K68" s="238"/>
      <c r="L68" s="238"/>
      <c r="M68" s="239"/>
      <c r="N68" s="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6"/>
      <c r="AF68" s="4"/>
      <c r="AG68" s="59"/>
    </row>
    <row r="69" spans="1:33">
      <c r="B69" s="43"/>
      <c r="C69" s="237"/>
      <c r="D69" s="238"/>
      <c r="E69" s="238"/>
      <c r="F69" s="238"/>
      <c r="G69" s="238"/>
      <c r="H69" s="238"/>
      <c r="I69" s="238"/>
      <c r="J69" s="238"/>
      <c r="K69" s="238"/>
      <c r="L69" s="238"/>
      <c r="M69" s="239"/>
      <c r="N69" s="5"/>
      <c r="O69" s="21"/>
      <c r="P69" s="29"/>
      <c r="Q69" s="29"/>
      <c r="R69" s="247"/>
      <c r="S69" s="247"/>
      <c r="T69" s="247"/>
      <c r="U69" s="247"/>
      <c r="V69" s="247"/>
      <c r="W69" s="29"/>
      <c r="X69" s="247"/>
      <c r="Y69" s="247"/>
      <c r="Z69" s="247"/>
      <c r="AA69" s="247"/>
      <c r="AB69" s="29"/>
      <c r="AC69" s="29"/>
      <c r="AD69" s="29"/>
      <c r="AE69" s="70"/>
      <c r="AF69" s="4"/>
      <c r="AG69" s="59"/>
    </row>
    <row r="70" spans="1:33">
      <c r="B70" s="43"/>
      <c r="C70" s="237"/>
      <c r="D70" s="238"/>
      <c r="E70" s="238"/>
      <c r="F70" s="238"/>
      <c r="G70" s="238"/>
      <c r="H70" s="238"/>
      <c r="I70" s="238"/>
      <c r="J70" s="238"/>
      <c r="K70" s="238"/>
      <c r="L70" s="238"/>
      <c r="M70" s="239"/>
      <c r="N70" s="5"/>
      <c r="O70" s="21"/>
      <c r="P70" s="29"/>
      <c r="Q70" s="29"/>
      <c r="R70" s="248"/>
      <c r="S70" s="248"/>
      <c r="T70" s="248"/>
      <c r="U70" s="248"/>
      <c r="V70" s="248"/>
      <c r="W70" s="6"/>
      <c r="X70" s="248"/>
      <c r="Y70" s="248"/>
      <c r="Z70" s="248"/>
      <c r="AA70" s="248"/>
      <c r="AB70" s="29"/>
      <c r="AC70" s="29"/>
      <c r="AD70" s="29"/>
      <c r="AE70" s="70"/>
      <c r="AF70" s="4"/>
      <c r="AG70" s="30"/>
    </row>
    <row r="71" spans="1:33">
      <c r="B71" s="43"/>
      <c r="C71" s="237"/>
      <c r="D71" s="238"/>
      <c r="E71" s="238"/>
      <c r="F71" s="238"/>
      <c r="G71" s="238"/>
      <c r="H71" s="238"/>
      <c r="I71" s="238"/>
      <c r="J71" s="238"/>
      <c r="K71" s="238"/>
      <c r="L71" s="238"/>
      <c r="M71" s="239"/>
      <c r="N71" s="5"/>
      <c r="O71" s="21"/>
      <c r="P71" s="29"/>
      <c r="Q71" s="29"/>
      <c r="R71" s="249" t="s">
        <v>9</v>
      </c>
      <c r="S71" s="249"/>
      <c r="T71" s="249"/>
      <c r="U71" s="249"/>
      <c r="V71" s="249"/>
      <c r="W71" s="76"/>
      <c r="X71" s="249" t="s">
        <v>10</v>
      </c>
      <c r="Y71" s="249"/>
      <c r="Z71" s="249"/>
      <c r="AA71" s="249"/>
      <c r="AB71" s="29"/>
      <c r="AC71" s="29"/>
      <c r="AD71" s="29"/>
      <c r="AE71" s="70"/>
      <c r="AF71" s="4"/>
      <c r="AG71" s="30"/>
    </row>
    <row r="72" spans="1:33">
      <c r="B72" s="43"/>
      <c r="C72" s="237"/>
      <c r="D72" s="238"/>
      <c r="E72" s="238"/>
      <c r="F72" s="238"/>
      <c r="G72" s="238"/>
      <c r="H72" s="238"/>
      <c r="I72" s="238"/>
      <c r="J72" s="238"/>
      <c r="K72" s="238"/>
      <c r="L72" s="238"/>
      <c r="M72" s="239"/>
      <c r="N72" s="5"/>
      <c r="O72" s="21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70"/>
      <c r="AF72" s="4"/>
      <c r="AG72" s="30"/>
    </row>
    <row r="73" spans="1:33" ht="20.149999999999999" customHeight="1">
      <c r="B73" s="43"/>
      <c r="C73" s="237"/>
      <c r="D73" s="238"/>
      <c r="E73" s="238"/>
      <c r="F73" s="238"/>
      <c r="G73" s="238"/>
      <c r="H73" s="238"/>
      <c r="I73" s="238"/>
      <c r="J73" s="238"/>
      <c r="K73" s="238"/>
      <c r="L73" s="238"/>
      <c r="M73" s="239"/>
      <c r="N73" s="5"/>
      <c r="O73" s="21"/>
      <c r="P73" s="28"/>
      <c r="Q73" s="28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9"/>
      <c r="AC73" s="29"/>
      <c r="AD73" s="29"/>
      <c r="AE73" s="70"/>
      <c r="AF73" s="4"/>
      <c r="AG73" s="59"/>
    </row>
    <row r="74" spans="1:33" ht="16.5" customHeight="1">
      <c r="B74" s="43"/>
      <c r="C74" s="237"/>
      <c r="D74" s="238"/>
      <c r="E74" s="238"/>
      <c r="F74" s="238"/>
      <c r="G74" s="238"/>
      <c r="H74" s="238"/>
      <c r="I74" s="238"/>
      <c r="J74" s="238"/>
      <c r="K74" s="238"/>
      <c r="L74" s="238"/>
      <c r="M74" s="239"/>
      <c r="N74" s="5"/>
      <c r="O74" s="21"/>
      <c r="P74" s="29"/>
      <c r="Q74" s="29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9"/>
      <c r="AC74" s="29"/>
      <c r="AD74" s="29"/>
      <c r="AE74" s="70"/>
      <c r="AF74" s="4"/>
    </row>
    <row r="75" spans="1:33" ht="16.5" customHeight="1">
      <c r="B75" s="43"/>
      <c r="C75" s="237"/>
      <c r="D75" s="238"/>
      <c r="E75" s="238"/>
      <c r="F75" s="238"/>
      <c r="G75" s="238"/>
      <c r="H75" s="238"/>
      <c r="I75" s="238"/>
      <c r="J75" s="238"/>
      <c r="K75" s="238"/>
      <c r="L75" s="238"/>
      <c r="M75" s="239"/>
      <c r="N75" s="5"/>
      <c r="O75" s="46"/>
      <c r="P75" s="46"/>
      <c r="Q75" s="46"/>
      <c r="R75" s="46"/>
      <c r="S75" s="46"/>
      <c r="T75" s="249" t="s">
        <v>25</v>
      </c>
      <c r="U75" s="249"/>
      <c r="V75" s="249"/>
      <c r="W75" s="249"/>
      <c r="X75" s="249"/>
      <c r="Y75" s="249"/>
      <c r="Z75" s="46"/>
      <c r="AA75" s="46"/>
      <c r="AB75" s="46"/>
      <c r="AC75" s="46"/>
      <c r="AD75" s="46"/>
      <c r="AE75" s="104"/>
      <c r="AF75" s="4"/>
    </row>
    <row r="76" spans="1:33" ht="15" customHeight="1">
      <c r="B76" s="43"/>
      <c r="C76" s="240"/>
      <c r="D76" s="241"/>
      <c r="E76" s="241"/>
      <c r="F76" s="241"/>
      <c r="G76" s="241"/>
      <c r="H76" s="241"/>
      <c r="I76" s="241"/>
      <c r="J76" s="241"/>
      <c r="K76" s="241"/>
      <c r="L76" s="241"/>
      <c r="M76" s="242"/>
      <c r="N76" s="8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71"/>
      <c r="Z76" s="105"/>
      <c r="AA76" s="105"/>
      <c r="AB76" s="105"/>
      <c r="AC76" s="105"/>
      <c r="AD76" s="105"/>
      <c r="AE76" s="77"/>
      <c r="AF76" s="4"/>
    </row>
    <row r="77" spans="1:33" ht="10" customHeight="1" thickBot="1">
      <c r="B77" s="61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7"/>
    </row>
    <row r="78" spans="1:33">
      <c r="A78" s="69"/>
      <c r="B78" s="251" t="s">
        <v>51</v>
      </c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1"/>
      <c r="AG78" s="106"/>
    </row>
    <row r="79" spans="1:33">
      <c r="B79" s="228" t="s">
        <v>84</v>
      </c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  <c r="AC79" s="228"/>
      <c r="AD79" s="228"/>
      <c r="AE79" s="228"/>
      <c r="AF79" s="228"/>
      <c r="AG79" s="228"/>
    </row>
    <row r="102" spans="4:31" ht="15.5">
      <c r="D102" s="16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4:31" ht="15.5">
      <c r="D103" s="46"/>
      <c r="E103" s="46"/>
      <c r="F103" s="46"/>
      <c r="G103" s="46"/>
      <c r="H103" s="46"/>
      <c r="I103" s="46"/>
      <c r="J103" s="46"/>
      <c r="K103" s="46"/>
      <c r="L103" s="46"/>
      <c r="M103" s="20"/>
      <c r="N103" s="62"/>
      <c r="O103" s="20"/>
      <c r="P103" s="20"/>
      <c r="Q103" s="20"/>
      <c r="R103" s="20"/>
      <c r="S103" s="20"/>
      <c r="T103" s="20"/>
      <c r="U103" s="20"/>
      <c r="V103" s="20"/>
      <c r="W103" s="229"/>
      <c r="X103" s="229"/>
      <c r="Y103" s="229"/>
      <c r="Z103" s="229"/>
      <c r="AA103" s="229"/>
      <c r="AB103" s="39"/>
      <c r="AC103" s="39"/>
      <c r="AD103" s="39"/>
      <c r="AE103" s="39"/>
    </row>
    <row r="104" spans="4:31">
      <c r="D104" s="230"/>
      <c r="E104" s="230"/>
      <c r="F104" s="230"/>
      <c r="G104" s="230"/>
      <c r="H104" s="230"/>
      <c r="I104" s="230"/>
      <c r="J104" s="230"/>
      <c r="K104" s="230"/>
      <c r="L104" s="230"/>
      <c r="M104" s="20"/>
      <c r="N104" s="63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4:31">
      <c r="D105" s="18"/>
      <c r="E105" s="18"/>
      <c r="F105" s="18"/>
      <c r="G105" s="18"/>
      <c r="H105" s="18"/>
      <c r="I105" s="18"/>
      <c r="J105" s="18"/>
      <c r="K105" s="18"/>
      <c r="L105" s="18"/>
      <c r="M105" s="40"/>
      <c r="N105" s="63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</row>
    <row r="106" spans="4:31">
      <c r="D106" s="63"/>
      <c r="E106" s="19"/>
      <c r="F106" s="18"/>
      <c r="G106" s="18"/>
      <c r="H106" s="18"/>
      <c r="I106" s="18"/>
      <c r="J106" s="19"/>
      <c r="K106" s="19"/>
      <c r="L106" s="19"/>
      <c r="M106" s="20"/>
      <c r="N106" s="63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4:31">
      <c r="D107" s="39"/>
      <c r="E107" s="39"/>
      <c r="F107" s="19"/>
      <c r="G107" s="19"/>
      <c r="H107" s="19"/>
      <c r="I107" s="19"/>
      <c r="J107" s="20"/>
      <c r="K107" s="20"/>
      <c r="L107" s="20"/>
      <c r="M107" s="20"/>
      <c r="N107" s="63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4:31">
      <c r="D108" s="63"/>
      <c r="E108" s="65"/>
      <c r="F108" s="39"/>
      <c r="G108" s="39"/>
      <c r="H108" s="39"/>
      <c r="I108" s="39"/>
      <c r="J108" s="20"/>
      <c r="K108" s="20"/>
      <c r="L108" s="20"/>
      <c r="M108" s="20"/>
      <c r="N108" s="63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4:31">
      <c r="D109" s="20"/>
      <c r="E109" s="20"/>
      <c r="F109" s="65"/>
      <c r="G109" s="65"/>
      <c r="H109" s="65"/>
      <c r="I109" s="65"/>
      <c r="J109" s="20"/>
      <c r="K109" s="20"/>
      <c r="L109" s="20"/>
      <c r="M109" s="20"/>
      <c r="N109" s="23"/>
      <c r="O109" s="23"/>
      <c r="P109" s="23"/>
      <c r="Q109" s="20"/>
      <c r="R109" s="46"/>
      <c r="S109" s="20"/>
      <c r="T109" s="66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4:31"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3"/>
      <c r="O110" s="23"/>
      <c r="P110" s="23"/>
      <c r="Q110" s="65"/>
      <c r="R110" s="20"/>
      <c r="S110" s="65"/>
      <c r="T110" s="66"/>
      <c r="U110" s="67"/>
      <c r="V110" s="67"/>
      <c r="W110" s="67"/>
      <c r="X110" s="67"/>
      <c r="Y110" s="67"/>
      <c r="Z110" s="20"/>
      <c r="AA110" s="67"/>
      <c r="AB110" s="67"/>
      <c r="AC110" s="67"/>
      <c r="AD110" s="67"/>
      <c r="AE110" s="67"/>
    </row>
    <row r="111" spans="4:31">
      <c r="D111" s="68"/>
      <c r="E111" s="18"/>
      <c r="F111" s="20"/>
      <c r="G111" s="20"/>
      <c r="H111" s="20"/>
      <c r="I111" s="20"/>
      <c r="J111" s="18"/>
      <c r="K111" s="18"/>
      <c r="L111" s="18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4:31">
      <c r="D112" s="20"/>
      <c r="E112" s="20"/>
      <c r="F112" s="18"/>
      <c r="G112" s="18"/>
      <c r="H112" s="18"/>
      <c r="I112" s="18"/>
      <c r="J112" s="20"/>
      <c r="K112" s="20"/>
      <c r="L112" s="20"/>
      <c r="M112" s="20"/>
      <c r="N112" s="63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8"/>
      <c r="AB112" s="18"/>
      <c r="AC112" s="58"/>
      <c r="AD112" s="58"/>
      <c r="AE112" s="58"/>
    </row>
    <row r="113" spans="4:31">
      <c r="D113" s="20"/>
      <c r="E113" s="20"/>
      <c r="F113" s="18"/>
      <c r="G113" s="18"/>
      <c r="H113" s="18"/>
      <c r="I113" s="18"/>
      <c r="J113" s="20"/>
      <c r="K113" s="20"/>
      <c r="L113" s="20"/>
      <c r="M113" s="20"/>
      <c r="N113" s="63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8"/>
      <c r="AB113" s="18"/>
      <c r="AC113" s="58"/>
      <c r="AD113" s="58"/>
      <c r="AE113" s="58"/>
    </row>
    <row r="114" spans="4:31">
      <c r="D114" s="20"/>
      <c r="E114" s="20"/>
      <c r="F114" s="18"/>
      <c r="G114" s="18"/>
      <c r="H114" s="18"/>
      <c r="I114" s="18"/>
      <c r="J114" s="20"/>
      <c r="K114" s="20"/>
      <c r="L114" s="20"/>
      <c r="M114" s="20"/>
      <c r="N114" s="63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8"/>
      <c r="AB114" s="18"/>
      <c r="AC114" s="58"/>
      <c r="AD114" s="58"/>
      <c r="AE114" s="58"/>
    </row>
  </sheetData>
  <sheetProtection formatCells="0" formatRows="0" selectLockedCells="1"/>
  <dataConsolidate/>
  <mergeCells count="117">
    <mergeCell ref="C32:P32"/>
    <mergeCell ref="Z28:AA28"/>
    <mergeCell ref="R32:W32"/>
    <mergeCell ref="Y32:AB32"/>
    <mergeCell ref="C17:G17"/>
    <mergeCell ref="R69:V70"/>
    <mergeCell ref="X69:AA70"/>
    <mergeCell ref="Y40:AE40"/>
    <mergeCell ref="C40:L40"/>
    <mergeCell ref="M40:O40"/>
    <mergeCell ref="C25:K25"/>
    <mergeCell ref="M25:R25"/>
    <mergeCell ref="T25:X25"/>
    <mergeCell ref="W21:AE21"/>
    <mergeCell ref="C21:K21"/>
    <mergeCell ref="M22:T22"/>
    <mergeCell ref="C22:K22"/>
    <mergeCell ref="W22:X22"/>
    <mergeCell ref="P27:X27"/>
    <mergeCell ref="C24:K24"/>
    <mergeCell ref="T24:X24"/>
    <mergeCell ref="C27:K27"/>
    <mergeCell ref="M27:O27"/>
    <mergeCell ref="C33:P33"/>
    <mergeCell ref="R73:AA74"/>
    <mergeCell ref="Y42:AE42"/>
    <mergeCell ref="Y44:AE44"/>
    <mergeCell ref="C50:I50"/>
    <mergeCell ref="J50:N50"/>
    <mergeCell ref="Q50:Y50"/>
    <mergeCell ref="Z50:AD50"/>
    <mergeCell ref="Q48:Y48"/>
    <mergeCell ref="Z48:AD48"/>
    <mergeCell ref="C48:I48"/>
    <mergeCell ref="J48:O48"/>
    <mergeCell ref="R42:W42"/>
    <mergeCell ref="C42:P42"/>
    <mergeCell ref="C61:AE61"/>
    <mergeCell ref="C58:AE58"/>
    <mergeCell ref="C56:AE56"/>
    <mergeCell ref="R44:W44"/>
    <mergeCell ref="C44:P44"/>
    <mergeCell ref="C66:M76"/>
    <mergeCell ref="T75:Y75"/>
    <mergeCell ref="O66:AE68"/>
    <mergeCell ref="C60:AE60"/>
    <mergeCell ref="R33:W33"/>
    <mergeCell ref="Y33:AB33"/>
    <mergeCell ref="R35:W35"/>
    <mergeCell ref="R36:W36"/>
    <mergeCell ref="Y35:AE35"/>
    <mergeCell ref="Y36:AE36"/>
    <mergeCell ref="V38:AE38"/>
    <mergeCell ref="R38:U38"/>
    <mergeCell ref="C35:P35"/>
    <mergeCell ref="C36:P36"/>
    <mergeCell ref="C38:D38"/>
    <mergeCell ref="E38:L38"/>
    <mergeCell ref="AC33:AE33"/>
    <mergeCell ref="Q40:X40"/>
    <mergeCell ref="N38:P38"/>
    <mergeCell ref="AC32:AE32"/>
    <mergeCell ref="P28:X28"/>
    <mergeCell ref="D104:L104"/>
    <mergeCell ref="B78:AF78"/>
    <mergeCell ref="B79:AG79"/>
    <mergeCell ref="C59:AE59"/>
    <mergeCell ref="C62:AE62"/>
    <mergeCell ref="W103:AA103"/>
    <mergeCell ref="R71:V71"/>
    <mergeCell ref="X71:AA71"/>
    <mergeCell ref="C46:J46"/>
    <mergeCell ref="Q52:Y52"/>
    <mergeCell ref="Z52:AD52"/>
    <mergeCell ref="Q54:Y54"/>
    <mergeCell ref="Z54:AD54"/>
    <mergeCell ref="J52:O52"/>
    <mergeCell ref="J54:N54"/>
    <mergeCell ref="C54:I54"/>
    <mergeCell ref="C52:I52"/>
    <mergeCell ref="AA46:AE46"/>
    <mergeCell ref="Q46:Z46"/>
    <mergeCell ref="K46:O46"/>
    <mergeCell ref="C12:P12"/>
    <mergeCell ref="R12:AE12"/>
    <mergeCell ref="C13:P13"/>
    <mergeCell ref="AB13:AE13"/>
    <mergeCell ref="R13:S13"/>
    <mergeCell ref="T13:Z13"/>
    <mergeCell ref="C30:AE30"/>
    <mergeCell ref="AB28:AE28"/>
    <mergeCell ref="Z27:AA27"/>
    <mergeCell ref="AB27:AE27"/>
    <mergeCell ref="C28:K28"/>
    <mergeCell ref="Z25:AE25"/>
    <mergeCell ref="Y22:AC22"/>
    <mergeCell ref="T15:AE15"/>
    <mergeCell ref="D15:E15"/>
    <mergeCell ref="Z24:AE24"/>
    <mergeCell ref="G15:I15"/>
    <mergeCell ref="H17:P17"/>
    <mergeCell ref="C19:AE19"/>
    <mergeCell ref="M24:R24"/>
    <mergeCell ref="M21:T21"/>
    <mergeCell ref="J15:P15"/>
    <mergeCell ref="R15:S15"/>
    <mergeCell ref="M28:O28"/>
    <mergeCell ref="F3:AE5"/>
    <mergeCell ref="C9:P9"/>
    <mergeCell ref="R9:W9"/>
    <mergeCell ref="Y9:AB9"/>
    <mergeCell ref="AC9:AE9"/>
    <mergeCell ref="C10:P10"/>
    <mergeCell ref="R10:W10"/>
    <mergeCell ref="Y10:AB10"/>
    <mergeCell ref="AC10:AE10"/>
    <mergeCell ref="C7:AE7"/>
  </mergeCells>
  <dataValidations count="5">
    <dataValidation type="list" allowBlank="1" showInputMessage="1" showErrorMessage="1" sqref="H17:P17">
      <formula1>$AJ$10:$AJ$17</formula1>
    </dataValidation>
    <dataValidation type="list" allowBlank="1" showInputMessage="1" showErrorMessage="1" sqref="M40">
      <formula1>$AJ$18:$AJ$19</formula1>
    </dataValidation>
    <dataValidation type="list" allowBlank="1" showInputMessage="1" showErrorMessage="1" sqref="J52">
      <formula1>$AJ$24:$AJ$27</formula1>
    </dataValidation>
    <dataValidation type="list" allowBlank="1" showInputMessage="1" showErrorMessage="1" sqref="N38:P38">
      <formula1>$AJ$20:$AJ$23</formula1>
    </dataValidation>
    <dataValidation type="list" allowBlank="1" showInputMessage="1" showErrorMessage="1" sqref="J48">
      <formula1>$AJ$28:$AJ$30</formula1>
    </dataValidation>
  </dataValidations>
  <printOptions horizontalCentered="1"/>
  <pageMargins left="0.25" right="0.25" top="0.75" bottom="0.75" header="0.3" footer="0.3"/>
  <pageSetup paperSize="9" scale="4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974d13-bdb3-490e-8360-c1a6599179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B1D7D57AAA0E4B90F99F37A1F37B73" ma:contentTypeVersion="13" ma:contentTypeDescription="Crie um novo documento." ma:contentTypeScope="" ma:versionID="034e08006fdd25b24bd60bad0afb6f83">
  <xsd:schema xmlns:xsd="http://www.w3.org/2001/XMLSchema" xmlns:xs="http://www.w3.org/2001/XMLSchema" xmlns:p="http://schemas.microsoft.com/office/2006/metadata/properties" xmlns:ns3="11974d13-bdb3-490e-8360-c1a65991798c" xmlns:ns4="d771439e-f7ec-4b57-afbe-2a7a4c9395d1" targetNamespace="http://schemas.microsoft.com/office/2006/metadata/properties" ma:root="true" ma:fieldsID="a9b15b363754cb8dd2a929d576e5b878" ns3:_="" ns4:_="">
    <xsd:import namespace="11974d13-bdb3-490e-8360-c1a65991798c"/>
    <xsd:import namespace="d771439e-f7ec-4b57-afbe-2a7a4c9395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74d13-bdb3-490e-8360-c1a6599179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1439e-f7ec-4b57-afbe-2a7a4c939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972311-909C-47F1-B5F5-1EA6E905AAFC}">
  <ds:schemaRefs>
    <ds:schemaRef ds:uri="d771439e-f7ec-4b57-afbe-2a7a4c9395d1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11974d13-bdb3-490e-8360-c1a65991798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170339-867C-400C-AA55-93B7F3411D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C4DF01-B997-4703-A374-8FD52154B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974d13-bdb3-490e-8360-c1a65991798c"/>
    <ds:schemaRef ds:uri="d771439e-f7ec-4b57-afbe-2a7a4c939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Solicitação de Viabilidade</vt:lpstr>
      <vt:lpstr>Solicitação de Viabilidade #1 </vt:lpstr>
      <vt:lpstr>'Solicitação de Viabilidade #1 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Santos;Yasmin Emily De Souza Oliveira</dc:creator>
  <cp:lastModifiedBy>Equatorial</cp:lastModifiedBy>
  <cp:lastPrinted>2022-04-12T20:15:46Z</cp:lastPrinted>
  <dcterms:created xsi:type="dcterms:W3CDTF">2015-03-03T20:07:03Z</dcterms:created>
  <dcterms:modified xsi:type="dcterms:W3CDTF">2023-04-07T01:13:49Z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0x0101008CB1D7D57AAA0E4B90F99F37A1F37B73</vt:lpwstr>
  </property>
</Properties>
</file>