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11228\Documents\3. Revisão de normas\GD\Rev 04 - 2023\NT.020\Versão reduzida\Plano de Ação REN 1059\"/>
    </mc:Choice>
  </mc:AlternateContent>
  <bookViews>
    <workbookView xWindow="0" yWindow="0" windowWidth="19200" windowHeight="6480" activeTab="2"/>
  </bookViews>
  <sheets>
    <sheet name="ROTEIRO" sheetId="11" r:id="rId1"/>
    <sheet name="0" sheetId="9" r:id="rId2"/>
    <sheet name="1" sheetId="10" r:id="rId3"/>
    <sheet name="2" sheetId="7" r:id="rId4"/>
    <sheet name="FONTES" sheetId="6" r:id="rId5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_xlnm.Print_Area" localSheetId="1">'0'!$A$1:$AG$99</definedName>
    <definedName name="_xlnm.Print_Area" localSheetId="2">'1'!$A$1:$AG$104</definedName>
    <definedName name="_xlnm.Print_Area" localSheetId="3">'2'!$B$2:$M$68</definedName>
    <definedName name="_xlnm.Print_Area" localSheetId="0">ROTEIRO!$B$2:$L$30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F55" i="10" l="1"/>
  <c r="W53" i="10"/>
  <c r="C68" i="7" l="1"/>
  <c r="I5" i="7"/>
  <c r="AB29" i="10" l="1"/>
  <c r="C33" i="10"/>
  <c r="L52" i="9" l="1"/>
  <c r="H86" i="9" l="1"/>
  <c r="K7" i="9" l="1"/>
  <c r="C21" i="10" l="1"/>
  <c r="T78" i="9" l="1"/>
  <c r="N78" i="9"/>
  <c r="AB77" i="9"/>
  <c r="AB76" i="9"/>
  <c r="AB75" i="9"/>
  <c r="Y68" i="9"/>
  <c r="V68" i="9"/>
  <c r="P17" i="9"/>
  <c r="I17" i="9"/>
  <c r="H17" i="9"/>
  <c r="K16" i="9"/>
  <c r="K15" i="9"/>
  <c r="K14" i="9"/>
  <c r="K13" i="9"/>
  <c r="K12" i="9"/>
  <c r="K11" i="9"/>
  <c r="K10" i="9"/>
  <c r="K9" i="9"/>
  <c r="K8" i="9"/>
  <c r="K17" i="9" l="1"/>
  <c r="J55" i="10" s="1"/>
  <c r="AB78" i="9"/>
</calcChain>
</file>

<file path=xl/sharedStrings.xml><?xml version="1.0" encoding="utf-8"?>
<sst xmlns="http://schemas.openxmlformats.org/spreadsheetml/2006/main" count="366" uniqueCount="337">
  <si>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</si>
  <si>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</si>
  <si>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</si>
  <si>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</si>
  <si>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</si>
  <si>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</si>
  <si>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</si>
  <si>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</si>
  <si>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Fax</t>
  </si>
  <si>
    <t>Endereço de Correspondência</t>
  </si>
  <si>
    <t>Bairro</t>
  </si>
  <si>
    <t>Município</t>
  </si>
  <si>
    <t>Eólica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</si>
  <si>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</si>
  <si>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</si>
  <si>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</si>
  <si>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</si>
  <si>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</si>
  <si>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</si>
  <si>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</si>
  <si>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</si>
  <si>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</si>
  <si>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</si>
  <si>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</si>
  <si>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</si>
  <si>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</si>
  <si>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</si>
  <si>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</si>
  <si>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</si>
  <si>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</si>
  <si>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</si>
  <si>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</si>
  <si>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</si>
  <si>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</si>
  <si>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</si>
  <si>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</si>
  <si>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</si>
  <si>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</si>
  <si>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</si>
  <si>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</si>
  <si>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</si>
  <si>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</si>
  <si>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</si>
  <si>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</si>
  <si>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</si>
  <si>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</si>
  <si>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</si>
  <si>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</si>
  <si>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</si>
  <si>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</si>
  <si>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</si>
  <si>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</si>
  <si>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</si>
  <si>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</si>
  <si>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</si>
  <si>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</si>
  <si>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</si>
  <si>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</si>
  <si>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</si>
  <si>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</si>
  <si>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</si>
  <si>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</si>
  <si>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</si>
  <si>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</si>
  <si>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</si>
  <si>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</si>
  <si>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</si>
  <si>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</si>
  <si>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</si>
  <si>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</si>
  <si>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</si>
  <si>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</si>
  <si>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</si>
  <si>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</si>
  <si>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</si>
  <si>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</si>
  <si>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</si>
  <si>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</si>
  <si>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</si>
  <si>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</si>
  <si>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</si>
  <si>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</si>
  <si>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</si>
  <si>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</si>
  <si>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 xml:space="preserve">Fabricante* </t>
  </si>
  <si>
    <t>Modelo*</t>
  </si>
  <si>
    <t>Eixo do rotor (horizontal/ vertical)*</t>
  </si>
  <si>
    <t>Altura Máxima da Pá (m)*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</si>
  <si>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</si>
  <si>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</si>
  <si>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</si>
  <si>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</si>
  <si>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</si>
  <si>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</si>
  <si>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</si>
  <si>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</si>
  <si>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</si>
  <si>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</si>
  <si>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</si>
  <si>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</si>
  <si>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</si>
  <si>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</si>
  <si>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</si>
  <si>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</si>
  <si>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</si>
  <si>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</si>
  <si>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</si>
  <si>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</si>
  <si>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</si>
  <si>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 xml:space="preserve">X = </t>
  </si>
  <si>
    <t>Y =</t>
  </si>
  <si>
    <t>Dados Gerais da Central Geradora</t>
  </si>
  <si>
    <t>Nome do Cliente / Razão Social (Titular da Unidade Consumidora)</t>
  </si>
  <si>
    <t xml:space="preserve">Obs: Célula fotovoltaica é a unidade básica, módulo é o conjunto de células e arranjo é o agrupamento de módulos, o gerador </t>
  </si>
  <si>
    <t>3. Características da Microgeração Distribuída</t>
  </si>
  <si>
    <t>ENDEREÇO</t>
  </si>
  <si>
    <t>% kWh</t>
  </si>
  <si>
    <t>TOTAL</t>
  </si>
  <si>
    <t>Potência do Módulo (W)</t>
  </si>
  <si>
    <t>Informação</t>
  </si>
  <si>
    <t>Especificação</t>
  </si>
  <si>
    <t>Unidade</t>
  </si>
  <si>
    <t>Periodicidade</t>
  </si>
  <si>
    <t>Observação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</si>
  <si>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</si>
  <si>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</si>
  <si>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t>Fabricante/Modelo do Gerador</t>
  </si>
  <si>
    <t>Potência Nominal de Placa</t>
  </si>
  <si>
    <t>kVA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</si>
  <si>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</si>
  <si>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</si>
  <si>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</si>
  <si>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</si>
  <si>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</si>
  <si>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</si>
  <si>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</si>
  <si>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</si>
  <si>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</si>
  <si>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</si>
  <si>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</si>
  <si>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</si>
  <si>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</si>
  <si>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</si>
  <si>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</si>
  <si>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Apenas para cogeração qualificada</t>
  </si>
  <si>
    <t>Para autoconsumo remoto, geração compartilhada e empreendimento de múltiplas unidades consumidoras</t>
  </si>
  <si>
    <t>UF</t>
  </si>
  <si>
    <t>B3</t>
  </si>
  <si>
    <t>TRIFÁSICO</t>
  </si>
  <si>
    <t>SOLAR FOTOVOLTAICA</t>
  </si>
  <si>
    <t>B1</t>
  </si>
  <si>
    <t>MONOFÁSICO</t>
  </si>
  <si>
    <t>AUTOCONSUMO REMOTO</t>
  </si>
  <si>
    <t>B2</t>
  </si>
  <si>
    <t>EÓLICA</t>
  </si>
  <si>
    <t>HIDRÁULICA</t>
  </si>
  <si>
    <t>GERAÇÃO COMPARTILHADA</t>
  </si>
  <si>
    <t>B4</t>
  </si>
  <si>
    <t>BIFÁSICO</t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</si>
  <si>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</si>
  <si>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</si>
  <si>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</si>
  <si>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t>Eu, acessante identificado neste formulário, venho por meio deste instrumento, solicitar o acesso para microgeração distribuída, fornecendo meus dados cadastrais assim como as documentos necessários, em conformidade com as normas e resoluções aplicáveis.</t>
  </si>
  <si>
    <t>AÉREO</t>
  </si>
  <si>
    <t>SUBTERRÂNEO</t>
  </si>
  <si>
    <t>Ramo de Atividade (Descrição)</t>
  </si>
  <si>
    <t>Registro Profissional</t>
  </si>
  <si>
    <t>PA</t>
  </si>
  <si>
    <t>Munícipio</t>
  </si>
  <si>
    <t>PI</t>
  </si>
  <si>
    <t>MA</t>
  </si>
  <si>
    <t>AL</t>
  </si>
  <si>
    <t>Residencial</t>
  </si>
  <si>
    <t>Rural</t>
  </si>
  <si>
    <t>Poder Público</t>
  </si>
  <si>
    <t>Iluminação Pública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</si>
  <si>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</si>
  <si>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Industrial</t>
  </si>
  <si>
    <t>Serviço Público</t>
  </si>
  <si>
    <t>Consumo próprio</t>
  </si>
  <si>
    <t>Comércio, serviços e outras atividades</t>
  </si>
  <si>
    <t>SIM</t>
  </si>
  <si>
    <t>NÃO</t>
  </si>
  <si>
    <t>Possui Cargas Especiais?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</si>
  <si>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</si>
  <si>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</si>
  <si>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Celular</t>
  </si>
  <si>
    <t>Fixo</t>
  </si>
  <si>
    <t>Contatos telefônicos</t>
  </si>
  <si>
    <t>Quando a solicitação for feita por terceiros</t>
  </si>
  <si>
    <t>Quando uma UC individualmente construir uma central geradora utilizando a área comum do condomínio</t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</si>
  <si>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</si>
  <si>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</si>
  <si>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</si>
  <si>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kW</t>
  </si>
  <si>
    <t>V</t>
  </si>
  <si>
    <t>Carga Declarada da UC</t>
  </si>
  <si>
    <t>Tensão de Atendimento da UC</t>
  </si>
  <si>
    <t xml:space="preserve">Item </t>
  </si>
  <si>
    <t>DHT de Corrente (%)</t>
  </si>
  <si>
    <t>Item</t>
  </si>
  <si>
    <t>BIOMASSA (especificar ao lado o tipo de fonte primária)</t>
  </si>
  <si>
    <t>OUTRAS (especificar ao lado)</t>
  </si>
  <si>
    <t>Especificar se necessário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</si>
  <si>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</si>
  <si>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EMPREENDIMENTO DE MÚLTIPLAS UNIDADES CONSUMIDORAS</t>
  </si>
  <si>
    <r>
      <t>Enquadramento da Microgeração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</si>
  <si>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Data Início de Operação</t>
  </si>
  <si>
    <t>Detalhar - Cargas especiais</t>
  </si>
  <si>
    <r>
      <t>Disjuntor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</si>
  <si>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Preencher as coordenadas ponto de entrega do acessante em UTM Fuso 21, 22 ou 23</t>
  </si>
  <si>
    <t>Preencher as coordenadas do ponto de entrega do acessante em UTM Fuso 23</t>
  </si>
  <si>
    <t>Preencher as coordenadas do ponto de entrega do acessante em UTM Fuso 23 ou 24</t>
  </si>
  <si>
    <t>Preencher as coordenadas do ponto de entrega do acessante em UTM Fuso 24 ou 25</t>
  </si>
  <si>
    <t>Conta Contrato</t>
  </si>
  <si>
    <t>Conta Contrato da UC geradora</t>
  </si>
  <si>
    <t>Classe de Consumo</t>
  </si>
  <si>
    <t>Enquadramento</t>
  </si>
  <si>
    <t>Autoconsumo Remoto</t>
  </si>
  <si>
    <t>Geração Compartilhada</t>
  </si>
  <si>
    <t>Data solicitação</t>
  </si>
  <si>
    <t>Local da solicitação</t>
  </si>
  <si>
    <t>Empreendimento de Múltiplas Unidades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</si>
  <si>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</si>
  <si>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(Se UC existente)</t>
  </si>
  <si>
    <t>COGERAÇÃO QUALIFICADA</t>
  </si>
  <si>
    <t>LIGAÇÃO NOVA DE UNIDADE CONSUMIDORA COM GERAÇÃO DISTRIBUÍDA (ver item abaixo)</t>
  </si>
  <si>
    <t>CONEXÃO DE GD EM UNIDADE CONSUMIDORA EXISTENTE SEM AUMENTO DE POTÊNCIA DISPONIBILIZADA (ver item abaixo)</t>
  </si>
  <si>
    <t>CONEXÃO DE GD EM UNIDADE CONSUMIDORA EXISTENTE COM AUMENTO DE POTÊNCIA DISPONIBILIZADA (ver item abaixo)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</si>
  <si>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</si>
  <si>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Tipo de Ligação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</si>
  <si>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Apenas no caso de Ligação Nova de unidade consumidora com microgeração distribuída</t>
  </si>
  <si>
    <t>Potência Disponibilizada (PD) para a UC</t>
  </si>
  <si>
    <t>Potência Geração (PG)</t>
  </si>
  <si>
    <t>Tensão Conexão</t>
  </si>
  <si>
    <t>Potência Nominal (kW)</t>
  </si>
  <si>
    <t>Corrente Nominal (A)</t>
  </si>
  <si>
    <r>
      <t>Subgrupo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</si>
  <si>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AUMENTO DA POTÊNCIA DE GERAÇÃO EM UC COM GD EXISTENTE (ver item abaixo)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</si>
  <si>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</si>
  <si>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Quantidade</t>
  </si>
  <si>
    <t xml:space="preserve">1. Solar Fotovoltaica </t>
  </si>
  <si>
    <t>2. Dados dos Inversores</t>
  </si>
  <si>
    <t>3. Eólica</t>
  </si>
  <si>
    <t>4. Hidráulica</t>
  </si>
  <si>
    <r>
      <t xml:space="preserve">5. Térmica </t>
    </r>
    <r>
      <rPr>
        <b/>
        <sz val="10"/>
        <color theme="1"/>
        <rFont val="Arial"/>
        <family val="2"/>
      </rPr>
      <t>(Biomassa/Solar Térmica/Cogeração)</t>
    </r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</si>
  <si>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</si>
  <si>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r>
      <t xml:space="preserve">Fator de Potência Máximo* </t>
    </r>
    <r>
      <rPr>
        <vertAlign val="superscript"/>
        <sz val="10"/>
        <color theme="1"/>
        <rFont val="Arial"/>
        <family val="2"/>
      </rPr>
      <t>(3)</t>
    </r>
  </si>
  <si>
    <t>1º)</t>
  </si>
  <si>
    <t>2º)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</si>
  <si>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</si>
  <si>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</si>
  <si>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</si>
  <si>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</si>
  <si>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SOLAR FOTOVOLTAICA - Preencher os itens 1 (fonte) e 2 (inversor), conforme a quantidade de arranjos e inversores.</t>
  </si>
  <si>
    <t>EÓLICA - Preencher os itens 2 (inversor) e 3 (fonte). Preencher conforme a quantidade de geradores e inversores.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</si>
  <si>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</si>
  <si>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</si>
  <si>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</si>
  <si>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</si>
  <si>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Preecher o item 2 DADOS DO RESPONSÁVEL TÉCNICOS.</t>
  </si>
  <si>
    <t xml:space="preserve">Preecher o item 3 CARACTERÍSTICAS DA MINIGERAÇÃO DISTRIBUÍDA. </t>
  </si>
  <si>
    <t>Selecionar o TIPO DE GERAÇÃO (SOLAR, EÓLICO, BIOMASSA, COGERAÇÃO QUALIFICADA, etc. Se for necessário especificar a fonte primária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</si>
  <si>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</si>
  <si>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</si>
  <si>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Preecher o campo DATA DE INÍCIO DA OPERAÇÃO.</t>
  </si>
  <si>
    <t>Todos os demais campo deste item são calculados automaticamente, desde que a GUIA 0 e o itens anteriores da GUIA 1 sejam preenchidos corretamente</t>
  </si>
  <si>
    <t>DE PICO e as células da linha TOTAL, pois estas células são calculadas automaticamente.</t>
  </si>
  <si>
    <t>No item 1, existem espaços para até 10 arranjos. Cada linha corresponde as informações de 1 arranjo, preencher cada célula, exceto as da coluna POTÊNCIA</t>
  </si>
  <si>
    <t>OBS: Nos campos selecionáveis, caso o preenchimento vermelho não desaparece, clicar duas vezes ou selecionar outro valor e voltar para o valor desejado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</si>
  <si>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</si>
  <si>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</si>
  <si>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Preecher o item 1 DADOS CADASTRAIS DA UNIDADE CONSUMIDORA. Nos campos selecionáveis devem ser selecionadas as informações que se aplicam a UC.</t>
  </si>
  <si>
    <t>RS</t>
  </si>
  <si>
    <t>AP</t>
  </si>
  <si>
    <t>Preencher as coordenadas ponto de entrega do acessante em UTM Fuso 21 ou 22</t>
  </si>
  <si>
    <t>Preencher as coordenadas ponto de entrega do acessante em UTM Fuso 22</t>
  </si>
  <si>
    <t>1Ø 220</t>
  </si>
  <si>
    <t>1Ø 127</t>
  </si>
  <si>
    <t>2Ø 220</t>
  </si>
  <si>
    <t>3Ø 220</t>
  </si>
  <si>
    <t>3Ø 380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</si>
  <si>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</si>
  <si>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</si>
  <si>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Tipo de orçamento desejado</t>
  </si>
  <si>
    <t>Orçamento de Conexão</t>
  </si>
  <si>
    <t>Orçamento Estimado</t>
  </si>
  <si>
    <t>Nº de identificação do poste ou transformador mais próximo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</si>
  <si>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</si>
  <si>
    <t>2Ø 380</t>
  </si>
  <si>
    <t>GO</t>
  </si>
  <si>
    <t>Preencher as coordenadas do ponto de entrega do acessante em UTM Fuso 22 ou 23</t>
  </si>
  <si>
    <t>NT.020.EQTL.Normas e Qualidade
ANEXO I - Formulário de Solicitação de Orçamento para Microgeração Distribuída Grupo B</t>
  </si>
  <si>
    <t>Solicito que a contagem do prazo para realização da vistoria pela CONCESSIONÁRIA, conforme art. 91 da Resolução Normativa nº 1.000/2021, inicie-se somente após minha solicitação.</t>
  </si>
  <si>
    <t>Renuncio ao direito de desistir do orçamento de conexão nos termos dos §§ 7º e 8º do art. 89 da Resolução Normativa nº 1.000/2021.</t>
  </si>
  <si>
    <t>Autorizo a distribuidora a entregar junto com o orçamento de conexão os contratos e o documento ou meio para pagamento de custos de minha responsabilidade.</t>
  </si>
  <si>
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</si>
  <si>
    <r>
      <rPr>
        <b/>
        <sz val="10"/>
        <rFont val="Arial"/>
        <family val="2"/>
      </rPr>
      <t xml:space="preserve">GOIÁS </t>
    </r>
    <r>
      <rPr>
        <sz val="10"/>
        <rFont val="Arial"/>
        <family val="2"/>
      </rPr>
      <t>- Sede de regionais (Goiânia, Luziânia, Anápolis, Rio Verde e Iporá)</t>
    </r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</si>
  <si>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Qualidade</t>
    </r>
    <r>
      <rPr>
        <sz val="10"/>
        <rFont val="Arial"/>
        <family val="2"/>
      </rPr>
      <t>.</t>
    </r>
  </si>
  <si>
    <t>Forma de alocação dos créditos</t>
  </si>
  <si>
    <t>Percentual do Excedente</t>
  </si>
  <si>
    <t>Ordem de Prioridade</t>
  </si>
  <si>
    <t>Ordem</t>
  </si>
  <si>
    <t>2. Indicação do local do padrão ou da subestação de entrada no imóvel, exclusivamente nos casos em que ainda não estiverem instalados</t>
  </si>
  <si>
    <t>3. Diagrama unifilar e de blocos do sistema de geração, carga e proteção</t>
  </si>
  <si>
    <t>4. Memorial Técnico Descritivo da instalação (Conforme Modelo do ANEXO III - MODELO DE MEMORIAL TÉCNICO DESCRITIVO)</t>
  </si>
  <si>
    <t>5. Relatório de ensaio, em língua portuguesa, atestando a conformidade de todos os conversores de potência para a tensão nominal de conexão com a rede, sempre que houver a utilização de conversores.</t>
  </si>
  <si>
    <t>8. Cópia de instrumento jurídico que comprove a participação dos integrantes para os casos de múltiplas unidades consumidoras e geração compartilhada. (Caso aplicável)</t>
  </si>
  <si>
    <t>6. Dados necessários ao registro da central geradora distribuída conforme disponível no site da ANEEL.</t>
  </si>
  <si>
    <t>7. Lista de unidades consumidoras participantes do sistema de compensação (se houver), indicando o percentual ou a ordem de utilização dos excedentes. (PLANILHA NA GUIA 2)</t>
  </si>
  <si>
    <t>9. Documento que comprove o reconhecimento pela ANEEL, da cogeração qualificada (se houver)</t>
  </si>
  <si>
    <t>10. Dados de segurança das barragens no caso do uso de sistemas com fontes hídricas, conforme Resolução Normativa nº 696/2015. (Caso aplicável)</t>
  </si>
  <si>
    <t>11. Para centrais fotovoltaicas enquadradas como despacháveis, comprovação de que o sistema de armazenamento atende o disposto no art. 655-B da Resolução Normativa nº 1.000/2021. (Caso aplicável)</t>
  </si>
  <si>
    <t>12. Documento, com data, que comprove a propriedade ou posse do imóvel onde será implantada a central geradora ou, no caso de unidade flutuante, autorização, licença ou documento equivalente emitido pelas autoridades competentes.</t>
  </si>
  <si>
    <t>13. Formulário de Ligação Nova (quando necessário, conforme observação) (Conforme ANEXO IV - FORMULÁRIO DE LIGAÇÃO NOVA)</t>
  </si>
  <si>
    <t>14. Formulário de Troca de Padrão ( de monofásico para bifásico ou trifásico, de bifásico para trifásico, de trifásico para bifásico ou monofásico, de bifásico para monofásico)  (Conforme ANEXO V - FORMULÁRIO DE TROCA DE PADRÃO)</t>
  </si>
  <si>
    <t>Apenas no caso de unidade consumidora existente com alteração de potência disponibilizada que implique em troca de padrão</t>
  </si>
  <si>
    <t>15. Autorização de uso de área comum em condomínio (quando necessário, conforme observação)</t>
  </si>
  <si>
    <t>16. Procuração Autenticada (quando necesário, conforme observação)</t>
  </si>
  <si>
    <t>COMPENSAÇÃO LOCAL</t>
  </si>
  <si>
    <t>17.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</si>
  <si>
    <t xml:space="preserve">Apenas nos casos de Ligação Nova de UC com Microgeração ou Alteração da Potência Disponibilizada de UC Existente </t>
  </si>
  <si>
    <r>
      <t>Tipo de Fonte Primária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</si>
  <si>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OUTRA (especificar ao lado)</t>
  </si>
  <si>
    <t>EMPREGANDO MÁQUINA SÍNCRONA SEM CONVERSOR</t>
  </si>
  <si>
    <t>MISTA</t>
  </si>
  <si>
    <t>EMPREGANDO CONVERSOR ELETRÔNICO/INVERSOR</t>
  </si>
  <si>
    <t>HÍBRIDO (indicar potência total ao lado)</t>
  </si>
  <si>
    <t>4. Documentos necessários que devem ser anexados à Solicitação de Orçamento de Conexão:</t>
  </si>
  <si>
    <t>5. Documentos necessários que devem ser anexados à Solicitação de Orçamento Estimado:</t>
  </si>
  <si>
    <t>6. Solicitações e Declarações</t>
  </si>
  <si>
    <t>7. Este formulário deve ser preenchido e encaminhado aos canais de atendimento Corporativo da Concessionária</t>
  </si>
  <si>
    <t>Caso o orçamento estimado seja solicitado para uma localização onde ainda não exista unidade consumidora, é necessário anexar à solicitação planta de situação conforme modelo da norma NT.020.EQTL</t>
  </si>
  <si>
    <t>Para solicitar orçamento de conexão é necessário preencher apenas os dados básicos da unidade consumidora, a tensão de conexão e indicação da potência de geração em um dos campos editáveis do item 3, sendo dispensável o preenchimento das demais abas desse formulário.</t>
  </si>
  <si>
    <t>ROTEIRO DE PREENCHIMENTO DO FORMULÁRIO DE SOLICITAÇÃO DE ORÇAMENTO E RESPECTIVAS GUIAS</t>
  </si>
  <si>
    <t>Selecionar o ENQUADRAMENTO DA MICRO (compensação local, autoconsumo remoto, geração compartilhada ou EMUC)</t>
  </si>
  <si>
    <t>GERÊNCIA CORPORATIVA DE NORMAS E QUALIDADE. NT.020.EQTL.Normas e Qualidade ANEXO I - FORMULÁRIO DE SOLICITAÇÃO DE ORÇAMENTO PARA MICROGERAÇÃO DISTRIBUÍDA GRUPO B REVISÃO 04. DATA: 21/03/2023.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</si>
</sst>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1\ª"/>
    <numFmt numFmtId="170" formatCode="00&quot;.&quot;000\-000"/>
    <numFmt numFmtId="171" formatCode="0.00000"/>
    <numFmt numFmtId="172" formatCode="#,##0.00_ ;\-#,##0.00\ "/>
    <numFmt numFmtId="173" formatCode="#,##0_ ;\-#,##0\ "/>
  </numFmts>
  <fonts count="31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i/>
      <sz val="12"/>
      <color theme="1"/>
      <name val="Arial Narrow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vertAlign val="superscript"/>
      <sz val="10"/>
      <name val="Arial"/>
      <family val="2"/>
    </font>
    <font>
      <sz val="9"/>
      <color theme="1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1" fillId="0" borderId="0" applyNumberFormat="0" applyFill="0" applyBorder="0" applyAlignment="0" applyProtection="0"/>
    <xf numFmtId="0" fontId="27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434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right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1" applyFont="1" applyBorder="1" applyAlignment="1" applyProtection="1">
      <alignment vertical="center" wrapText="1"/>
    </xf>
    <xf numFmtId="0" fontId="18" fillId="5" borderId="24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9" fillId="8" borderId="24" xfId="0" applyFont="1" applyFill="1" applyBorder="1" applyAlignment="1">
      <alignment vertical="center" wrapText="1"/>
    </xf>
    <xf numFmtId="0" fontId="19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6" fontId="2" fillId="0" borderId="0" xfId="1" applyNumberFormat="1" applyFont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horizontal="left" vertical="center"/>
    </xf>
    <xf numFmtId="167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8" fontId="2" fillId="0" borderId="0" xfId="1" applyNumberFormat="1" applyFont="1" applyFill="1" applyBorder="1" applyAlignment="1" applyProtection="1">
      <alignment vertical="center"/>
    </xf>
    <xf numFmtId="169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1" fillId="0" borderId="0" xfId="1" applyProtection="1"/>
    <xf numFmtId="0" fontId="14" fillId="4" borderId="0" xfId="0" applyFont="1" applyFill="1" applyBorder="1" applyAlignment="1" applyProtection="1">
      <alignment vertical="center"/>
    </xf>
    <xf numFmtId="0" fontId="14" fillId="4" borderId="0" xfId="0" applyFont="1" applyFill="1" applyBorder="1" applyAlignment="1" applyProtection="1">
      <alignment horizontal="left" vertical="center"/>
    </xf>
    <xf numFmtId="0" fontId="14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166" fontId="2" fillId="0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Fill="1" applyBorder="1" applyAlignment="1" applyProtection="1">
      <alignment vertical="center"/>
    </xf>
    <xf numFmtId="49" fontId="1" fillId="0" borderId="0" xfId="2" applyNumberFormat="1" applyFont="1" applyFill="1" applyBorder="1" applyAlignment="1" applyProtection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3" fillId="0" borderId="35" xfId="0" applyFont="1" applyBorder="1" applyAlignment="1">
      <alignment vertical="center"/>
    </xf>
    <xf numFmtId="0" fontId="13" fillId="0" borderId="18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5" fillId="4" borderId="0" xfId="0" applyFont="1" applyFill="1" applyBorder="1" applyAlignment="1" applyProtection="1">
      <alignment horizontal="left" vertical="center"/>
    </xf>
    <xf numFmtId="0" fontId="0" fillId="0" borderId="0" xfId="0" applyBorder="1" applyAlignment="1" applyProtection="1"/>
    <xf numFmtId="0" fontId="2" fillId="0" borderId="15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2" fillId="0" borderId="0" xfId="1" applyFont="1" applyFill="1" applyBorder="1" applyAlignment="1" applyProtection="1">
      <alignment horizontal="center" vertical="center" wrapText="1"/>
    </xf>
    <xf numFmtId="0" fontId="24" fillId="0" borderId="0" xfId="0" applyFont="1" applyAlignment="1" applyProtection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29" xfId="0" applyBorder="1" applyAlignment="1" applyProtection="1">
      <alignment vertical="center"/>
    </xf>
    <xf numFmtId="0" fontId="0" fillId="0" borderId="2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center" vertical="center"/>
    </xf>
    <xf numFmtId="0" fontId="1" fillId="0" borderId="0" xfId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  <xf numFmtId="0" fontId="20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vertical="center"/>
    </xf>
    <xf numFmtId="0" fontId="1" fillId="0" borderId="0" xfId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13" fillId="4" borderId="18" xfId="0" applyFont="1" applyFill="1" applyBorder="1" applyAlignment="1" applyProtection="1">
      <alignment horizontal="center" vertical="center"/>
    </xf>
    <xf numFmtId="0" fontId="12" fillId="0" borderId="6" xfId="0" applyFont="1" applyBorder="1" applyAlignment="1" applyProtection="1">
      <alignment vertical="center"/>
    </xf>
    <xf numFmtId="0" fontId="12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1" fontId="14" fillId="0" borderId="0" xfId="0" applyNumberFormat="1" applyFont="1" applyAlignment="1">
      <alignment horizontal="center" vertical="center"/>
    </xf>
    <xf numFmtId="49" fontId="5" fillId="0" borderId="17" xfId="1" applyNumberFormat="1" applyFont="1" applyBorder="1" applyAlignment="1" applyProtection="1">
      <alignment horizontal="center" vertical="center"/>
    </xf>
    <xf numFmtId="0" fontId="13" fillId="0" borderId="44" xfId="0" applyFont="1" applyBorder="1" applyAlignment="1" applyProtection="1">
      <alignment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</xf>
    <xf numFmtId="0" fontId="14" fillId="2" borderId="22" xfId="0" applyFont="1" applyFill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5" fillId="0" borderId="18" xfId="1" applyFont="1" applyBorder="1" applyAlignment="1" applyProtection="1">
      <alignment horizontal="center" vertical="center"/>
      <protection locked="0"/>
    </xf>
    <xf numFmtId="0" fontId="24" fillId="0" borderId="0" xfId="0" applyFont="1" applyAlignment="1">
      <alignment vertical="center"/>
    </xf>
    <xf numFmtId="0" fontId="0" fillId="0" borderId="0" xfId="0" applyAlignment="1">
      <alignment horizontal="left"/>
    </xf>
    <xf numFmtId="0" fontId="14" fillId="0" borderId="0" xfId="0" applyFont="1" applyAlignment="1">
      <alignment horizontal="left" vertical="center"/>
    </xf>
    <xf numFmtId="0" fontId="30" fillId="0" borderId="0" xfId="0" applyFont="1" applyAlignment="1">
      <alignment horizontal="left"/>
    </xf>
    <xf numFmtId="0" fontId="30" fillId="0" borderId="0" xfId="0" applyFont="1"/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14" fillId="0" borderId="29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left" vertical="center" indent="1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 indent="1"/>
    </xf>
    <xf numFmtId="0" fontId="14" fillId="0" borderId="20" xfId="0" applyFont="1" applyBorder="1" applyAlignment="1">
      <alignment vertical="center"/>
    </xf>
    <xf numFmtId="0" fontId="24" fillId="0" borderId="21" xfId="0" applyFont="1" applyBorder="1" applyAlignment="1">
      <alignment vertical="center"/>
    </xf>
    <xf numFmtId="0" fontId="14" fillId="4" borderId="18" xfId="0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13" fillId="0" borderId="42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16" xfId="0" applyFont="1" applyBorder="1" applyAlignment="1" applyProtection="1">
      <alignment horizontal="center" vertical="center"/>
      <protection locked="0"/>
    </xf>
    <xf numFmtId="0" fontId="1" fillId="0" borderId="0" xfId="1" applyAlignment="1" applyProtection="1">
      <alignment vertical="center"/>
    </xf>
    <xf numFmtId="0" fontId="13" fillId="0" borderId="16" xfId="0" applyFont="1" applyBorder="1" applyAlignment="1">
      <alignment vertical="center"/>
    </xf>
    <xf numFmtId="0" fontId="13" fillId="2" borderId="18" xfId="0" applyFont="1" applyFill="1" applyBorder="1" applyAlignment="1">
      <alignment vertical="center"/>
    </xf>
    <xf numFmtId="0" fontId="14" fillId="9" borderId="43" xfId="0" applyFont="1" applyFill="1" applyBorder="1" applyAlignment="1" applyProtection="1">
      <alignment vertical="center"/>
    </xf>
    <xf numFmtId="0" fontId="14" fillId="9" borderId="33" xfId="0" applyFont="1" applyFill="1" applyBorder="1" applyAlignment="1" applyProtection="1">
      <alignment vertical="center"/>
    </xf>
    <xf numFmtId="0" fontId="14" fillId="9" borderId="34" xfId="0" applyFont="1" applyFill="1" applyBorder="1" applyAlignment="1" applyProtection="1">
      <alignment vertical="center"/>
    </xf>
    <xf numFmtId="2" fontId="14" fillId="0" borderId="18" xfId="0" applyNumberFormat="1" applyFont="1" applyBorder="1" applyAlignment="1" applyProtection="1">
      <alignment horizontal="center" vertical="center"/>
      <protection locked="0"/>
    </xf>
    <xf numFmtId="0" fontId="14" fillId="4" borderId="20" xfId="0" applyFont="1" applyFill="1" applyBorder="1" applyAlignment="1" applyProtection="1">
      <alignment vertical="center" wrapText="1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11" borderId="18" xfId="0" applyFont="1" applyFill="1" applyBorder="1" applyAlignment="1" applyProtection="1">
      <alignment horizontal="center" vertical="center"/>
      <protection locked="0"/>
    </xf>
    <xf numFmtId="172" fontId="14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11" borderId="15" xfId="0" applyFont="1" applyFill="1" applyBorder="1" applyAlignment="1" applyProtection="1">
      <alignment horizontal="center" vertical="center"/>
      <protection locked="0"/>
    </xf>
    <xf numFmtId="0" fontId="14" fillId="11" borderId="16" xfId="0" applyFont="1" applyFill="1" applyBorder="1" applyAlignment="1" applyProtection="1">
      <alignment horizontal="center" vertical="center"/>
      <protection locked="0"/>
    </xf>
    <xf numFmtId="0" fontId="14" fillId="11" borderId="17" xfId="0" applyFont="1" applyFill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left" vertical="center" wrapText="1"/>
    </xf>
    <xf numFmtId="0" fontId="2" fillId="0" borderId="0" xfId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left" vertical="center"/>
    </xf>
    <xf numFmtId="0" fontId="14" fillId="4" borderId="15" xfId="0" applyFont="1" applyFill="1" applyBorder="1" applyAlignment="1" applyProtection="1">
      <alignment horizontal="left" vertical="center"/>
    </xf>
    <xf numFmtId="0" fontId="14" fillId="4" borderId="16" xfId="0" applyFont="1" applyFill="1" applyBorder="1" applyAlignment="1" applyProtection="1">
      <alignment horizontal="left" vertical="center"/>
    </xf>
    <xf numFmtId="172" fontId="22" fillId="11" borderId="18" xfId="6" applyNumberFormat="1" applyFont="1" applyFill="1" applyBorder="1" applyAlignment="1" applyProtection="1">
      <alignment horizontal="center" vertical="center"/>
      <protection locked="0"/>
    </xf>
    <xf numFmtId="0" fontId="14" fillId="4" borderId="18" xfId="0" applyFont="1" applyFill="1" applyBorder="1" applyAlignment="1" applyProtection="1">
      <alignment horizontal="center" vertical="center"/>
    </xf>
    <xf numFmtId="0" fontId="14" fillId="0" borderId="15" xfId="0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Border="1" applyAlignment="1" applyProtection="1">
      <alignment horizontal="center" vertical="center"/>
      <protection locked="0"/>
    </xf>
    <xf numFmtId="0" fontId="14" fillId="0" borderId="18" xfId="0" applyFont="1" applyBorder="1" applyAlignment="1" applyProtection="1">
      <alignment horizontal="left" vertical="center"/>
      <protection locked="0"/>
    </xf>
    <xf numFmtId="0" fontId="14" fillId="4" borderId="18" xfId="0" applyFont="1" applyFill="1" applyBorder="1" applyAlignment="1" applyProtection="1">
      <alignment horizontal="left" vertical="center"/>
    </xf>
    <xf numFmtId="172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0" borderId="15" xfId="0" applyFont="1" applyFill="1" applyBorder="1" applyAlignment="1" applyProtection="1">
      <alignment horizontal="left" vertical="center"/>
    </xf>
    <xf numFmtId="0" fontId="14" fillId="0" borderId="16" xfId="0" applyFont="1" applyFill="1" applyBorder="1" applyAlignment="1" applyProtection="1">
      <alignment horizontal="left" vertical="center"/>
    </xf>
    <xf numFmtId="0" fontId="22" fillId="0" borderId="10" xfId="0" applyFont="1" applyBorder="1" applyAlignment="1" applyProtection="1">
      <alignment horizontal="left" vertical="center"/>
    </xf>
    <xf numFmtId="0" fontId="13" fillId="2" borderId="15" xfId="0" applyFont="1" applyFill="1" applyBorder="1" applyAlignment="1" applyProtection="1">
      <alignment horizontal="left" vertical="center"/>
    </xf>
    <xf numFmtId="0" fontId="13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0" fontId="14" fillId="9" borderId="15" xfId="0" applyFont="1" applyFill="1" applyBorder="1" applyAlignment="1" applyProtection="1">
      <alignment horizontal="center" vertical="center"/>
      <protection hidden="1"/>
    </xf>
    <xf numFmtId="0" fontId="14" fillId="9" borderId="16" xfId="0" applyFont="1" applyFill="1" applyBorder="1" applyAlignment="1" applyProtection="1">
      <alignment horizontal="center" vertical="center"/>
      <protection hidden="1"/>
    </xf>
    <xf numFmtId="0" fontId="14" fillId="9" borderId="17" xfId="0" applyFont="1" applyFill="1" applyBorder="1" applyAlignment="1" applyProtection="1">
      <alignment horizontal="center" vertical="center"/>
      <protection hidden="1"/>
    </xf>
    <xf numFmtId="173" fontId="22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9" borderId="18" xfId="0" applyFont="1" applyFill="1" applyBorder="1" applyAlignment="1" applyProtection="1">
      <alignment horizontal="center" vertical="center"/>
      <protection hidden="1"/>
    </xf>
    <xf numFmtId="173" fontId="22" fillId="4" borderId="15" xfId="6" applyNumberFormat="1" applyFont="1" applyFill="1" applyBorder="1" applyAlignment="1" applyProtection="1">
      <alignment horizontal="center" vertical="center"/>
      <protection hidden="1"/>
    </xf>
    <xf numFmtId="173" fontId="22" fillId="4" borderId="16" xfId="6" applyNumberFormat="1" applyFont="1" applyFill="1" applyBorder="1" applyAlignment="1" applyProtection="1">
      <alignment horizontal="center" vertical="center"/>
      <protection hidden="1"/>
    </xf>
    <xf numFmtId="173" fontId="14" fillId="11" borderId="18" xfId="6" applyNumberFormat="1" applyFont="1" applyFill="1" applyBorder="1" applyAlignment="1" applyProtection="1">
      <alignment horizontal="center" vertical="center"/>
      <protection locked="0"/>
    </xf>
    <xf numFmtId="173" fontId="14" fillId="11" borderId="15" xfId="6" applyNumberFormat="1" applyFont="1" applyFill="1" applyBorder="1" applyAlignment="1" applyProtection="1">
      <alignment horizontal="center" vertical="center"/>
      <protection locked="0"/>
    </xf>
    <xf numFmtId="173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11" borderId="15" xfId="6" applyNumberFormat="1" applyFont="1" applyFill="1" applyBorder="1" applyAlignment="1" applyProtection="1">
      <alignment horizontal="center" vertical="center"/>
      <protection locked="0"/>
    </xf>
    <xf numFmtId="172" fontId="14" fillId="11" borderId="16" xfId="6" applyNumberFormat="1" applyFont="1" applyFill="1" applyBorder="1" applyAlignment="1" applyProtection="1">
      <alignment horizontal="center" vertical="center"/>
      <protection locked="0"/>
    </xf>
    <xf numFmtId="172" fontId="14" fillId="4" borderId="18" xfId="6" applyNumberFormat="1" applyFont="1" applyFill="1" applyBorder="1" applyAlignment="1" applyProtection="1">
      <alignment horizontal="center" vertical="center"/>
      <protection hidden="1"/>
    </xf>
    <xf numFmtId="0" fontId="14" fillId="2" borderId="3" xfId="0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18" xfId="0" applyFont="1" applyFill="1" applyBorder="1" applyAlignment="1" applyProtection="1">
      <alignment horizontal="center" vertical="center" wrapText="1"/>
    </xf>
    <xf numFmtId="49" fontId="14" fillId="2" borderId="18" xfId="1" applyNumberFormat="1" applyFont="1" applyFill="1" applyBorder="1" applyAlignment="1" applyProtection="1">
      <alignment horizontal="center" vertical="center" wrapText="1"/>
    </xf>
    <xf numFmtId="49" fontId="14" fillId="2" borderId="3" xfId="1" applyNumberFormat="1" applyFont="1" applyFill="1" applyBorder="1" applyAlignment="1" applyProtection="1">
      <alignment horizontal="center" vertical="center" wrapText="1"/>
    </xf>
    <xf numFmtId="49" fontId="14" fillId="2" borderId="4" xfId="1" applyNumberFormat="1" applyFont="1" applyFill="1" applyBorder="1" applyAlignment="1" applyProtection="1">
      <alignment horizontal="center" vertical="center" wrapText="1"/>
    </xf>
    <xf numFmtId="172" fontId="14" fillId="11" borderId="17" xfId="6" applyNumberFormat="1" applyFont="1" applyFill="1" applyBorder="1" applyAlignment="1" applyProtection="1">
      <alignment horizontal="center" vertical="center"/>
      <protection locked="0"/>
    </xf>
    <xf numFmtId="173" fontId="14" fillId="11" borderId="17" xfId="6" applyNumberFormat="1" applyFont="1" applyFill="1" applyBorder="1" applyAlignment="1" applyProtection="1">
      <alignment horizontal="center" vertical="center"/>
      <protection locked="0"/>
    </xf>
    <xf numFmtId="0" fontId="0" fillId="11" borderId="18" xfId="0" applyFill="1" applyBorder="1" applyAlignment="1" applyProtection="1">
      <alignment horizontal="center" vertical="center"/>
      <protection locked="0"/>
    </xf>
    <xf numFmtId="49" fontId="14" fillId="2" borderId="5" xfId="1" applyNumberFormat="1" applyFont="1" applyFill="1" applyBorder="1" applyAlignment="1" applyProtection="1">
      <alignment horizontal="center" vertical="center" wrapText="1"/>
    </xf>
    <xf numFmtId="172" fontId="22" fillId="4" borderId="15" xfId="6" applyNumberFormat="1" applyFont="1" applyFill="1" applyBorder="1" applyAlignment="1" applyProtection="1">
      <alignment horizontal="center" vertical="center"/>
      <protection hidden="1"/>
    </xf>
    <xf numFmtId="172" fontId="22" fillId="4" borderId="16" xfId="6" applyNumberFormat="1" applyFont="1" applyFill="1" applyBorder="1" applyAlignment="1" applyProtection="1">
      <alignment horizontal="center" vertical="center"/>
      <protection hidden="1"/>
    </xf>
    <xf numFmtId="172" fontId="22" fillId="4" borderId="17" xfId="6" applyNumberFormat="1" applyFont="1" applyFill="1" applyBorder="1" applyAlignment="1" applyProtection="1">
      <alignment horizontal="center" vertical="center"/>
      <protection hidden="1"/>
    </xf>
    <xf numFmtId="173" fontId="22" fillId="4" borderId="17" xfId="6" applyNumberFormat="1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22" fillId="10" borderId="15" xfId="0" applyFont="1" applyFill="1" applyBorder="1" applyAlignment="1" applyProtection="1">
      <alignment horizontal="center" vertical="center"/>
      <protection hidden="1"/>
    </xf>
    <xf numFmtId="0" fontId="22" fillId="10" borderId="16" xfId="0" applyFont="1" applyFill="1" applyBorder="1" applyAlignment="1" applyProtection="1">
      <alignment horizontal="center" vertical="center"/>
      <protection hidden="1"/>
    </xf>
    <xf numFmtId="0" fontId="22" fillId="10" borderId="17" xfId="0" applyFont="1" applyFill="1" applyBorder="1" applyAlignment="1" applyProtection="1">
      <alignment horizontal="center" vertical="center"/>
      <protection hidden="1"/>
    </xf>
    <xf numFmtId="0" fontId="20" fillId="0" borderId="4" xfId="0" applyFont="1" applyBorder="1" applyAlignment="1" applyProtection="1">
      <alignment horizontal="left" vertical="center" wrapText="1"/>
    </xf>
    <xf numFmtId="0" fontId="20" fillId="0" borderId="0" xfId="0" applyFont="1" applyBorder="1" applyAlignment="1" applyProtection="1">
      <alignment horizontal="left" vertical="center" wrapText="1"/>
    </xf>
    <xf numFmtId="0" fontId="14" fillId="2" borderId="22" xfId="0" applyFont="1" applyFill="1" applyBorder="1" applyAlignment="1" applyProtection="1">
      <alignment horizontal="center" vertical="center"/>
    </xf>
    <xf numFmtId="0" fontId="14" fillId="2" borderId="23" xfId="0" applyFont="1" applyFill="1" applyBorder="1" applyAlignment="1" applyProtection="1">
      <alignment horizontal="center" vertical="center"/>
    </xf>
    <xf numFmtId="0" fontId="14" fillId="2" borderId="9" xfId="0" applyFont="1" applyFill="1" applyBorder="1" applyAlignment="1" applyProtection="1">
      <alignment horizontal="center" vertical="center" wrapText="1"/>
    </xf>
    <xf numFmtId="0" fontId="14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0" fontId="14" fillId="4" borderId="15" xfId="0" applyFont="1" applyFill="1" applyBorder="1" applyAlignment="1" applyProtection="1">
      <alignment horizontal="center" vertical="center"/>
      <protection hidden="1"/>
    </xf>
    <xf numFmtId="0" fontId="14" fillId="4" borderId="16" xfId="0" applyFont="1" applyFill="1" applyBorder="1" applyAlignment="1" applyProtection="1">
      <alignment horizontal="center" vertical="center"/>
      <protection hidden="1"/>
    </xf>
    <xf numFmtId="0" fontId="14" fillId="4" borderId="17" xfId="0" applyFont="1" applyFill="1" applyBorder="1" applyAlignment="1" applyProtection="1">
      <alignment horizontal="center" vertical="center"/>
      <protection hidden="1"/>
    </xf>
    <xf numFmtId="0" fontId="14" fillId="11" borderId="9" xfId="0" applyFont="1" applyFill="1" applyBorder="1" applyAlignment="1" applyProtection="1">
      <alignment horizontal="center" vertical="center"/>
      <protection locked="0"/>
    </xf>
    <xf numFmtId="0" fontId="14" fillId="11" borderId="10" xfId="0" applyFont="1" applyFill="1" applyBorder="1" applyAlignment="1" applyProtection="1">
      <alignment horizontal="center" vertical="center"/>
      <protection locked="0"/>
    </xf>
    <xf numFmtId="0" fontId="14" fillId="11" borderId="11" xfId="0" applyFont="1" applyFill="1" applyBorder="1" applyAlignment="1" applyProtection="1">
      <alignment horizontal="center" vertical="center"/>
      <protection locked="0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13" fillId="2" borderId="18" xfId="0" applyFont="1" applyFill="1" applyBorder="1" applyAlignment="1" applyProtection="1">
      <alignment horizontal="center" vertical="center" wrapText="1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14" fillId="4" borderId="29" xfId="0" applyFont="1" applyFill="1" applyBorder="1" applyAlignment="1" applyProtection="1">
      <alignment horizontal="left" vertical="center" wrapText="1"/>
    </xf>
    <xf numFmtId="0" fontId="14" fillId="4" borderId="1" xfId="0" applyFont="1" applyFill="1" applyBorder="1" applyAlignment="1" applyProtection="1">
      <alignment horizontal="left" vertical="center" wrapText="1"/>
    </xf>
    <xf numFmtId="0" fontId="14" fillId="4" borderId="30" xfId="0" applyFont="1" applyFill="1" applyBorder="1" applyAlignment="1" applyProtection="1">
      <alignment horizontal="left" vertical="center" wrapText="1"/>
    </xf>
    <xf numFmtId="0" fontId="14" fillId="4" borderId="45" xfId="0" applyFont="1" applyFill="1" applyBorder="1" applyAlignment="1" applyProtection="1">
      <alignment horizontal="left" vertical="center" wrapText="1"/>
    </xf>
    <xf numFmtId="0" fontId="14" fillId="4" borderId="33" xfId="0" applyFont="1" applyFill="1" applyBorder="1" applyAlignment="1" applyProtection="1">
      <alignment horizontal="left" vertical="center" wrapText="1"/>
    </xf>
    <xf numFmtId="0" fontId="14" fillId="4" borderId="34" xfId="0" applyFont="1" applyFill="1" applyBorder="1" applyAlignment="1" applyProtection="1">
      <alignment horizontal="left" vertical="center" wrapText="1"/>
    </xf>
    <xf numFmtId="169" fontId="2" fillId="0" borderId="15" xfId="1" applyNumberFormat="1" applyFont="1" applyBorder="1" applyAlignment="1" applyProtection="1">
      <alignment horizontal="left" vertical="center" wrapText="1"/>
    </xf>
    <xf numFmtId="169" fontId="2" fillId="0" borderId="16" xfId="1" applyNumberFormat="1" applyFont="1" applyBorder="1" applyAlignment="1" applyProtection="1">
      <alignment horizontal="left" vertical="center" wrapText="1"/>
    </xf>
    <xf numFmtId="169" fontId="2" fillId="0" borderId="17" xfId="1" applyNumberFormat="1" applyFont="1" applyBorder="1" applyAlignment="1" applyProtection="1">
      <alignment horizontal="left" vertical="center" wrapText="1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0" xfId="3" applyFont="1" applyBorder="1" applyAlignment="1" applyProtection="1">
      <alignment horizontal="left" vertical="center"/>
    </xf>
    <xf numFmtId="0" fontId="2" fillId="0" borderId="41" xfId="1" applyFont="1" applyBorder="1" applyAlignment="1" applyProtection="1">
      <alignment horizontal="left" vertical="center" wrapText="1"/>
    </xf>
    <xf numFmtId="0" fontId="2" fillId="0" borderId="1" xfId="1" applyFont="1" applyBorder="1" applyAlignment="1" applyProtection="1">
      <alignment horizontal="left" vertical="center" wrapText="1"/>
    </xf>
    <xf numFmtId="0" fontId="2" fillId="0" borderId="30" xfId="1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left" vertical="center" wrapText="1"/>
    </xf>
    <xf numFmtId="0" fontId="2" fillId="0" borderId="0" xfId="1" applyFont="1" applyBorder="1" applyAlignment="1" applyProtection="1">
      <alignment horizontal="left" vertical="center" wrapText="1"/>
    </xf>
    <xf numFmtId="0" fontId="2" fillId="0" borderId="6" xfId="1" applyFont="1" applyBorder="1" applyAlignment="1" applyProtection="1">
      <alignment horizontal="left" vertical="center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2" borderId="15" xfId="1" applyFont="1" applyFill="1" applyBorder="1" applyAlignment="1" applyProtection="1">
      <alignment horizontal="left" vertical="center" wrapText="1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9" xfId="1" applyFont="1" applyBorder="1" applyAlignment="1" applyProtection="1">
      <alignment horizontal="center" vertical="center" wrapText="1"/>
      <protection locked="0"/>
    </xf>
    <xf numFmtId="0" fontId="2" fillId="0" borderId="1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31" xfId="1" applyFont="1" applyBorder="1" applyAlignment="1" applyProtection="1">
      <alignment horizontal="center" vertical="center" wrapText="1"/>
      <protection locked="0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32" xfId="3" applyFont="1" applyBorder="1" applyAlignment="1" applyProtection="1">
      <alignment horizontal="left" vertical="center" wrapText="1"/>
    </xf>
    <xf numFmtId="0" fontId="2" fillId="0" borderId="33" xfId="1" applyFont="1" applyBorder="1" applyAlignment="1" applyProtection="1">
      <alignment horizontal="center" vertical="center"/>
    </xf>
    <xf numFmtId="0" fontId="2" fillId="0" borderId="34" xfId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left" vertical="center" wrapText="1"/>
    </xf>
    <xf numFmtId="0" fontId="8" fillId="2" borderId="18" xfId="1" applyFont="1" applyFill="1" applyBorder="1" applyAlignment="1" applyProtection="1">
      <alignment horizontal="center" vertical="center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0" fontId="12" fillId="0" borderId="15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17" xfId="0" applyFont="1" applyBorder="1" applyAlignment="1" applyProtection="1">
      <alignment horizontal="center" vertical="center"/>
    </xf>
    <xf numFmtId="172" fontId="5" fillId="0" borderId="15" xfId="6" applyNumberFormat="1" applyFont="1" applyFill="1" applyBorder="1" applyAlignment="1" applyProtection="1">
      <alignment horizontal="center" vertical="center"/>
      <protection hidden="1"/>
    </xf>
    <xf numFmtId="172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0" fontId="5" fillId="0" borderId="15" xfId="1" applyFont="1" applyFill="1" applyBorder="1" applyAlignment="1" applyProtection="1">
      <alignment horizontal="center" vertical="center"/>
      <protection locked="0" hidden="1"/>
    </xf>
    <xf numFmtId="0" fontId="5" fillId="0" borderId="16" xfId="1" applyFont="1" applyFill="1" applyBorder="1" applyAlignment="1" applyProtection="1">
      <alignment horizontal="center" vertical="center"/>
      <protection locked="0" hidden="1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12" fillId="0" borderId="1" xfId="0" applyFont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horizontal="left" vertical="center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168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170" fontId="2" fillId="0" borderId="15" xfId="1" applyNumberFormat="1" applyFont="1" applyFill="1" applyBorder="1" applyAlignment="1" applyProtection="1">
      <alignment horizontal="center" vertical="center"/>
      <protection locked="0"/>
    </xf>
    <xf numFmtId="170" fontId="2" fillId="0" borderId="16" xfId="1" applyNumberFormat="1" applyFont="1" applyFill="1" applyBorder="1" applyAlignment="1" applyProtection="1">
      <alignment horizontal="center" vertical="center"/>
      <protection locked="0"/>
    </xf>
    <xf numFmtId="170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2" fillId="2" borderId="18" xfId="1" applyFont="1" applyFill="1" applyBorder="1" applyAlignment="1" applyProtection="1">
      <alignment horizontal="center" vertical="center"/>
    </xf>
    <xf numFmtId="49" fontId="25" fillId="0" borderId="15" xfId="2" applyNumberFormat="1" applyFont="1" applyBorder="1" applyAlignment="1" applyProtection="1">
      <alignment horizontal="left" vertical="center"/>
      <protection locked="0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49" fontId="14" fillId="0" borderId="15" xfId="0" applyNumberFormat="1" applyFont="1" applyBorder="1" applyAlignment="1" applyProtection="1">
      <alignment horizontal="center" vertical="center"/>
      <protection locked="0"/>
    </xf>
    <xf numFmtId="49" fontId="14" fillId="0" borderId="16" xfId="0" applyNumberFormat="1" applyFont="1" applyBorder="1" applyAlignment="1" applyProtection="1">
      <alignment horizontal="center" vertical="center"/>
      <protection locked="0"/>
    </xf>
    <xf numFmtId="49" fontId="14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left" vertical="center" wrapText="1"/>
    </xf>
    <xf numFmtId="1" fontId="14" fillId="0" borderId="18" xfId="0" applyNumberFormat="1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2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2" fillId="0" borderId="17" xfId="0" quotePrefix="1" applyNumberFormat="1" applyFont="1" applyFill="1" applyBorder="1" applyAlignment="1" applyProtection="1">
      <alignment horizontal="center" vertical="center"/>
      <protection locked="0"/>
    </xf>
    <xf numFmtId="49" fontId="2" fillId="0" borderId="0" xfId="1" applyNumberFormat="1" applyFont="1" applyBorder="1" applyAlignment="1" applyProtection="1">
      <alignment horizontal="center" vertical="center" wrapText="1"/>
    </xf>
    <xf numFmtId="2" fontId="5" fillId="0" borderId="15" xfId="1" applyNumberFormat="1" applyFont="1" applyFill="1" applyBorder="1" applyAlignment="1" applyProtection="1">
      <alignment horizontal="center" vertical="center"/>
      <protection locked="0"/>
    </xf>
    <xf numFmtId="2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6" xfId="1" applyFont="1" applyFill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49" fontId="25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66" fontId="2" fillId="0" borderId="15" xfId="1" applyNumberFormat="1" applyFont="1" applyBorder="1" applyAlignment="1" applyProtection="1">
      <alignment horizontal="center" vertical="center"/>
    </xf>
    <xf numFmtId="166" fontId="2" fillId="0" borderId="17" xfId="1" applyNumberFormat="1" applyFont="1" applyBorder="1" applyAlignment="1" applyProtection="1">
      <alignment horizontal="center" vertical="center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8" xfId="1" applyNumberFormat="1" applyFont="1" applyFill="1" applyBorder="1" applyAlignment="1" applyProtection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/>
    </xf>
    <xf numFmtId="0" fontId="22" fillId="0" borderId="16" xfId="0" applyFont="1" applyFill="1" applyBorder="1" applyAlignment="1" applyProtection="1">
      <alignment horizontal="center" vertical="center"/>
      <protection locked="0"/>
    </xf>
    <xf numFmtId="0" fontId="22" fillId="0" borderId="17" xfId="0" applyFont="1" applyFill="1" applyBorder="1" applyAlignment="1" applyProtection="1">
      <alignment horizontal="center" vertical="center"/>
      <protection locked="0"/>
    </xf>
    <xf numFmtId="2" fontId="22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6" xfId="0" applyNumberFormat="1" applyFont="1" applyBorder="1" applyAlignment="1" applyProtection="1">
      <alignment horizontal="center" vertical="center"/>
      <protection hidden="1"/>
    </xf>
    <xf numFmtId="0" fontId="8" fillId="0" borderId="18" xfId="1" applyFont="1" applyFill="1" applyBorder="1" applyAlignment="1" applyProtection="1">
      <alignment horizontal="center" vertical="center"/>
      <protection locked="0"/>
    </xf>
    <xf numFmtId="0" fontId="13" fillId="2" borderId="42" xfId="0" applyFont="1" applyFill="1" applyBorder="1" applyAlignment="1">
      <alignment horizontal="left" vertical="center"/>
    </xf>
    <xf numFmtId="0" fontId="13" fillId="2" borderId="16" xfId="0" applyFont="1" applyFill="1" applyBorder="1" applyAlignment="1">
      <alignment horizontal="left" vertical="center"/>
    </xf>
    <xf numFmtId="0" fontId="13" fillId="2" borderId="17" xfId="0" applyFont="1" applyFill="1" applyBorder="1" applyAlignment="1">
      <alignment horizontal="left" vertical="center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center"/>
    </xf>
    <xf numFmtId="0" fontId="13" fillId="0" borderId="16" xfId="0" applyFont="1" applyBorder="1" applyAlignment="1" applyProtection="1">
      <alignment horizontal="center" vertical="center"/>
    </xf>
    <xf numFmtId="0" fontId="13" fillId="0" borderId="44" xfId="0" applyFont="1" applyBorder="1" applyAlignment="1" applyProtection="1">
      <alignment horizontal="center" vertical="center"/>
    </xf>
    <xf numFmtId="9" fontId="13" fillId="0" borderId="43" xfId="7" applyNumberFormat="1" applyFont="1" applyBorder="1" applyAlignment="1" applyProtection="1">
      <alignment horizontal="center" vertical="center"/>
      <protection hidden="1"/>
    </xf>
    <xf numFmtId="9" fontId="13" fillId="0" borderId="33" xfId="7" applyNumberFormat="1" applyFont="1" applyBorder="1" applyAlignment="1" applyProtection="1">
      <alignment horizontal="center" vertical="center"/>
      <protection hidden="1"/>
    </xf>
    <xf numFmtId="0" fontId="14" fillId="0" borderId="15" xfId="0" applyFont="1" applyBorder="1" applyAlignment="1" applyProtection="1">
      <alignment horizontal="center" vertical="center" wrapText="1"/>
      <protection locked="0"/>
    </xf>
    <xf numFmtId="0" fontId="14" fillId="0" borderId="16" xfId="0" applyFont="1" applyBorder="1" applyAlignment="1" applyProtection="1">
      <alignment horizontal="center" vertical="center" wrapText="1"/>
      <protection locked="0"/>
    </xf>
    <xf numFmtId="0" fontId="14" fillId="0" borderId="17" xfId="0" applyFont="1" applyBorder="1" applyAlignment="1" applyProtection="1">
      <alignment horizontal="center" vertical="center" wrapText="1"/>
      <protection locked="0"/>
    </xf>
    <xf numFmtId="0" fontId="14" fillId="0" borderId="44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2" borderId="15" xfId="0" applyFont="1" applyFill="1" applyBorder="1" applyAlignment="1">
      <alignment horizontal="left" vertical="center"/>
    </xf>
    <xf numFmtId="0" fontId="13" fillId="0" borderId="44" xfId="0" applyFont="1" applyBorder="1" applyAlignment="1" applyProtection="1">
      <alignment horizontal="center" vertical="center"/>
      <protection locked="0"/>
    </xf>
    <xf numFmtId="0" fontId="0" fillId="7" borderId="28" xfId="0" applyFill="1" applyBorder="1"/>
    <xf numFmtId="0" fontId="19" fillId="7" borderId="25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19" fillId="7" borderId="27" xfId="0" applyFont="1" applyFill="1" applyBorder="1" applyAlignment="1">
      <alignment horizontal="center" vertical="center" wrapText="1"/>
    </xf>
  </cellXfs>
  <cellStyles count="8">
    <cellStyle name="Hiperlink" xfId="2" builtinId="8"/>
    <cellStyle name="Hiperlink 2" xfId="4"/>
    <cellStyle name="Normal" xfId="0" builtinId="0"/>
    <cellStyle name="Normal 3" xfId="1"/>
    <cellStyle name="Normal 4" xfId="3"/>
    <cellStyle name="Normal 4 2" xfId="5"/>
    <cellStyle name="Porcentagem" xfId="7" builtinId="5"/>
    <cellStyle name="Vírgula" xfId="6" builtinId="3"/>
  </cellStyles>
  <dxfs count="6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25077</xdr:colOff>
      <xdr:row>2</xdr:row>
      <xdr:rowOff>190498</xdr:rowOff>
    </xdr:from>
    <xdr:to>
      <xdr:col>5</xdr:col>
      <xdr:colOff>13944</xdr:colOff>
      <xdr:row>4</xdr:row>
      <xdr:rowOff>244928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152" y="419098"/>
          <a:ext cx="1808142" cy="664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3048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9"/>
  <sheetViews>
    <sheetView showGridLines="0" workbookViewId="0">
      <selection activeCell="C26" sqref="C26"/>
    </sheetView>
  </sheetViews>
  <sheetFormatPr defaultRowHeight="15"/>
  <cols>
    <col min="1" max="1" width="1.7109375" style="25" customWidth="1"/>
    <col min="2" max="2" width="3.28515625" style="119" bestFit="1" customWidth="1"/>
    <col min="3" max="3" width="5" customWidth="1"/>
    <col min="4" max="4" width="20.28515625" customWidth="1"/>
    <col min="5" max="5" width="11.42578125" customWidth="1"/>
    <col min="6" max="6" width="21.85546875" customWidth="1"/>
    <col min="7" max="7" width="18" bestFit="1" customWidth="1"/>
    <col min="8" max="8" width="22.85546875" bestFit="1" customWidth="1"/>
    <col min="12" max="12" width="9.85546875" customWidth="1"/>
    <col min="13" max="13" width="1.7109375" customWidth="1"/>
  </cols>
  <sheetData>
    <row r="1" spans="2:37" s="25" customFormat="1" ht="9.9499999999999993" customHeight="1" thickBot="1">
      <c r="B1" s="119"/>
    </row>
    <row r="2" spans="2:37" ht="15.75" thickBot="1">
      <c r="B2" s="160" t="s">
        <v>334</v>
      </c>
      <c r="C2" s="161"/>
      <c r="D2" s="161"/>
      <c r="E2" s="161"/>
      <c r="F2" s="161"/>
      <c r="G2" s="161"/>
      <c r="H2" s="161"/>
      <c r="I2" s="161"/>
      <c r="J2" s="161"/>
      <c r="K2" s="161"/>
      <c r="L2" s="162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</row>
    <row r="3" spans="2:37" ht="9.9499999999999993" customHeight="1">
      <c r="B3" s="132"/>
      <c r="C3" s="133"/>
      <c r="D3" s="133"/>
      <c r="E3" s="133"/>
      <c r="F3" s="133"/>
      <c r="G3" s="133"/>
      <c r="H3" s="133"/>
      <c r="I3" s="133"/>
      <c r="J3" s="133"/>
      <c r="K3" s="133"/>
      <c r="L3" s="134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</row>
    <row r="4" spans="2:37">
      <c r="B4" s="135" t="s">
        <v>248</v>
      </c>
      <c r="C4" s="136" t="s">
        <v>246</v>
      </c>
      <c r="D4" s="136"/>
      <c r="E4" s="136"/>
      <c r="F4" s="136"/>
      <c r="G4" s="136"/>
      <c r="H4" s="136"/>
      <c r="I4" s="136"/>
      <c r="J4" s="136"/>
      <c r="K4" s="136"/>
      <c r="L4" s="137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</row>
    <row r="5" spans="2:37">
      <c r="B5" s="135"/>
      <c r="C5" s="138" t="s">
        <v>254</v>
      </c>
      <c r="D5" s="136"/>
      <c r="E5" s="136"/>
      <c r="F5" s="136"/>
      <c r="G5" s="136"/>
      <c r="H5" s="136"/>
      <c r="I5" s="136"/>
      <c r="J5" s="136"/>
      <c r="K5" s="136"/>
      <c r="L5" s="137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</row>
    <row r="6" spans="2:37">
      <c r="B6" s="135"/>
      <c r="C6" s="139" t="s">
        <v>268</v>
      </c>
      <c r="D6" s="136"/>
      <c r="E6" s="136"/>
      <c r="F6" s="136"/>
      <c r="G6" s="136"/>
      <c r="H6" s="136"/>
      <c r="I6" s="136"/>
      <c r="J6" s="136"/>
      <c r="K6" s="136"/>
      <c r="L6" s="137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</row>
    <row r="7" spans="2:37" s="25" customFormat="1">
      <c r="B7" s="135"/>
      <c r="C7" s="139" t="s">
        <v>267</v>
      </c>
      <c r="D7" s="136"/>
      <c r="E7" s="136"/>
      <c r="F7" s="136"/>
      <c r="G7" s="136"/>
      <c r="H7" s="136"/>
      <c r="I7" s="136"/>
      <c r="J7" s="136"/>
      <c r="K7" s="136"/>
      <c r="L7" s="137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</row>
    <row r="8" spans="2:37" s="25" customFormat="1">
      <c r="B8" s="135"/>
      <c r="C8" s="139" t="s">
        <v>250</v>
      </c>
      <c r="D8" s="136"/>
      <c r="E8" s="136"/>
      <c r="F8" s="136"/>
      <c r="G8" s="136"/>
      <c r="H8" s="136"/>
      <c r="I8" s="136"/>
      <c r="J8" s="136"/>
      <c r="K8" s="136"/>
      <c r="L8" s="137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</row>
    <row r="9" spans="2:37" s="25" customFormat="1">
      <c r="B9" s="135"/>
      <c r="C9" s="139" t="s">
        <v>251</v>
      </c>
      <c r="D9" s="136"/>
      <c r="E9" s="136"/>
      <c r="F9" s="136"/>
      <c r="G9" s="136"/>
      <c r="H9" s="136"/>
      <c r="I9" s="136"/>
      <c r="J9" s="136"/>
      <c r="K9" s="136"/>
      <c r="L9" s="137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</row>
    <row r="10" spans="2:37">
      <c r="B10" s="135"/>
      <c r="C10" s="138" t="s">
        <v>255</v>
      </c>
      <c r="D10" s="136"/>
      <c r="E10" s="136"/>
      <c r="F10" s="136"/>
      <c r="G10" s="136"/>
      <c r="H10" s="136"/>
      <c r="I10" s="136"/>
      <c r="J10" s="136"/>
      <c r="K10" s="136"/>
      <c r="L10" s="137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</row>
    <row r="11" spans="2:37" s="25" customFormat="1">
      <c r="B11" s="135"/>
      <c r="C11" s="139" t="s">
        <v>250</v>
      </c>
      <c r="D11" s="136"/>
      <c r="E11" s="136"/>
      <c r="F11" s="136"/>
      <c r="G11" s="136"/>
      <c r="H11" s="136"/>
      <c r="I11" s="136"/>
      <c r="J11" s="136"/>
      <c r="K11" s="136"/>
      <c r="L11" s="137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</row>
    <row r="12" spans="2:37" s="25" customFormat="1">
      <c r="B12" s="135"/>
      <c r="C12" s="139" t="s">
        <v>251</v>
      </c>
      <c r="D12" s="136"/>
      <c r="E12" s="136"/>
      <c r="F12" s="136"/>
      <c r="G12" s="136"/>
      <c r="H12" s="136"/>
      <c r="I12" s="136"/>
      <c r="J12" s="136"/>
      <c r="K12" s="136"/>
      <c r="L12" s="137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</row>
    <row r="13" spans="2:37" s="25" customFormat="1">
      <c r="B13" s="135"/>
      <c r="C13" s="139" t="s">
        <v>252</v>
      </c>
      <c r="D13" s="136"/>
      <c r="E13" s="136"/>
      <c r="F13" s="136"/>
      <c r="G13" s="136"/>
      <c r="H13" s="136"/>
      <c r="I13" s="136"/>
      <c r="J13" s="136"/>
      <c r="K13" s="136"/>
      <c r="L13" s="137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</row>
    <row r="14" spans="2:37" s="25" customFormat="1">
      <c r="B14" s="135"/>
      <c r="C14" s="139" t="s">
        <v>253</v>
      </c>
      <c r="D14" s="136"/>
      <c r="E14" s="136"/>
      <c r="F14" s="136"/>
      <c r="G14" s="136"/>
      <c r="H14" s="136"/>
      <c r="I14" s="136"/>
      <c r="J14" s="136"/>
      <c r="K14" s="136"/>
      <c r="L14" s="137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</row>
    <row r="15" spans="2:37">
      <c r="B15" s="135"/>
      <c r="C15" s="138" t="s">
        <v>256</v>
      </c>
      <c r="D15" s="136"/>
      <c r="E15" s="136"/>
      <c r="F15" s="136"/>
      <c r="G15" s="136"/>
      <c r="H15" s="136"/>
      <c r="I15" s="136"/>
      <c r="J15" s="136"/>
      <c r="K15" s="136"/>
      <c r="L15" s="137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</row>
    <row r="16" spans="2:37">
      <c r="B16" s="135"/>
      <c r="C16" s="139" t="s">
        <v>257</v>
      </c>
      <c r="D16" s="136"/>
      <c r="E16" s="136"/>
      <c r="F16" s="136"/>
      <c r="G16" s="136"/>
      <c r="H16" s="136"/>
      <c r="I16" s="136"/>
      <c r="J16" s="136"/>
      <c r="K16" s="136"/>
      <c r="L16" s="137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</row>
    <row r="17" spans="2:37">
      <c r="B17" s="135"/>
      <c r="C17" s="138" t="s">
        <v>258</v>
      </c>
      <c r="D17" s="136"/>
      <c r="E17" s="136"/>
      <c r="F17" s="136"/>
      <c r="G17" s="136"/>
      <c r="H17" s="136"/>
      <c r="I17" s="136"/>
      <c r="J17" s="136"/>
      <c r="K17" s="136"/>
      <c r="L17" s="137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</row>
    <row r="18" spans="2:37">
      <c r="B18" s="135"/>
      <c r="C18" s="139" t="s">
        <v>259</v>
      </c>
      <c r="D18" s="136"/>
      <c r="E18" s="136"/>
      <c r="F18" s="136"/>
      <c r="G18" s="136"/>
      <c r="H18" s="136"/>
      <c r="I18" s="136"/>
      <c r="J18" s="136"/>
      <c r="K18" s="136"/>
      <c r="L18" s="137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</row>
    <row r="19" spans="2:37">
      <c r="B19" s="135" t="s">
        <v>249</v>
      </c>
      <c r="C19" s="136" t="s">
        <v>263</v>
      </c>
      <c r="D19" s="136"/>
      <c r="E19" s="136"/>
      <c r="F19" s="136"/>
      <c r="G19" s="136"/>
      <c r="H19" s="136"/>
      <c r="I19" s="136"/>
      <c r="J19" s="136"/>
      <c r="K19" s="136"/>
      <c r="L19" s="137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</row>
    <row r="20" spans="2:37" s="25" customFormat="1">
      <c r="B20" s="135"/>
      <c r="C20" s="136" t="s">
        <v>264</v>
      </c>
      <c r="D20" s="136"/>
      <c r="E20" s="136"/>
      <c r="F20" s="136"/>
      <c r="G20" s="136"/>
      <c r="H20" s="136"/>
      <c r="I20" s="136"/>
      <c r="J20" s="136"/>
      <c r="K20" s="136"/>
      <c r="L20" s="137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</row>
    <row r="21" spans="2:37">
      <c r="B21" s="135"/>
      <c r="C21" s="136" t="s">
        <v>272</v>
      </c>
      <c r="D21" s="136"/>
      <c r="E21" s="136"/>
      <c r="F21" s="136"/>
      <c r="G21" s="136"/>
      <c r="H21" s="136"/>
      <c r="I21" s="136"/>
      <c r="J21" s="136"/>
      <c r="K21" s="136"/>
      <c r="L21" s="137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</row>
    <row r="22" spans="2:37">
      <c r="B22" s="135"/>
      <c r="C22" s="136" t="s">
        <v>260</v>
      </c>
      <c r="D22" s="136"/>
      <c r="E22" s="136"/>
      <c r="F22" s="136"/>
      <c r="G22" s="136"/>
      <c r="H22" s="136"/>
      <c r="I22" s="136"/>
      <c r="J22" s="136"/>
      <c r="K22" s="136"/>
      <c r="L22" s="137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</row>
    <row r="23" spans="2:37">
      <c r="B23" s="135"/>
      <c r="C23" s="136" t="s">
        <v>261</v>
      </c>
      <c r="D23" s="136"/>
      <c r="E23" s="136"/>
      <c r="F23" s="136"/>
      <c r="G23" s="136"/>
      <c r="H23" s="136"/>
      <c r="I23" s="136"/>
      <c r="J23" s="136"/>
      <c r="K23" s="136"/>
      <c r="L23" s="137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</row>
    <row r="24" spans="2:37">
      <c r="B24" s="135"/>
      <c r="C24" s="139" t="s">
        <v>262</v>
      </c>
      <c r="D24" s="136"/>
      <c r="E24" s="136"/>
      <c r="F24" s="136"/>
      <c r="G24" s="136"/>
      <c r="H24" s="136"/>
      <c r="I24" s="136"/>
      <c r="J24" s="136"/>
      <c r="K24" s="136"/>
      <c r="L24" s="137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</row>
    <row r="25" spans="2:37">
      <c r="B25" s="135"/>
      <c r="C25" s="139" t="s">
        <v>335</v>
      </c>
      <c r="D25" s="136"/>
      <c r="E25" s="136"/>
      <c r="F25" s="136"/>
      <c r="G25" s="136"/>
      <c r="H25" s="136"/>
      <c r="I25" s="136"/>
      <c r="J25" s="136"/>
      <c r="K25" s="136"/>
      <c r="L25" s="137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</row>
    <row r="26" spans="2:37" s="25" customFormat="1">
      <c r="B26" s="135"/>
      <c r="C26" s="139" t="s">
        <v>265</v>
      </c>
      <c r="D26" s="136"/>
      <c r="E26" s="136"/>
      <c r="F26" s="136"/>
      <c r="G26" s="136"/>
      <c r="H26" s="136"/>
      <c r="I26" s="136"/>
      <c r="J26" s="136"/>
      <c r="K26" s="136"/>
      <c r="L26" s="137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</row>
    <row r="27" spans="2:37" s="25" customFormat="1">
      <c r="B27" s="135"/>
      <c r="C27" s="139" t="s">
        <v>266</v>
      </c>
      <c r="D27" s="136"/>
      <c r="E27" s="136"/>
      <c r="F27" s="136"/>
      <c r="G27" s="136"/>
      <c r="H27" s="136"/>
      <c r="I27" s="136"/>
      <c r="J27" s="136"/>
      <c r="K27" s="136"/>
      <c r="L27" s="137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</row>
    <row r="28" spans="2:37" s="25" customFormat="1">
      <c r="B28" s="135" t="s">
        <v>270</v>
      </c>
      <c r="C28" s="136" t="s">
        <v>271</v>
      </c>
      <c r="D28" s="136"/>
      <c r="E28" s="136"/>
      <c r="F28" s="136"/>
      <c r="G28" s="136"/>
      <c r="H28" s="136"/>
      <c r="I28" s="136"/>
      <c r="J28" s="136"/>
      <c r="K28" s="136"/>
      <c r="L28" s="137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</row>
    <row r="29" spans="2:37" s="25" customFormat="1">
      <c r="B29" s="135"/>
      <c r="C29" s="139"/>
      <c r="D29" s="136"/>
      <c r="E29" s="136"/>
      <c r="F29" s="136"/>
      <c r="G29" s="136"/>
      <c r="H29" s="136"/>
      <c r="I29" s="136"/>
      <c r="J29" s="136"/>
      <c r="K29" s="136"/>
      <c r="L29" s="137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</row>
    <row r="30" spans="2:37" ht="15.75" thickBot="1">
      <c r="B30" s="140" t="s">
        <v>269</v>
      </c>
      <c r="C30" s="141"/>
      <c r="D30" s="142"/>
      <c r="E30" s="142"/>
      <c r="F30" s="142"/>
      <c r="G30" s="142"/>
      <c r="H30" s="142"/>
      <c r="I30" s="142"/>
      <c r="J30" s="142"/>
      <c r="K30" s="142"/>
      <c r="L30" s="143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</row>
    <row r="31" spans="2:37" ht="9.9499999999999993" customHeight="1">
      <c r="B31" s="120"/>
      <c r="C31" s="59"/>
      <c r="D31" s="59"/>
      <c r="E31" s="59"/>
      <c r="F31" s="59"/>
      <c r="G31" s="59"/>
      <c r="H31" s="59"/>
      <c r="I31" s="59"/>
      <c r="J31" s="59"/>
      <c r="K31" s="59"/>
      <c r="L31" s="118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</row>
    <row r="32" spans="2:37">
      <c r="B32" s="120"/>
      <c r="C32" s="59"/>
      <c r="D32" s="59"/>
      <c r="E32" s="59"/>
      <c r="F32" s="59"/>
      <c r="G32" s="59"/>
      <c r="H32" s="59"/>
      <c r="I32" s="59"/>
      <c r="J32" s="59"/>
      <c r="K32" s="59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</row>
    <row r="33" spans="2:37">
      <c r="B33" s="120"/>
      <c r="C33" s="59"/>
      <c r="D33" s="59"/>
      <c r="E33" s="59"/>
      <c r="F33" s="59"/>
      <c r="G33" s="59"/>
      <c r="H33" s="59"/>
      <c r="I33" s="59"/>
      <c r="J33" s="59"/>
      <c r="K33" s="59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</row>
    <row r="34" spans="2:37">
      <c r="B34" s="120"/>
      <c r="C34" s="59"/>
      <c r="D34" s="59"/>
      <c r="E34" s="59"/>
      <c r="F34" s="59"/>
      <c r="G34" s="59"/>
      <c r="H34" s="59"/>
      <c r="I34" s="59"/>
      <c r="J34" s="59"/>
      <c r="K34" s="59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</row>
    <row r="35" spans="2:37">
      <c r="B35" s="120"/>
      <c r="C35" s="59"/>
      <c r="D35" s="59"/>
      <c r="E35" s="59"/>
      <c r="F35" s="59"/>
      <c r="G35" s="59"/>
      <c r="H35" s="59"/>
      <c r="I35" s="59"/>
      <c r="J35" s="59"/>
      <c r="K35" s="59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</row>
    <row r="36" spans="2:37">
      <c r="B36" s="120"/>
      <c r="C36" s="59"/>
      <c r="D36" s="59"/>
      <c r="E36" s="59"/>
      <c r="F36" s="59"/>
      <c r="G36" s="59"/>
      <c r="H36" s="59"/>
      <c r="I36" s="59"/>
      <c r="J36" s="59"/>
      <c r="K36" s="59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</row>
    <row r="37" spans="2:37">
      <c r="B37" s="120"/>
      <c r="C37" s="59"/>
      <c r="D37" s="59"/>
      <c r="E37" s="59"/>
      <c r="F37" s="59"/>
      <c r="G37" s="59"/>
      <c r="H37" s="59"/>
      <c r="I37" s="59"/>
      <c r="J37" s="59"/>
      <c r="K37" s="59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</row>
    <row r="38" spans="2:37">
      <c r="B38" s="120"/>
      <c r="C38" s="59"/>
      <c r="D38" s="59"/>
      <c r="E38" s="59"/>
      <c r="F38" s="59"/>
      <c r="G38" s="59"/>
      <c r="H38" s="59"/>
      <c r="I38" s="59"/>
      <c r="J38" s="59"/>
      <c r="K38" s="59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</row>
    <row r="39" spans="2:37">
      <c r="B39" s="120"/>
      <c r="C39" s="59"/>
      <c r="D39" s="59"/>
      <c r="E39" s="59"/>
      <c r="F39" s="59"/>
      <c r="G39" s="59"/>
      <c r="H39" s="59"/>
      <c r="I39" s="59"/>
      <c r="J39" s="59"/>
      <c r="K39" s="59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</row>
    <row r="40" spans="2:37">
      <c r="B40" s="120"/>
      <c r="C40" s="59"/>
      <c r="D40" s="59"/>
      <c r="E40" s="59"/>
      <c r="F40" s="59"/>
      <c r="G40" s="59"/>
      <c r="H40" s="59"/>
      <c r="I40" s="59"/>
      <c r="J40" s="59"/>
      <c r="K40" s="59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</row>
    <row r="41" spans="2:37">
      <c r="B41" s="120"/>
      <c r="C41" s="59"/>
      <c r="D41" s="59"/>
      <c r="E41" s="59"/>
      <c r="F41" s="59"/>
      <c r="G41" s="59"/>
      <c r="H41" s="59"/>
      <c r="I41" s="59"/>
      <c r="J41" s="59"/>
      <c r="K41" s="59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</row>
    <row r="42" spans="2:37">
      <c r="B42" s="120"/>
      <c r="C42" s="59"/>
      <c r="D42" s="59"/>
      <c r="E42" s="59"/>
      <c r="F42" s="59"/>
      <c r="G42" s="59"/>
      <c r="H42" s="59"/>
      <c r="I42" s="59"/>
      <c r="J42" s="59"/>
      <c r="K42" s="59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</row>
    <row r="43" spans="2:37">
      <c r="B43" s="120"/>
      <c r="C43" s="59"/>
      <c r="D43" s="59"/>
      <c r="E43" s="59"/>
      <c r="F43" s="59"/>
      <c r="G43" s="59"/>
      <c r="H43" s="59"/>
      <c r="I43" s="59"/>
      <c r="J43" s="59"/>
      <c r="K43" s="59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</row>
    <row r="44" spans="2:37">
      <c r="B44" s="120"/>
      <c r="C44" s="59"/>
      <c r="D44" s="59"/>
      <c r="E44" s="59"/>
      <c r="F44" s="59"/>
      <c r="G44" s="59"/>
      <c r="H44" s="59"/>
      <c r="I44" s="59"/>
      <c r="J44" s="59"/>
      <c r="K44" s="59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</row>
    <row r="45" spans="2:37">
      <c r="B45" s="120"/>
      <c r="C45" s="59"/>
      <c r="D45" s="59"/>
      <c r="E45" s="59"/>
      <c r="F45" s="59"/>
      <c r="G45" s="59"/>
      <c r="H45" s="59"/>
      <c r="I45" s="59"/>
      <c r="J45" s="59"/>
      <c r="K45" s="59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</row>
    <row r="46" spans="2:37">
      <c r="B46" s="120"/>
      <c r="C46" s="59"/>
      <c r="D46" s="59"/>
      <c r="E46" s="59"/>
      <c r="F46" s="59"/>
      <c r="G46" s="59"/>
      <c r="H46" s="59"/>
      <c r="I46" s="59"/>
      <c r="J46" s="59"/>
      <c r="K46" s="59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</row>
    <row r="47" spans="2:37">
      <c r="B47" s="120"/>
      <c r="C47" s="59"/>
      <c r="D47" s="59"/>
      <c r="E47" s="59"/>
      <c r="F47" s="59"/>
      <c r="G47" s="59"/>
      <c r="H47" s="59"/>
      <c r="I47" s="59"/>
      <c r="J47" s="59"/>
      <c r="K47" s="59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</row>
    <row r="48" spans="2:37">
      <c r="B48" s="120"/>
      <c r="C48" s="59"/>
      <c r="D48" s="59"/>
      <c r="E48" s="59"/>
      <c r="F48" s="59"/>
      <c r="G48" s="59"/>
      <c r="H48" s="59"/>
      <c r="I48" s="59"/>
      <c r="J48" s="59"/>
      <c r="K48" s="59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</row>
    <row r="49" spans="2:37">
      <c r="B49" s="120"/>
      <c r="C49" s="59"/>
      <c r="D49" s="59"/>
      <c r="E49" s="59"/>
      <c r="F49" s="59"/>
      <c r="G49" s="59"/>
      <c r="H49" s="59"/>
      <c r="I49" s="59"/>
      <c r="J49" s="59"/>
      <c r="K49" s="59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</row>
    <row r="50" spans="2:37">
      <c r="B50" s="120"/>
      <c r="C50" s="59"/>
      <c r="D50" s="59"/>
      <c r="E50" s="59"/>
      <c r="F50" s="59"/>
      <c r="G50" s="59"/>
      <c r="H50" s="59"/>
      <c r="I50" s="59"/>
      <c r="J50" s="59"/>
      <c r="K50" s="59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</row>
    <row r="51" spans="2:37">
      <c r="B51" s="120"/>
      <c r="C51" s="59"/>
      <c r="D51" s="59"/>
      <c r="E51" s="59"/>
      <c r="F51" s="59"/>
      <c r="G51" s="59"/>
      <c r="H51" s="59"/>
      <c r="I51" s="59"/>
      <c r="J51" s="59"/>
      <c r="K51" s="59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</row>
    <row r="52" spans="2:37">
      <c r="B52" s="120"/>
      <c r="C52" s="59"/>
      <c r="D52" s="59"/>
      <c r="E52" s="59"/>
      <c r="F52" s="59"/>
      <c r="G52" s="59"/>
      <c r="H52" s="59"/>
      <c r="I52" s="59"/>
      <c r="J52" s="59"/>
      <c r="K52" s="59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</row>
    <row r="53" spans="2:37">
      <c r="B53" s="120"/>
      <c r="C53" s="59"/>
      <c r="D53" s="59"/>
      <c r="E53" s="59"/>
      <c r="F53" s="59"/>
      <c r="G53" s="59"/>
      <c r="H53" s="59"/>
      <c r="I53" s="59"/>
      <c r="J53" s="59"/>
      <c r="K53" s="59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</row>
    <row r="54" spans="2:37">
      <c r="B54" s="120"/>
      <c r="C54" s="59"/>
      <c r="D54" s="59"/>
      <c r="E54" s="59"/>
      <c r="F54" s="59"/>
      <c r="G54" s="59"/>
      <c r="H54" s="59"/>
      <c r="I54" s="59"/>
      <c r="J54" s="59"/>
      <c r="K54" s="59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</row>
    <row r="55" spans="2:37">
      <c r="B55" s="120"/>
      <c r="C55" s="59"/>
      <c r="D55" s="59"/>
      <c r="E55" s="59"/>
      <c r="F55" s="59"/>
      <c r="G55" s="59"/>
      <c r="H55" s="59"/>
      <c r="I55" s="59"/>
      <c r="J55" s="59"/>
      <c r="K55" s="59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</row>
    <row r="56" spans="2:37">
      <c r="B56" s="120"/>
      <c r="C56" s="59"/>
      <c r="D56" s="59"/>
      <c r="E56" s="59"/>
      <c r="F56" s="59"/>
      <c r="G56" s="59"/>
      <c r="H56" s="59"/>
      <c r="I56" s="59"/>
      <c r="J56" s="59"/>
      <c r="K56" s="59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</row>
    <row r="57" spans="2:37">
      <c r="B57" s="120"/>
      <c r="C57" s="59"/>
      <c r="D57" s="59"/>
      <c r="E57" s="59"/>
      <c r="F57" s="59"/>
      <c r="G57" s="59"/>
      <c r="H57" s="59"/>
      <c r="I57" s="59"/>
      <c r="J57" s="59"/>
      <c r="K57" s="59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</row>
    <row r="58" spans="2:37">
      <c r="B58" s="120"/>
      <c r="C58" s="59"/>
      <c r="D58" s="59"/>
      <c r="E58" s="59"/>
      <c r="F58" s="59"/>
      <c r="G58" s="59"/>
      <c r="H58" s="59"/>
      <c r="I58" s="59"/>
      <c r="J58" s="59"/>
      <c r="K58" s="59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</row>
    <row r="59" spans="2:37">
      <c r="B59" s="120"/>
      <c r="C59" s="59"/>
      <c r="D59" s="59"/>
      <c r="E59" s="59"/>
      <c r="F59" s="59"/>
      <c r="G59" s="59"/>
      <c r="H59" s="59"/>
      <c r="I59" s="59"/>
      <c r="J59" s="59"/>
      <c r="K59" s="5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</row>
    <row r="60" spans="2:37">
      <c r="B60" s="120"/>
      <c r="C60" s="59"/>
      <c r="D60" s="59"/>
      <c r="E60" s="59"/>
      <c r="F60" s="59"/>
      <c r="G60" s="59"/>
      <c r="H60" s="59"/>
      <c r="I60" s="59"/>
      <c r="J60" s="59"/>
      <c r="K60" s="59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</row>
    <row r="61" spans="2:37">
      <c r="B61" s="120"/>
      <c r="C61" s="59"/>
      <c r="D61" s="59"/>
      <c r="E61" s="59"/>
      <c r="F61" s="59"/>
      <c r="G61" s="59"/>
      <c r="H61" s="59"/>
      <c r="I61" s="59"/>
      <c r="J61" s="59"/>
      <c r="K61" s="59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</row>
    <row r="62" spans="2:37">
      <c r="B62" s="120"/>
      <c r="C62" s="59"/>
      <c r="D62" s="59"/>
      <c r="E62" s="59"/>
      <c r="F62" s="59"/>
      <c r="G62" s="59"/>
      <c r="H62" s="59"/>
      <c r="I62" s="59"/>
      <c r="J62" s="59"/>
      <c r="K62" s="59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</row>
    <row r="63" spans="2:37">
      <c r="B63" s="120"/>
      <c r="C63" s="59"/>
      <c r="D63" s="59"/>
      <c r="E63" s="59"/>
      <c r="F63" s="59"/>
      <c r="G63" s="59"/>
      <c r="H63" s="59"/>
      <c r="I63" s="59"/>
      <c r="J63" s="59"/>
      <c r="K63" s="59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</row>
    <row r="64" spans="2:37">
      <c r="B64" s="120"/>
      <c r="C64" s="59"/>
      <c r="D64" s="59"/>
      <c r="E64" s="59"/>
      <c r="F64" s="59"/>
      <c r="G64" s="59"/>
      <c r="H64" s="59"/>
      <c r="I64" s="59"/>
      <c r="J64" s="59"/>
      <c r="K64" s="59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</row>
    <row r="65" spans="2:37">
      <c r="B65" s="120"/>
      <c r="C65" s="59"/>
      <c r="D65" s="59"/>
      <c r="E65" s="59"/>
      <c r="F65" s="59"/>
      <c r="G65" s="59"/>
      <c r="H65" s="59"/>
      <c r="I65" s="59"/>
      <c r="J65" s="59"/>
      <c r="K65" s="59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</row>
    <row r="66" spans="2:37">
      <c r="B66" s="120"/>
      <c r="C66" s="59"/>
      <c r="D66" s="59"/>
      <c r="E66" s="59"/>
      <c r="F66" s="59"/>
      <c r="G66" s="59"/>
      <c r="H66" s="59"/>
      <c r="I66" s="59"/>
      <c r="J66" s="59"/>
      <c r="K66" s="59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</row>
    <row r="67" spans="2:37">
      <c r="B67" s="120"/>
      <c r="C67" s="59"/>
      <c r="D67" s="59"/>
      <c r="E67" s="59"/>
      <c r="F67" s="59"/>
      <c r="G67" s="59"/>
      <c r="H67" s="59"/>
      <c r="I67" s="59"/>
      <c r="J67" s="59"/>
      <c r="K67" s="59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</row>
    <row r="68" spans="2:37">
      <c r="B68" s="120"/>
      <c r="C68" s="59"/>
      <c r="D68" s="59"/>
      <c r="E68" s="59"/>
      <c r="F68" s="59"/>
      <c r="G68" s="59"/>
      <c r="H68" s="59"/>
      <c r="I68" s="59"/>
      <c r="J68" s="59"/>
      <c r="K68" s="59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</row>
    <row r="69" spans="2:37">
      <c r="B69" s="120"/>
      <c r="C69" s="59"/>
      <c r="D69" s="59"/>
      <c r="E69" s="59"/>
      <c r="F69" s="59"/>
      <c r="G69" s="59"/>
      <c r="H69" s="59"/>
      <c r="I69" s="59"/>
      <c r="J69" s="59"/>
      <c r="K69" s="59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</row>
    <row r="70" spans="2:37">
      <c r="B70" s="120"/>
      <c r="C70" s="59"/>
      <c r="D70" s="59"/>
      <c r="E70" s="59"/>
      <c r="F70" s="59"/>
      <c r="G70" s="59"/>
      <c r="H70" s="59"/>
      <c r="I70" s="59"/>
      <c r="J70" s="59"/>
      <c r="K70" s="59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</row>
    <row r="71" spans="2:37">
      <c r="B71" s="120"/>
      <c r="C71" s="59"/>
      <c r="D71" s="59"/>
      <c r="E71" s="59"/>
      <c r="F71" s="59"/>
      <c r="G71" s="59"/>
      <c r="H71" s="59"/>
      <c r="I71" s="59"/>
      <c r="J71" s="59"/>
      <c r="K71" s="59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</row>
    <row r="72" spans="2:37">
      <c r="B72" s="120"/>
      <c r="C72" s="59"/>
      <c r="D72" s="59"/>
      <c r="E72" s="59"/>
      <c r="F72" s="59"/>
      <c r="G72" s="59"/>
      <c r="H72" s="59"/>
      <c r="I72" s="59"/>
      <c r="J72" s="59"/>
      <c r="K72" s="59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</row>
    <row r="73" spans="2:37">
      <c r="B73" s="120"/>
      <c r="C73" s="59"/>
      <c r="D73" s="59"/>
      <c r="E73" s="59"/>
      <c r="F73" s="59"/>
      <c r="G73" s="59"/>
      <c r="H73" s="59"/>
      <c r="I73" s="59"/>
      <c r="J73" s="59"/>
      <c r="K73" s="59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</row>
    <row r="74" spans="2:37">
      <c r="B74" s="120"/>
      <c r="C74" s="59"/>
      <c r="D74" s="59"/>
      <c r="E74" s="59"/>
      <c r="F74" s="59"/>
      <c r="G74" s="59"/>
      <c r="H74" s="59"/>
      <c r="I74" s="59"/>
      <c r="J74" s="59"/>
      <c r="K74" s="59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</row>
    <row r="75" spans="2:37">
      <c r="B75" s="120"/>
      <c r="C75" s="59"/>
      <c r="D75" s="59"/>
      <c r="E75" s="59"/>
      <c r="F75" s="59"/>
      <c r="G75" s="59"/>
      <c r="H75" s="59"/>
      <c r="I75" s="59"/>
      <c r="J75" s="59"/>
      <c r="K75" s="59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</row>
    <row r="76" spans="2:37">
      <c r="B76" s="120"/>
      <c r="C76" s="59"/>
      <c r="D76" s="59"/>
      <c r="E76" s="59"/>
      <c r="F76" s="59"/>
      <c r="G76" s="59"/>
      <c r="H76" s="59"/>
      <c r="I76" s="59"/>
      <c r="J76" s="59"/>
      <c r="K76" s="59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</row>
    <row r="77" spans="2:37">
      <c r="B77" s="120"/>
      <c r="C77" s="59"/>
      <c r="D77" s="59"/>
      <c r="E77" s="59"/>
      <c r="F77" s="59"/>
      <c r="G77" s="59"/>
      <c r="H77" s="59"/>
      <c r="I77" s="59"/>
      <c r="J77" s="59"/>
      <c r="K77" s="59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</row>
    <row r="78" spans="2:37">
      <c r="B78" s="120"/>
      <c r="C78" s="59"/>
      <c r="D78" s="59"/>
      <c r="E78" s="59"/>
      <c r="F78" s="59"/>
      <c r="G78" s="59"/>
      <c r="H78" s="59"/>
      <c r="I78" s="59"/>
      <c r="J78" s="59"/>
      <c r="K78" s="59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</row>
    <row r="79" spans="2:37">
      <c r="B79" s="120"/>
      <c r="C79" s="59"/>
      <c r="D79" s="59"/>
      <c r="E79" s="59"/>
      <c r="F79" s="59"/>
      <c r="G79" s="59"/>
      <c r="H79" s="59"/>
      <c r="I79" s="59"/>
      <c r="J79" s="59"/>
      <c r="K79" s="59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</row>
    <row r="80" spans="2:37">
      <c r="B80" s="120"/>
      <c r="C80" s="59"/>
      <c r="D80" s="59"/>
      <c r="E80" s="59"/>
      <c r="F80" s="59"/>
      <c r="G80" s="59"/>
      <c r="H80" s="59"/>
      <c r="I80" s="59"/>
      <c r="J80" s="59"/>
      <c r="K80" s="59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</row>
    <row r="81" spans="2:37">
      <c r="B81" s="120"/>
      <c r="C81" s="59"/>
      <c r="D81" s="59"/>
      <c r="E81" s="59"/>
      <c r="F81" s="59"/>
      <c r="G81" s="59"/>
      <c r="H81" s="59"/>
      <c r="I81" s="59"/>
      <c r="J81" s="59"/>
      <c r="K81" s="59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</row>
    <row r="82" spans="2:37">
      <c r="B82" s="120"/>
      <c r="C82" s="59"/>
      <c r="D82" s="59"/>
      <c r="E82" s="59"/>
      <c r="F82" s="59"/>
      <c r="G82" s="59"/>
      <c r="H82" s="59"/>
      <c r="I82" s="59"/>
      <c r="J82" s="59"/>
      <c r="K82" s="59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</row>
    <row r="83" spans="2:37">
      <c r="B83" s="120"/>
      <c r="C83" s="59"/>
      <c r="D83" s="59"/>
      <c r="E83" s="59"/>
      <c r="F83" s="59"/>
      <c r="G83" s="59"/>
      <c r="H83" s="59"/>
      <c r="I83" s="59"/>
      <c r="J83" s="59"/>
      <c r="K83" s="59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</row>
    <row r="84" spans="2:37">
      <c r="B84" s="120"/>
      <c r="C84" s="59"/>
      <c r="D84" s="59"/>
      <c r="E84" s="59"/>
      <c r="F84" s="59"/>
      <c r="G84" s="59"/>
      <c r="H84" s="59"/>
      <c r="I84" s="59"/>
      <c r="J84" s="59"/>
      <c r="K84" s="59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</row>
    <row r="85" spans="2:37">
      <c r="B85" s="120"/>
      <c r="C85" s="59"/>
      <c r="D85" s="59"/>
      <c r="E85" s="59"/>
      <c r="F85" s="59"/>
      <c r="G85" s="59"/>
      <c r="H85" s="59"/>
      <c r="I85" s="59"/>
      <c r="J85" s="59"/>
      <c r="K85" s="59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</row>
    <row r="86" spans="2:37">
      <c r="B86" s="120"/>
      <c r="C86" s="59"/>
      <c r="D86" s="59"/>
      <c r="E86" s="59"/>
      <c r="F86" s="59"/>
      <c r="G86" s="59"/>
      <c r="H86" s="59"/>
      <c r="I86" s="59"/>
      <c r="J86" s="59"/>
      <c r="K86" s="59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</row>
    <row r="87" spans="2:37">
      <c r="B87" s="120"/>
      <c r="C87" s="59"/>
      <c r="D87" s="59"/>
      <c r="E87" s="59"/>
      <c r="F87" s="59"/>
      <c r="G87" s="59"/>
      <c r="H87" s="59"/>
      <c r="I87" s="59"/>
      <c r="J87" s="59"/>
      <c r="K87" s="59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</row>
    <row r="88" spans="2:37">
      <c r="B88" s="120"/>
      <c r="C88" s="59"/>
      <c r="D88" s="59"/>
      <c r="E88" s="59"/>
      <c r="F88" s="59"/>
      <c r="G88" s="59"/>
      <c r="H88" s="59"/>
      <c r="I88" s="59"/>
      <c r="J88" s="59"/>
      <c r="K88" s="59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</row>
    <row r="89" spans="2:37">
      <c r="B89" s="120"/>
      <c r="C89" s="59"/>
      <c r="D89" s="59"/>
      <c r="E89" s="59"/>
      <c r="F89" s="59"/>
      <c r="G89" s="59"/>
      <c r="H89" s="59"/>
      <c r="I89" s="59"/>
      <c r="J89" s="59"/>
      <c r="K89" s="59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</row>
    <row r="90" spans="2:37">
      <c r="B90" s="120"/>
      <c r="C90" s="59"/>
      <c r="D90" s="59"/>
      <c r="E90" s="59"/>
      <c r="F90" s="59"/>
      <c r="G90" s="59"/>
      <c r="H90" s="59"/>
      <c r="I90" s="59"/>
      <c r="J90" s="59"/>
      <c r="K90" s="59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</row>
    <row r="91" spans="2:37">
      <c r="B91" s="120"/>
      <c r="C91" s="59"/>
      <c r="D91" s="59"/>
      <c r="E91" s="59"/>
      <c r="F91" s="59"/>
      <c r="G91" s="59"/>
      <c r="H91" s="59"/>
      <c r="I91" s="59"/>
      <c r="J91" s="59"/>
      <c r="K91" s="59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</row>
    <row r="92" spans="2:37">
      <c r="B92" s="120"/>
      <c r="C92" s="59"/>
      <c r="D92" s="59"/>
      <c r="E92" s="59"/>
      <c r="F92" s="59"/>
      <c r="G92" s="59"/>
      <c r="H92" s="59"/>
      <c r="I92" s="59"/>
      <c r="J92" s="59"/>
      <c r="K92" s="59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</row>
    <row r="93" spans="2:37">
      <c r="B93" s="120"/>
      <c r="C93" s="59"/>
      <c r="D93" s="59"/>
      <c r="E93" s="59"/>
      <c r="F93" s="59"/>
      <c r="G93" s="59"/>
      <c r="H93" s="59"/>
      <c r="I93" s="59"/>
      <c r="J93" s="59"/>
      <c r="K93" s="59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</row>
    <row r="94" spans="2:37">
      <c r="B94" s="120"/>
      <c r="C94" s="59"/>
      <c r="D94" s="59"/>
      <c r="E94" s="59"/>
      <c r="F94" s="59"/>
      <c r="G94" s="59"/>
      <c r="H94" s="59"/>
      <c r="I94" s="59"/>
      <c r="J94" s="59"/>
      <c r="K94" s="59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</row>
    <row r="95" spans="2:37">
      <c r="B95" s="120"/>
      <c r="C95" s="59"/>
      <c r="D95" s="59"/>
      <c r="E95" s="59"/>
      <c r="F95" s="59"/>
      <c r="G95" s="59"/>
      <c r="H95" s="59"/>
      <c r="I95" s="59"/>
      <c r="J95" s="59"/>
      <c r="K95" s="59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</row>
    <row r="96" spans="2:37">
      <c r="B96" s="120"/>
      <c r="C96" s="59"/>
      <c r="D96" s="59"/>
      <c r="E96" s="59"/>
      <c r="F96" s="59"/>
      <c r="G96" s="59"/>
      <c r="H96" s="59"/>
      <c r="I96" s="59"/>
      <c r="J96" s="59"/>
      <c r="K96" s="59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</row>
    <row r="97" spans="2:37">
      <c r="B97" s="120"/>
      <c r="C97" s="59"/>
      <c r="D97" s="59"/>
      <c r="E97" s="59"/>
      <c r="F97" s="59"/>
      <c r="G97" s="59"/>
      <c r="H97" s="59"/>
      <c r="I97" s="59"/>
      <c r="J97" s="59"/>
      <c r="K97" s="59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</row>
    <row r="98" spans="2:37">
      <c r="B98" s="120"/>
      <c r="C98" s="59"/>
      <c r="D98" s="59"/>
      <c r="E98" s="59"/>
      <c r="F98" s="59"/>
      <c r="G98" s="59"/>
      <c r="H98" s="59"/>
      <c r="I98" s="59"/>
      <c r="J98" s="59"/>
      <c r="K98" s="59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</row>
    <row r="99" spans="2:37">
      <c r="B99" s="120"/>
      <c r="C99" s="59"/>
      <c r="D99" s="59"/>
      <c r="E99" s="59"/>
      <c r="F99" s="59"/>
      <c r="G99" s="59"/>
      <c r="H99" s="59"/>
      <c r="I99" s="59"/>
      <c r="J99" s="59"/>
      <c r="K99" s="59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</row>
    <row r="100" spans="2:37">
      <c r="B100" s="120"/>
      <c r="C100" s="59"/>
      <c r="D100" s="59"/>
      <c r="E100" s="59"/>
      <c r="F100" s="59"/>
      <c r="G100" s="59"/>
      <c r="H100" s="59"/>
      <c r="I100" s="59"/>
      <c r="J100" s="59"/>
      <c r="K100" s="59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</row>
    <row r="101" spans="2:37">
      <c r="B101" s="120"/>
      <c r="C101" s="59"/>
      <c r="D101" s="59"/>
      <c r="E101" s="59"/>
      <c r="F101" s="59"/>
      <c r="G101" s="59"/>
      <c r="H101" s="59"/>
      <c r="I101" s="59"/>
      <c r="J101" s="59"/>
      <c r="K101" s="59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</row>
    <row r="102" spans="2:37">
      <c r="B102" s="120"/>
      <c r="C102" s="59"/>
      <c r="D102" s="59"/>
      <c r="E102" s="59"/>
      <c r="F102" s="59"/>
      <c r="G102" s="59"/>
      <c r="H102" s="59"/>
      <c r="I102" s="59"/>
      <c r="J102" s="59"/>
      <c r="K102" s="59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</row>
    <row r="103" spans="2:37">
      <c r="B103" s="120"/>
      <c r="C103" s="59"/>
      <c r="D103" s="59"/>
      <c r="E103" s="59"/>
      <c r="F103" s="59"/>
      <c r="G103" s="59"/>
      <c r="H103" s="59"/>
      <c r="I103" s="59"/>
      <c r="J103" s="59"/>
      <c r="K103" s="59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</row>
    <row r="104" spans="2:37">
      <c r="B104" s="120"/>
      <c r="C104" s="59"/>
      <c r="D104" s="59"/>
      <c r="E104" s="59"/>
      <c r="F104" s="59"/>
      <c r="G104" s="59"/>
      <c r="H104" s="59"/>
      <c r="I104" s="59"/>
      <c r="J104" s="59"/>
      <c r="K104" s="59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</row>
    <row r="105" spans="2:37">
      <c r="B105" s="120"/>
      <c r="C105" s="59"/>
      <c r="D105" s="59"/>
      <c r="E105" s="59"/>
      <c r="F105" s="59"/>
      <c r="G105" s="59"/>
      <c r="H105" s="59"/>
      <c r="I105" s="59"/>
      <c r="J105" s="59"/>
      <c r="K105" s="59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</row>
    <row r="106" spans="2:37">
      <c r="B106" s="120"/>
      <c r="C106" s="59"/>
      <c r="D106" s="59"/>
      <c r="E106" s="59"/>
      <c r="F106" s="59"/>
      <c r="G106" s="59"/>
      <c r="H106" s="59"/>
      <c r="I106" s="59"/>
      <c r="J106" s="59"/>
      <c r="K106" s="59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</row>
    <row r="107" spans="2:37">
      <c r="B107" s="120"/>
      <c r="C107" s="59"/>
      <c r="D107" s="59"/>
      <c r="E107" s="59"/>
      <c r="F107" s="59"/>
      <c r="G107" s="59"/>
      <c r="H107" s="59"/>
      <c r="I107" s="59"/>
      <c r="J107" s="59"/>
      <c r="K107" s="59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</row>
    <row r="108" spans="2:37">
      <c r="B108" s="120"/>
      <c r="C108" s="59"/>
      <c r="D108" s="59"/>
      <c r="E108" s="59"/>
      <c r="F108" s="59"/>
      <c r="G108" s="59"/>
      <c r="H108" s="59"/>
      <c r="I108" s="59"/>
      <c r="J108" s="59"/>
      <c r="K108" s="59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</row>
    <row r="109" spans="2:37">
      <c r="B109" s="120"/>
      <c r="C109" s="59"/>
      <c r="D109" s="59"/>
      <c r="E109" s="59"/>
      <c r="F109" s="59"/>
      <c r="G109" s="59"/>
      <c r="H109" s="59"/>
      <c r="I109" s="59"/>
      <c r="J109" s="59"/>
      <c r="K109" s="59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</row>
    <row r="110" spans="2:37">
      <c r="B110" s="120"/>
      <c r="C110" s="59"/>
      <c r="D110" s="59"/>
      <c r="E110" s="59"/>
      <c r="F110" s="59"/>
      <c r="G110" s="59"/>
      <c r="H110" s="59"/>
      <c r="I110" s="59"/>
      <c r="J110" s="59"/>
      <c r="K110" s="59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</row>
    <row r="111" spans="2:37">
      <c r="B111" s="120"/>
      <c r="C111" s="59"/>
      <c r="D111" s="59"/>
      <c r="E111" s="59"/>
      <c r="F111" s="59"/>
      <c r="G111" s="59"/>
      <c r="H111" s="59"/>
      <c r="I111" s="59"/>
      <c r="J111" s="59"/>
      <c r="K111" s="59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</row>
    <row r="112" spans="2:37">
      <c r="B112" s="120"/>
      <c r="C112" s="59"/>
      <c r="D112" s="59"/>
      <c r="E112" s="59"/>
      <c r="F112" s="59"/>
      <c r="G112" s="59"/>
      <c r="H112" s="59"/>
      <c r="I112" s="59"/>
      <c r="J112" s="59"/>
      <c r="K112" s="59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</row>
    <row r="113" spans="2:37">
      <c r="B113" s="120"/>
      <c r="C113" s="59"/>
      <c r="D113" s="59"/>
      <c r="E113" s="59"/>
      <c r="F113" s="59"/>
      <c r="G113" s="59"/>
      <c r="H113" s="59"/>
      <c r="I113" s="59"/>
      <c r="J113" s="59"/>
      <c r="K113" s="59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</row>
    <row r="114" spans="2:37">
      <c r="B114" s="120"/>
      <c r="C114" s="59"/>
      <c r="D114" s="59"/>
      <c r="E114" s="59"/>
      <c r="F114" s="59"/>
      <c r="G114" s="59"/>
      <c r="H114" s="59"/>
      <c r="I114" s="59"/>
      <c r="J114" s="59"/>
      <c r="K114" s="59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</row>
    <row r="115" spans="2:37">
      <c r="B115" s="120"/>
      <c r="C115" s="59"/>
      <c r="D115" s="59"/>
      <c r="E115" s="59"/>
      <c r="F115" s="59"/>
      <c r="G115" s="59"/>
      <c r="H115" s="59"/>
      <c r="I115" s="59"/>
      <c r="J115" s="59"/>
      <c r="K115" s="59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</row>
    <row r="116" spans="2:37">
      <c r="B116" s="120"/>
      <c r="C116" s="59"/>
      <c r="D116" s="59"/>
      <c r="E116" s="59"/>
      <c r="F116" s="59"/>
      <c r="G116" s="59"/>
      <c r="H116" s="59"/>
      <c r="I116" s="59"/>
      <c r="J116" s="59"/>
      <c r="K116" s="59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</row>
    <row r="117" spans="2:37">
      <c r="B117" s="120"/>
      <c r="C117" s="59"/>
      <c r="D117" s="59"/>
      <c r="E117" s="59"/>
      <c r="F117" s="59"/>
      <c r="G117" s="59"/>
      <c r="H117" s="59"/>
      <c r="I117" s="59"/>
      <c r="J117" s="59"/>
      <c r="K117" s="59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</row>
    <row r="118" spans="2:37">
      <c r="B118" s="120"/>
      <c r="C118" s="59"/>
      <c r="D118" s="59"/>
      <c r="E118" s="59"/>
      <c r="F118" s="59"/>
      <c r="G118" s="59"/>
      <c r="H118" s="59"/>
      <c r="I118" s="59"/>
      <c r="J118" s="59"/>
      <c r="K118" s="59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</row>
    <row r="119" spans="2:37">
      <c r="B119" s="120"/>
      <c r="C119" s="59"/>
      <c r="D119" s="59"/>
      <c r="E119" s="59"/>
      <c r="F119" s="59"/>
      <c r="G119" s="59"/>
      <c r="H119" s="59"/>
      <c r="I119" s="59"/>
      <c r="J119" s="59"/>
      <c r="K119" s="59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</row>
    <row r="120" spans="2:37">
      <c r="B120" s="120"/>
      <c r="C120" s="59"/>
      <c r="D120" s="59"/>
      <c r="E120" s="59"/>
      <c r="F120" s="59"/>
      <c r="G120" s="59"/>
      <c r="H120" s="59"/>
      <c r="I120" s="59"/>
      <c r="J120" s="59"/>
      <c r="K120" s="59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</row>
    <row r="121" spans="2:37">
      <c r="B121" s="120"/>
      <c r="C121" s="59"/>
      <c r="D121" s="59"/>
      <c r="E121" s="59"/>
      <c r="F121" s="59"/>
      <c r="G121" s="59"/>
      <c r="H121" s="59"/>
      <c r="I121" s="59"/>
      <c r="J121" s="59"/>
      <c r="K121" s="59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</row>
    <row r="122" spans="2:37">
      <c r="B122" s="120"/>
      <c r="C122" s="59"/>
      <c r="D122" s="59"/>
      <c r="E122" s="59"/>
      <c r="F122" s="59"/>
      <c r="G122" s="59"/>
      <c r="H122" s="59"/>
      <c r="I122" s="59"/>
      <c r="J122" s="59"/>
      <c r="K122" s="59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</row>
    <row r="123" spans="2:37">
      <c r="B123" s="120"/>
      <c r="C123" s="59"/>
      <c r="D123" s="59"/>
      <c r="E123" s="59"/>
      <c r="F123" s="59"/>
      <c r="G123" s="59"/>
      <c r="H123" s="59"/>
      <c r="I123" s="59"/>
      <c r="J123" s="59"/>
      <c r="K123" s="59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</row>
    <row r="124" spans="2:37">
      <c r="B124" s="120"/>
      <c r="C124" s="59"/>
      <c r="D124" s="59"/>
      <c r="E124" s="59"/>
      <c r="F124" s="59"/>
      <c r="G124" s="59"/>
      <c r="H124" s="59"/>
      <c r="I124" s="59"/>
      <c r="J124" s="59"/>
      <c r="K124" s="59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</row>
    <row r="125" spans="2:37">
      <c r="B125" s="120"/>
      <c r="C125" s="59"/>
      <c r="D125" s="59"/>
      <c r="E125" s="59"/>
      <c r="F125" s="59"/>
      <c r="G125" s="59"/>
      <c r="H125" s="59"/>
      <c r="I125" s="59"/>
      <c r="J125" s="59"/>
      <c r="K125" s="59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</row>
    <row r="126" spans="2:37">
      <c r="B126" s="120"/>
      <c r="C126" s="59"/>
      <c r="D126" s="59"/>
      <c r="E126" s="59"/>
      <c r="F126" s="59"/>
      <c r="G126" s="59"/>
      <c r="H126" s="59"/>
      <c r="I126" s="59"/>
      <c r="J126" s="59"/>
      <c r="K126" s="59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</row>
    <row r="127" spans="2:37">
      <c r="B127" s="120"/>
      <c r="C127" s="59"/>
      <c r="D127" s="59"/>
      <c r="E127" s="59"/>
      <c r="F127" s="59"/>
      <c r="G127" s="59"/>
      <c r="H127" s="59"/>
      <c r="I127" s="59"/>
      <c r="J127" s="59"/>
      <c r="K127" s="59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</row>
    <row r="128" spans="2:37">
      <c r="B128" s="120"/>
      <c r="C128" s="59"/>
      <c r="D128" s="59"/>
      <c r="E128" s="59"/>
      <c r="F128" s="59"/>
      <c r="G128" s="59"/>
      <c r="H128" s="59"/>
      <c r="I128" s="59"/>
      <c r="J128" s="59"/>
      <c r="K128" s="59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</row>
    <row r="129" spans="2:37">
      <c r="B129" s="120"/>
      <c r="C129" s="59"/>
      <c r="D129" s="59"/>
      <c r="E129" s="59"/>
      <c r="F129" s="59"/>
      <c r="G129" s="59"/>
      <c r="H129" s="59"/>
      <c r="I129" s="59"/>
      <c r="J129" s="59"/>
      <c r="K129" s="59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</row>
    <row r="130" spans="2:37">
      <c r="B130" s="120"/>
      <c r="C130" s="59"/>
      <c r="D130" s="59"/>
      <c r="E130" s="59"/>
      <c r="F130" s="59"/>
      <c r="G130" s="59"/>
      <c r="H130" s="59"/>
      <c r="I130" s="59"/>
      <c r="J130" s="59"/>
      <c r="K130" s="59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</row>
    <row r="131" spans="2:37">
      <c r="B131" s="120"/>
      <c r="C131" s="59"/>
      <c r="D131" s="59"/>
      <c r="E131" s="59"/>
      <c r="F131" s="59"/>
      <c r="G131" s="59"/>
      <c r="H131" s="59"/>
      <c r="I131" s="59"/>
      <c r="J131" s="59"/>
      <c r="K131" s="59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</row>
    <row r="132" spans="2:37">
      <c r="B132" s="120"/>
      <c r="C132" s="59"/>
      <c r="D132" s="59"/>
      <c r="E132" s="59"/>
      <c r="F132" s="59"/>
      <c r="G132" s="59"/>
      <c r="H132" s="59"/>
      <c r="I132" s="59"/>
      <c r="J132" s="59"/>
      <c r="K132" s="59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</row>
    <row r="133" spans="2:37">
      <c r="B133" s="120"/>
      <c r="C133" s="59"/>
      <c r="D133" s="59"/>
      <c r="E133" s="59"/>
      <c r="F133" s="59"/>
      <c r="G133" s="59"/>
      <c r="H133" s="59"/>
      <c r="I133" s="59"/>
      <c r="J133" s="59"/>
      <c r="K133" s="59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</row>
    <row r="134" spans="2:37">
      <c r="B134" s="120"/>
      <c r="C134" s="59"/>
      <c r="D134" s="59"/>
      <c r="E134" s="59"/>
      <c r="F134" s="59"/>
      <c r="G134" s="59"/>
      <c r="H134" s="59"/>
      <c r="I134" s="59"/>
      <c r="J134" s="59"/>
      <c r="K134" s="59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</row>
    <row r="135" spans="2:37">
      <c r="B135" s="120"/>
      <c r="C135" s="59"/>
      <c r="D135" s="59"/>
      <c r="E135" s="59"/>
      <c r="F135" s="59"/>
      <c r="G135" s="59"/>
      <c r="H135" s="59"/>
      <c r="I135" s="59"/>
      <c r="J135" s="59"/>
      <c r="K135" s="59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</row>
    <row r="136" spans="2:37">
      <c r="B136" s="120"/>
      <c r="C136" s="59"/>
      <c r="D136" s="59"/>
      <c r="E136" s="59"/>
      <c r="F136" s="59"/>
      <c r="G136" s="59"/>
      <c r="H136" s="59"/>
      <c r="I136" s="59"/>
      <c r="J136" s="59"/>
      <c r="K136" s="59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</row>
    <row r="137" spans="2:37">
      <c r="B137" s="120"/>
      <c r="C137" s="59"/>
      <c r="D137" s="59"/>
      <c r="E137" s="59"/>
      <c r="F137" s="59"/>
      <c r="G137" s="59"/>
      <c r="H137" s="59"/>
      <c r="I137" s="59"/>
      <c r="J137" s="59"/>
      <c r="K137" s="59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</row>
    <row r="138" spans="2:37">
      <c r="B138" s="120"/>
      <c r="C138" s="59"/>
      <c r="D138" s="59"/>
      <c r="E138" s="59"/>
      <c r="F138" s="59"/>
      <c r="G138" s="59"/>
      <c r="H138" s="59"/>
      <c r="I138" s="59"/>
      <c r="J138" s="59"/>
      <c r="K138" s="59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</row>
    <row r="139" spans="2:37">
      <c r="B139" s="120"/>
      <c r="C139" s="59"/>
      <c r="D139" s="59"/>
      <c r="E139" s="59"/>
      <c r="F139" s="59"/>
      <c r="G139" s="59"/>
      <c r="H139" s="59"/>
      <c r="I139" s="59"/>
      <c r="J139" s="59"/>
      <c r="K139" s="59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</row>
    <row r="140" spans="2:37">
      <c r="B140" s="120"/>
      <c r="C140" s="59"/>
      <c r="D140" s="59"/>
      <c r="E140" s="59"/>
      <c r="F140" s="59"/>
      <c r="G140" s="59"/>
      <c r="H140" s="59"/>
      <c r="I140" s="59"/>
      <c r="J140" s="59"/>
      <c r="K140" s="59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</row>
    <row r="141" spans="2:37">
      <c r="B141" s="120"/>
      <c r="C141" s="59"/>
      <c r="D141" s="59"/>
      <c r="E141" s="59"/>
      <c r="F141" s="59"/>
      <c r="G141" s="59"/>
      <c r="H141" s="59"/>
      <c r="I141" s="59"/>
      <c r="J141" s="59"/>
      <c r="K141" s="59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</row>
    <row r="142" spans="2:37">
      <c r="B142" s="120"/>
      <c r="C142" s="59"/>
      <c r="D142" s="59"/>
      <c r="E142" s="59"/>
      <c r="F142" s="59"/>
      <c r="G142" s="59"/>
      <c r="H142" s="59"/>
      <c r="I142" s="59"/>
      <c r="J142" s="59"/>
      <c r="K142" s="59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</row>
    <row r="143" spans="2:37">
      <c r="B143" s="120"/>
      <c r="C143" s="59"/>
      <c r="D143" s="59"/>
      <c r="E143" s="59"/>
      <c r="F143" s="59"/>
      <c r="G143" s="59"/>
      <c r="H143" s="59"/>
      <c r="I143" s="59"/>
      <c r="J143" s="59"/>
      <c r="K143" s="59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</row>
    <row r="144" spans="2:37">
      <c r="B144" s="120"/>
      <c r="C144" s="59"/>
      <c r="D144" s="59"/>
      <c r="E144" s="59"/>
      <c r="F144" s="59"/>
      <c r="G144" s="59"/>
      <c r="H144" s="59"/>
      <c r="I144" s="59"/>
      <c r="J144" s="59"/>
      <c r="K144" s="59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</row>
    <row r="145" spans="2:37">
      <c r="B145" s="120"/>
      <c r="C145" s="59"/>
      <c r="D145" s="59"/>
      <c r="E145" s="59"/>
      <c r="F145" s="59"/>
      <c r="G145" s="59"/>
      <c r="H145" s="59"/>
      <c r="I145" s="59"/>
      <c r="J145" s="59"/>
      <c r="K145" s="59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</row>
    <row r="146" spans="2:37">
      <c r="B146" s="120"/>
      <c r="C146" s="59"/>
      <c r="D146" s="59"/>
      <c r="E146" s="59"/>
      <c r="F146" s="59"/>
      <c r="G146" s="59"/>
      <c r="H146" s="59"/>
      <c r="I146" s="59"/>
      <c r="J146" s="59"/>
      <c r="K146" s="59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</row>
    <row r="147" spans="2:37">
      <c r="B147" s="120"/>
      <c r="C147" s="59"/>
      <c r="D147" s="59"/>
      <c r="E147" s="59"/>
      <c r="F147" s="59"/>
      <c r="G147" s="59"/>
      <c r="H147" s="59"/>
      <c r="I147" s="59"/>
      <c r="J147" s="59"/>
      <c r="K147" s="59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</row>
    <row r="148" spans="2:37">
      <c r="B148" s="120"/>
      <c r="C148" s="59"/>
      <c r="D148" s="59"/>
      <c r="E148" s="59"/>
      <c r="F148" s="59"/>
      <c r="G148" s="59"/>
      <c r="H148" s="59"/>
      <c r="I148" s="59"/>
      <c r="J148" s="59"/>
      <c r="K148" s="59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</row>
    <row r="149" spans="2:37">
      <c r="B149" s="120"/>
      <c r="C149" s="59"/>
      <c r="D149" s="59"/>
      <c r="E149" s="59"/>
      <c r="F149" s="59"/>
      <c r="G149" s="59"/>
      <c r="H149" s="59"/>
      <c r="I149" s="59"/>
      <c r="J149" s="59"/>
      <c r="K149" s="59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</row>
    <row r="150" spans="2:37">
      <c r="B150" s="120"/>
      <c r="C150" s="59"/>
      <c r="D150" s="59"/>
      <c r="E150" s="59"/>
      <c r="F150" s="59"/>
      <c r="G150" s="59"/>
      <c r="H150" s="59"/>
      <c r="I150" s="59"/>
      <c r="J150" s="59"/>
      <c r="K150" s="59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</row>
    <row r="151" spans="2:37">
      <c r="B151" s="120"/>
      <c r="C151" s="59"/>
      <c r="D151" s="59"/>
      <c r="E151" s="59"/>
      <c r="F151" s="59"/>
      <c r="G151" s="59"/>
      <c r="H151" s="59"/>
      <c r="I151" s="59"/>
      <c r="J151" s="59"/>
      <c r="K151" s="59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</row>
    <row r="152" spans="2:37">
      <c r="B152" s="120"/>
      <c r="C152" s="59"/>
      <c r="D152" s="59"/>
      <c r="E152" s="59"/>
      <c r="F152" s="59"/>
      <c r="G152" s="59"/>
      <c r="H152" s="59"/>
      <c r="I152" s="59"/>
      <c r="J152" s="59"/>
      <c r="K152" s="59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</row>
    <row r="153" spans="2:37">
      <c r="B153" s="120"/>
      <c r="C153" s="59"/>
      <c r="D153" s="59"/>
      <c r="E153" s="59"/>
      <c r="F153" s="59"/>
      <c r="G153" s="59"/>
      <c r="H153" s="59"/>
      <c r="I153" s="59"/>
      <c r="J153" s="59"/>
      <c r="K153" s="59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</row>
    <row r="154" spans="2:37">
      <c r="B154" s="120"/>
      <c r="C154" s="59"/>
      <c r="D154" s="59"/>
      <c r="E154" s="59"/>
      <c r="F154" s="59"/>
      <c r="G154" s="59"/>
      <c r="H154" s="59"/>
      <c r="I154" s="59"/>
      <c r="J154" s="59"/>
      <c r="K154" s="59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</row>
    <row r="155" spans="2:37">
      <c r="B155" s="120"/>
      <c r="C155" s="59"/>
      <c r="D155" s="59"/>
      <c r="E155" s="59"/>
      <c r="F155" s="59"/>
      <c r="G155" s="59"/>
      <c r="H155" s="59"/>
      <c r="I155" s="59"/>
      <c r="J155" s="59"/>
      <c r="K155" s="59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</row>
    <row r="156" spans="2:37">
      <c r="B156" s="120"/>
      <c r="C156" s="59"/>
      <c r="D156" s="59"/>
      <c r="E156" s="59"/>
      <c r="F156" s="59"/>
      <c r="G156" s="59"/>
      <c r="H156" s="59"/>
      <c r="I156" s="59"/>
      <c r="J156" s="59"/>
      <c r="K156" s="59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</row>
    <row r="157" spans="2:37">
      <c r="B157" s="120"/>
      <c r="C157" s="59"/>
      <c r="D157" s="59"/>
      <c r="E157" s="59"/>
      <c r="F157" s="59"/>
      <c r="G157" s="59"/>
      <c r="H157" s="59"/>
      <c r="I157" s="59"/>
      <c r="J157" s="59"/>
      <c r="K157" s="59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</row>
    <row r="158" spans="2:37">
      <c r="B158" s="120"/>
      <c r="C158" s="59"/>
      <c r="D158" s="59"/>
      <c r="E158" s="59"/>
      <c r="F158" s="59"/>
      <c r="G158" s="59"/>
      <c r="H158" s="59"/>
      <c r="I158" s="59"/>
      <c r="J158" s="59"/>
      <c r="K158" s="59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</row>
    <row r="159" spans="2:37">
      <c r="B159" s="120"/>
      <c r="C159" s="59"/>
      <c r="D159" s="59"/>
      <c r="E159" s="59"/>
      <c r="F159" s="59"/>
      <c r="G159" s="59"/>
      <c r="H159" s="59"/>
      <c r="I159" s="59"/>
      <c r="J159" s="59"/>
      <c r="K159" s="59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</row>
    <row r="160" spans="2:37">
      <c r="B160" s="120"/>
      <c r="C160" s="59"/>
      <c r="D160" s="59"/>
      <c r="E160" s="59"/>
      <c r="F160" s="59"/>
      <c r="G160" s="59"/>
      <c r="H160" s="59"/>
      <c r="I160" s="59"/>
      <c r="J160" s="59"/>
      <c r="K160" s="59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</row>
    <row r="161" spans="2:37">
      <c r="B161" s="120"/>
      <c r="C161" s="59"/>
      <c r="D161" s="59"/>
      <c r="E161" s="59"/>
      <c r="F161" s="59"/>
      <c r="G161" s="59"/>
      <c r="H161" s="59"/>
      <c r="I161" s="59"/>
      <c r="J161" s="59"/>
      <c r="K161" s="59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</row>
    <row r="162" spans="2:37">
      <c r="B162" s="120"/>
      <c r="C162" s="59"/>
      <c r="D162" s="59"/>
      <c r="E162" s="59"/>
      <c r="F162" s="59"/>
      <c r="G162" s="59"/>
      <c r="H162" s="59"/>
      <c r="I162" s="59"/>
      <c r="J162" s="59"/>
      <c r="K162" s="59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</row>
    <row r="163" spans="2:37">
      <c r="B163" s="120"/>
      <c r="C163" s="59"/>
      <c r="D163" s="59"/>
      <c r="E163" s="59"/>
      <c r="F163" s="59"/>
      <c r="G163" s="59"/>
      <c r="H163" s="59"/>
      <c r="I163" s="59"/>
      <c r="J163" s="59"/>
      <c r="K163" s="59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</row>
    <row r="164" spans="2:37">
      <c r="B164" s="120"/>
      <c r="C164" s="59"/>
      <c r="D164" s="59"/>
      <c r="E164" s="59"/>
      <c r="F164" s="59"/>
      <c r="G164" s="59"/>
      <c r="H164" s="59"/>
      <c r="I164" s="59"/>
      <c r="J164" s="59"/>
      <c r="K164" s="59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</row>
    <row r="165" spans="2:37">
      <c r="B165" s="120"/>
      <c r="C165" s="59"/>
      <c r="D165" s="59"/>
      <c r="E165" s="59"/>
      <c r="F165" s="59"/>
      <c r="G165" s="59"/>
      <c r="H165" s="59"/>
      <c r="I165" s="59"/>
      <c r="J165" s="59"/>
      <c r="K165" s="59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</row>
    <row r="166" spans="2:37">
      <c r="B166" s="120"/>
      <c r="C166" s="59"/>
      <c r="D166" s="59"/>
      <c r="E166" s="59"/>
      <c r="F166" s="59"/>
      <c r="G166" s="59"/>
      <c r="H166" s="59"/>
      <c r="I166" s="59"/>
      <c r="J166" s="59"/>
      <c r="K166" s="59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</row>
    <row r="167" spans="2:37">
      <c r="B167" s="120"/>
      <c r="C167" s="59"/>
      <c r="D167" s="59"/>
      <c r="E167" s="59"/>
      <c r="F167" s="59"/>
      <c r="G167" s="59"/>
      <c r="H167" s="59"/>
      <c r="I167" s="59"/>
      <c r="J167" s="59"/>
      <c r="K167" s="59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</row>
    <row r="168" spans="2:37">
      <c r="B168" s="120"/>
      <c r="C168" s="59"/>
      <c r="D168" s="59"/>
      <c r="E168" s="59"/>
      <c r="F168" s="59"/>
      <c r="G168" s="59"/>
      <c r="H168" s="59"/>
      <c r="I168" s="59"/>
      <c r="J168" s="59"/>
      <c r="K168" s="59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</row>
    <row r="169" spans="2:37">
      <c r="B169" s="120"/>
      <c r="C169" s="59"/>
      <c r="D169" s="59"/>
      <c r="E169" s="59"/>
      <c r="F169" s="59"/>
      <c r="G169" s="59"/>
      <c r="H169" s="59"/>
      <c r="I169" s="59"/>
      <c r="J169" s="59"/>
      <c r="K169" s="59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</row>
    <row r="170" spans="2:37">
      <c r="B170" s="120"/>
      <c r="C170" s="59"/>
      <c r="D170" s="59"/>
      <c r="E170" s="59"/>
      <c r="F170" s="59"/>
      <c r="G170" s="59"/>
      <c r="H170" s="59"/>
      <c r="I170" s="59"/>
      <c r="J170" s="59"/>
      <c r="K170" s="59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</row>
    <row r="171" spans="2:37">
      <c r="B171" s="120"/>
      <c r="C171" s="59"/>
      <c r="D171" s="59"/>
      <c r="E171" s="59"/>
      <c r="F171" s="59"/>
      <c r="G171" s="59"/>
      <c r="H171" s="59"/>
      <c r="I171" s="59"/>
      <c r="J171" s="59"/>
      <c r="K171" s="59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</row>
    <row r="172" spans="2:37">
      <c r="B172" s="120"/>
      <c r="C172" s="59"/>
      <c r="D172" s="59"/>
      <c r="E172" s="59"/>
      <c r="F172" s="59"/>
      <c r="G172" s="59"/>
      <c r="H172" s="59"/>
      <c r="I172" s="59"/>
      <c r="J172" s="59"/>
      <c r="K172" s="59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</row>
    <row r="173" spans="2:37">
      <c r="B173" s="120"/>
      <c r="C173" s="59"/>
      <c r="D173" s="59"/>
      <c r="E173" s="59"/>
      <c r="F173" s="59"/>
      <c r="G173" s="59"/>
      <c r="H173" s="59"/>
      <c r="I173" s="59"/>
      <c r="J173" s="59"/>
      <c r="K173" s="59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</row>
    <row r="174" spans="2:37">
      <c r="B174" s="120"/>
      <c r="C174" s="59"/>
      <c r="D174" s="59"/>
      <c r="E174" s="59"/>
      <c r="F174" s="59"/>
      <c r="G174" s="59"/>
      <c r="H174" s="59"/>
      <c r="I174" s="59"/>
      <c r="J174" s="59"/>
      <c r="K174" s="59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</row>
    <row r="175" spans="2:37">
      <c r="B175" s="120"/>
      <c r="C175" s="59"/>
      <c r="D175" s="59"/>
      <c r="E175" s="59"/>
      <c r="F175" s="59"/>
      <c r="G175" s="59"/>
      <c r="H175" s="59"/>
      <c r="I175" s="59"/>
      <c r="J175" s="59"/>
      <c r="K175" s="59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</row>
    <row r="176" spans="2:37">
      <c r="B176" s="120"/>
      <c r="C176" s="59"/>
      <c r="D176" s="59"/>
      <c r="E176" s="59"/>
      <c r="F176" s="59"/>
      <c r="G176" s="59"/>
      <c r="H176" s="59"/>
      <c r="I176" s="59"/>
      <c r="J176" s="59"/>
      <c r="K176" s="59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</row>
    <row r="177" spans="2:37">
      <c r="B177" s="120"/>
      <c r="C177" s="59"/>
      <c r="D177" s="59"/>
      <c r="E177" s="59"/>
      <c r="F177" s="59"/>
      <c r="G177" s="59"/>
      <c r="H177" s="59"/>
      <c r="I177" s="59"/>
      <c r="J177" s="59"/>
      <c r="K177" s="59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</row>
    <row r="178" spans="2:37">
      <c r="B178" s="120"/>
      <c r="C178" s="59"/>
      <c r="D178" s="59"/>
      <c r="E178" s="59"/>
      <c r="F178" s="59"/>
      <c r="G178" s="59"/>
      <c r="H178" s="59"/>
      <c r="I178" s="59"/>
      <c r="J178" s="59"/>
      <c r="K178" s="59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</row>
    <row r="179" spans="2:37">
      <c r="B179" s="120"/>
      <c r="C179" s="59"/>
      <c r="D179" s="59"/>
      <c r="E179" s="59"/>
      <c r="F179" s="59"/>
      <c r="G179" s="59"/>
      <c r="H179" s="59"/>
      <c r="I179" s="59"/>
      <c r="J179" s="59"/>
      <c r="K179" s="59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</row>
    <row r="180" spans="2:37">
      <c r="B180" s="120"/>
      <c r="C180" s="59"/>
      <c r="D180" s="59"/>
      <c r="E180" s="59"/>
      <c r="F180" s="59"/>
      <c r="G180" s="59"/>
      <c r="H180" s="59"/>
      <c r="I180" s="59"/>
      <c r="J180" s="59"/>
      <c r="K180" s="59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</row>
    <row r="181" spans="2:37">
      <c r="B181" s="120"/>
      <c r="C181" s="59"/>
      <c r="D181" s="59"/>
      <c r="E181" s="59"/>
      <c r="F181" s="59"/>
      <c r="G181" s="59"/>
      <c r="H181" s="59"/>
      <c r="I181" s="59"/>
      <c r="J181" s="59"/>
      <c r="K181" s="59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</row>
    <row r="182" spans="2:37">
      <c r="B182" s="120"/>
      <c r="C182" s="59"/>
      <c r="D182" s="59"/>
      <c r="E182" s="59"/>
      <c r="F182" s="59"/>
      <c r="G182" s="59"/>
      <c r="H182" s="59"/>
      <c r="I182" s="59"/>
      <c r="J182" s="59"/>
      <c r="K182" s="59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</row>
    <row r="183" spans="2:37">
      <c r="B183" s="120"/>
      <c r="C183" s="59"/>
      <c r="D183" s="59"/>
      <c r="E183" s="59"/>
      <c r="F183" s="59"/>
      <c r="G183" s="59"/>
      <c r="H183" s="59"/>
      <c r="I183" s="59"/>
      <c r="J183" s="59"/>
      <c r="K183" s="59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</row>
    <row r="184" spans="2:37">
      <c r="B184" s="120"/>
      <c r="C184" s="59"/>
      <c r="D184" s="59"/>
      <c r="E184" s="59"/>
      <c r="F184" s="59"/>
      <c r="G184" s="59"/>
      <c r="H184" s="59"/>
      <c r="I184" s="59"/>
      <c r="J184" s="59"/>
      <c r="K184" s="59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</row>
    <row r="185" spans="2:37">
      <c r="B185" s="120"/>
      <c r="C185" s="59"/>
      <c r="D185" s="59"/>
      <c r="E185" s="59"/>
      <c r="F185" s="59"/>
      <c r="G185" s="59"/>
      <c r="H185" s="59"/>
      <c r="I185" s="59"/>
      <c r="J185" s="59"/>
      <c r="K185" s="59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</row>
    <row r="186" spans="2:37">
      <c r="B186" s="120"/>
      <c r="C186" s="59"/>
      <c r="D186" s="59"/>
      <c r="E186" s="59"/>
      <c r="F186" s="59"/>
      <c r="G186" s="59"/>
      <c r="H186" s="59"/>
      <c r="I186" s="59"/>
      <c r="J186" s="59"/>
      <c r="K186" s="59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</row>
    <row r="187" spans="2:37">
      <c r="B187" s="120"/>
      <c r="C187" s="59"/>
      <c r="D187" s="59"/>
      <c r="E187" s="59"/>
      <c r="F187" s="59"/>
      <c r="G187" s="59"/>
      <c r="H187" s="59"/>
      <c r="I187" s="59"/>
      <c r="J187" s="59"/>
      <c r="K187" s="59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</row>
    <row r="188" spans="2:37">
      <c r="B188" s="120"/>
      <c r="C188" s="59"/>
      <c r="D188" s="59"/>
      <c r="E188" s="59"/>
      <c r="F188" s="59"/>
      <c r="G188" s="59"/>
      <c r="H188" s="59"/>
      <c r="I188" s="59"/>
      <c r="J188" s="59"/>
      <c r="K188" s="59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</row>
    <row r="189" spans="2:37">
      <c r="B189" s="120"/>
      <c r="C189" s="59"/>
      <c r="D189" s="59"/>
      <c r="E189" s="59"/>
      <c r="F189" s="59"/>
      <c r="G189" s="59"/>
      <c r="H189" s="59"/>
      <c r="I189" s="59"/>
      <c r="J189" s="59"/>
      <c r="K189" s="59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</row>
    <row r="190" spans="2:37">
      <c r="B190" s="120"/>
      <c r="C190" s="59"/>
      <c r="D190" s="59"/>
      <c r="E190" s="59"/>
      <c r="F190" s="59"/>
      <c r="G190" s="59"/>
      <c r="H190" s="59"/>
      <c r="I190" s="59"/>
      <c r="J190" s="59"/>
      <c r="K190" s="59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</row>
    <row r="191" spans="2:37">
      <c r="B191" s="120"/>
      <c r="C191" s="59"/>
      <c r="D191" s="59"/>
      <c r="E191" s="59"/>
      <c r="F191" s="59"/>
      <c r="G191" s="59"/>
      <c r="H191" s="59"/>
      <c r="I191" s="59"/>
      <c r="J191" s="59"/>
      <c r="K191" s="59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</row>
    <row r="192" spans="2:37">
      <c r="B192" s="120"/>
      <c r="C192" s="59"/>
      <c r="D192" s="59"/>
      <c r="E192" s="59"/>
      <c r="F192" s="59"/>
      <c r="G192" s="59"/>
      <c r="H192" s="59"/>
      <c r="I192" s="59"/>
      <c r="J192" s="59"/>
      <c r="K192" s="59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</row>
    <row r="193" spans="2:37">
      <c r="B193" s="120"/>
      <c r="C193" s="59"/>
      <c r="D193" s="59"/>
      <c r="E193" s="59"/>
      <c r="F193" s="59"/>
      <c r="G193" s="59"/>
      <c r="H193" s="59"/>
      <c r="I193" s="59"/>
      <c r="J193" s="59"/>
      <c r="K193" s="59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</row>
    <row r="194" spans="2:37">
      <c r="B194" s="120"/>
      <c r="C194" s="59"/>
      <c r="D194" s="59"/>
      <c r="E194" s="59"/>
      <c r="F194" s="59"/>
      <c r="G194" s="59"/>
      <c r="H194" s="59"/>
      <c r="I194" s="59"/>
      <c r="J194" s="59"/>
      <c r="K194" s="59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</row>
    <row r="195" spans="2:37">
      <c r="B195" s="120"/>
      <c r="C195" s="59"/>
      <c r="D195" s="59"/>
      <c r="E195" s="59"/>
      <c r="F195" s="59"/>
      <c r="G195" s="59"/>
      <c r="H195" s="59"/>
      <c r="I195" s="59"/>
      <c r="J195" s="59"/>
      <c r="K195" s="59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</row>
    <row r="196" spans="2:37">
      <c r="B196" s="120"/>
      <c r="C196" s="59"/>
      <c r="D196" s="59"/>
      <c r="E196" s="59"/>
      <c r="F196" s="59"/>
      <c r="G196" s="59"/>
      <c r="H196" s="59"/>
      <c r="I196" s="59"/>
      <c r="J196" s="59"/>
      <c r="K196" s="59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</row>
    <row r="197" spans="2:37">
      <c r="B197" s="120"/>
      <c r="C197" s="59"/>
      <c r="D197" s="59"/>
      <c r="E197" s="59"/>
      <c r="F197" s="59"/>
      <c r="G197" s="59"/>
      <c r="H197" s="59"/>
      <c r="I197" s="59"/>
      <c r="J197" s="59"/>
      <c r="K197" s="59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</row>
    <row r="198" spans="2:37">
      <c r="B198" s="120"/>
      <c r="C198" s="59"/>
      <c r="D198" s="59"/>
      <c r="E198" s="59"/>
      <c r="F198" s="59"/>
      <c r="G198" s="59"/>
      <c r="H198" s="59"/>
      <c r="I198" s="59"/>
      <c r="J198" s="59"/>
      <c r="K198" s="59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</row>
    <row r="199" spans="2:37">
      <c r="B199" s="120"/>
      <c r="C199" s="59"/>
      <c r="D199" s="59"/>
      <c r="E199" s="59"/>
      <c r="F199" s="59"/>
      <c r="G199" s="59"/>
      <c r="H199" s="59"/>
      <c r="I199" s="59"/>
      <c r="J199" s="59"/>
      <c r="K199" s="59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</row>
    <row r="200" spans="2:37">
      <c r="B200" s="120"/>
      <c r="C200" s="59"/>
      <c r="D200" s="59"/>
      <c r="E200" s="59"/>
      <c r="F200" s="59"/>
      <c r="G200" s="59"/>
      <c r="H200" s="59"/>
      <c r="I200" s="59"/>
      <c r="J200" s="59"/>
      <c r="K200" s="59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</row>
    <row r="201" spans="2:37">
      <c r="B201" s="120"/>
      <c r="C201" s="59"/>
      <c r="D201" s="59"/>
      <c r="E201" s="59"/>
      <c r="F201" s="59"/>
      <c r="G201" s="59"/>
      <c r="H201" s="59"/>
      <c r="I201" s="59"/>
      <c r="J201" s="59"/>
      <c r="K201" s="59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</row>
    <row r="202" spans="2:37">
      <c r="B202" s="120"/>
      <c r="C202" s="59"/>
      <c r="D202" s="59"/>
      <c r="E202" s="59"/>
      <c r="F202" s="59"/>
      <c r="G202" s="59"/>
      <c r="H202" s="59"/>
      <c r="I202" s="59"/>
      <c r="J202" s="59"/>
      <c r="K202" s="59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</row>
    <row r="203" spans="2:37">
      <c r="B203" s="120"/>
      <c r="C203" s="59"/>
      <c r="D203" s="59"/>
      <c r="E203" s="59"/>
      <c r="F203" s="59"/>
      <c r="G203" s="59"/>
      <c r="H203" s="59"/>
      <c r="I203" s="59"/>
      <c r="J203" s="59"/>
      <c r="K203" s="59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</row>
    <row r="204" spans="2:37">
      <c r="B204" s="120"/>
      <c r="C204" s="59"/>
      <c r="D204" s="59"/>
      <c r="E204" s="59"/>
      <c r="F204" s="59"/>
      <c r="G204" s="59"/>
      <c r="H204" s="59"/>
      <c r="I204" s="59"/>
      <c r="J204" s="59"/>
      <c r="K204" s="59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</row>
    <row r="205" spans="2:37">
      <c r="B205" s="120"/>
      <c r="C205" s="59"/>
      <c r="D205" s="59"/>
      <c r="E205" s="59"/>
      <c r="F205" s="59"/>
      <c r="G205" s="59"/>
      <c r="H205" s="59"/>
      <c r="I205" s="59"/>
      <c r="J205" s="59"/>
      <c r="K205" s="59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</row>
    <row r="206" spans="2:37">
      <c r="B206" s="120"/>
      <c r="C206" s="59"/>
      <c r="D206" s="59"/>
      <c r="E206" s="59"/>
      <c r="F206" s="59"/>
      <c r="G206" s="59"/>
      <c r="H206" s="59"/>
      <c r="I206" s="59"/>
      <c r="J206" s="59"/>
      <c r="K206" s="59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</row>
    <row r="207" spans="2:37">
      <c r="B207" s="120"/>
      <c r="C207" s="59"/>
      <c r="D207" s="59"/>
      <c r="E207" s="59"/>
      <c r="F207" s="59"/>
      <c r="G207" s="59"/>
      <c r="H207" s="59"/>
      <c r="I207" s="59"/>
      <c r="J207" s="59"/>
      <c r="K207" s="59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</row>
    <row r="208" spans="2:37">
      <c r="B208" s="120"/>
      <c r="C208" s="59"/>
      <c r="D208" s="59"/>
      <c r="E208" s="59"/>
      <c r="F208" s="59"/>
      <c r="G208" s="59"/>
      <c r="H208" s="59"/>
      <c r="I208" s="59"/>
      <c r="J208" s="59"/>
      <c r="K208" s="59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</row>
    <row r="209" spans="2:37">
      <c r="B209" s="120"/>
      <c r="C209" s="59"/>
      <c r="D209" s="59"/>
      <c r="E209" s="59"/>
      <c r="F209" s="59"/>
      <c r="G209" s="59"/>
      <c r="H209" s="59"/>
      <c r="I209" s="59"/>
      <c r="J209" s="59"/>
      <c r="K209" s="59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</row>
    <row r="210" spans="2:37">
      <c r="B210" s="120"/>
      <c r="C210" s="59"/>
      <c r="D210" s="59"/>
      <c r="E210" s="59"/>
      <c r="F210" s="59"/>
      <c r="G210" s="59"/>
      <c r="H210" s="59"/>
      <c r="I210" s="59"/>
      <c r="J210" s="59"/>
      <c r="K210" s="59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</row>
    <row r="211" spans="2:37">
      <c r="B211" s="120"/>
      <c r="C211" s="59"/>
      <c r="D211" s="59"/>
      <c r="E211" s="59"/>
      <c r="F211" s="59"/>
      <c r="G211" s="59"/>
      <c r="H211" s="59"/>
      <c r="I211" s="59"/>
      <c r="J211" s="59"/>
      <c r="K211" s="59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</row>
    <row r="212" spans="2:37">
      <c r="B212" s="120"/>
      <c r="C212" s="59"/>
      <c r="D212" s="59"/>
      <c r="E212" s="59"/>
      <c r="F212" s="59"/>
      <c r="G212" s="59"/>
      <c r="H212" s="59"/>
      <c r="I212" s="59"/>
      <c r="J212" s="59"/>
      <c r="K212" s="59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</row>
    <row r="213" spans="2:37">
      <c r="B213" s="120"/>
      <c r="C213" s="59"/>
      <c r="D213" s="59"/>
      <c r="E213" s="59"/>
      <c r="F213" s="59"/>
      <c r="G213" s="59"/>
      <c r="H213" s="59"/>
      <c r="I213" s="59"/>
      <c r="J213" s="59"/>
      <c r="K213" s="59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</row>
    <row r="214" spans="2:37">
      <c r="B214" s="120"/>
      <c r="C214" s="59"/>
      <c r="D214" s="59"/>
      <c r="E214" s="59"/>
      <c r="F214" s="59"/>
      <c r="G214" s="59"/>
      <c r="H214" s="59"/>
      <c r="I214" s="59"/>
      <c r="J214" s="59"/>
      <c r="K214" s="59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</row>
    <row r="215" spans="2:37">
      <c r="B215" s="120"/>
      <c r="C215" s="59"/>
      <c r="D215" s="59"/>
      <c r="E215" s="59"/>
      <c r="F215" s="59"/>
      <c r="G215" s="59"/>
      <c r="H215" s="59"/>
      <c r="I215" s="59"/>
      <c r="J215" s="59"/>
      <c r="K215" s="59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</row>
    <row r="216" spans="2:37">
      <c r="B216" s="120"/>
      <c r="C216" s="59"/>
      <c r="D216" s="59"/>
      <c r="E216" s="59"/>
      <c r="F216" s="59"/>
      <c r="G216" s="59"/>
      <c r="H216" s="59"/>
      <c r="I216" s="59"/>
      <c r="J216" s="59"/>
      <c r="K216" s="59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</row>
    <row r="217" spans="2:37">
      <c r="B217" s="120"/>
      <c r="C217" s="59"/>
      <c r="D217" s="59"/>
      <c r="E217" s="59"/>
      <c r="F217" s="59"/>
      <c r="G217" s="59"/>
      <c r="H217" s="59"/>
      <c r="I217" s="59"/>
      <c r="J217" s="59"/>
      <c r="K217" s="59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</row>
    <row r="218" spans="2:37">
      <c r="B218" s="120"/>
      <c r="C218" s="59"/>
      <c r="D218" s="59"/>
      <c r="E218" s="59"/>
      <c r="F218" s="59"/>
      <c r="G218" s="59"/>
      <c r="H218" s="59"/>
      <c r="I218" s="59"/>
      <c r="J218" s="59"/>
      <c r="K218" s="59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</row>
    <row r="219" spans="2:37">
      <c r="B219" s="120"/>
      <c r="C219" s="59"/>
      <c r="D219" s="59"/>
      <c r="E219" s="59"/>
      <c r="F219" s="59"/>
      <c r="G219" s="59"/>
      <c r="H219" s="59"/>
      <c r="I219" s="59"/>
      <c r="J219" s="59"/>
      <c r="K219" s="59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</row>
    <row r="220" spans="2:37">
      <c r="B220" s="120"/>
      <c r="C220" s="59"/>
      <c r="D220" s="59"/>
      <c r="E220" s="59"/>
      <c r="F220" s="59"/>
      <c r="G220" s="59"/>
      <c r="H220" s="59"/>
      <c r="I220" s="59"/>
      <c r="J220" s="59"/>
      <c r="K220" s="59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</row>
    <row r="221" spans="2:37">
      <c r="B221" s="120"/>
      <c r="C221" s="59"/>
      <c r="D221" s="59"/>
      <c r="E221" s="59"/>
      <c r="F221" s="59"/>
      <c r="G221" s="59"/>
      <c r="H221" s="59"/>
      <c r="I221" s="59"/>
      <c r="J221" s="59"/>
      <c r="K221" s="59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</row>
    <row r="222" spans="2:37">
      <c r="B222" s="120"/>
      <c r="C222" s="59"/>
      <c r="D222" s="59"/>
      <c r="E222" s="59"/>
      <c r="F222" s="59"/>
      <c r="G222" s="59"/>
      <c r="H222" s="59"/>
      <c r="I222" s="59"/>
      <c r="J222" s="59"/>
      <c r="K222" s="59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</row>
    <row r="223" spans="2:37">
      <c r="B223" s="120"/>
      <c r="C223" s="59"/>
      <c r="D223" s="59"/>
      <c r="E223" s="59"/>
      <c r="F223" s="59"/>
      <c r="G223" s="59"/>
      <c r="H223" s="59"/>
      <c r="I223" s="59"/>
      <c r="J223" s="59"/>
      <c r="K223" s="59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</row>
    <row r="224" spans="2:37">
      <c r="B224" s="120"/>
      <c r="C224" s="59"/>
      <c r="D224" s="59"/>
      <c r="E224" s="59"/>
      <c r="F224" s="59"/>
      <c r="G224" s="59"/>
      <c r="H224" s="59"/>
      <c r="I224" s="59"/>
      <c r="J224" s="59"/>
      <c r="K224" s="59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</row>
    <row r="225" spans="2:37">
      <c r="B225" s="120"/>
      <c r="C225" s="59"/>
      <c r="D225" s="59"/>
      <c r="E225" s="59"/>
      <c r="F225" s="59"/>
      <c r="G225" s="59"/>
      <c r="H225" s="59"/>
      <c r="I225" s="59"/>
      <c r="J225" s="59"/>
      <c r="K225" s="59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</row>
    <row r="226" spans="2:37">
      <c r="B226" s="120"/>
      <c r="C226" s="59"/>
      <c r="D226" s="59"/>
      <c r="E226" s="59"/>
      <c r="F226" s="59"/>
      <c r="G226" s="59"/>
      <c r="H226" s="59"/>
      <c r="I226" s="59"/>
      <c r="J226" s="59"/>
      <c r="K226" s="59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</row>
    <row r="227" spans="2:37">
      <c r="B227" s="120"/>
      <c r="C227" s="59"/>
      <c r="D227" s="59"/>
      <c r="E227" s="59"/>
      <c r="F227" s="59"/>
      <c r="G227" s="59"/>
      <c r="H227" s="59"/>
      <c r="I227" s="59"/>
      <c r="J227" s="59"/>
      <c r="K227" s="59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</row>
    <row r="228" spans="2:37">
      <c r="B228" s="120"/>
      <c r="C228" s="59"/>
      <c r="D228" s="59"/>
      <c r="E228" s="59"/>
      <c r="F228" s="59"/>
      <c r="G228" s="59"/>
      <c r="H228" s="59"/>
      <c r="I228" s="59"/>
      <c r="J228" s="59"/>
      <c r="K228" s="59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</row>
    <row r="229" spans="2:37">
      <c r="B229" s="120"/>
      <c r="C229" s="59"/>
      <c r="D229" s="59"/>
      <c r="E229" s="59"/>
      <c r="F229" s="59"/>
      <c r="G229" s="59"/>
      <c r="H229" s="59"/>
      <c r="I229" s="59"/>
      <c r="J229" s="59"/>
      <c r="K229" s="59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</row>
    <row r="230" spans="2:37">
      <c r="B230" s="120"/>
      <c r="C230" s="59"/>
      <c r="D230" s="59"/>
      <c r="E230" s="59"/>
      <c r="F230" s="59"/>
      <c r="G230" s="59"/>
      <c r="H230" s="59"/>
      <c r="I230" s="59"/>
      <c r="J230" s="59"/>
      <c r="K230" s="59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</row>
    <row r="231" spans="2:37">
      <c r="B231" s="120"/>
      <c r="C231" s="59"/>
      <c r="D231" s="59"/>
      <c r="E231" s="59"/>
      <c r="F231" s="59"/>
      <c r="G231" s="59"/>
      <c r="H231" s="59"/>
      <c r="I231" s="59"/>
      <c r="J231" s="59"/>
      <c r="K231" s="59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</row>
    <row r="232" spans="2:37">
      <c r="B232" s="120"/>
      <c r="C232" s="59"/>
      <c r="D232" s="59"/>
      <c r="E232" s="59"/>
      <c r="F232" s="59"/>
      <c r="G232" s="59"/>
      <c r="H232" s="59"/>
      <c r="I232" s="59"/>
      <c r="J232" s="59"/>
      <c r="K232" s="59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</row>
    <row r="233" spans="2:37">
      <c r="B233" s="120"/>
      <c r="C233" s="59"/>
      <c r="D233" s="59"/>
      <c r="E233" s="59"/>
      <c r="F233" s="59"/>
      <c r="G233" s="59"/>
      <c r="H233" s="59"/>
      <c r="I233" s="59"/>
      <c r="J233" s="59"/>
      <c r="K233" s="59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</row>
    <row r="234" spans="2:37">
      <c r="B234" s="120"/>
      <c r="C234" s="59"/>
      <c r="D234" s="59"/>
      <c r="E234" s="59"/>
      <c r="F234" s="59"/>
      <c r="G234" s="59"/>
      <c r="H234" s="59"/>
      <c r="I234" s="59"/>
      <c r="J234" s="59"/>
      <c r="K234" s="59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</row>
    <row r="235" spans="2:37">
      <c r="B235" s="120"/>
      <c r="C235" s="59"/>
      <c r="D235" s="59"/>
      <c r="E235" s="59"/>
      <c r="F235" s="59"/>
      <c r="G235" s="59"/>
      <c r="H235" s="59"/>
      <c r="I235" s="59"/>
      <c r="J235" s="59"/>
      <c r="K235" s="59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</row>
    <row r="236" spans="2:37">
      <c r="B236" s="120"/>
      <c r="C236" s="59"/>
      <c r="D236" s="59"/>
      <c r="E236" s="59"/>
      <c r="F236" s="59"/>
      <c r="G236" s="59"/>
      <c r="H236" s="59"/>
      <c r="I236" s="59"/>
      <c r="J236" s="59"/>
      <c r="K236" s="59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</row>
    <row r="237" spans="2:37">
      <c r="B237" s="120"/>
      <c r="C237" s="59"/>
      <c r="D237" s="59"/>
      <c r="E237" s="59"/>
      <c r="F237" s="59"/>
      <c r="G237" s="59"/>
      <c r="H237" s="59"/>
      <c r="I237" s="59"/>
      <c r="J237" s="59"/>
      <c r="K237" s="59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</row>
    <row r="238" spans="2:37">
      <c r="B238" s="120"/>
      <c r="C238" s="59"/>
      <c r="D238" s="59"/>
      <c r="E238" s="59"/>
      <c r="F238" s="59"/>
      <c r="G238" s="59"/>
      <c r="H238" s="59"/>
      <c r="I238" s="59"/>
      <c r="J238" s="59"/>
      <c r="K238" s="59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</row>
    <row r="239" spans="2:37">
      <c r="B239" s="120"/>
      <c r="C239" s="59"/>
      <c r="D239" s="59"/>
      <c r="E239" s="59"/>
      <c r="F239" s="59"/>
      <c r="G239" s="59"/>
      <c r="H239" s="59"/>
      <c r="I239" s="59"/>
      <c r="J239" s="59"/>
      <c r="K239" s="59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</row>
    <row r="240" spans="2:37">
      <c r="B240" s="120"/>
      <c r="C240" s="59"/>
      <c r="D240" s="59"/>
      <c r="E240" s="59"/>
      <c r="F240" s="59"/>
      <c r="G240" s="59"/>
      <c r="H240" s="59"/>
      <c r="I240" s="59"/>
      <c r="J240" s="59"/>
      <c r="K240" s="59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</row>
    <row r="241" spans="2:37">
      <c r="B241" s="120"/>
      <c r="C241" s="59"/>
      <c r="D241" s="59"/>
      <c r="E241" s="59"/>
      <c r="F241" s="59"/>
      <c r="G241" s="59"/>
      <c r="H241" s="59"/>
      <c r="I241" s="59"/>
      <c r="J241" s="59"/>
      <c r="K241" s="59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</row>
    <row r="242" spans="2:37">
      <c r="B242" s="120"/>
      <c r="C242" s="59"/>
      <c r="D242" s="59"/>
      <c r="E242" s="59"/>
      <c r="F242" s="59"/>
      <c r="G242" s="59"/>
      <c r="H242" s="59"/>
      <c r="I242" s="59"/>
      <c r="J242" s="59"/>
      <c r="K242" s="59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</row>
    <row r="243" spans="2:37">
      <c r="B243" s="120"/>
      <c r="C243" s="59"/>
      <c r="D243" s="59"/>
      <c r="E243" s="59"/>
      <c r="F243" s="59"/>
      <c r="G243" s="59"/>
      <c r="H243" s="59"/>
      <c r="I243" s="59"/>
      <c r="J243" s="59"/>
      <c r="K243" s="59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</row>
    <row r="244" spans="2:37">
      <c r="B244" s="120"/>
      <c r="C244" s="59"/>
      <c r="D244" s="59"/>
      <c r="E244" s="59"/>
      <c r="F244" s="59"/>
      <c r="G244" s="59"/>
      <c r="H244" s="59"/>
      <c r="I244" s="59"/>
      <c r="J244" s="59"/>
      <c r="K244" s="59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</row>
    <row r="245" spans="2:37">
      <c r="B245" s="120"/>
      <c r="C245" s="59"/>
      <c r="D245" s="59"/>
      <c r="E245" s="59"/>
      <c r="F245" s="59"/>
      <c r="G245" s="59"/>
      <c r="H245" s="59"/>
      <c r="I245" s="59"/>
      <c r="J245" s="59"/>
      <c r="K245" s="59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</row>
    <row r="246" spans="2:37">
      <c r="B246" s="120"/>
      <c r="C246" s="59"/>
      <c r="D246" s="59"/>
      <c r="E246" s="59"/>
      <c r="F246" s="59"/>
      <c r="G246" s="59"/>
      <c r="H246" s="59"/>
      <c r="I246" s="59"/>
      <c r="J246" s="59"/>
      <c r="K246" s="59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</row>
    <row r="247" spans="2:37">
      <c r="B247" s="120"/>
      <c r="C247" s="59"/>
      <c r="D247" s="59"/>
      <c r="E247" s="59"/>
      <c r="F247" s="59"/>
      <c r="G247" s="59"/>
      <c r="H247" s="59"/>
      <c r="I247" s="59"/>
      <c r="J247" s="59"/>
      <c r="K247" s="59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</row>
    <row r="248" spans="2:37">
      <c r="B248" s="120"/>
      <c r="C248" s="59"/>
      <c r="D248" s="59"/>
      <c r="E248" s="59"/>
      <c r="F248" s="59"/>
      <c r="G248" s="59"/>
      <c r="H248" s="59"/>
      <c r="I248" s="59"/>
      <c r="J248" s="59"/>
      <c r="K248" s="59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</row>
    <row r="249" spans="2:37">
      <c r="B249" s="120"/>
      <c r="C249" s="59"/>
      <c r="D249" s="59"/>
      <c r="E249" s="59"/>
      <c r="F249" s="59"/>
      <c r="G249" s="59"/>
      <c r="H249" s="59"/>
      <c r="I249" s="59"/>
      <c r="J249" s="59"/>
      <c r="K249" s="59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</row>
    <row r="250" spans="2:37">
      <c r="B250" s="120"/>
      <c r="C250" s="59"/>
      <c r="D250" s="59"/>
      <c r="E250" s="59"/>
      <c r="F250" s="59"/>
      <c r="G250" s="59"/>
      <c r="H250" s="59"/>
      <c r="I250" s="59"/>
      <c r="J250" s="59"/>
      <c r="K250" s="59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</row>
    <row r="251" spans="2:37">
      <c r="B251" s="120"/>
      <c r="C251" s="59"/>
      <c r="D251" s="59"/>
      <c r="E251" s="59"/>
      <c r="F251" s="59"/>
      <c r="G251" s="59"/>
      <c r="H251" s="59"/>
      <c r="I251" s="59"/>
      <c r="J251" s="59"/>
      <c r="K251" s="59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</row>
    <row r="252" spans="2:37">
      <c r="B252" s="120"/>
      <c r="C252" s="59"/>
      <c r="D252" s="59"/>
      <c r="E252" s="59"/>
      <c r="F252" s="59"/>
      <c r="G252" s="59"/>
      <c r="H252" s="59"/>
      <c r="I252" s="59"/>
      <c r="J252" s="59"/>
      <c r="K252" s="59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</row>
    <row r="253" spans="2:37">
      <c r="B253" s="120"/>
      <c r="C253" s="59"/>
      <c r="D253" s="59"/>
      <c r="E253" s="59"/>
      <c r="F253" s="59"/>
      <c r="G253" s="59"/>
      <c r="H253" s="59"/>
      <c r="I253" s="59"/>
      <c r="J253" s="59"/>
      <c r="K253" s="59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</row>
    <row r="254" spans="2:37">
      <c r="B254" s="120"/>
      <c r="C254" s="59"/>
      <c r="D254" s="59"/>
      <c r="E254" s="59"/>
      <c r="F254" s="59"/>
      <c r="G254" s="59"/>
      <c r="H254" s="59"/>
      <c r="I254" s="59"/>
      <c r="J254" s="59"/>
      <c r="K254" s="59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</row>
    <row r="255" spans="2:37">
      <c r="B255" s="120"/>
      <c r="C255" s="59"/>
      <c r="D255" s="59"/>
      <c r="E255" s="59"/>
      <c r="F255" s="59"/>
      <c r="G255" s="59"/>
      <c r="H255" s="59"/>
      <c r="I255" s="59"/>
      <c r="J255" s="59"/>
      <c r="K255" s="59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</row>
    <row r="256" spans="2:37">
      <c r="B256" s="120"/>
      <c r="C256" s="59"/>
      <c r="D256" s="59"/>
      <c r="E256" s="59"/>
      <c r="F256" s="59"/>
      <c r="G256" s="59"/>
      <c r="H256" s="59"/>
      <c r="I256" s="59"/>
      <c r="J256" s="59"/>
      <c r="K256" s="59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</row>
    <row r="257" spans="2:37">
      <c r="B257" s="120"/>
      <c r="C257" s="59"/>
      <c r="D257" s="59"/>
      <c r="E257" s="59"/>
      <c r="F257" s="59"/>
      <c r="G257" s="59"/>
      <c r="H257" s="59"/>
      <c r="I257" s="59"/>
      <c r="J257" s="59"/>
      <c r="K257" s="59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</row>
    <row r="258" spans="2:37">
      <c r="B258" s="120"/>
      <c r="C258" s="59"/>
      <c r="D258" s="59"/>
      <c r="E258" s="59"/>
      <c r="F258" s="59"/>
      <c r="G258" s="59"/>
      <c r="H258" s="59"/>
      <c r="I258" s="59"/>
      <c r="J258" s="59"/>
      <c r="K258" s="59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</row>
    <row r="259" spans="2:37">
      <c r="B259" s="120"/>
      <c r="C259" s="59"/>
      <c r="D259" s="59"/>
      <c r="E259" s="59"/>
      <c r="F259" s="59"/>
      <c r="G259" s="59"/>
      <c r="H259" s="59"/>
      <c r="I259" s="59"/>
      <c r="J259" s="59"/>
      <c r="K259" s="59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</row>
    <row r="260" spans="2:37">
      <c r="B260" s="120"/>
      <c r="C260" s="59"/>
      <c r="D260" s="59"/>
      <c r="E260" s="59"/>
      <c r="F260" s="59"/>
      <c r="G260" s="59"/>
      <c r="H260" s="59"/>
      <c r="I260" s="59"/>
      <c r="J260" s="59"/>
      <c r="K260" s="59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</row>
    <row r="261" spans="2:37">
      <c r="B261" s="120"/>
      <c r="C261" s="59"/>
      <c r="D261" s="59"/>
      <c r="E261" s="59"/>
      <c r="F261" s="59"/>
      <c r="G261" s="59"/>
      <c r="H261" s="59"/>
      <c r="I261" s="59"/>
      <c r="J261" s="59"/>
      <c r="K261" s="59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</row>
    <row r="262" spans="2:37">
      <c r="B262" s="120"/>
      <c r="C262" s="59"/>
      <c r="D262" s="59"/>
      <c r="E262" s="59"/>
      <c r="F262" s="59"/>
      <c r="G262" s="59"/>
      <c r="H262" s="59"/>
      <c r="I262" s="59"/>
      <c r="J262" s="59"/>
      <c r="K262" s="59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</row>
    <row r="263" spans="2:37">
      <c r="B263" s="120"/>
      <c r="C263" s="59"/>
      <c r="D263" s="59"/>
      <c r="E263" s="59"/>
      <c r="F263" s="59"/>
      <c r="G263" s="59"/>
      <c r="H263" s="59"/>
      <c r="I263" s="59"/>
      <c r="J263" s="59"/>
      <c r="K263" s="59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</row>
    <row r="264" spans="2:37">
      <c r="B264" s="120"/>
      <c r="C264" s="59"/>
      <c r="D264" s="59"/>
      <c r="E264" s="59"/>
      <c r="F264" s="59"/>
      <c r="G264" s="59"/>
      <c r="H264" s="59"/>
      <c r="I264" s="59"/>
      <c r="J264" s="59"/>
      <c r="K264" s="59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</row>
    <row r="265" spans="2:37">
      <c r="B265" s="120"/>
      <c r="C265" s="59"/>
      <c r="D265" s="59"/>
      <c r="E265" s="59"/>
      <c r="F265" s="59"/>
      <c r="G265" s="59"/>
      <c r="H265" s="59"/>
      <c r="I265" s="59"/>
      <c r="J265" s="59"/>
      <c r="K265" s="59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</row>
    <row r="266" spans="2:37">
      <c r="B266" s="120"/>
      <c r="C266" s="59"/>
      <c r="D266" s="59"/>
      <c r="E266" s="59"/>
      <c r="F266" s="59"/>
      <c r="G266" s="59"/>
      <c r="H266" s="59"/>
      <c r="I266" s="59"/>
      <c r="J266" s="59"/>
      <c r="K266" s="59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</row>
    <row r="267" spans="2:37">
      <c r="B267" s="120"/>
      <c r="C267" s="59"/>
      <c r="D267" s="59"/>
      <c r="E267" s="59"/>
      <c r="F267" s="59"/>
      <c r="G267" s="59"/>
      <c r="H267" s="59"/>
      <c r="I267" s="59"/>
      <c r="J267" s="59"/>
      <c r="K267" s="59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</row>
    <row r="268" spans="2:37">
      <c r="B268" s="120"/>
      <c r="C268" s="59"/>
      <c r="D268" s="59"/>
      <c r="E268" s="59"/>
      <c r="F268" s="59"/>
      <c r="G268" s="59"/>
      <c r="H268" s="59"/>
      <c r="I268" s="59"/>
      <c r="J268" s="59"/>
      <c r="K268" s="59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</row>
    <row r="269" spans="2:37">
      <c r="B269" s="120"/>
      <c r="C269" s="59"/>
      <c r="D269" s="59"/>
      <c r="E269" s="59"/>
      <c r="F269" s="59"/>
      <c r="G269" s="59"/>
      <c r="H269" s="59"/>
      <c r="I269" s="59"/>
      <c r="J269" s="59"/>
      <c r="K269" s="59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</row>
    <row r="270" spans="2:37">
      <c r="B270" s="120"/>
      <c r="C270" s="59"/>
      <c r="D270" s="59"/>
      <c r="E270" s="59"/>
      <c r="F270" s="59"/>
      <c r="G270" s="59"/>
      <c r="H270" s="59"/>
      <c r="I270" s="59"/>
      <c r="J270" s="59"/>
      <c r="K270" s="59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</row>
    <row r="271" spans="2:37">
      <c r="B271" s="120"/>
      <c r="C271" s="59"/>
      <c r="D271" s="59"/>
      <c r="E271" s="59"/>
      <c r="F271" s="59"/>
      <c r="G271" s="59"/>
      <c r="H271" s="59"/>
      <c r="I271" s="59"/>
      <c r="J271" s="59"/>
      <c r="K271" s="59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</row>
    <row r="272" spans="2:37">
      <c r="B272" s="120"/>
      <c r="C272" s="59"/>
      <c r="D272" s="59"/>
      <c r="E272" s="59"/>
      <c r="F272" s="59"/>
      <c r="G272" s="59"/>
      <c r="H272" s="59"/>
      <c r="I272" s="59"/>
      <c r="J272" s="59"/>
      <c r="K272" s="59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</row>
    <row r="273" spans="2:37">
      <c r="B273" s="120"/>
      <c r="C273" s="59"/>
      <c r="D273" s="59"/>
      <c r="E273" s="59"/>
      <c r="F273" s="59"/>
      <c r="G273" s="59"/>
      <c r="H273" s="59"/>
      <c r="I273" s="59"/>
      <c r="J273" s="59"/>
      <c r="K273" s="59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</row>
    <row r="274" spans="2:37">
      <c r="B274" s="120"/>
      <c r="C274" s="59"/>
      <c r="D274" s="59"/>
      <c r="E274" s="59"/>
      <c r="F274" s="59"/>
      <c r="G274" s="59"/>
      <c r="H274" s="59"/>
      <c r="I274" s="59"/>
      <c r="J274" s="59"/>
      <c r="K274" s="59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</row>
    <row r="275" spans="2:37">
      <c r="B275" s="120"/>
      <c r="C275" s="59"/>
      <c r="D275" s="59"/>
      <c r="E275" s="59"/>
      <c r="F275" s="59"/>
      <c r="G275" s="59"/>
      <c r="H275" s="59"/>
      <c r="I275" s="59"/>
      <c r="J275" s="59"/>
      <c r="K275" s="59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</row>
    <row r="276" spans="2:37">
      <c r="B276" s="120"/>
      <c r="C276" s="59"/>
      <c r="D276" s="59"/>
      <c r="E276" s="59"/>
      <c r="F276" s="59"/>
      <c r="G276" s="59"/>
      <c r="H276" s="59"/>
      <c r="I276" s="59"/>
      <c r="J276" s="59"/>
      <c r="K276" s="59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</row>
    <row r="277" spans="2:37">
      <c r="B277" s="120"/>
      <c r="C277" s="59"/>
      <c r="D277" s="59"/>
      <c r="E277" s="59"/>
      <c r="F277" s="59"/>
      <c r="G277" s="59"/>
      <c r="H277" s="59"/>
      <c r="I277" s="59"/>
      <c r="J277" s="59"/>
      <c r="K277" s="59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</row>
    <row r="278" spans="2:37">
      <c r="B278" s="120"/>
      <c r="C278" s="59"/>
      <c r="D278" s="59"/>
      <c r="E278" s="59"/>
      <c r="F278" s="59"/>
      <c r="G278" s="59"/>
      <c r="H278" s="59"/>
      <c r="I278" s="59"/>
      <c r="J278" s="59"/>
      <c r="K278" s="59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</row>
    <row r="279" spans="2:37">
      <c r="B279" s="120"/>
      <c r="C279" s="59"/>
      <c r="D279" s="59"/>
      <c r="E279" s="59"/>
      <c r="F279" s="59"/>
      <c r="G279" s="59"/>
      <c r="H279" s="59"/>
      <c r="I279" s="59"/>
      <c r="J279" s="59"/>
      <c r="K279" s="59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</row>
    <row r="280" spans="2:37">
      <c r="B280" s="120"/>
      <c r="C280" s="59"/>
      <c r="D280" s="59"/>
      <c r="E280" s="59"/>
      <c r="F280" s="59"/>
      <c r="G280" s="59"/>
      <c r="H280" s="59"/>
      <c r="I280" s="59"/>
      <c r="J280" s="59"/>
      <c r="K280" s="59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</row>
    <row r="281" spans="2:37">
      <c r="B281" s="120"/>
      <c r="C281" s="59"/>
      <c r="D281" s="59"/>
      <c r="E281" s="59"/>
      <c r="F281" s="59"/>
      <c r="G281" s="59"/>
      <c r="H281" s="59"/>
      <c r="I281" s="59"/>
      <c r="J281" s="59"/>
      <c r="K281" s="59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</row>
    <row r="282" spans="2:37">
      <c r="B282" s="120"/>
      <c r="C282" s="59"/>
      <c r="D282" s="59"/>
      <c r="E282" s="59"/>
      <c r="F282" s="59"/>
      <c r="G282" s="59"/>
      <c r="H282" s="59"/>
      <c r="I282" s="59"/>
      <c r="J282" s="59"/>
      <c r="K282" s="59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</row>
    <row r="283" spans="2:37">
      <c r="B283" s="120"/>
      <c r="C283" s="59"/>
      <c r="D283" s="59"/>
      <c r="E283" s="59"/>
      <c r="F283" s="59"/>
      <c r="G283" s="59"/>
      <c r="H283" s="59"/>
      <c r="I283" s="59"/>
      <c r="J283" s="59"/>
      <c r="K283" s="59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</row>
    <row r="284" spans="2:37">
      <c r="B284" s="120"/>
      <c r="C284" s="59"/>
      <c r="D284" s="59"/>
      <c r="E284" s="59"/>
      <c r="F284" s="59"/>
      <c r="G284" s="59"/>
      <c r="H284" s="59"/>
      <c r="I284" s="59"/>
      <c r="J284" s="59"/>
      <c r="K284" s="59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</row>
    <row r="285" spans="2:37">
      <c r="B285" s="120"/>
      <c r="C285" s="59"/>
      <c r="D285" s="59"/>
      <c r="E285" s="59"/>
      <c r="F285" s="59"/>
      <c r="G285" s="59"/>
      <c r="H285" s="59"/>
      <c r="I285" s="59"/>
      <c r="J285" s="59"/>
      <c r="K285" s="59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</row>
    <row r="286" spans="2:37">
      <c r="B286" s="120"/>
      <c r="C286" s="59"/>
      <c r="D286" s="59"/>
      <c r="E286" s="59"/>
      <c r="F286" s="59"/>
      <c r="G286" s="59"/>
      <c r="H286" s="59"/>
      <c r="I286" s="59"/>
      <c r="J286" s="59"/>
      <c r="K286" s="59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</row>
    <row r="287" spans="2:37">
      <c r="B287" s="120"/>
      <c r="C287" s="59"/>
      <c r="D287" s="59"/>
      <c r="E287" s="59"/>
      <c r="F287" s="59"/>
      <c r="G287" s="59"/>
      <c r="H287" s="59"/>
      <c r="I287" s="59"/>
      <c r="J287" s="59"/>
      <c r="K287" s="59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</row>
    <row r="288" spans="2:37">
      <c r="B288" s="120"/>
      <c r="C288" s="59"/>
      <c r="D288" s="59"/>
      <c r="E288" s="59"/>
      <c r="F288" s="59"/>
      <c r="G288" s="59"/>
      <c r="H288" s="59"/>
      <c r="I288" s="59"/>
      <c r="J288" s="59"/>
      <c r="K288" s="59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</row>
    <row r="289" spans="2:37">
      <c r="B289" s="120"/>
      <c r="C289" s="59"/>
      <c r="D289" s="59"/>
      <c r="E289" s="59"/>
      <c r="F289" s="59"/>
      <c r="G289" s="59"/>
      <c r="H289" s="59"/>
      <c r="I289" s="59"/>
      <c r="J289" s="59"/>
      <c r="K289" s="59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</row>
    <row r="290" spans="2:37">
      <c r="B290" s="120"/>
      <c r="C290" s="59"/>
      <c r="D290" s="59"/>
      <c r="E290" s="59"/>
      <c r="F290" s="59"/>
      <c r="G290" s="59"/>
      <c r="H290" s="59"/>
      <c r="I290" s="59"/>
      <c r="J290" s="59"/>
      <c r="K290" s="59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</row>
    <row r="291" spans="2:37">
      <c r="B291" s="120"/>
      <c r="C291" s="59"/>
      <c r="D291" s="59"/>
      <c r="E291" s="59"/>
      <c r="F291" s="59"/>
      <c r="G291" s="59"/>
      <c r="H291" s="59"/>
      <c r="I291" s="59"/>
      <c r="J291" s="59"/>
      <c r="K291" s="59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</row>
    <row r="292" spans="2:37">
      <c r="B292" s="120"/>
      <c r="C292" s="59"/>
      <c r="D292" s="59"/>
      <c r="E292" s="59"/>
      <c r="F292" s="59"/>
      <c r="G292" s="59"/>
      <c r="H292" s="59"/>
      <c r="I292" s="59"/>
      <c r="J292" s="59"/>
      <c r="K292" s="59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</row>
    <row r="293" spans="2:37">
      <c r="B293" s="120"/>
      <c r="C293" s="59"/>
      <c r="D293" s="59"/>
      <c r="E293" s="59"/>
      <c r="F293" s="59"/>
      <c r="G293" s="59"/>
      <c r="H293" s="59"/>
      <c r="I293" s="59"/>
      <c r="J293" s="59"/>
      <c r="K293" s="59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</row>
    <row r="294" spans="2:37">
      <c r="B294" s="120"/>
      <c r="C294" s="59"/>
      <c r="D294" s="59"/>
      <c r="E294" s="59"/>
      <c r="F294" s="59"/>
      <c r="G294" s="59"/>
      <c r="H294" s="59"/>
      <c r="I294" s="59"/>
      <c r="J294" s="59"/>
      <c r="K294" s="59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</row>
    <row r="295" spans="2:37">
      <c r="B295" s="120"/>
      <c r="C295" s="59"/>
      <c r="D295" s="59"/>
      <c r="E295" s="59"/>
      <c r="F295" s="59"/>
      <c r="G295" s="59"/>
      <c r="H295" s="59"/>
      <c r="I295" s="59"/>
      <c r="J295" s="59"/>
      <c r="K295" s="59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</row>
    <row r="296" spans="2:37">
      <c r="B296" s="120"/>
      <c r="C296" s="59"/>
      <c r="D296" s="59"/>
      <c r="E296" s="59"/>
      <c r="F296" s="59"/>
      <c r="G296" s="59"/>
      <c r="H296" s="59"/>
      <c r="I296" s="59"/>
      <c r="J296" s="59"/>
      <c r="K296" s="59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</row>
    <row r="297" spans="2:37">
      <c r="B297" s="120"/>
      <c r="C297" s="59"/>
      <c r="D297" s="59"/>
      <c r="E297" s="59"/>
      <c r="F297" s="59"/>
      <c r="G297" s="59"/>
      <c r="H297" s="59"/>
      <c r="I297" s="59"/>
      <c r="J297" s="59"/>
      <c r="K297" s="59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</row>
    <row r="298" spans="2:37">
      <c r="B298" s="120"/>
      <c r="C298" s="59"/>
      <c r="D298" s="59"/>
      <c r="E298" s="59"/>
      <c r="F298" s="59"/>
      <c r="G298" s="59"/>
      <c r="H298" s="59"/>
      <c r="I298" s="59"/>
      <c r="J298" s="59"/>
      <c r="K298" s="59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</row>
    <row r="299" spans="2:37">
      <c r="B299" s="120"/>
      <c r="C299" s="59"/>
      <c r="D299" s="59"/>
      <c r="E299" s="59"/>
      <c r="F299" s="59"/>
      <c r="G299" s="59"/>
      <c r="H299" s="59"/>
      <c r="I299" s="59"/>
      <c r="J299" s="59"/>
      <c r="K299" s="59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</row>
    <row r="300" spans="2:37">
      <c r="B300" s="120"/>
      <c r="C300" s="59"/>
      <c r="D300" s="59"/>
      <c r="E300" s="59"/>
      <c r="F300" s="59"/>
      <c r="G300" s="59"/>
      <c r="H300" s="59"/>
      <c r="I300" s="59"/>
      <c r="J300" s="59"/>
      <c r="K300" s="59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</row>
    <row r="301" spans="2:37">
      <c r="B301" s="120"/>
      <c r="C301" s="59"/>
      <c r="D301" s="59"/>
      <c r="E301" s="59"/>
      <c r="F301" s="59"/>
      <c r="G301" s="59"/>
      <c r="H301" s="59"/>
      <c r="I301" s="59"/>
      <c r="J301" s="59"/>
      <c r="K301" s="59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</row>
    <row r="302" spans="2:37">
      <c r="B302" s="120"/>
      <c r="C302" s="59"/>
      <c r="D302" s="59"/>
      <c r="E302" s="59"/>
      <c r="F302" s="59"/>
      <c r="G302" s="59"/>
      <c r="H302" s="59"/>
      <c r="I302" s="59"/>
      <c r="J302" s="59"/>
      <c r="K302" s="59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</row>
    <row r="303" spans="2:37">
      <c r="B303" s="120"/>
      <c r="C303" s="59"/>
      <c r="D303" s="59"/>
      <c r="E303" s="59"/>
      <c r="F303" s="59"/>
      <c r="G303" s="59"/>
      <c r="H303" s="59"/>
      <c r="I303" s="59"/>
      <c r="J303" s="59"/>
      <c r="K303" s="59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</row>
    <row r="304" spans="2:37">
      <c r="B304" s="120"/>
      <c r="C304" s="59"/>
      <c r="D304" s="59"/>
      <c r="E304" s="59"/>
      <c r="F304" s="59"/>
      <c r="G304" s="59"/>
      <c r="H304" s="59"/>
      <c r="I304" s="59"/>
      <c r="J304" s="59"/>
      <c r="K304" s="59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</row>
    <row r="305" spans="2:37">
      <c r="B305" s="120"/>
      <c r="C305" s="59"/>
      <c r="D305" s="59"/>
      <c r="E305" s="59"/>
      <c r="F305" s="59"/>
      <c r="G305" s="59"/>
      <c r="H305" s="59"/>
      <c r="I305" s="59"/>
      <c r="J305" s="59"/>
      <c r="K305" s="59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</row>
    <row r="306" spans="2:37">
      <c r="B306" s="120"/>
      <c r="C306" s="59"/>
      <c r="D306" s="59"/>
      <c r="E306" s="59"/>
      <c r="F306" s="59"/>
      <c r="G306" s="59"/>
      <c r="H306" s="59"/>
      <c r="I306" s="59"/>
      <c r="J306" s="59"/>
      <c r="K306" s="59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</row>
    <row r="307" spans="2:37">
      <c r="B307" s="120"/>
      <c r="C307" s="59"/>
      <c r="D307" s="59"/>
      <c r="E307" s="59"/>
      <c r="F307" s="59"/>
      <c r="G307" s="59"/>
      <c r="H307" s="59"/>
      <c r="I307" s="59"/>
      <c r="J307" s="59"/>
      <c r="K307" s="59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</row>
    <row r="308" spans="2:37">
      <c r="B308" s="120"/>
      <c r="C308" s="59"/>
      <c r="D308" s="59"/>
      <c r="E308" s="59"/>
      <c r="F308" s="59"/>
      <c r="G308" s="59"/>
      <c r="H308" s="59"/>
      <c r="I308" s="59"/>
      <c r="J308" s="59"/>
      <c r="K308" s="59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</row>
    <row r="309" spans="2:37">
      <c r="B309" s="120"/>
      <c r="C309" s="59"/>
      <c r="D309" s="59"/>
      <c r="E309" s="59"/>
      <c r="F309" s="59"/>
      <c r="G309" s="59"/>
      <c r="H309" s="59"/>
      <c r="I309" s="59"/>
      <c r="J309" s="59"/>
      <c r="K309" s="59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</row>
    <row r="310" spans="2:37">
      <c r="B310" s="120"/>
      <c r="C310" s="59"/>
      <c r="D310" s="59"/>
      <c r="E310" s="59"/>
      <c r="F310" s="59"/>
      <c r="G310" s="59"/>
      <c r="H310" s="59"/>
      <c r="I310" s="59"/>
      <c r="J310" s="59"/>
      <c r="K310" s="59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</row>
    <row r="311" spans="2:37">
      <c r="B311" s="120"/>
      <c r="C311" s="59"/>
      <c r="D311" s="59"/>
      <c r="E311" s="59"/>
      <c r="F311" s="59"/>
      <c r="G311" s="59"/>
      <c r="H311" s="59"/>
      <c r="I311" s="59"/>
      <c r="J311" s="59"/>
      <c r="K311" s="59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</row>
    <row r="312" spans="2:37">
      <c r="B312" s="120"/>
      <c r="C312" s="59"/>
      <c r="D312" s="59"/>
      <c r="E312" s="59"/>
      <c r="F312" s="59"/>
      <c r="G312" s="59"/>
      <c r="H312" s="59"/>
      <c r="I312" s="59"/>
      <c r="J312" s="59"/>
      <c r="K312" s="59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</row>
    <row r="313" spans="2:37">
      <c r="B313" s="120"/>
      <c r="C313" s="59"/>
      <c r="D313" s="59"/>
      <c r="E313" s="59"/>
      <c r="F313" s="59"/>
      <c r="G313" s="59"/>
      <c r="H313" s="59"/>
      <c r="I313" s="59"/>
      <c r="J313" s="59"/>
      <c r="K313" s="59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</row>
    <row r="314" spans="2:37">
      <c r="B314" s="120"/>
      <c r="C314" s="59"/>
      <c r="D314" s="59"/>
      <c r="E314" s="59"/>
      <c r="F314" s="59"/>
      <c r="G314" s="59"/>
      <c r="H314" s="59"/>
      <c r="I314" s="59"/>
      <c r="J314" s="59"/>
      <c r="K314" s="59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</row>
    <row r="315" spans="2:37">
      <c r="B315" s="120"/>
      <c r="C315" s="59"/>
      <c r="D315" s="59"/>
      <c r="E315" s="59"/>
      <c r="F315" s="59"/>
      <c r="G315" s="59"/>
      <c r="H315" s="59"/>
      <c r="I315" s="59"/>
      <c r="J315" s="59"/>
      <c r="K315" s="59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</row>
    <row r="316" spans="2:37">
      <c r="B316" s="120"/>
      <c r="C316" s="59"/>
      <c r="D316" s="59"/>
      <c r="E316" s="59"/>
      <c r="F316" s="59"/>
      <c r="G316" s="59"/>
      <c r="H316" s="59"/>
      <c r="I316" s="59"/>
      <c r="J316" s="59"/>
      <c r="K316" s="59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</row>
    <row r="317" spans="2:37">
      <c r="B317" s="120"/>
      <c r="C317" s="59"/>
      <c r="D317" s="59"/>
      <c r="E317" s="59"/>
      <c r="F317" s="59"/>
      <c r="G317" s="59"/>
      <c r="H317" s="59"/>
      <c r="I317" s="59"/>
      <c r="J317" s="59"/>
      <c r="K317" s="59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</row>
    <row r="318" spans="2:37">
      <c r="B318" s="120"/>
      <c r="C318" s="59"/>
      <c r="D318" s="59"/>
      <c r="E318" s="59"/>
      <c r="F318" s="59"/>
      <c r="G318" s="59"/>
      <c r="H318" s="59"/>
      <c r="I318" s="59"/>
      <c r="J318" s="59"/>
      <c r="K318" s="59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</row>
    <row r="319" spans="2:37">
      <c r="B319" s="120"/>
      <c r="C319" s="59"/>
      <c r="D319" s="59"/>
      <c r="E319" s="59"/>
      <c r="F319" s="59"/>
      <c r="G319" s="59"/>
      <c r="H319" s="59"/>
      <c r="I319" s="59"/>
      <c r="J319" s="59"/>
      <c r="K319" s="59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</row>
    <row r="320" spans="2:37">
      <c r="B320" s="120"/>
      <c r="C320" s="59"/>
      <c r="D320" s="59"/>
      <c r="E320" s="59"/>
      <c r="F320" s="59"/>
      <c r="G320" s="59"/>
      <c r="H320" s="59"/>
      <c r="I320" s="59"/>
      <c r="J320" s="59"/>
      <c r="K320" s="59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</row>
    <row r="321" spans="2:37">
      <c r="B321" s="120"/>
      <c r="C321" s="59"/>
      <c r="D321" s="59"/>
      <c r="E321" s="59"/>
      <c r="F321" s="59"/>
      <c r="G321" s="59"/>
      <c r="H321" s="59"/>
      <c r="I321" s="59"/>
      <c r="J321" s="59"/>
      <c r="K321" s="59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</row>
    <row r="322" spans="2:37">
      <c r="B322" s="120"/>
      <c r="C322" s="59"/>
      <c r="D322" s="59"/>
      <c r="E322" s="59"/>
      <c r="F322" s="59"/>
      <c r="G322" s="59"/>
      <c r="H322" s="59"/>
      <c r="I322" s="59"/>
      <c r="J322" s="59"/>
      <c r="K322" s="59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</row>
    <row r="323" spans="2:37">
      <c r="B323" s="120"/>
      <c r="C323" s="59"/>
      <c r="D323" s="59"/>
      <c r="E323" s="59"/>
      <c r="F323" s="59"/>
      <c r="G323" s="59"/>
      <c r="H323" s="59"/>
      <c r="I323" s="59"/>
      <c r="J323" s="59"/>
      <c r="K323" s="59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</row>
    <row r="324" spans="2:37">
      <c r="B324" s="120"/>
      <c r="C324" s="59"/>
      <c r="D324" s="59"/>
      <c r="E324" s="59"/>
      <c r="F324" s="59"/>
      <c r="G324" s="59"/>
      <c r="H324" s="59"/>
      <c r="I324" s="59"/>
      <c r="J324" s="59"/>
      <c r="K324" s="59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</row>
    <row r="325" spans="2:37">
      <c r="B325" s="120"/>
      <c r="C325" s="59"/>
      <c r="D325" s="59"/>
      <c r="E325" s="59"/>
      <c r="F325" s="59"/>
      <c r="G325" s="59"/>
      <c r="H325" s="59"/>
      <c r="I325" s="59"/>
      <c r="J325" s="59"/>
      <c r="K325" s="59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</row>
    <row r="326" spans="2:37">
      <c r="B326" s="120"/>
      <c r="C326" s="59"/>
      <c r="D326" s="59"/>
      <c r="E326" s="59"/>
      <c r="F326" s="59"/>
      <c r="G326" s="59"/>
      <c r="H326" s="59"/>
      <c r="I326" s="59"/>
      <c r="J326" s="59"/>
      <c r="K326" s="59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</row>
    <row r="327" spans="2:37">
      <c r="B327" s="120"/>
      <c r="C327" s="59"/>
      <c r="D327" s="59"/>
      <c r="E327" s="59"/>
      <c r="F327" s="59"/>
      <c r="G327" s="59"/>
      <c r="H327" s="59"/>
      <c r="I327" s="59"/>
      <c r="J327" s="59"/>
      <c r="K327" s="59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</row>
    <row r="328" spans="2:37">
      <c r="B328" s="120"/>
      <c r="C328" s="59"/>
      <c r="D328" s="59"/>
      <c r="E328" s="59"/>
      <c r="F328" s="59"/>
      <c r="G328" s="59"/>
      <c r="H328" s="59"/>
      <c r="I328" s="59"/>
      <c r="J328" s="59"/>
      <c r="K328" s="59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</row>
    <row r="329" spans="2:37">
      <c r="B329" s="120"/>
      <c r="C329" s="59"/>
      <c r="D329" s="59"/>
      <c r="E329" s="59"/>
      <c r="F329" s="59"/>
      <c r="G329" s="59"/>
      <c r="H329" s="59"/>
      <c r="I329" s="59"/>
      <c r="J329" s="59"/>
      <c r="K329" s="59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</row>
    <row r="330" spans="2:37">
      <c r="B330" s="120"/>
      <c r="C330" s="59"/>
      <c r="D330" s="59"/>
      <c r="E330" s="59"/>
      <c r="F330" s="59"/>
      <c r="G330" s="59"/>
      <c r="H330" s="59"/>
      <c r="I330" s="59"/>
      <c r="J330" s="59"/>
      <c r="K330" s="59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</row>
    <row r="331" spans="2:37">
      <c r="B331" s="120"/>
      <c r="C331" s="59"/>
      <c r="D331" s="59"/>
      <c r="E331" s="59"/>
      <c r="F331" s="59"/>
      <c r="G331" s="59"/>
      <c r="H331" s="59"/>
      <c r="I331" s="59"/>
      <c r="J331" s="59"/>
      <c r="K331" s="59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</row>
    <row r="332" spans="2:37">
      <c r="B332" s="120"/>
      <c r="C332" s="59"/>
      <c r="D332" s="59"/>
      <c r="E332" s="59"/>
      <c r="F332" s="59"/>
      <c r="G332" s="59"/>
      <c r="H332" s="59"/>
      <c r="I332" s="59"/>
      <c r="J332" s="59"/>
      <c r="K332" s="59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</row>
    <row r="333" spans="2:37">
      <c r="B333" s="120"/>
      <c r="C333" s="59"/>
      <c r="D333" s="59"/>
      <c r="E333" s="59"/>
      <c r="F333" s="59"/>
      <c r="G333" s="59"/>
      <c r="H333" s="59"/>
      <c r="I333" s="59"/>
      <c r="J333" s="59"/>
      <c r="K333" s="59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</row>
    <row r="334" spans="2:37">
      <c r="B334" s="120"/>
      <c r="C334" s="59"/>
      <c r="D334" s="59"/>
      <c r="E334" s="59"/>
      <c r="F334" s="59"/>
      <c r="G334" s="59"/>
      <c r="H334" s="59"/>
      <c r="I334" s="59"/>
      <c r="J334" s="59"/>
      <c r="K334" s="59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</row>
    <row r="335" spans="2:37">
      <c r="B335" s="120"/>
      <c r="C335" s="59"/>
      <c r="D335" s="59"/>
      <c r="E335" s="59"/>
      <c r="F335" s="59"/>
      <c r="G335" s="59"/>
      <c r="H335" s="59"/>
      <c r="I335" s="59"/>
      <c r="J335" s="59"/>
      <c r="K335" s="59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</row>
    <row r="336" spans="2:37">
      <c r="B336" s="120"/>
      <c r="C336" s="59"/>
      <c r="D336" s="59"/>
      <c r="E336" s="59"/>
      <c r="F336" s="59"/>
      <c r="G336" s="59"/>
      <c r="H336" s="59"/>
      <c r="I336" s="59"/>
      <c r="J336" s="59"/>
      <c r="K336" s="59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</row>
    <row r="337" spans="2:37">
      <c r="B337" s="120"/>
      <c r="C337" s="59"/>
      <c r="D337" s="59"/>
      <c r="E337" s="59"/>
      <c r="F337" s="59"/>
      <c r="G337" s="59"/>
      <c r="H337" s="59"/>
      <c r="I337" s="59"/>
      <c r="J337" s="59"/>
      <c r="K337" s="59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</row>
    <row r="338" spans="2:37">
      <c r="B338" s="120"/>
      <c r="C338" s="59"/>
      <c r="D338" s="59"/>
      <c r="E338" s="59"/>
      <c r="F338" s="59"/>
      <c r="G338" s="59"/>
      <c r="H338" s="59"/>
      <c r="I338" s="59"/>
      <c r="J338" s="59"/>
      <c r="K338" s="59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</row>
    <row r="339" spans="2:37">
      <c r="B339" s="120"/>
      <c r="C339" s="59"/>
      <c r="D339" s="59"/>
      <c r="E339" s="59"/>
      <c r="F339" s="59"/>
      <c r="G339" s="59"/>
      <c r="H339" s="59"/>
      <c r="I339" s="59"/>
      <c r="J339" s="59"/>
      <c r="K339" s="59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</row>
    <row r="340" spans="2:37">
      <c r="B340" s="120"/>
      <c r="C340" s="59"/>
      <c r="D340" s="59"/>
      <c r="E340" s="59"/>
      <c r="F340" s="59"/>
      <c r="G340" s="59"/>
      <c r="H340" s="59"/>
      <c r="I340" s="59"/>
      <c r="J340" s="59"/>
      <c r="K340" s="59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</row>
    <row r="341" spans="2:37">
      <c r="B341" s="120"/>
      <c r="C341" s="59"/>
      <c r="D341" s="59"/>
      <c r="E341" s="59"/>
      <c r="F341" s="59"/>
      <c r="G341" s="59"/>
      <c r="H341" s="59"/>
      <c r="I341" s="59"/>
      <c r="J341" s="59"/>
      <c r="K341" s="59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</row>
    <row r="342" spans="2:37">
      <c r="B342" s="120"/>
      <c r="C342" s="59"/>
      <c r="D342" s="59"/>
      <c r="E342" s="59"/>
      <c r="F342" s="59"/>
      <c r="G342" s="59"/>
      <c r="H342" s="59"/>
      <c r="I342" s="59"/>
      <c r="J342" s="59"/>
      <c r="K342" s="59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</row>
    <row r="343" spans="2:37">
      <c r="B343" s="120"/>
      <c r="C343" s="59"/>
      <c r="D343" s="59"/>
      <c r="E343" s="59"/>
      <c r="F343" s="59"/>
      <c r="G343" s="59"/>
      <c r="H343" s="59"/>
      <c r="I343" s="59"/>
      <c r="J343" s="59"/>
      <c r="K343" s="59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</row>
    <row r="344" spans="2:37">
      <c r="B344" s="120"/>
      <c r="C344" s="59"/>
      <c r="D344" s="59"/>
      <c r="E344" s="59"/>
      <c r="F344" s="59"/>
      <c r="G344" s="59"/>
      <c r="H344" s="59"/>
      <c r="I344" s="59"/>
      <c r="J344" s="59"/>
      <c r="K344" s="59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</row>
    <row r="345" spans="2:37">
      <c r="B345" s="120"/>
      <c r="C345" s="59"/>
      <c r="D345" s="59"/>
      <c r="E345" s="59"/>
      <c r="F345" s="59"/>
      <c r="G345" s="59"/>
      <c r="H345" s="59"/>
      <c r="I345" s="59"/>
      <c r="J345" s="59"/>
      <c r="K345" s="59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</row>
    <row r="346" spans="2:37">
      <c r="B346" s="120"/>
      <c r="C346" s="59"/>
      <c r="D346" s="59"/>
      <c r="E346" s="59"/>
      <c r="F346" s="59"/>
      <c r="G346" s="59"/>
      <c r="H346" s="59"/>
      <c r="I346" s="59"/>
      <c r="J346" s="59"/>
      <c r="K346" s="59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</row>
    <row r="347" spans="2:37">
      <c r="B347" s="120"/>
      <c r="C347" s="59"/>
      <c r="D347" s="59"/>
      <c r="E347" s="59"/>
      <c r="F347" s="59"/>
      <c r="G347" s="59"/>
      <c r="H347" s="59"/>
      <c r="I347" s="59"/>
      <c r="J347" s="59"/>
      <c r="K347" s="59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</row>
    <row r="348" spans="2:37">
      <c r="B348" s="120"/>
      <c r="C348" s="59"/>
      <c r="D348" s="59"/>
      <c r="E348" s="59"/>
      <c r="F348" s="59"/>
      <c r="G348" s="59"/>
      <c r="H348" s="59"/>
      <c r="I348" s="59"/>
      <c r="J348" s="59"/>
      <c r="K348" s="59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</row>
    <row r="349" spans="2:37">
      <c r="B349" s="120"/>
      <c r="C349" s="59"/>
      <c r="D349" s="59"/>
      <c r="E349" s="59"/>
      <c r="F349" s="59"/>
      <c r="G349" s="59"/>
      <c r="H349" s="59"/>
      <c r="I349" s="59"/>
      <c r="J349" s="59"/>
      <c r="K349" s="59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</row>
    <row r="350" spans="2:37">
      <c r="B350" s="120"/>
      <c r="C350" s="59"/>
      <c r="D350" s="59"/>
      <c r="E350" s="59"/>
      <c r="F350" s="59"/>
      <c r="G350" s="59"/>
      <c r="H350" s="59"/>
      <c r="I350" s="59"/>
      <c r="J350" s="59"/>
      <c r="K350" s="59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</row>
    <row r="351" spans="2:37">
      <c r="B351" s="120"/>
      <c r="C351" s="59"/>
      <c r="D351" s="59"/>
      <c r="E351" s="59"/>
      <c r="F351" s="59"/>
      <c r="G351" s="59"/>
      <c r="H351" s="59"/>
      <c r="I351" s="59"/>
      <c r="J351" s="59"/>
      <c r="K351" s="59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</row>
    <row r="352" spans="2:37">
      <c r="B352" s="120"/>
      <c r="C352" s="59"/>
      <c r="D352" s="59"/>
      <c r="E352" s="59"/>
      <c r="F352" s="59"/>
      <c r="G352" s="59"/>
      <c r="H352" s="59"/>
      <c r="I352" s="59"/>
      <c r="J352" s="59"/>
      <c r="K352" s="59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</row>
    <row r="353" spans="2:37">
      <c r="B353" s="120"/>
      <c r="C353" s="59"/>
      <c r="D353" s="59"/>
      <c r="E353" s="59"/>
      <c r="F353" s="59"/>
      <c r="G353" s="59"/>
      <c r="H353" s="59"/>
      <c r="I353" s="59"/>
      <c r="J353" s="59"/>
      <c r="K353" s="59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</row>
    <row r="354" spans="2:37">
      <c r="B354" s="120"/>
      <c r="C354" s="59"/>
      <c r="D354" s="59"/>
      <c r="E354" s="59"/>
      <c r="F354" s="59"/>
      <c r="G354" s="59"/>
      <c r="H354" s="59"/>
      <c r="I354" s="59"/>
      <c r="J354" s="59"/>
      <c r="K354" s="59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</row>
    <row r="355" spans="2:37">
      <c r="B355" s="120"/>
      <c r="C355" s="59"/>
      <c r="D355" s="59"/>
      <c r="E355" s="59"/>
      <c r="F355" s="59"/>
      <c r="G355" s="59"/>
      <c r="H355" s="59"/>
      <c r="I355" s="59"/>
      <c r="J355" s="59"/>
      <c r="K355" s="59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</row>
    <row r="356" spans="2:37">
      <c r="B356" s="120"/>
      <c r="C356" s="59"/>
      <c r="D356" s="59"/>
      <c r="E356" s="59"/>
      <c r="F356" s="59"/>
      <c r="G356" s="59"/>
      <c r="H356" s="59"/>
      <c r="I356" s="59"/>
      <c r="J356" s="59"/>
      <c r="K356" s="59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</row>
    <row r="357" spans="2:37">
      <c r="B357" s="120"/>
      <c r="C357" s="59"/>
      <c r="D357" s="59"/>
      <c r="E357" s="59"/>
      <c r="F357" s="59"/>
      <c r="G357" s="59"/>
      <c r="H357" s="59"/>
      <c r="I357" s="59"/>
      <c r="J357" s="59"/>
      <c r="K357" s="59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</row>
    <row r="358" spans="2:37">
      <c r="B358" s="120"/>
      <c r="C358" s="59"/>
      <c r="D358" s="59"/>
      <c r="E358" s="59"/>
      <c r="F358" s="59"/>
      <c r="G358" s="59"/>
      <c r="H358" s="59"/>
      <c r="I358" s="59"/>
      <c r="J358" s="59"/>
      <c r="K358" s="59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</row>
    <row r="359" spans="2:37">
      <c r="B359" s="120"/>
      <c r="C359" s="59"/>
      <c r="D359" s="59"/>
      <c r="E359" s="59"/>
      <c r="F359" s="59"/>
      <c r="G359" s="59"/>
      <c r="H359" s="59"/>
      <c r="I359" s="59"/>
      <c r="J359" s="59"/>
      <c r="K359" s="59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</row>
    <row r="360" spans="2:37">
      <c r="B360" s="120"/>
      <c r="C360" s="59"/>
      <c r="D360" s="59"/>
      <c r="E360" s="59"/>
      <c r="F360" s="59"/>
      <c r="G360" s="59"/>
      <c r="H360" s="59"/>
      <c r="I360" s="59"/>
      <c r="J360" s="59"/>
      <c r="K360" s="59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</row>
    <row r="361" spans="2:37">
      <c r="B361" s="120"/>
      <c r="C361" s="59"/>
      <c r="D361" s="59"/>
      <c r="E361" s="59"/>
      <c r="F361" s="59"/>
      <c r="G361" s="59"/>
      <c r="H361" s="59"/>
      <c r="I361" s="59"/>
      <c r="J361" s="59"/>
      <c r="K361" s="59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</row>
    <row r="362" spans="2:37">
      <c r="B362" s="120"/>
      <c r="C362" s="59"/>
      <c r="D362" s="59"/>
      <c r="E362" s="59"/>
      <c r="F362" s="59"/>
      <c r="G362" s="59"/>
      <c r="H362" s="59"/>
      <c r="I362" s="59"/>
      <c r="J362" s="59"/>
      <c r="K362" s="59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</row>
    <row r="363" spans="2:37">
      <c r="B363" s="120"/>
      <c r="C363" s="59"/>
      <c r="D363" s="59"/>
      <c r="E363" s="59"/>
      <c r="F363" s="59"/>
      <c r="G363" s="59"/>
      <c r="H363" s="59"/>
      <c r="I363" s="59"/>
      <c r="J363" s="59"/>
      <c r="K363" s="59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</row>
    <row r="364" spans="2:37">
      <c r="B364" s="120"/>
      <c r="C364" s="59"/>
      <c r="D364" s="59"/>
      <c r="E364" s="59"/>
      <c r="F364" s="59"/>
      <c r="G364" s="59"/>
      <c r="H364" s="59"/>
      <c r="I364" s="59"/>
      <c r="J364" s="59"/>
      <c r="K364" s="59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</row>
    <row r="365" spans="2:37">
      <c r="B365" s="120"/>
      <c r="C365" s="59"/>
      <c r="D365" s="59"/>
      <c r="E365" s="59"/>
      <c r="F365" s="59"/>
      <c r="G365" s="59"/>
      <c r="H365" s="59"/>
      <c r="I365" s="59"/>
      <c r="J365" s="59"/>
      <c r="K365" s="59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</row>
    <row r="366" spans="2:37">
      <c r="B366" s="120"/>
      <c r="C366" s="59"/>
      <c r="D366" s="59"/>
      <c r="E366" s="59"/>
      <c r="F366" s="59"/>
      <c r="G366" s="59"/>
      <c r="H366" s="59"/>
      <c r="I366" s="59"/>
      <c r="J366" s="59"/>
      <c r="K366" s="59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</row>
    <row r="367" spans="2:37">
      <c r="B367" s="120"/>
      <c r="C367" s="59"/>
      <c r="D367" s="59"/>
      <c r="E367" s="59"/>
      <c r="F367" s="59"/>
      <c r="G367" s="59"/>
      <c r="H367" s="59"/>
      <c r="I367" s="59"/>
      <c r="J367" s="59"/>
      <c r="K367" s="59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H367" s="118"/>
      <c r="AI367" s="118"/>
      <c r="AJ367" s="118"/>
      <c r="AK367" s="118"/>
    </row>
    <row r="368" spans="2:37">
      <c r="B368" s="120"/>
      <c r="C368" s="59"/>
      <c r="D368" s="59"/>
      <c r="E368" s="59"/>
      <c r="F368" s="59"/>
      <c r="G368" s="59"/>
      <c r="H368" s="59"/>
      <c r="I368" s="59"/>
      <c r="J368" s="59"/>
      <c r="K368" s="59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</row>
    <row r="369" spans="2:37">
      <c r="B369" s="120"/>
      <c r="C369" s="59"/>
      <c r="D369" s="59"/>
      <c r="E369" s="59"/>
      <c r="F369" s="59"/>
      <c r="G369" s="59"/>
      <c r="H369" s="59"/>
      <c r="I369" s="59"/>
      <c r="J369" s="59"/>
      <c r="K369" s="59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</row>
    <row r="370" spans="2:37">
      <c r="B370" s="120"/>
      <c r="C370" s="59"/>
      <c r="D370" s="59"/>
      <c r="E370" s="59"/>
      <c r="F370" s="59"/>
      <c r="G370" s="59"/>
      <c r="H370" s="59"/>
      <c r="I370" s="59"/>
      <c r="J370" s="59"/>
      <c r="K370" s="59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</row>
    <row r="371" spans="2:37">
      <c r="B371" s="120"/>
      <c r="C371" s="59"/>
      <c r="D371" s="59"/>
      <c r="E371" s="59"/>
      <c r="F371" s="59"/>
      <c r="G371" s="59"/>
      <c r="H371" s="59"/>
      <c r="I371" s="59"/>
      <c r="J371" s="59"/>
      <c r="K371" s="59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</row>
    <row r="372" spans="2:37">
      <c r="B372" s="120"/>
      <c r="C372" s="59"/>
      <c r="D372" s="59"/>
      <c r="E372" s="59"/>
      <c r="F372" s="59"/>
      <c r="G372" s="59"/>
      <c r="H372" s="59"/>
      <c r="I372" s="59"/>
      <c r="J372" s="59"/>
      <c r="K372" s="59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</row>
    <row r="373" spans="2:37">
      <c r="B373" s="120"/>
      <c r="C373" s="59"/>
      <c r="D373" s="59"/>
      <c r="E373" s="59"/>
      <c r="F373" s="59"/>
      <c r="G373" s="59"/>
      <c r="H373" s="59"/>
      <c r="I373" s="59"/>
      <c r="J373" s="59"/>
      <c r="K373" s="59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</row>
    <row r="374" spans="2:37">
      <c r="B374" s="120"/>
      <c r="C374" s="59"/>
      <c r="D374" s="59"/>
      <c r="E374" s="59"/>
      <c r="F374" s="59"/>
      <c r="G374" s="59"/>
      <c r="H374" s="59"/>
      <c r="I374" s="59"/>
      <c r="J374" s="59"/>
      <c r="K374" s="59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</row>
    <row r="375" spans="2:37">
      <c r="B375" s="120"/>
      <c r="C375" s="59"/>
      <c r="D375" s="59"/>
      <c r="E375" s="59"/>
      <c r="F375" s="59"/>
      <c r="G375" s="59"/>
      <c r="H375" s="59"/>
      <c r="I375" s="59"/>
      <c r="J375" s="59"/>
      <c r="K375" s="59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H375" s="118"/>
      <c r="AI375" s="118"/>
      <c r="AJ375" s="118"/>
      <c r="AK375" s="118"/>
    </row>
    <row r="376" spans="2:37">
      <c r="B376" s="120"/>
      <c r="C376" s="59"/>
      <c r="D376" s="59"/>
      <c r="E376" s="59"/>
      <c r="F376" s="59"/>
      <c r="G376" s="59"/>
      <c r="H376" s="59"/>
      <c r="I376" s="59"/>
      <c r="J376" s="59"/>
      <c r="K376" s="59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H376" s="118"/>
      <c r="AI376" s="118"/>
      <c r="AJ376" s="118"/>
      <c r="AK376" s="118"/>
    </row>
    <row r="377" spans="2:37">
      <c r="B377" s="120"/>
      <c r="C377" s="59"/>
      <c r="D377" s="59"/>
      <c r="E377" s="59"/>
      <c r="F377" s="59"/>
      <c r="G377" s="59"/>
      <c r="H377" s="59"/>
      <c r="I377" s="59"/>
      <c r="J377" s="59"/>
      <c r="K377" s="59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H377" s="118"/>
      <c r="AI377" s="118"/>
      <c r="AJ377" s="118"/>
      <c r="AK377" s="118"/>
    </row>
    <row r="378" spans="2:37">
      <c r="B378" s="120"/>
      <c r="C378" s="59"/>
      <c r="D378" s="59"/>
      <c r="E378" s="59"/>
      <c r="F378" s="59"/>
      <c r="G378" s="59"/>
      <c r="H378" s="59"/>
      <c r="I378" s="59"/>
      <c r="J378" s="59"/>
      <c r="K378" s="59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H378" s="118"/>
      <c r="AI378" s="118"/>
      <c r="AJ378" s="118"/>
      <c r="AK378" s="118"/>
    </row>
    <row r="379" spans="2:37">
      <c r="B379" s="120"/>
      <c r="C379" s="59"/>
      <c r="D379" s="59"/>
      <c r="E379" s="59"/>
      <c r="F379" s="59"/>
      <c r="G379" s="59"/>
      <c r="H379" s="59"/>
      <c r="I379" s="59"/>
      <c r="J379" s="59"/>
      <c r="K379" s="59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H379" s="118"/>
      <c r="AI379" s="118"/>
      <c r="AJ379" s="118"/>
      <c r="AK379" s="118"/>
    </row>
    <row r="380" spans="2:37">
      <c r="B380" s="120"/>
      <c r="C380" s="59"/>
      <c r="D380" s="59"/>
      <c r="E380" s="59"/>
      <c r="F380" s="59"/>
      <c r="G380" s="59"/>
      <c r="H380" s="59"/>
      <c r="I380" s="59"/>
      <c r="J380" s="59"/>
      <c r="K380" s="59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H380" s="118"/>
      <c r="AI380" s="118"/>
      <c r="AJ380" s="118"/>
      <c r="AK380" s="118"/>
    </row>
    <row r="381" spans="2:37">
      <c r="B381" s="120"/>
      <c r="C381" s="59"/>
      <c r="D381" s="59"/>
      <c r="E381" s="59"/>
      <c r="F381" s="59"/>
      <c r="G381" s="59"/>
      <c r="H381" s="59"/>
      <c r="I381" s="59"/>
      <c r="J381" s="59"/>
      <c r="K381" s="59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H381" s="118"/>
      <c r="AI381" s="118"/>
      <c r="AJ381" s="118"/>
      <c r="AK381" s="118"/>
    </row>
    <row r="382" spans="2:37">
      <c r="B382" s="120"/>
      <c r="C382" s="59"/>
      <c r="D382" s="59"/>
      <c r="E382" s="59"/>
      <c r="F382" s="59"/>
      <c r="G382" s="59"/>
      <c r="H382" s="59"/>
      <c r="I382" s="59"/>
      <c r="J382" s="59"/>
      <c r="K382" s="59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</row>
    <row r="383" spans="2:37">
      <c r="B383" s="120"/>
      <c r="C383" s="59"/>
      <c r="D383" s="59"/>
      <c r="E383" s="59"/>
      <c r="F383" s="59"/>
      <c r="G383" s="59"/>
      <c r="H383" s="59"/>
      <c r="I383" s="59"/>
      <c r="J383" s="59"/>
      <c r="K383" s="59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</row>
    <row r="384" spans="2:37">
      <c r="B384" s="120"/>
      <c r="C384" s="59"/>
      <c r="D384" s="59"/>
      <c r="E384" s="59"/>
      <c r="F384" s="59"/>
      <c r="G384" s="59"/>
      <c r="H384" s="59"/>
      <c r="I384" s="59"/>
      <c r="J384" s="59"/>
      <c r="K384" s="59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</row>
    <row r="385" spans="2:37">
      <c r="B385" s="120"/>
      <c r="C385" s="59"/>
      <c r="D385" s="59"/>
      <c r="E385" s="59"/>
      <c r="F385" s="59"/>
      <c r="G385" s="59"/>
      <c r="H385" s="59"/>
      <c r="I385" s="59"/>
      <c r="J385" s="59"/>
      <c r="K385" s="59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</row>
    <row r="386" spans="2:37">
      <c r="B386" s="120"/>
      <c r="C386" s="59"/>
      <c r="D386" s="59"/>
      <c r="E386" s="59"/>
      <c r="F386" s="59"/>
      <c r="G386" s="59"/>
      <c r="H386" s="59"/>
      <c r="I386" s="59"/>
      <c r="J386" s="59"/>
      <c r="K386" s="59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</row>
    <row r="387" spans="2:37">
      <c r="B387" s="120"/>
      <c r="C387" s="59"/>
      <c r="D387" s="59"/>
      <c r="E387" s="59"/>
      <c r="F387" s="59"/>
      <c r="G387" s="59"/>
      <c r="H387" s="59"/>
      <c r="I387" s="59"/>
      <c r="J387" s="59"/>
      <c r="K387" s="59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</row>
    <row r="388" spans="2:37">
      <c r="B388" s="120"/>
      <c r="C388" s="59"/>
      <c r="D388" s="59"/>
      <c r="E388" s="59"/>
      <c r="F388" s="59"/>
      <c r="G388" s="59"/>
      <c r="H388" s="59"/>
      <c r="I388" s="59"/>
      <c r="J388" s="59"/>
      <c r="K388" s="59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</row>
    <row r="389" spans="2:37">
      <c r="B389" s="120"/>
      <c r="C389" s="59"/>
      <c r="D389" s="59"/>
      <c r="E389" s="59"/>
      <c r="F389" s="59"/>
      <c r="G389" s="59"/>
      <c r="H389" s="59"/>
      <c r="I389" s="59"/>
      <c r="J389" s="59"/>
      <c r="K389" s="59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</row>
    <row r="390" spans="2:37">
      <c r="B390" s="120"/>
      <c r="C390" s="59"/>
      <c r="D390" s="59"/>
      <c r="E390" s="59"/>
      <c r="F390" s="59"/>
      <c r="G390" s="59"/>
      <c r="H390" s="59"/>
      <c r="I390" s="59"/>
      <c r="J390" s="59"/>
      <c r="K390" s="59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</row>
    <row r="391" spans="2:37">
      <c r="B391" s="120"/>
      <c r="C391" s="59"/>
      <c r="D391" s="59"/>
      <c r="E391" s="59"/>
      <c r="F391" s="59"/>
      <c r="G391" s="59"/>
      <c r="H391" s="59"/>
      <c r="I391" s="59"/>
      <c r="J391" s="59"/>
      <c r="K391" s="59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</row>
    <row r="392" spans="2:37">
      <c r="B392" s="120"/>
      <c r="C392" s="59"/>
      <c r="D392" s="59"/>
      <c r="E392" s="59"/>
      <c r="F392" s="59"/>
      <c r="G392" s="59"/>
      <c r="H392" s="59"/>
      <c r="I392" s="59"/>
      <c r="J392" s="59"/>
      <c r="K392" s="59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</row>
    <row r="393" spans="2:37">
      <c r="B393" s="120"/>
      <c r="C393" s="59"/>
      <c r="D393" s="59"/>
      <c r="E393" s="59"/>
      <c r="F393" s="59"/>
      <c r="G393" s="59"/>
      <c r="H393" s="59"/>
      <c r="I393" s="59"/>
      <c r="J393" s="59"/>
      <c r="K393" s="59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</row>
    <row r="394" spans="2:37">
      <c r="B394" s="120"/>
      <c r="C394" s="59"/>
      <c r="D394" s="59"/>
      <c r="E394" s="59"/>
      <c r="F394" s="59"/>
      <c r="G394" s="59"/>
      <c r="H394" s="59"/>
      <c r="I394" s="59"/>
      <c r="J394" s="59"/>
      <c r="K394" s="59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</row>
    <row r="395" spans="2:37">
      <c r="B395" s="120"/>
      <c r="C395" s="59"/>
      <c r="D395" s="59"/>
      <c r="E395" s="59"/>
      <c r="F395" s="59"/>
      <c r="G395" s="59"/>
      <c r="H395" s="59"/>
      <c r="I395" s="59"/>
      <c r="J395" s="59"/>
      <c r="K395" s="59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</row>
    <row r="396" spans="2:37">
      <c r="B396" s="120"/>
      <c r="C396" s="59"/>
      <c r="D396" s="59"/>
      <c r="E396" s="59"/>
      <c r="F396" s="59"/>
      <c r="G396" s="59"/>
      <c r="H396" s="59"/>
      <c r="I396" s="59"/>
      <c r="J396" s="59"/>
      <c r="K396" s="59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</row>
    <row r="397" spans="2:37">
      <c r="B397" s="120"/>
      <c r="C397" s="59"/>
      <c r="D397" s="59"/>
      <c r="E397" s="59"/>
      <c r="F397" s="59"/>
      <c r="G397" s="59"/>
      <c r="H397" s="59"/>
      <c r="I397" s="59"/>
      <c r="J397" s="59"/>
      <c r="K397" s="59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</row>
    <row r="398" spans="2:37">
      <c r="B398" s="120"/>
      <c r="C398" s="59"/>
      <c r="D398" s="59"/>
      <c r="E398" s="59"/>
      <c r="F398" s="59"/>
      <c r="G398" s="59"/>
      <c r="H398" s="59"/>
      <c r="I398" s="59"/>
      <c r="J398" s="59"/>
      <c r="K398" s="59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</row>
    <row r="399" spans="2:37">
      <c r="B399" s="120"/>
      <c r="C399" s="59"/>
      <c r="D399" s="59"/>
      <c r="E399" s="59"/>
      <c r="F399" s="59"/>
      <c r="G399" s="59"/>
      <c r="H399" s="59"/>
      <c r="I399" s="59"/>
      <c r="J399" s="59"/>
      <c r="K399" s="59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</row>
    <row r="400" spans="2:37">
      <c r="B400" s="120"/>
      <c r="C400" s="59"/>
      <c r="D400" s="59"/>
      <c r="E400" s="59"/>
      <c r="F400" s="59"/>
      <c r="G400" s="59"/>
      <c r="H400" s="59"/>
      <c r="I400" s="59"/>
      <c r="J400" s="59"/>
      <c r="K400" s="59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</row>
    <row r="401" spans="2:37">
      <c r="B401" s="120"/>
      <c r="C401" s="59"/>
      <c r="D401" s="59"/>
      <c r="E401" s="59"/>
      <c r="F401" s="59"/>
      <c r="G401" s="59"/>
      <c r="H401" s="59"/>
      <c r="I401" s="59"/>
      <c r="J401" s="59"/>
      <c r="K401" s="59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</row>
    <row r="402" spans="2:37">
      <c r="B402" s="120"/>
      <c r="C402" s="59"/>
      <c r="D402" s="59"/>
      <c r="E402" s="59"/>
      <c r="F402" s="59"/>
      <c r="G402" s="59"/>
      <c r="H402" s="59"/>
      <c r="I402" s="59"/>
      <c r="J402" s="59"/>
      <c r="K402" s="59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</row>
    <row r="403" spans="2:37">
      <c r="B403" s="120"/>
      <c r="C403" s="59"/>
      <c r="D403" s="59"/>
      <c r="E403" s="59"/>
      <c r="F403" s="59"/>
      <c r="G403" s="59"/>
      <c r="H403" s="59"/>
      <c r="I403" s="59"/>
      <c r="J403" s="59"/>
      <c r="K403" s="59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H403" s="118"/>
      <c r="AI403" s="118"/>
      <c r="AJ403" s="118"/>
      <c r="AK403" s="118"/>
    </row>
    <row r="404" spans="2:37">
      <c r="B404" s="120"/>
      <c r="C404" s="59"/>
      <c r="D404" s="59"/>
      <c r="E404" s="59"/>
      <c r="F404" s="59"/>
      <c r="G404" s="59"/>
      <c r="H404" s="59"/>
      <c r="I404" s="59"/>
      <c r="J404" s="59"/>
      <c r="K404" s="59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H404" s="118"/>
      <c r="AI404" s="118"/>
      <c r="AJ404" s="118"/>
      <c r="AK404" s="118"/>
    </row>
    <row r="405" spans="2:37">
      <c r="B405" s="120"/>
      <c r="C405" s="59"/>
      <c r="D405" s="59"/>
      <c r="E405" s="59"/>
      <c r="F405" s="59"/>
      <c r="G405" s="59"/>
      <c r="H405" s="59"/>
      <c r="I405" s="59"/>
      <c r="J405" s="59"/>
      <c r="K405" s="59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H405" s="118"/>
      <c r="AI405" s="118"/>
      <c r="AJ405" s="118"/>
      <c r="AK405" s="118"/>
    </row>
    <row r="406" spans="2:37">
      <c r="B406" s="120"/>
      <c r="C406" s="59"/>
      <c r="D406" s="59"/>
      <c r="E406" s="59"/>
      <c r="F406" s="59"/>
      <c r="G406" s="59"/>
      <c r="H406" s="59"/>
      <c r="I406" s="59"/>
      <c r="J406" s="59"/>
      <c r="K406" s="59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8"/>
      <c r="AG406" s="118"/>
      <c r="AH406" s="118"/>
      <c r="AI406" s="118"/>
      <c r="AJ406" s="118"/>
      <c r="AK406" s="118"/>
    </row>
    <row r="407" spans="2:37">
      <c r="B407" s="120"/>
      <c r="C407" s="59"/>
      <c r="D407" s="59"/>
      <c r="E407" s="59"/>
      <c r="F407" s="59"/>
      <c r="G407" s="59"/>
      <c r="H407" s="59"/>
      <c r="I407" s="59"/>
      <c r="J407" s="59"/>
      <c r="K407" s="59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8"/>
      <c r="AG407" s="118"/>
      <c r="AH407" s="118"/>
      <c r="AI407" s="118"/>
      <c r="AJ407" s="118"/>
      <c r="AK407" s="118"/>
    </row>
    <row r="408" spans="2:37">
      <c r="B408" s="120"/>
      <c r="C408" s="59"/>
      <c r="D408" s="59"/>
      <c r="E408" s="59"/>
      <c r="F408" s="59"/>
      <c r="G408" s="59"/>
      <c r="H408" s="59"/>
      <c r="I408" s="59"/>
      <c r="J408" s="59"/>
      <c r="K408" s="59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8"/>
      <c r="AG408" s="118"/>
      <c r="AH408" s="118"/>
      <c r="AI408" s="118"/>
      <c r="AJ408" s="118"/>
      <c r="AK408" s="118"/>
    </row>
    <row r="409" spans="2:37">
      <c r="B409" s="120"/>
      <c r="C409" s="59"/>
      <c r="D409" s="59"/>
      <c r="E409" s="59"/>
      <c r="F409" s="59"/>
      <c r="G409" s="59"/>
      <c r="H409" s="59"/>
      <c r="I409" s="59"/>
      <c r="J409" s="59"/>
      <c r="K409" s="59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8"/>
      <c r="AG409" s="118"/>
      <c r="AH409" s="118"/>
      <c r="AI409" s="118"/>
      <c r="AJ409" s="118"/>
      <c r="AK409" s="118"/>
    </row>
    <row r="410" spans="2:37">
      <c r="B410" s="120"/>
      <c r="C410" s="59"/>
      <c r="D410" s="59"/>
      <c r="E410" s="59"/>
      <c r="F410" s="59"/>
      <c r="G410" s="59"/>
      <c r="H410" s="59"/>
      <c r="I410" s="59"/>
      <c r="J410" s="59"/>
      <c r="K410" s="59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8"/>
      <c r="AG410" s="118"/>
      <c r="AH410" s="118"/>
      <c r="AI410" s="118"/>
      <c r="AJ410" s="118"/>
      <c r="AK410" s="118"/>
    </row>
    <row r="411" spans="2:37">
      <c r="B411" s="120"/>
      <c r="C411" s="59"/>
      <c r="D411" s="59"/>
      <c r="E411" s="59"/>
      <c r="F411" s="59"/>
      <c r="G411" s="59"/>
      <c r="H411" s="59"/>
      <c r="I411" s="59"/>
      <c r="J411" s="59"/>
      <c r="K411" s="59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8"/>
      <c r="AG411" s="118"/>
      <c r="AH411" s="118"/>
      <c r="AI411" s="118"/>
      <c r="AJ411" s="118"/>
      <c r="AK411" s="118"/>
    </row>
    <row r="412" spans="2:37">
      <c r="B412" s="120"/>
      <c r="C412" s="59"/>
      <c r="D412" s="59"/>
      <c r="E412" s="59"/>
      <c r="F412" s="59"/>
      <c r="G412" s="59"/>
      <c r="H412" s="59"/>
      <c r="I412" s="59"/>
      <c r="J412" s="59"/>
      <c r="K412" s="59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8"/>
      <c r="AG412" s="118"/>
      <c r="AH412" s="118"/>
      <c r="AI412" s="118"/>
      <c r="AJ412" s="118"/>
      <c r="AK412" s="118"/>
    </row>
    <row r="413" spans="2:37">
      <c r="B413" s="120"/>
      <c r="C413" s="59"/>
      <c r="D413" s="59"/>
      <c r="E413" s="59"/>
      <c r="F413" s="59"/>
      <c r="G413" s="59"/>
      <c r="H413" s="59"/>
      <c r="I413" s="59"/>
      <c r="J413" s="59"/>
      <c r="K413" s="59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8"/>
      <c r="AG413" s="118"/>
      <c r="AH413" s="118"/>
      <c r="AI413" s="118"/>
      <c r="AJ413" s="118"/>
      <c r="AK413" s="118"/>
    </row>
    <row r="414" spans="2:37">
      <c r="B414" s="120"/>
      <c r="C414" s="59"/>
      <c r="D414" s="59"/>
      <c r="E414" s="59"/>
      <c r="F414" s="59"/>
      <c r="G414" s="59"/>
      <c r="H414" s="59"/>
      <c r="I414" s="59"/>
      <c r="J414" s="59"/>
      <c r="K414" s="59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8"/>
      <c r="AG414" s="118"/>
      <c r="AH414" s="118"/>
      <c r="AI414" s="118"/>
      <c r="AJ414" s="118"/>
      <c r="AK414" s="118"/>
    </row>
    <row r="415" spans="2:37">
      <c r="B415" s="120"/>
      <c r="C415" s="59"/>
      <c r="D415" s="59"/>
      <c r="E415" s="59"/>
      <c r="F415" s="59"/>
      <c r="G415" s="59"/>
      <c r="H415" s="59"/>
      <c r="I415" s="59"/>
      <c r="J415" s="59"/>
      <c r="K415" s="59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8"/>
      <c r="AG415" s="118"/>
      <c r="AH415" s="118"/>
      <c r="AI415" s="118"/>
      <c r="AJ415" s="118"/>
      <c r="AK415" s="118"/>
    </row>
    <row r="416" spans="2:37">
      <c r="B416" s="120"/>
      <c r="C416" s="59"/>
      <c r="D416" s="59"/>
      <c r="E416" s="59"/>
      <c r="F416" s="59"/>
      <c r="G416" s="59"/>
      <c r="H416" s="59"/>
      <c r="I416" s="59"/>
      <c r="J416" s="59"/>
      <c r="K416" s="59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8"/>
      <c r="AG416" s="118"/>
      <c r="AH416" s="118"/>
      <c r="AI416" s="118"/>
      <c r="AJ416" s="118"/>
      <c r="AK416" s="118"/>
    </row>
    <row r="417" spans="2:37">
      <c r="B417" s="120"/>
      <c r="C417" s="59"/>
      <c r="D417" s="59"/>
      <c r="E417" s="59"/>
      <c r="F417" s="59"/>
      <c r="G417" s="59"/>
      <c r="H417" s="59"/>
      <c r="I417" s="59"/>
      <c r="J417" s="59"/>
      <c r="K417" s="59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H417" s="118"/>
      <c r="AI417" s="118"/>
      <c r="AJ417" s="118"/>
      <c r="AK417" s="118"/>
    </row>
    <row r="418" spans="2:37">
      <c r="B418" s="120"/>
      <c r="C418" s="59"/>
      <c r="D418" s="59"/>
      <c r="E418" s="59"/>
      <c r="F418" s="59"/>
      <c r="G418" s="59"/>
      <c r="H418" s="59"/>
      <c r="I418" s="59"/>
      <c r="J418" s="59"/>
      <c r="K418" s="59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</row>
    <row r="419" spans="2:37">
      <c r="B419" s="120"/>
      <c r="C419" s="59"/>
      <c r="D419" s="59"/>
      <c r="E419" s="59"/>
      <c r="F419" s="59"/>
      <c r="G419" s="59"/>
      <c r="H419" s="59"/>
      <c r="I419" s="59"/>
      <c r="J419" s="59"/>
      <c r="K419" s="59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  <c r="AF419" s="118"/>
      <c r="AG419" s="118"/>
      <c r="AH419" s="118"/>
      <c r="AI419" s="118"/>
      <c r="AJ419" s="118"/>
      <c r="AK419" s="118"/>
    </row>
    <row r="420" spans="2:37">
      <c r="B420" s="120"/>
      <c r="C420" s="59"/>
      <c r="D420" s="59"/>
      <c r="E420" s="59"/>
      <c r="F420" s="59"/>
      <c r="G420" s="59"/>
      <c r="H420" s="59"/>
      <c r="I420" s="59"/>
      <c r="J420" s="59"/>
      <c r="K420" s="59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  <c r="AF420" s="118"/>
      <c r="AG420" s="118"/>
      <c r="AH420" s="118"/>
      <c r="AI420" s="118"/>
      <c r="AJ420" s="118"/>
      <c r="AK420" s="118"/>
    </row>
    <row r="421" spans="2:37">
      <c r="B421" s="120"/>
      <c r="C421" s="59"/>
      <c r="D421" s="59"/>
      <c r="E421" s="59"/>
      <c r="F421" s="59"/>
      <c r="G421" s="59"/>
      <c r="H421" s="59"/>
      <c r="I421" s="59"/>
      <c r="J421" s="59"/>
      <c r="K421" s="59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  <c r="AF421" s="118"/>
      <c r="AG421" s="118"/>
      <c r="AH421" s="118"/>
      <c r="AI421" s="118"/>
      <c r="AJ421" s="118"/>
      <c r="AK421" s="118"/>
    </row>
    <row r="422" spans="2:37">
      <c r="B422" s="120"/>
      <c r="C422" s="59"/>
      <c r="D422" s="59"/>
      <c r="E422" s="59"/>
      <c r="F422" s="59"/>
      <c r="G422" s="59"/>
      <c r="H422" s="59"/>
      <c r="I422" s="59"/>
      <c r="J422" s="59"/>
      <c r="K422" s="59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8"/>
      <c r="AG422" s="118"/>
      <c r="AH422" s="118"/>
      <c r="AI422" s="118"/>
      <c r="AJ422" s="118"/>
      <c r="AK422" s="118"/>
    </row>
    <row r="423" spans="2:37">
      <c r="B423" s="120"/>
      <c r="C423" s="59"/>
      <c r="D423" s="59"/>
      <c r="E423" s="59"/>
      <c r="F423" s="59"/>
      <c r="G423" s="59"/>
      <c r="H423" s="59"/>
      <c r="I423" s="59"/>
      <c r="J423" s="59"/>
      <c r="K423" s="59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F423" s="118"/>
      <c r="AG423" s="118"/>
      <c r="AH423" s="118"/>
      <c r="AI423" s="118"/>
      <c r="AJ423" s="118"/>
      <c r="AK423" s="118"/>
    </row>
    <row r="424" spans="2:37">
      <c r="B424" s="120"/>
      <c r="C424" s="59"/>
      <c r="D424" s="59"/>
      <c r="E424" s="59"/>
      <c r="F424" s="59"/>
      <c r="G424" s="59"/>
      <c r="H424" s="59"/>
      <c r="I424" s="59"/>
      <c r="J424" s="59"/>
      <c r="K424" s="59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F424" s="118"/>
      <c r="AG424" s="118"/>
      <c r="AH424" s="118"/>
      <c r="AI424" s="118"/>
      <c r="AJ424" s="118"/>
      <c r="AK424" s="118"/>
    </row>
    <row r="425" spans="2:37">
      <c r="B425" s="120"/>
      <c r="C425" s="59"/>
      <c r="D425" s="59"/>
      <c r="E425" s="59"/>
      <c r="F425" s="59"/>
      <c r="G425" s="59"/>
      <c r="H425" s="59"/>
      <c r="I425" s="59"/>
      <c r="J425" s="59"/>
      <c r="K425" s="59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F425" s="118"/>
      <c r="AG425" s="118"/>
      <c r="AH425" s="118"/>
      <c r="AI425" s="118"/>
      <c r="AJ425" s="118"/>
      <c r="AK425" s="118"/>
    </row>
    <row r="426" spans="2:37">
      <c r="B426" s="120"/>
      <c r="C426" s="59"/>
      <c r="D426" s="59"/>
      <c r="E426" s="59"/>
      <c r="F426" s="59"/>
      <c r="G426" s="59"/>
      <c r="H426" s="59"/>
      <c r="I426" s="59"/>
      <c r="J426" s="59"/>
      <c r="K426" s="59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</row>
    <row r="427" spans="2:37">
      <c r="B427" s="120"/>
      <c r="C427" s="59"/>
      <c r="D427" s="59"/>
      <c r="E427" s="59"/>
      <c r="F427" s="59"/>
      <c r="G427" s="59"/>
      <c r="H427" s="59"/>
      <c r="I427" s="59"/>
      <c r="J427" s="59"/>
      <c r="K427" s="59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H427" s="118"/>
      <c r="AI427" s="118"/>
      <c r="AJ427" s="118"/>
      <c r="AK427" s="118"/>
    </row>
    <row r="428" spans="2:37">
      <c r="B428" s="120"/>
      <c r="C428" s="59"/>
      <c r="D428" s="59"/>
      <c r="E428" s="59"/>
      <c r="F428" s="59"/>
      <c r="G428" s="59"/>
      <c r="H428" s="59"/>
      <c r="I428" s="59"/>
      <c r="J428" s="59"/>
      <c r="K428" s="59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H428" s="118"/>
      <c r="AI428" s="118"/>
      <c r="AJ428" s="118"/>
      <c r="AK428" s="118"/>
    </row>
    <row r="429" spans="2:37">
      <c r="B429" s="120"/>
      <c r="C429" s="59"/>
      <c r="D429" s="59"/>
      <c r="E429" s="59"/>
      <c r="F429" s="59"/>
      <c r="G429" s="59"/>
      <c r="H429" s="59"/>
      <c r="I429" s="59"/>
      <c r="J429" s="59"/>
      <c r="K429" s="59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H429" s="118"/>
      <c r="AI429" s="118"/>
      <c r="AJ429" s="118"/>
      <c r="AK429" s="118"/>
    </row>
    <row r="430" spans="2:37">
      <c r="B430" s="120"/>
      <c r="C430" s="59"/>
      <c r="D430" s="59"/>
      <c r="E430" s="59"/>
      <c r="F430" s="59"/>
      <c r="G430" s="59"/>
      <c r="H430" s="59"/>
      <c r="I430" s="59"/>
      <c r="J430" s="59"/>
      <c r="K430" s="59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H430" s="118"/>
      <c r="AI430" s="118"/>
      <c r="AJ430" s="118"/>
      <c r="AK430" s="118"/>
    </row>
    <row r="431" spans="2:37">
      <c r="B431" s="120"/>
      <c r="C431" s="59"/>
      <c r="D431" s="59"/>
      <c r="E431" s="59"/>
      <c r="F431" s="59"/>
      <c r="G431" s="59"/>
      <c r="H431" s="59"/>
      <c r="I431" s="59"/>
      <c r="J431" s="59"/>
      <c r="K431" s="59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F431" s="118"/>
      <c r="AG431" s="118"/>
      <c r="AH431" s="118"/>
      <c r="AI431" s="118"/>
      <c r="AJ431" s="118"/>
      <c r="AK431" s="118"/>
    </row>
    <row r="432" spans="2:37">
      <c r="B432" s="120"/>
      <c r="C432" s="59"/>
      <c r="D432" s="59"/>
      <c r="E432" s="59"/>
      <c r="F432" s="59"/>
      <c r="G432" s="59"/>
      <c r="H432" s="59"/>
      <c r="I432" s="59"/>
      <c r="J432" s="59"/>
      <c r="K432" s="59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F432" s="118"/>
      <c r="AG432" s="118"/>
      <c r="AH432" s="118"/>
      <c r="AI432" s="118"/>
      <c r="AJ432" s="118"/>
      <c r="AK432" s="118"/>
    </row>
    <row r="433" spans="2:37">
      <c r="B433" s="120"/>
      <c r="C433" s="59"/>
      <c r="D433" s="59"/>
      <c r="E433" s="59"/>
      <c r="F433" s="59"/>
      <c r="G433" s="59"/>
      <c r="H433" s="59"/>
      <c r="I433" s="59"/>
      <c r="J433" s="59"/>
      <c r="K433" s="59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F433" s="118"/>
      <c r="AG433" s="118"/>
      <c r="AH433" s="118"/>
      <c r="AI433" s="118"/>
      <c r="AJ433" s="118"/>
      <c r="AK433" s="118"/>
    </row>
    <row r="434" spans="2:37">
      <c r="B434" s="120"/>
      <c r="C434" s="59"/>
      <c r="D434" s="59"/>
      <c r="E434" s="59"/>
      <c r="F434" s="59"/>
      <c r="G434" s="59"/>
      <c r="H434" s="59"/>
      <c r="I434" s="59"/>
      <c r="J434" s="59"/>
      <c r="K434" s="59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8"/>
      <c r="AG434" s="118"/>
      <c r="AH434" s="118"/>
      <c r="AI434" s="118"/>
      <c r="AJ434" s="118"/>
      <c r="AK434" s="118"/>
    </row>
    <row r="435" spans="2:37">
      <c r="B435" s="120"/>
      <c r="C435" s="59"/>
      <c r="D435" s="59"/>
      <c r="E435" s="59"/>
      <c r="F435" s="59"/>
      <c r="G435" s="59"/>
      <c r="H435" s="59"/>
      <c r="I435" s="59"/>
      <c r="J435" s="59"/>
      <c r="K435" s="59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8"/>
      <c r="AG435" s="118"/>
      <c r="AH435" s="118"/>
      <c r="AI435" s="118"/>
      <c r="AJ435" s="118"/>
      <c r="AK435" s="118"/>
    </row>
    <row r="436" spans="2:37">
      <c r="B436" s="120"/>
      <c r="C436" s="59"/>
      <c r="D436" s="59"/>
      <c r="E436" s="59"/>
      <c r="F436" s="59"/>
      <c r="G436" s="59"/>
      <c r="H436" s="59"/>
      <c r="I436" s="59"/>
      <c r="J436" s="59"/>
      <c r="K436" s="59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F436" s="118"/>
      <c r="AG436" s="118"/>
      <c r="AH436" s="118"/>
      <c r="AI436" s="118"/>
      <c r="AJ436" s="118"/>
      <c r="AK436" s="118"/>
    </row>
    <row r="437" spans="2:37">
      <c r="B437" s="120"/>
      <c r="C437" s="59"/>
      <c r="D437" s="59"/>
      <c r="E437" s="59"/>
      <c r="F437" s="59"/>
      <c r="G437" s="59"/>
      <c r="H437" s="59"/>
      <c r="I437" s="59"/>
      <c r="J437" s="59"/>
      <c r="K437" s="59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F437" s="118"/>
      <c r="AG437" s="118"/>
      <c r="AH437" s="118"/>
      <c r="AI437" s="118"/>
      <c r="AJ437" s="118"/>
      <c r="AK437" s="118"/>
    </row>
    <row r="438" spans="2:37">
      <c r="B438" s="120"/>
      <c r="C438" s="59"/>
      <c r="D438" s="59"/>
      <c r="E438" s="59"/>
      <c r="F438" s="59"/>
      <c r="G438" s="59"/>
      <c r="H438" s="59"/>
      <c r="I438" s="59"/>
      <c r="J438" s="59"/>
      <c r="K438" s="59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F438" s="118"/>
      <c r="AG438" s="118"/>
      <c r="AH438" s="118"/>
      <c r="AI438" s="118"/>
      <c r="AJ438" s="118"/>
      <c r="AK438" s="118"/>
    </row>
    <row r="439" spans="2:37">
      <c r="B439" s="120"/>
      <c r="C439" s="59"/>
      <c r="D439" s="59"/>
      <c r="E439" s="59"/>
      <c r="F439" s="59"/>
      <c r="G439" s="59"/>
      <c r="H439" s="59"/>
      <c r="I439" s="59"/>
      <c r="J439" s="59"/>
      <c r="K439" s="59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F439" s="118"/>
      <c r="AG439" s="118"/>
      <c r="AH439" s="118"/>
      <c r="AI439" s="118"/>
      <c r="AJ439" s="118"/>
      <c r="AK439" s="118"/>
    </row>
    <row r="440" spans="2:37">
      <c r="B440" s="120"/>
      <c r="C440" s="59"/>
      <c r="D440" s="59"/>
      <c r="E440" s="59"/>
      <c r="F440" s="59"/>
      <c r="G440" s="59"/>
      <c r="H440" s="59"/>
      <c r="I440" s="59"/>
      <c r="J440" s="59"/>
      <c r="K440" s="59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8"/>
      <c r="AG440" s="118"/>
      <c r="AH440" s="118"/>
      <c r="AI440" s="118"/>
      <c r="AJ440" s="118"/>
      <c r="AK440" s="118"/>
    </row>
    <row r="441" spans="2:37">
      <c r="B441" s="120"/>
      <c r="C441" s="59"/>
      <c r="D441" s="59"/>
      <c r="E441" s="59"/>
      <c r="F441" s="59"/>
      <c r="G441" s="59"/>
      <c r="H441" s="59"/>
      <c r="I441" s="59"/>
      <c r="J441" s="59"/>
      <c r="K441" s="59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8"/>
      <c r="AG441" s="118"/>
      <c r="AH441" s="118"/>
      <c r="AI441" s="118"/>
      <c r="AJ441" s="118"/>
      <c r="AK441" s="118"/>
    </row>
    <row r="442" spans="2:37">
      <c r="B442" s="120"/>
      <c r="C442" s="59"/>
      <c r="D442" s="59"/>
      <c r="E442" s="59"/>
      <c r="F442" s="59"/>
      <c r="G442" s="59"/>
      <c r="H442" s="59"/>
      <c r="I442" s="59"/>
      <c r="J442" s="59"/>
      <c r="K442" s="59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8"/>
      <c r="AG442" s="118"/>
      <c r="AH442" s="118"/>
      <c r="AI442" s="118"/>
      <c r="AJ442" s="118"/>
      <c r="AK442" s="118"/>
    </row>
    <row r="443" spans="2:37">
      <c r="B443" s="120"/>
      <c r="C443" s="59"/>
      <c r="D443" s="59"/>
      <c r="E443" s="59"/>
      <c r="F443" s="59"/>
      <c r="G443" s="59"/>
      <c r="H443" s="59"/>
      <c r="I443" s="59"/>
      <c r="J443" s="59"/>
      <c r="K443" s="59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8"/>
      <c r="AG443" s="118"/>
      <c r="AH443" s="118"/>
      <c r="AI443" s="118"/>
      <c r="AJ443" s="118"/>
      <c r="AK443" s="118"/>
    </row>
    <row r="444" spans="2:37">
      <c r="B444" s="120"/>
      <c r="C444" s="59"/>
      <c r="D444" s="59"/>
      <c r="E444" s="59"/>
      <c r="F444" s="59"/>
      <c r="G444" s="59"/>
      <c r="H444" s="59"/>
      <c r="I444" s="59"/>
      <c r="J444" s="59"/>
      <c r="K444" s="59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H444" s="118"/>
      <c r="AI444" s="118"/>
      <c r="AJ444" s="118"/>
      <c r="AK444" s="118"/>
    </row>
    <row r="445" spans="2:37">
      <c r="B445" s="120"/>
      <c r="C445" s="59"/>
      <c r="D445" s="59"/>
      <c r="E445" s="59"/>
      <c r="F445" s="59"/>
      <c r="G445" s="59"/>
      <c r="H445" s="59"/>
      <c r="I445" s="59"/>
      <c r="J445" s="59"/>
      <c r="K445" s="59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8"/>
      <c r="AG445" s="118"/>
      <c r="AH445" s="118"/>
      <c r="AI445" s="118"/>
      <c r="AJ445" s="118"/>
      <c r="AK445" s="118"/>
    </row>
    <row r="446" spans="2:37">
      <c r="B446" s="120"/>
      <c r="C446" s="59"/>
      <c r="D446" s="59"/>
      <c r="E446" s="59"/>
      <c r="F446" s="59"/>
      <c r="G446" s="59"/>
      <c r="H446" s="59"/>
      <c r="I446" s="59"/>
      <c r="J446" s="59"/>
      <c r="K446" s="59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8"/>
      <c r="AG446" s="118"/>
      <c r="AH446" s="118"/>
      <c r="AI446" s="118"/>
      <c r="AJ446" s="118"/>
      <c r="AK446" s="118"/>
    </row>
    <row r="447" spans="2:37">
      <c r="B447" s="120"/>
      <c r="C447" s="59"/>
      <c r="D447" s="59"/>
      <c r="E447" s="59"/>
      <c r="F447" s="59"/>
      <c r="G447" s="59"/>
      <c r="H447" s="59"/>
      <c r="I447" s="59"/>
      <c r="J447" s="59"/>
      <c r="K447" s="59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F447" s="118"/>
      <c r="AG447" s="118"/>
      <c r="AH447" s="118"/>
      <c r="AI447" s="118"/>
      <c r="AJ447" s="118"/>
      <c r="AK447" s="118"/>
    </row>
    <row r="448" spans="2:37">
      <c r="B448" s="120"/>
      <c r="C448" s="59"/>
      <c r="D448" s="59"/>
      <c r="E448" s="59"/>
      <c r="F448" s="59"/>
      <c r="G448" s="59"/>
      <c r="H448" s="59"/>
      <c r="I448" s="59"/>
      <c r="J448" s="59"/>
      <c r="K448" s="59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8"/>
      <c r="AG448" s="118"/>
      <c r="AH448" s="118"/>
      <c r="AI448" s="118"/>
      <c r="AJ448" s="118"/>
      <c r="AK448" s="118"/>
    </row>
    <row r="449" spans="2:37">
      <c r="B449" s="120"/>
      <c r="C449" s="59"/>
      <c r="D449" s="59"/>
      <c r="E449" s="59"/>
      <c r="F449" s="59"/>
      <c r="G449" s="59"/>
      <c r="H449" s="59"/>
      <c r="I449" s="59"/>
      <c r="J449" s="59"/>
      <c r="K449" s="59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F449" s="118"/>
      <c r="AG449" s="118"/>
      <c r="AH449" s="118"/>
      <c r="AI449" s="118"/>
      <c r="AJ449" s="118"/>
      <c r="AK449" s="118"/>
    </row>
    <row r="450" spans="2:37">
      <c r="B450" s="120"/>
      <c r="C450" s="59"/>
      <c r="D450" s="59"/>
      <c r="E450" s="59"/>
      <c r="F450" s="59"/>
      <c r="G450" s="59"/>
      <c r="H450" s="59"/>
      <c r="I450" s="59"/>
      <c r="J450" s="59"/>
      <c r="K450" s="59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F450" s="118"/>
      <c r="AG450" s="118"/>
      <c r="AH450" s="118"/>
      <c r="AI450" s="118"/>
      <c r="AJ450" s="118"/>
      <c r="AK450" s="118"/>
    </row>
    <row r="451" spans="2:37">
      <c r="B451" s="120"/>
      <c r="C451" s="59"/>
      <c r="D451" s="59"/>
      <c r="E451" s="59"/>
      <c r="F451" s="59"/>
      <c r="G451" s="59"/>
      <c r="H451" s="59"/>
      <c r="I451" s="59"/>
      <c r="J451" s="59"/>
      <c r="K451" s="59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F451" s="118"/>
      <c r="AG451" s="118"/>
      <c r="AH451" s="118"/>
      <c r="AI451" s="118"/>
      <c r="AJ451" s="118"/>
      <c r="AK451" s="118"/>
    </row>
    <row r="452" spans="2:37">
      <c r="B452" s="120"/>
      <c r="C452" s="59"/>
      <c r="D452" s="59"/>
      <c r="E452" s="59"/>
      <c r="F452" s="59"/>
      <c r="G452" s="59"/>
      <c r="H452" s="59"/>
      <c r="I452" s="59"/>
      <c r="J452" s="59"/>
      <c r="K452" s="59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F452" s="118"/>
      <c r="AG452" s="118"/>
      <c r="AH452" s="118"/>
      <c r="AI452" s="118"/>
      <c r="AJ452" s="118"/>
      <c r="AK452" s="118"/>
    </row>
    <row r="453" spans="2:37">
      <c r="B453" s="120"/>
      <c r="C453" s="59"/>
      <c r="D453" s="59"/>
      <c r="E453" s="59"/>
      <c r="F453" s="59"/>
      <c r="G453" s="59"/>
      <c r="H453" s="59"/>
      <c r="I453" s="59"/>
      <c r="J453" s="59"/>
      <c r="K453" s="59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8"/>
      <c r="AG453" s="118"/>
      <c r="AH453" s="118"/>
      <c r="AI453" s="118"/>
      <c r="AJ453" s="118"/>
      <c r="AK453" s="118"/>
    </row>
    <row r="454" spans="2:37">
      <c r="B454" s="120"/>
      <c r="C454" s="59"/>
      <c r="D454" s="59"/>
      <c r="E454" s="59"/>
      <c r="F454" s="59"/>
      <c r="G454" s="59"/>
      <c r="H454" s="59"/>
      <c r="I454" s="59"/>
      <c r="J454" s="59"/>
      <c r="K454" s="59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F454" s="118"/>
      <c r="AG454" s="118"/>
      <c r="AH454" s="118"/>
      <c r="AI454" s="118"/>
      <c r="AJ454" s="118"/>
      <c r="AK454" s="118"/>
    </row>
    <row r="455" spans="2:37">
      <c r="B455" s="120"/>
      <c r="C455" s="59"/>
      <c r="D455" s="59"/>
      <c r="E455" s="59"/>
      <c r="F455" s="59"/>
      <c r="G455" s="59"/>
      <c r="H455" s="59"/>
      <c r="I455" s="59"/>
      <c r="J455" s="59"/>
      <c r="K455" s="59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F455" s="118"/>
      <c r="AG455" s="118"/>
      <c r="AH455" s="118"/>
      <c r="AI455" s="118"/>
      <c r="AJ455" s="118"/>
      <c r="AK455" s="118"/>
    </row>
    <row r="456" spans="2:37">
      <c r="B456" s="120"/>
      <c r="C456" s="59"/>
      <c r="D456" s="59"/>
      <c r="E456" s="59"/>
      <c r="F456" s="59"/>
      <c r="G456" s="59"/>
      <c r="H456" s="59"/>
      <c r="I456" s="59"/>
      <c r="J456" s="59"/>
      <c r="K456" s="59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8"/>
      <c r="AG456" s="118"/>
      <c r="AH456" s="118"/>
      <c r="AI456" s="118"/>
      <c r="AJ456" s="118"/>
      <c r="AK456" s="118"/>
    </row>
    <row r="457" spans="2:37">
      <c r="B457" s="120"/>
      <c r="C457" s="59"/>
      <c r="D457" s="59"/>
      <c r="E457" s="59"/>
      <c r="F457" s="59"/>
      <c r="G457" s="59"/>
      <c r="H457" s="59"/>
      <c r="I457" s="59"/>
      <c r="J457" s="59"/>
      <c r="K457" s="59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F457" s="118"/>
      <c r="AG457" s="118"/>
      <c r="AH457" s="118"/>
      <c r="AI457" s="118"/>
      <c r="AJ457" s="118"/>
      <c r="AK457" s="118"/>
    </row>
    <row r="458" spans="2:37">
      <c r="B458" s="120"/>
      <c r="C458" s="59"/>
      <c r="D458" s="59"/>
      <c r="E458" s="59"/>
      <c r="F458" s="59"/>
      <c r="G458" s="59"/>
      <c r="H458" s="59"/>
      <c r="I458" s="59"/>
      <c r="J458" s="59"/>
      <c r="K458" s="59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F458" s="118"/>
      <c r="AG458" s="118"/>
      <c r="AH458" s="118"/>
      <c r="AI458" s="118"/>
      <c r="AJ458" s="118"/>
      <c r="AK458" s="118"/>
    </row>
    <row r="459" spans="2:37">
      <c r="B459" s="120"/>
      <c r="C459" s="59"/>
      <c r="D459" s="59"/>
      <c r="E459" s="59"/>
      <c r="F459" s="59"/>
      <c r="G459" s="59"/>
      <c r="H459" s="59"/>
      <c r="I459" s="59"/>
      <c r="J459" s="59"/>
      <c r="K459" s="59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F459" s="118"/>
      <c r="AG459" s="118"/>
      <c r="AH459" s="118"/>
      <c r="AI459" s="118"/>
      <c r="AJ459" s="118"/>
      <c r="AK459" s="118"/>
    </row>
    <row r="460" spans="2:37">
      <c r="B460" s="120"/>
      <c r="C460" s="59"/>
      <c r="D460" s="59"/>
      <c r="E460" s="59"/>
      <c r="F460" s="59"/>
      <c r="G460" s="59"/>
      <c r="H460" s="59"/>
      <c r="I460" s="59"/>
      <c r="J460" s="59"/>
      <c r="K460" s="59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F460" s="118"/>
      <c r="AG460" s="118"/>
      <c r="AH460" s="118"/>
      <c r="AI460" s="118"/>
      <c r="AJ460" s="118"/>
      <c r="AK460" s="118"/>
    </row>
    <row r="461" spans="2:37">
      <c r="B461" s="120"/>
      <c r="C461" s="59"/>
      <c r="D461" s="59"/>
      <c r="E461" s="59"/>
      <c r="F461" s="59"/>
      <c r="G461" s="59"/>
      <c r="H461" s="59"/>
      <c r="I461" s="59"/>
      <c r="J461" s="59"/>
      <c r="K461" s="59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F461" s="118"/>
      <c r="AG461" s="118"/>
      <c r="AH461" s="118"/>
      <c r="AI461" s="118"/>
      <c r="AJ461" s="118"/>
      <c r="AK461" s="118"/>
    </row>
    <row r="462" spans="2:37">
      <c r="B462" s="120"/>
      <c r="C462" s="59"/>
      <c r="D462" s="59"/>
      <c r="E462" s="59"/>
      <c r="F462" s="59"/>
      <c r="G462" s="59"/>
      <c r="H462" s="59"/>
      <c r="I462" s="59"/>
      <c r="J462" s="59"/>
      <c r="K462" s="59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F462" s="118"/>
      <c r="AG462" s="118"/>
      <c r="AH462" s="118"/>
      <c r="AI462" s="118"/>
      <c r="AJ462" s="118"/>
      <c r="AK462" s="118"/>
    </row>
    <row r="463" spans="2:37">
      <c r="B463" s="120"/>
      <c r="C463" s="59"/>
      <c r="D463" s="59"/>
      <c r="E463" s="59"/>
      <c r="F463" s="59"/>
      <c r="G463" s="59"/>
      <c r="H463" s="59"/>
      <c r="I463" s="59"/>
      <c r="J463" s="59"/>
      <c r="K463" s="59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F463" s="118"/>
      <c r="AG463" s="118"/>
      <c r="AH463" s="118"/>
      <c r="AI463" s="118"/>
      <c r="AJ463" s="118"/>
      <c r="AK463" s="118"/>
    </row>
    <row r="464" spans="2:37">
      <c r="B464" s="120"/>
      <c r="C464" s="59"/>
      <c r="D464" s="59"/>
      <c r="E464" s="59"/>
      <c r="F464" s="59"/>
      <c r="G464" s="59"/>
      <c r="H464" s="59"/>
      <c r="I464" s="59"/>
      <c r="J464" s="59"/>
      <c r="K464" s="59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F464" s="118"/>
      <c r="AG464" s="118"/>
      <c r="AH464" s="118"/>
      <c r="AI464" s="118"/>
      <c r="AJ464" s="118"/>
      <c r="AK464" s="118"/>
    </row>
    <row r="465" spans="2:37">
      <c r="B465" s="120"/>
      <c r="C465" s="59"/>
      <c r="D465" s="59"/>
      <c r="E465" s="59"/>
      <c r="F465" s="59"/>
      <c r="G465" s="59"/>
      <c r="H465" s="59"/>
      <c r="I465" s="59"/>
      <c r="J465" s="59"/>
      <c r="K465" s="59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F465" s="118"/>
      <c r="AG465" s="118"/>
      <c r="AH465" s="118"/>
      <c r="AI465" s="118"/>
      <c r="AJ465" s="118"/>
      <c r="AK465" s="118"/>
    </row>
    <row r="466" spans="2:37">
      <c r="B466" s="120"/>
      <c r="C466" s="59"/>
      <c r="D466" s="59"/>
      <c r="E466" s="59"/>
      <c r="F466" s="59"/>
      <c r="G466" s="59"/>
      <c r="H466" s="59"/>
      <c r="I466" s="59"/>
      <c r="J466" s="59"/>
      <c r="K466" s="59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F466" s="118"/>
      <c r="AG466" s="118"/>
      <c r="AH466" s="118"/>
      <c r="AI466" s="118"/>
      <c r="AJ466" s="118"/>
      <c r="AK466" s="118"/>
    </row>
    <row r="467" spans="2:37">
      <c r="B467" s="120"/>
      <c r="C467" s="59"/>
      <c r="D467" s="59"/>
      <c r="E467" s="59"/>
      <c r="F467" s="59"/>
      <c r="G467" s="59"/>
      <c r="H467" s="59"/>
      <c r="I467" s="59"/>
      <c r="J467" s="59"/>
      <c r="K467" s="59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F467" s="118"/>
      <c r="AG467" s="118"/>
      <c r="AH467" s="118"/>
      <c r="AI467" s="118"/>
      <c r="AJ467" s="118"/>
      <c r="AK467" s="118"/>
    </row>
    <row r="468" spans="2:37">
      <c r="B468" s="120"/>
      <c r="C468" s="59"/>
      <c r="D468" s="59"/>
      <c r="E468" s="59"/>
      <c r="F468" s="59"/>
      <c r="G468" s="59"/>
      <c r="H468" s="59"/>
      <c r="I468" s="59"/>
      <c r="J468" s="59"/>
      <c r="K468" s="59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</row>
    <row r="469" spans="2:37">
      <c r="B469" s="120"/>
      <c r="C469" s="59"/>
      <c r="D469" s="59"/>
      <c r="E469" s="59"/>
      <c r="F469" s="59"/>
      <c r="G469" s="59"/>
      <c r="H469" s="59"/>
      <c r="I469" s="59"/>
      <c r="J469" s="59"/>
      <c r="K469" s="59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</row>
    <row r="470" spans="2:37">
      <c r="B470" s="120"/>
      <c r="C470" s="59"/>
      <c r="D470" s="59"/>
      <c r="E470" s="59"/>
      <c r="F470" s="59"/>
      <c r="G470" s="59"/>
      <c r="H470" s="59"/>
      <c r="I470" s="59"/>
      <c r="J470" s="59"/>
      <c r="K470" s="59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</row>
    <row r="471" spans="2:37">
      <c r="B471" s="120"/>
      <c r="C471" s="59"/>
      <c r="D471" s="59"/>
      <c r="E471" s="59"/>
      <c r="F471" s="59"/>
      <c r="G471" s="59"/>
      <c r="H471" s="59"/>
      <c r="I471" s="59"/>
      <c r="J471" s="59"/>
      <c r="K471" s="59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</row>
    <row r="472" spans="2:37">
      <c r="B472" s="120"/>
      <c r="C472" s="59"/>
      <c r="D472" s="59"/>
      <c r="E472" s="59"/>
      <c r="F472" s="59"/>
      <c r="G472" s="59"/>
      <c r="H472" s="59"/>
      <c r="I472" s="59"/>
      <c r="J472" s="59"/>
      <c r="K472" s="59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</row>
    <row r="473" spans="2:37">
      <c r="B473" s="120"/>
      <c r="C473" s="59"/>
      <c r="D473" s="59"/>
      <c r="E473" s="59"/>
      <c r="F473" s="59"/>
      <c r="G473" s="59"/>
      <c r="H473" s="59"/>
      <c r="I473" s="59"/>
      <c r="J473" s="59"/>
      <c r="K473" s="59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8"/>
      <c r="AG473" s="118"/>
      <c r="AH473" s="118"/>
      <c r="AI473" s="118"/>
      <c r="AJ473" s="118"/>
      <c r="AK473" s="118"/>
    </row>
    <row r="474" spans="2:37">
      <c r="B474" s="120"/>
      <c r="C474" s="59"/>
      <c r="D474" s="59"/>
      <c r="E474" s="59"/>
      <c r="F474" s="59"/>
      <c r="G474" s="59"/>
      <c r="H474" s="59"/>
      <c r="I474" s="59"/>
      <c r="J474" s="59"/>
      <c r="K474" s="59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H474" s="118"/>
      <c r="AI474" s="118"/>
      <c r="AJ474" s="118"/>
      <c r="AK474" s="118"/>
    </row>
    <row r="475" spans="2:37">
      <c r="B475" s="120"/>
      <c r="C475" s="59"/>
      <c r="D475" s="59"/>
      <c r="E475" s="59"/>
      <c r="F475" s="59"/>
      <c r="G475" s="59"/>
      <c r="H475" s="59"/>
      <c r="I475" s="59"/>
      <c r="J475" s="59"/>
      <c r="K475" s="59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H475" s="118"/>
      <c r="AI475" s="118"/>
      <c r="AJ475" s="118"/>
      <c r="AK475" s="118"/>
    </row>
    <row r="476" spans="2:37">
      <c r="B476" s="120"/>
      <c r="C476" s="59"/>
      <c r="D476" s="59"/>
      <c r="E476" s="59"/>
      <c r="F476" s="59"/>
      <c r="G476" s="59"/>
      <c r="H476" s="59"/>
      <c r="I476" s="59"/>
      <c r="J476" s="59"/>
      <c r="K476" s="59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18"/>
      <c r="AI476" s="118"/>
      <c r="AJ476" s="118"/>
      <c r="AK476" s="118"/>
    </row>
    <row r="477" spans="2:37">
      <c r="B477" s="120"/>
      <c r="C477" s="59"/>
      <c r="D477" s="59"/>
      <c r="E477" s="59"/>
      <c r="F477" s="59"/>
      <c r="G477" s="59"/>
      <c r="H477" s="59"/>
      <c r="I477" s="59"/>
      <c r="J477" s="59"/>
      <c r="K477" s="59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  <c r="AF477" s="118"/>
      <c r="AG477" s="118"/>
      <c r="AH477" s="118"/>
      <c r="AI477" s="118"/>
      <c r="AJ477" s="118"/>
      <c r="AK477" s="118"/>
    </row>
    <row r="478" spans="2:37">
      <c r="B478" s="120"/>
      <c r="C478" s="59"/>
      <c r="D478" s="59"/>
      <c r="E478" s="59"/>
      <c r="F478" s="59"/>
      <c r="G478" s="59"/>
      <c r="H478" s="59"/>
      <c r="I478" s="59"/>
      <c r="J478" s="59"/>
      <c r="K478" s="59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  <c r="AF478" s="118"/>
      <c r="AG478" s="118"/>
      <c r="AH478" s="118"/>
      <c r="AI478" s="118"/>
      <c r="AJ478" s="118"/>
      <c r="AK478" s="118"/>
    </row>
    <row r="479" spans="2:37">
      <c r="B479" s="120"/>
      <c r="C479" s="59"/>
      <c r="D479" s="59"/>
      <c r="E479" s="59"/>
      <c r="F479" s="59"/>
      <c r="G479" s="59"/>
      <c r="H479" s="59"/>
      <c r="I479" s="59"/>
      <c r="J479" s="59"/>
      <c r="K479" s="59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  <c r="AF479" s="118"/>
      <c r="AG479" s="118"/>
      <c r="AH479" s="118"/>
      <c r="AI479" s="118"/>
      <c r="AJ479" s="118"/>
      <c r="AK479" s="118"/>
    </row>
    <row r="480" spans="2:37">
      <c r="B480" s="120"/>
      <c r="C480" s="59"/>
      <c r="D480" s="59"/>
      <c r="E480" s="59"/>
      <c r="F480" s="59"/>
      <c r="G480" s="59"/>
      <c r="H480" s="59"/>
      <c r="I480" s="59"/>
      <c r="J480" s="59"/>
      <c r="K480" s="59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  <c r="AF480" s="118"/>
      <c r="AG480" s="118"/>
      <c r="AH480" s="118"/>
      <c r="AI480" s="118"/>
      <c r="AJ480" s="118"/>
      <c r="AK480" s="118"/>
    </row>
    <row r="481" spans="2:37">
      <c r="B481" s="120"/>
      <c r="C481" s="59"/>
      <c r="D481" s="59"/>
      <c r="E481" s="59"/>
      <c r="F481" s="59"/>
      <c r="G481" s="59"/>
      <c r="H481" s="59"/>
      <c r="I481" s="59"/>
      <c r="J481" s="59"/>
      <c r="K481" s="59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  <c r="AF481" s="118"/>
      <c r="AG481" s="118"/>
      <c r="AH481" s="118"/>
      <c r="AI481" s="118"/>
      <c r="AJ481" s="118"/>
      <c r="AK481" s="118"/>
    </row>
    <row r="482" spans="2:37">
      <c r="B482" s="120"/>
      <c r="C482" s="59"/>
      <c r="D482" s="59"/>
      <c r="E482" s="59"/>
      <c r="F482" s="59"/>
      <c r="G482" s="59"/>
      <c r="H482" s="59"/>
      <c r="I482" s="59"/>
      <c r="J482" s="59"/>
      <c r="K482" s="59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H482" s="118"/>
      <c r="AI482" s="118"/>
      <c r="AJ482" s="118"/>
      <c r="AK482" s="118"/>
    </row>
    <row r="483" spans="2:37">
      <c r="B483" s="120"/>
      <c r="C483" s="59"/>
      <c r="D483" s="59"/>
      <c r="E483" s="59"/>
      <c r="F483" s="59"/>
      <c r="G483" s="59"/>
      <c r="H483" s="59"/>
      <c r="I483" s="59"/>
      <c r="J483" s="59"/>
      <c r="K483" s="59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H483" s="118"/>
      <c r="AI483" s="118"/>
      <c r="AJ483" s="118"/>
      <c r="AK483" s="118"/>
    </row>
    <row r="484" spans="2:37">
      <c r="B484" s="120"/>
      <c r="C484" s="59"/>
      <c r="D484" s="59"/>
      <c r="E484" s="59"/>
      <c r="F484" s="59"/>
      <c r="G484" s="59"/>
      <c r="H484" s="59"/>
      <c r="I484" s="59"/>
      <c r="J484" s="59"/>
      <c r="K484" s="59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H484" s="118"/>
      <c r="AI484" s="118"/>
      <c r="AJ484" s="118"/>
      <c r="AK484" s="118"/>
    </row>
    <row r="485" spans="2:37">
      <c r="B485" s="120"/>
      <c r="C485" s="59"/>
      <c r="D485" s="59"/>
      <c r="E485" s="59"/>
      <c r="F485" s="59"/>
      <c r="G485" s="59"/>
      <c r="H485" s="59"/>
      <c r="I485" s="59"/>
      <c r="J485" s="59"/>
      <c r="K485" s="59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18"/>
      <c r="AI485" s="118"/>
      <c r="AJ485" s="118"/>
      <c r="AK485" s="118"/>
    </row>
    <row r="486" spans="2:37">
      <c r="B486" s="120"/>
      <c r="C486" s="59"/>
      <c r="D486" s="59"/>
      <c r="E486" s="59"/>
      <c r="F486" s="59"/>
      <c r="G486" s="59"/>
      <c r="H486" s="59"/>
      <c r="I486" s="59"/>
      <c r="J486" s="59"/>
      <c r="K486" s="59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H486" s="118"/>
      <c r="AI486" s="118"/>
      <c r="AJ486" s="118"/>
      <c r="AK486" s="118"/>
    </row>
    <row r="487" spans="2:37">
      <c r="B487" s="120"/>
      <c r="C487" s="59"/>
      <c r="D487" s="59"/>
      <c r="E487" s="59"/>
      <c r="F487" s="59"/>
      <c r="G487" s="59"/>
      <c r="H487" s="59"/>
      <c r="I487" s="59"/>
      <c r="J487" s="59"/>
      <c r="K487" s="59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  <c r="AF487" s="118"/>
      <c r="AG487" s="118"/>
      <c r="AH487" s="118"/>
      <c r="AI487" s="118"/>
      <c r="AJ487" s="118"/>
      <c r="AK487" s="118"/>
    </row>
    <row r="488" spans="2:37">
      <c r="B488" s="120"/>
      <c r="C488" s="59"/>
      <c r="D488" s="59"/>
      <c r="E488" s="59"/>
      <c r="F488" s="59"/>
      <c r="G488" s="59"/>
      <c r="H488" s="59"/>
      <c r="I488" s="59"/>
      <c r="J488" s="59"/>
      <c r="K488" s="59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8"/>
      <c r="AG488" s="118"/>
      <c r="AH488" s="118"/>
      <c r="AI488" s="118"/>
      <c r="AJ488" s="118"/>
      <c r="AK488" s="118"/>
    </row>
    <row r="489" spans="2:37">
      <c r="B489" s="120"/>
      <c r="C489" s="59"/>
      <c r="D489" s="59"/>
      <c r="E489" s="59"/>
      <c r="F489" s="59"/>
      <c r="G489" s="59"/>
      <c r="H489" s="59"/>
      <c r="I489" s="59"/>
      <c r="J489" s="59"/>
      <c r="K489" s="59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  <c r="AF489" s="118"/>
      <c r="AG489" s="118"/>
      <c r="AH489" s="118"/>
      <c r="AI489" s="118"/>
      <c r="AJ489" s="118"/>
      <c r="AK489" s="118"/>
    </row>
    <row r="490" spans="2:37">
      <c r="B490" s="120"/>
      <c r="C490" s="59"/>
      <c r="D490" s="59"/>
      <c r="E490" s="59"/>
      <c r="F490" s="59"/>
      <c r="G490" s="59"/>
      <c r="H490" s="59"/>
      <c r="I490" s="59"/>
      <c r="J490" s="59"/>
      <c r="K490" s="59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  <c r="AF490" s="118"/>
      <c r="AG490" s="118"/>
      <c r="AH490" s="118"/>
      <c r="AI490" s="118"/>
      <c r="AJ490" s="118"/>
      <c r="AK490" s="118"/>
    </row>
    <row r="491" spans="2:37">
      <c r="B491" s="120"/>
      <c r="C491" s="59"/>
      <c r="D491" s="59"/>
      <c r="E491" s="59"/>
      <c r="F491" s="59"/>
      <c r="G491" s="59"/>
      <c r="H491" s="59"/>
      <c r="I491" s="59"/>
      <c r="J491" s="59"/>
      <c r="K491" s="59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  <c r="AF491" s="118"/>
      <c r="AG491" s="118"/>
      <c r="AH491" s="118"/>
      <c r="AI491" s="118"/>
      <c r="AJ491" s="118"/>
      <c r="AK491" s="118"/>
    </row>
    <row r="492" spans="2:37">
      <c r="B492" s="120"/>
      <c r="C492" s="59"/>
      <c r="D492" s="59"/>
      <c r="E492" s="59"/>
      <c r="F492" s="59"/>
      <c r="G492" s="59"/>
      <c r="H492" s="59"/>
      <c r="I492" s="59"/>
      <c r="J492" s="59"/>
      <c r="K492" s="59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  <c r="AF492" s="118"/>
      <c r="AG492" s="118"/>
      <c r="AH492" s="118"/>
      <c r="AI492" s="118"/>
      <c r="AJ492" s="118"/>
      <c r="AK492" s="118"/>
    </row>
    <row r="493" spans="2:37">
      <c r="B493" s="120"/>
      <c r="C493" s="59"/>
      <c r="D493" s="59"/>
      <c r="E493" s="59"/>
      <c r="F493" s="59"/>
      <c r="G493" s="59"/>
      <c r="H493" s="59"/>
      <c r="I493" s="59"/>
      <c r="J493" s="59"/>
      <c r="K493" s="59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8"/>
      <c r="AG493" s="118"/>
      <c r="AH493" s="118"/>
      <c r="AI493" s="118"/>
      <c r="AJ493" s="118"/>
      <c r="AK493" s="118"/>
    </row>
    <row r="494" spans="2:37">
      <c r="B494" s="120"/>
      <c r="C494" s="59"/>
      <c r="D494" s="59"/>
      <c r="E494" s="59"/>
      <c r="F494" s="59"/>
      <c r="G494" s="59"/>
      <c r="H494" s="59"/>
      <c r="I494" s="59"/>
      <c r="J494" s="59"/>
      <c r="K494" s="59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  <c r="AF494" s="118"/>
      <c r="AG494" s="118"/>
      <c r="AH494" s="118"/>
      <c r="AI494" s="118"/>
      <c r="AJ494" s="118"/>
      <c r="AK494" s="118"/>
    </row>
    <row r="495" spans="2:37">
      <c r="B495" s="120"/>
      <c r="C495" s="59"/>
      <c r="D495" s="59"/>
      <c r="E495" s="59"/>
      <c r="F495" s="59"/>
      <c r="G495" s="59"/>
      <c r="H495" s="59"/>
      <c r="I495" s="59"/>
      <c r="J495" s="59"/>
      <c r="K495" s="59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  <c r="AF495" s="118"/>
      <c r="AG495" s="118"/>
      <c r="AH495" s="118"/>
      <c r="AI495" s="118"/>
      <c r="AJ495" s="118"/>
      <c r="AK495" s="118"/>
    </row>
    <row r="496" spans="2:37">
      <c r="B496" s="120"/>
      <c r="C496" s="59"/>
      <c r="D496" s="59"/>
      <c r="E496" s="59"/>
      <c r="F496" s="59"/>
      <c r="G496" s="59"/>
      <c r="H496" s="59"/>
      <c r="I496" s="59"/>
      <c r="J496" s="59"/>
      <c r="K496" s="59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</row>
    <row r="497" spans="2:37">
      <c r="B497" s="120"/>
      <c r="C497" s="59"/>
      <c r="D497" s="59"/>
      <c r="E497" s="59"/>
      <c r="F497" s="59"/>
      <c r="G497" s="59"/>
      <c r="H497" s="59"/>
      <c r="I497" s="59"/>
      <c r="J497" s="59"/>
      <c r="K497" s="59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</row>
    <row r="498" spans="2:37">
      <c r="B498" s="120"/>
      <c r="C498" s="59"/>
      <c r="D498" s="59"/>
      <c r="E498" s="59"/>
      <c r="F498" s="59"/>
      <c r="G498" s="59"/>
      <c r="H498" s="59"/>
      <c r="I498" s="59"/>
      <c r="J498" s="59"/>
      <c r="K498" s="59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</row>
    <row r="499" spans="2:37">
      <c r="B499" s="120"/>
      <c r="C499" s="59"/>
      <c r="D499" s="59"/>
      <c r="E499" s="59"/>
      <c r="F499" s="59"/>
      <c r="G499" s="59"/>
      <c r="H499" s="59"/>
      <c r="I499" s="59"/>
      <c r="J499" s="59"/>
      <c r="K499" s="59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</row>
    <row r="500" spans="2:37">
      <c r="B500" s="120"/>
      <c r="C500" s="59"/>
      <c r="D500" s="59"/>
      <c r="E500" s="59"/>
      <c r="F500" s="59"/>
      <c r="G500" s="59"/>
      <c r="H500" s="59"/>
      <c r="I500" s="59"/>
      <c r="J500" s="59"/>
      <c r="K500" s="59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</row>
    <row r="501" spans="2:37">
      <c r="B501" s="120"/>
      <c r="C501" s="59"/>
      <c r="D501" s="59"/>
      <c r="E501" s="59"/>
      <c r="F501" s="59"/>
      <c r="G501" s="59"/>
      <c r="H501" s="59"/>
      <c r="I501" s="59"/>
      <c r="J501" s="59"/>
      <c r="K501" s="59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8"/>
      <c r="AG501" s="118"/>
      <c r="AH501" s="118"/>
      <c r="AI501" s="118"/>
      <c r="AJ501" s="118"/>
      <c r="AK501" s="118"/>
    </row>
    <row r="502" spans="2:37">
      <c r="B502" s="120"/>
      <c r="C502" s="59"/>
      <c r="D502" s="59"/>
      <c r="E502" s="59"/>
      <c r="F502" s="59"/>
      <c r="G502" s="59"/>
      <c r="H502" s="59"/>
      <c r="I502" s="59"/>
      <c r="J502" s="59"/>
      <c r="K502" s="59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  <c r="AF502" s="118"/>
      <c r="AG502" s="118"/>
      <c r="AH502" s="118"/>
      <c r="AI502" s="118"/>
      <c r="AJ502" s="118"/>
      <c r="AK502" s="118"/>
    </row>
    <row r="503" spans="2:37">
      <c r="B503" s="120"/>
      <c r="C503" s="59"/>
      <c r="D503" s="59"/>
      <c r="E503" s="59"/>
      <c r="F503" s="59"/>
      <c r="G503" s="59"/>
      <c r="H503" s="59"/>
      <c r="I503" s="59"/>
      <c r="J503" s="59"/>
      <c r="K503" s="59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8"/>
      <c r="AG503" s="118"/>
      <c r="AH503" s="118"/>
      <c r="AI503" s="118"/>
      <c r="AJ503" s="118"/>
      <c r="AK503" s="118"/>
    </row>
    <row r="504" spans="2:37">
      <c r="B504" s="120"/>
      <c r="C504" s="59"/>
      <c r="D504" s="59"/>
      <c r="E504" s="59"/>
      <c r="F504" s="59"/>
      <c r="G504" s="59"/>
      <c r="H504" s="59"/>
      <c r="I504" s="59"/>
      <c r="J504" s="59"/>
      <c r="K504" s="59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8"/>
      <c r="AG504" s="118"/>
      <c r="AH504" s="118"/>
      <c r="AI504" s="118"/>
      <c r="AJ504" s="118"/>
      <c r="AK504" s="118"/>
    </row>
    <row r="505" spans="2:37">
      <c r="B505" s="120"/>
      <c r="C505" s="59"/>
      <c r="D505" s="59"/>
      <c r="E505" s="59"/>
      <c r="F505" s="59"/>
      <c r="G505" s="59"/>
      <c r="H505" s="59"/>
      <c r="I505" s="59"/>
      <c r="J505" s="59"/>
      <c r="K505" s="59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  <c r="AF505" s="118"/>
      <c r="AG505" s="118"/>
      <c r="AH505" s="118"/>
      <c r="AI505" s="118"/>
      <c r="AJ505" s="118"/>
      <c r="AK505" s="118"/>
    </row>
    <row r="506" spans="2:37">
      <c r="B506" s="120"/>
      <c r="C506" s="59"/>
      <c r="D506" s="59"/>
      <c r="E506" s="59"/>
      <c r="F506" s="59"/>
      <c r="G506" s="59"/>
      <c r="H506" s="59"/>
      <c r="I506" s="59"/>
      <c r="J506" s="59"/>
      <c r="K506" s="59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H506" s="118"/>
      <c r="AI506" s="118"/>
      <c r="AJ506" s="118"/>
      <c r="AK506" s="118"/>
    </row>
    <row r="507" spans="2:37">
      <c r="B507" s="120"/>
      <c r="C507" s="59"/>
      <c r="D507" s="59"/>
      <c r="E507" s="59"/>
      <c r="F507" s="59"/>
      <c r="G507" s="59"/>
      <c r="H507" s="59"/>
      <c r="I507" s="59"/>
      <c r="J507" s="59"/>
      <c r="K507" s="59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  <c r="AF507" s="118"/>
      <c r="AG507" s="118"/>
      <c r="AH507" s="118"/>
      <c r="AI507" s="118"/>
      <c r="AJ507" s="118"/>
      <c r="AK507" s="118"/>
    </row>
    <row r="508" spans="2:37">
      <c r="B508" s="120"/>
      <c r="C508" s="59"/>
      <c r="D508" s="59"/>
      <c r="E508" s="59"/>
      <c r="F508" s="59"/>
      <c r="G508" s="59"/>
      <c r="H508" s="59"/>
      <c r="I508" s="59"/>
      <c r="J508" s="59"/>
      <c r="K508" s="59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  <c r="AF508" s="118"/>
      <c r="AG508" s="118"/>
      <c r="AH508" s="118"/>
      <c r="AI508" s="118"/>
      <c r="AJ508" s="118"/>
      <c r="AK508" s="118"/>
    </row>
    <row r="509" spans="2:37">
      <c r="B509" s="120"/>
      <c r="C509" s="59"/>
      <c r="D509" s="59"/>
      <c r="E509" s="59"/>
      <c r="F509" s="59"/>
      <c r="G509" s="59"/>
      <c r="H509" s="59"/>
      <c r="I509" s="59"/>
      <c r="J509" s="59"/>
      <c r="K509" s="59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  <c r="AF509" s="118"/>
      <c r="AG509" s="118"/>
      <c r="AH509" s="118"/>
      <c r="AI509" s="118"/>
      <c r="AJ509" s="118"/>
      <c r="AK509" s="118"/>
    </row>
    <row r="510" spans="2:37">
      <c r="B510" s="120"/>
      <c r="C510" s="59"/>
      <c r="D510" s="59"/>
      <c r="E510" s="59"/>
      <c r="F510" s="59"/>
      <c r="G510" s="59"/>
      <c r="H510" s="59"/>
      <c r="I510" s="59"/>
      <c r="J510" s="59"/>
      <c r="K510" s="59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  <c r="AF510" s="118"/>
      <c r="AG510" s="118"/>
      <c r="AH510" s="118"/>
      <c r="AI510" s="118"/>
      <c r="AJ510" s="118"/>
      <c r="AK510" s="118"/>
    </row>
    <row r="511" spans="2:37">
      <c r="B511" s="120"/>
      <c r="C511" s="59"/>
      <c r="D511" s="59"/>
      <c r="E511" s="59"/>
      <c r="F511" s="59"/>
      <c r="G511" s="59"/>
      <c r="H511" s="59"/>
      <c r="I511" s="59"/>
      <c r="J511" s="59"/>
      <c r="K511" s="59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118"/>
      <c r="AG511" s="118"/>
      <c r="AH511" s="118"/>
      <c r="AI511" s="118"/>
      <c r="AJ511" s="118"/>
      <c r="AK511" s="118"/>
    </row>
    <row r="512" spans="2:37">
      <c r="B512" s="120"/>
      <c r="C512" s="59"/>
      <c r="D512" s="59"/>
      <c r="E512" s="59"/>
      <c r="F512" s="59"/>
      <c r="G512" s="59"/>
      <c r="H512" s="59"/>
      <c r="I512" s="59"/>
      <c r="J512" s="59"/>
      <c r="K512" s="59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  <c r="AF512" s="118"/>
      <c r="AG512" s="118"/>
      <c r="AH512" s="118"/>
      <c r="AI512" s="118"/>
      <c r="AJ512" s="118"/>
      <c r="AK512" s="118"/>
    </row>
    <row r="513" spans="2:37">
      <c r="B513" s="120"/>
      <c r="C513" s="59"/>
      <c r="D513" s="59"/>
      <c r="E513" s="59"/>
      <c r="F513" s="59"/>
      <c r="G513" s="59"/>
      <c r="H513" s="59"/>
      <c r="I513" s="59"/>
      <c r="J513" s="59"/>
      <c r="K513" s="59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  <c r="AF513" s="118"/>
      <c r="AG513" s="118"/>
      <c r="AH513" s="118"/>
      <c r="AI513" s="118"/>
      <c r="AJ513" s="118"/>
      <c r="AK513" s="118"/>
    </row>
    <row r="514" spans="2:37">
      <c r="B514" s="120"/>
      <c r="C514" s="59"/>
      <c r="D514" s="59"/>
      <c r="E514" s="59"/>
      <c r="F514" s="59"/>
      <c r="G514" s="59"/>
      <c r="H514" s="59"/>
      <c r="I514" s="59"/>
      <c r="J514" s="59"/>
      <c r="K514" s="59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H514" s="118"/>
      <c r="AI514" s="118"/>
      <c r="AJ514" s="118"/>
      <c r="AK514" s="118"/>
    </row>
    <row r="515" spans="2:37">
      <c r="B515" s="120"/>
      <c r="C515" s="59"/>
      <c r="D515" s="59"/>
      <c r="E515" s="59"/>
      <c r="F515" s="59"/>
      <c r="G515" s="59"/>
      <c r="H515" s="59"/>
      <c r="I515" s="59"/>
      <c r="J515" s="59"/>
      <c r="K515" s="59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H515" s="118"/>
      <c r="AI515" s="118"/>
      <c r="AJ515" s="118"/>
      <c r="AK515" s="118"/>
    </row>
    <row r="516" spans="2:37">
      <c r="B516" s="120"/>
      <c r="C516" s="59"/>
      <c r="D516" s="59"/>
      <c r="E516" s="59"/>
      <c r="F516" s="59"/>
      <c r="G516" s="59"/>
      <c r="H516" s="59"/>
      <c r="I516" s="59"/>
      <c r="J516" s="59"/>
      <c r="K516" s="59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H516" s="118"/>
      <c r="AI516" s="118"/>
      <c r="AJ516" s="118"/>
      <c r="AK516" s="118"/>
    </row>
    <row r="517" spans="2:37">
      <c r="B517" s="120"/>
      <c r="C517" s="59"/>
      <c r="D517" s="59"/>
      <c r="E517" s="59"/>
      <c r="F517" s="59"/>
      <c r="G517" s="59"/>
      <c r="H517" s="59"/>
      <c r="I517" s="59"/>
      <c r="J517" s="59"/>
      <c r="K517" s="59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H517" s="118"/>
      <c r="AI517" s="118"/>
      <c r="AJ517" s="118"/>
      <c r="AK517" s="118"/>
    </row>
    <row r="518" spans="2:37">
      <c r="B518" s="120"/>
      <c r="C518" s="59"/>
      <c r="D518" s="59"/>
      <c r="E518" s="59"/>
      <c r="F518" s="59"/>
      <c r="G518" s="59"/>
      <c r="H518" s="59"/>
      <c r="I518" s="59"/>
      <c r="J518" s="59"/>
      <c r="K518" s="59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H518" s="118"/>
      <c r="AI518" s="118"/>
      <c r="AJ518" s="118"/>
      <c r="AK518" s="118"/>
    </row>
    <row r="519" spans="2:37">
      <c r="B519" s="120"/>
      <c r="C519" s="59"/>
      <c r="D519" s="59"/>
      <c r="E519" s="59"/>
      <c r="F519" s="59"/>
      <c r="G519" s="59"/>
      <c r="H519" s="59"/>
      <c r="I519" s="59"/>
      <c r="J519" s="59"/>
      <c r="K519" s="59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H519" s="118"/>
      <c r="AI519" s="118"/>
      <c r="AJ519" s="118"/>
      <c r="AK519" s="118"/>
    </row>
    <row r="520" spans="2:37">
      <c r="B520" s="120"/>
      <c r="C520" s="59"/>
      <c r="D520" s="59"/>
      <c r="E520" s="59"/>
      <c r="F520" s="59"/>
      <c r="G520" s="59"/>
      <c r="H520" s="59"/>
      <c r="I520" s="59"/>
      <c r="J520" s="59"/>
      <c r="K520" s="59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  <c r="AF520" s="118"/>
      <c r="AG520" s="118"/>
      <c r="AH520" s="118"/>
      <c r="AI520" s="118"/>
      <c r="AJ520" s="118"/>
      <c r="AK520" s="118"/>
    </row>
    <row r="521" spans="2:37">
      <c r="B521" s="120"/>
      <c r="C521" s="59"/>
      <c r="D521" s="59"/>
      <c r="E521" s="59"/>
      <c r="F521" s="59"/>
      <c r="G521" s="59"/>
      <c r="H521" s="59"/>
      <c r="I521" s="59"/>
      <c r="J521" s="59"/>
      <c r="K521" s="59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  <c r="AF521" s="118"/>
      <c r="AG521" s="118"/>
      <c r="AH521" s="118"/>
      <c r="AI521" s="118"/>
      <c r="AJ521" s="118"/>
      <c r="AK521" s="118"/>
    </row>
    <row r="522" spans="2:37">
      <c r="B522" s="120"/>
      <c r="C522" s="59"/>
      <c r="D522" s="59"/>
      <c r="E522" s="59"/>
      <c r="F522" s="59"/>
      <c r="G522" s="59"/>
      <c r="H522" s="59"/>
      <c r="I522" s="59"/>
      <c r="J522" s="59"/>
      <c r="K522" s="59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  <c r="AF522" s="118"/>
      <c r="AG522" s="118"/>
      <c r="AH522" s="118"/>
      <c r="AI522" s="118"/>
      <c r="AJ522" s="118"/>
      <c r="AK522" s="118"/>
    </row>
    <row r="523" spans="2:37">
      <c r="B523" s="120"/>
      <c r="C523" s="59"/>
      <c r="D523" s="59"/>
      <c r="E523" s="59"/>
      <c r="F523" s="59"/>
      <c r="G523" s="59"/>
      <c r="H523" s="59"/>
      <c r="I523" s="59"/>
      <c r="J523" s="59"/>
      <c r="K523" s="59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H523" s="118"/>
      <c r="AI523" s="118"/>
      <c r="AJ523" s="118"/>
      <c r="AK523" s="118"/>
    </row>
    <row r="524" spans="2:37">
      <c r="B524" s="120"/>
      <c r="C524" s="59"/>
      <c r="D524" s="59"/>
      <c r="E524" s="59"/>
      <c r="F524" s="59"/>
      <c r="G524" s="59"/>
      <c r="H524" s="59"/>
      <c r="I524" s="59"/>
      <c r="J524" s="59"/>
      <c r="K524" s="59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  <c r="AF524" s="118"/>
      <c r="AG524" s="118"/>
      <c r="AH524" s="118"/>
      <c r="AI524" s="118"/>
      <c r="AJ524" s="118"/>
      <c r="AK524" s="118"/>
    </row>
    <row r="525" spans="2:37">
      <c r="B525" s="120"/>
      <c r="C525" s="59"/>
      <c r="D525" s="59"/>
      <c r="E525" s="59"/>
      <c r="F525" s="59"/>
      <c r="G525" s="59"/>
      <c r="H525" s="59"/>
      <c r="I525" s="59"/>
      <c r="J525" s="59"/>
      <c r="K525" s="59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  <c r="AF525" s="118"/>
      <c r="AG525" s="118"/>
      <c r="AH525" s="118"/>
      <c r="AI525" s="118"/>
      <c r="AJ525" s="118"/>
      <c r="AK525" s="118"/>
    </row>
    <row r="526" spans="2:37">
      <c r="B526" s="120"/>
      <c r="C526" s="59"/>
      <c r="D526" s="59"/>
      <c r="E526" s="59"/>
      <c r="F526" s="59"/>
      <c r="G526" s="59"/>
      <c r="H526" s="59"/>
      <c r="I526" s="59"/>
      <c r="J526" s="59"/>
      <c r="K526" s="59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  <c r="AF526" s="118"/>
      <c r="AG526" s="118"/>
      <c r="AH526" s="118"/>
      <c r="AI526" s="118"/>
      <c r="AJ526" s="118"/>
      <c r="AK526" s="118"/>
    </row>
    <row r="527" spans="2:37">
      <c r="B527" s="120"/>
      <c r="C527" s="59"/>
      <c r="D527" s="59"/>
      <c r="E527" s="59"/>
      <c r="F527" s="59"/>
      <c r="G527" s="59"/>
      <c r="H527" s="59"/>
      <c r="I527" s="59"/>
      <c r="J527" s="59"/>
      <c r="K527" s="59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  <c r="AF527" s="118"/>
      <c r="AG527" s="118"/>
      <c r="AH527" s="118"/>
      <c r="AI527" s="118"/>
      <c r="AJ527" s="118"/>
      <c r="AK527" s="118"/>
    </row>
    <row r="528" spans="2:37">
      <c r="B528" s="120"/>
      <c r="C528" s="59"/>
      <c r="D528" s="59"/>
      <c r="E528" s="59"/>
      <c r="F528" s="59"/>
      <c r="G528" s="59"/>
      <c r="H528" s="59"/>
      <c r="I528" s="59"/>
      <c r="J528" s="59"/>
      <c r="K528" s="59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  <c r="AF528" s="118"/>
      <c r="AG528" s="118"/>
      <c r="AH528" s="118"/>
      <c r="AI528" s="118"/>
      <c r="AJ528" s="118"/>
      <c r="AK528" s="118"/>
    </row>
    <row r="529" spans="2:37">
      <c r="B529" s="120"/>
      <c r="C529" s="59"/>
      <c r="D529" s="59"/>
      <c r="E529" s="59"/>
      <c r="F529" s="59"/>
      <c r="G529" s="59"/>
      <c r="H529" s="59"/>
      <c r="I529" s="59"/>
      <c r="J529" s="59"/>
      <c r="K529" s="59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  <c r="AF529" s="118"/>
      <c r="AG529" s="118"/>
      <c r="AH529" s="118"/>
      <c r="AI529" s="118"/>
      <c r="AJ529" s="118"/>
      <c r="AK529" s="118"/>
    </row>
    <row r="530" spans="2:37">
      <c r="B530" s="120"/>
      <c r="C530" s="59"/>
      <c r="D530" s="59"/>
      <c r="E530" s="59"/>
      <c r="F530" s="59"/>
      <c r="G530" s="59"/>
      <c r="H530" s="59"/>
      <c r="I530" s="59"/>
      <c r="J530" s="59"/>
      <c r="K530" s="59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  <c r="AF530" s="118"/>
      <c r="AG530" s="118"/>
      <c r="AH530" s="118"/>
      <c r="AI530" s="118"/>
      <c r="AJ530" s="118"/>
      <c r="AK530" s="118"/>
    </row>
    <row r="531" spans="2:37">
      <c r="B531" s="120"/>
      <c r="C531" s="59"/>
      <c r="D531" s="59"/>
      <c r="E531" s="59"/>
      <c r="F531" s="59"/>
      <c r="G531" s="59"/>
      <c r="H531" s="59"/>
      <c r="I531" s="59"/>
      <c r="J531" s="59"/>
      <c r="K531" s="59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H531" s="118"/>
      <c r="AI531" s="118"/>
      <c r="AJ531" s="118"/>
      <c r="AK531" s="118"/>
    </row>
    <row r="532" spans="2:37">
      <c r="B532" s="120"/>
      <c r="C532" s="59"/>
      <c r="D532" s="59"/>
      <c r="E532" s="59"/>
      <c r="F532" s="59"/>
      <c r="G532" s="59"/>
      <c r="H532" s="59"/>
      <c r="I532" s="59"/>
      <c r="J532" s="59"/>
      <c r="K532" s="59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  <c r="AF532" s="118"/>
      <c r="AG532" s="118"/>
      <c r="AH532" s="118"/>
      <c r="AI532" s="118"/>
      <c r="AJ532" s="118"/>
      <c r="AK532" s="118"/>
    </row>
    <row r="533" spans="2:37">
      <c r="B533" s="120"/>
      <c r="C533" s="59"/>
      <c r="D533" s="59"/>
      <c r="E533" s="59"/>
      <c r="F533" s="59"/>
      <c r="G533" s="59"/>
      <c r="H533" s="59"/>
      <c r="I533" s="59"/>
      <c r="J533" s="59"/>
      <c r="K533" s="59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  <c r="AF533" s="118"/>
      <c r="AG533" s="118"/>
      <c r="AH533" s="118"/>
      <c r="AI533" s="118"/>
      <c r="AJ533" s="118"/>
      <c r="AK533" s="118"/>
    </row>
    <row r="534" spans="2:37">
      <c r="B534" s="120"/>
      <c r="C534" s="59"/>
      <c r="D534" s="59"/>
      <c r="E534" s="59"/>
      <c r="F534" s="59"/>
      <c r="G534" s="59"/>
      <c r="H534" s="59"/>
      <c r="I534" s="59"/>
      <c r="J534" s="59"/>
      <c r="K534" s="59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  <c r="AF534" s="118"/>
      <c r="AG534" s="118"/>
      <c r="AH534" s="118"/>
      <c r="AI534" s="118"/>
      <c r="AJ534" s="118"/>
      <c r="AK534" s="118"/>
    </row>
    <row r="535" spans="2:37">
      <c r="B535" s="120"/>
      <c r="C535" s="59"/>
      <c r="D535" s="59"/>
      <c r="E535" s="59"/>
      <c r="F535" s="59"/>
      <c r="G535" s="59"/>
      <c r="H535" s="59"/>
      <c r="I535" s="59"/>
      <c r="J535" s="59"/>
      <c r="K535" s="59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  <c r="AF535" s="118"/>
      <c r="AG535" s="118"/>
      <c r="AH535" s="118"/>
      <c r="AI535" s="118"/>
      <c r="AJ535" s="118"/>
      <c r="AK535" s="118"/>
    </row>
    <row r="536" spans="2:37">
      <c r="B536" s="120"/>
      <c r="C536" s="59"/>
      <c r="D536" s="59"/>
      <c r="E536" s="59"/>
      <c r="F536" s="59"/>
      <c r="G536" s="59"/>
      <c r="H536" s="59"/>
      <c r="I536" s="59"/>
      <c r="J536" s="59"/>
      <c r="K536" s="59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  <c r="AF536" s="118"/>
      <c r="AG536" s="118"/>
      <c r="AH536" s="118"/>
      <c r="AI536" s="118"/>
      <c r="AJ536" s="118"/>
      <c r="AK536" s="118"/>
    </row>
    <row r="537" spans="2:37">
      <c r="B537" s="120"/>
      <c r="C537" s="59"/>
      <c r="D537" s="59"/>
      <c r="E537" s="59"/>
      <c r="F537" s="59"/>
      <c r="G537" s="59"/>
      <c r="H537" s="59"/>
      <c r="I537" s="59"/>
      <c r="J537" s="59"/>
      <c r="K537" s="59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  <c r="AF537" s="118"/>
      <c r="AG537" s="118"/>
      <c r="AH537" s="118"/>
      <c r="AI537" s="118"/>
      <c r="AJ537" s="118"/>
      <c r="AK537" s="118"/>
    </row>
    <row r="538" spans="2:37">
      <c r="B538" s="120"/>
      <c r="C538" s="59"/>
      <c r="D538" s="59"/>
      <c r="E538" s="59"/>
      <c r="F538" s="59"/>
      <c r="G538" s="59"/>
      <c r="H538" s="59"/>
      <c r="I538" s="59"/>
      <c r="J538" s="59"/>
      <c r="K538" s="59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  <c r="AF538" s="118"/>
      <c r="AG538" s="118"/>
      <c r="AH538" s="118"/>
      <c r="AI538" s="118"/>
      <c r="AJ538" s="118"/>
      <c r="AK538" s="118"/>
    </row>
    <row r="539" spans="2:37">
      <c r="B539" s="120"/>
      <c r="C539" s="59"/>
      <c r="D539" s="59"/>
      <c r="E539" s="59"/>
      <c r="F539" s="59"/>
      <c r="G539" s="59"/>
      <c r="H539" s="59"/>
      <c r="I539" s="59"/>
      <c r="J539" s="59"/>
      <c r="K539" s="59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  <c r="AF539" s="118"/>
      <c r="AG539" s="118"/>
      <c r="AH539" s="118"/>
      <c r="AI539" s="118"/>
      <c r="AJ539" s="118"/>
      <c r="AK539" s="118"/>
    </row>
    <row r="540" spans="2:37">
      <c r="B540" s="120"/>
      <c r="C540" s="59"/>
      <c r="D540" s="59"/>
      <c r="E540" s="59"/>
      <c r="F540" s="59"/>
      <c r="G540" s="59"/>
      <c r="H540" s="59"/>
      <c r="I540" s="59"/>
      <c r="J540" s="59"/>
      <c r="K540" s="59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H540" s="118"/>
      <c r="AI540" s="118"/>
      <c r="AJ540" s="118"/>
      <c r="AK540" s="118"/>
    </row>
    <row r="541" spans="2:37">
      <c r="B541" s="120"/>
      <c r="C541" s="59"/>
      <c r="D541" s="59"/>
      <c r="E541" s="59"/>
      <c r="F541" s="59"/>
      <c r="G541" s="59"/>
      <c r="H541" s="59"/>
      <c r="I541" s="59"/>
      <c r="J541" s="59"/>
      <c r="K541" s="59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  <c r="AF541" s="118"/>
      <c r="AG541" s="118"/>
      <c r="AH541" s="118"/>
      <c r="AI541" s="118"/>
      <c r="AJ541" s="118"/>
      <c r="AK541" s="118"/>
    </row>
    <row r="542" spans="2:37">
      <c r="B542" s="120"/>
      <c r="C542" s="59"/>
      <c r="D542" s="59"/>
      <c r="E542" s="59"/>
      <c r="F542" s="59"/>
      <c r="G542" s="59"/>
      <c r="H542" s="59"/>
      <c r="I542" s="59"/>
      <c r="J542" s="59"/>
      <c r="K542" s="59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  <c r="AF542" s="118"/>
      <c r="AG542" s="118"/>
      <c r="AH542" s="118"/>
      <c r="AI542" s="118"/>
      <c r="AJ542" s="118"/>
      <c r="AK542" s="118"/>
    </row>
    <row r="543" spans="2:37">
      <c r="B543" s="120"/>
      <c r="C543" s="59"/>
      <c r="D543" s="59"/>
      <c r="E543" s="59"/>
      <c r="F543" s="59"/>
      <c r="G543" s="59"/>
      <c r="H543" s="59"/>
      <c r="I543" s="59"/>
      <c r="J543" s="59"/>
      <c r="K543" s="59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  <c r="AF543" s="118"/>
      <c r="AG543" s="118"/>
      <c r="AH543" s="118"/>
      <c r="AI543" s="118"/>
      <c r="AJ543" s="118"/>
      <c r="AK543" s="118"/>
    </row>
    <row r="544" spans="2:37">
      <c r="B544" s="120"/>
      <c r="C544" s="59"/>
      <c r="D544" s="59"/>
      <c r="E544" s="59"/>
      <c r="F544" s="59"/>
      <c r="G544" s="59"/>
      <c r="H544" s="59"/>
      <c r="I544" s="59"/>
      <c r="J544" s="59"/>
      <c r="K544" s="59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H544" s="118"/>
      <c r="AI544" s="118"/>
      <c r="AJ544" s="118"/>
      <c r="AK544" s="118"/>
    </row>
    <row r="545" spans="2:37">
      <c r="B545" s="120"/>
      <c r="C545" s="59"/>
      <c r="D545" s="59"/>
      <c r="E545" s="59"/>
      <c r="F545" s="59"/>
      <c r="G545" s="59"/>
      <c r="H545" s="59"/>
      <c r="I545" s="59"/>
      <c r="J545" s="59"/>
      <c r="K545" s="59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  <c r="AF545" s="118"/>
      <c r="AG545" s="118"/>
      <c r="AH545" s="118"/>
      <c r="AI545" s="118"/>
      <c r="AJ545" s="118"/>
      <c r="AK545" s="118"/>
    </row>
    <row r="546" spans="2:37">
      <c r="B546" s="120"/>
      <c r="C546" s="59"/>
      <c r="D546" s="59"/>
      <c r="E546" s="59"/>
      <c r="F546" s="59"/>
      <c r="G546" s="59"/>
      <c r="H546" s="59"/>
      <c r="I546" s="59"/>
      <c r="J546" s="59"/>
      <c r="K546" s="59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  <c r="AF546" s="118"/>
      <c r="AG546" s="118"/>
      <c r="AH546" s="118"/>
      <c r="AI546" s="118"/>
      <c r="AJ546" s="118"/>
      <c r="AK546" s="118"/>
    </row>
    <row r="547" spans="2:37">
      <c r="B547" s="120"/>
      <c r="C547" s="59"/>
      <c r="D547" s="59"/>
      <c r="E547" s="59"/>
      <c r="F547" s="59"/>
      <c r="G547" s="59"/>
      <c r="H547" s="59"/>
      <c r="I547" s="59"/>
      <c r="J547" s="59"/>
      <c r="K547" s="59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  <c r="AF547" s="118"/>
      <c r="AG547" s="118"/>
      <c r="AH547" s="118"/>
      <c r="AI547" s="118"/>
      <c r="AJ547" s="118"/>
      <c r="AK547" s="118"/>
    </row>
    <row r="548" spans="2:37">
      <c r="B548" s="120"/>
      <c r="C548" s="59"/>
      <c r="D548" s="59"/>
      <c r="E548" s="59"/>
      <c r="F548" s="59"/>
      <c r="G548" s="59"/>
      <c r="H548" s="59"/>
      <c r="I548" s="59"/>
      <c r="J548" s="59"/>
      <c r="K548" s="59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H548" s="118"/>
      <c r="AI548" s="118"/>
      <c r="AJ548" s="118"/>
      <c r="AK548" s="118"/>
    </row>
    <row r="549" spans="2:37">
      <c r="B549" s="120"/>
      <c r="C549" s="59"/>
      <c r="D549" s="59"/>
      <c r="E549" s="59"/>
      <c r="F549" s="59"/>
      <c r="G549" s="59"/>
      <c r="H549" s="59"/>
      <c r="I549" s="59"/>
      <c r="J549" s="59"/>
      <c r="K549" s="59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  <c r="AF549" s="118"/>
      <c r="AG549" s="118"/>
      <c r="AH549" s="118"/>
      <c r="AI549" s="118"/>
      <c r="AJ549" s="118"/>
      <c r="AK549" s="118"/>
    </row>
    <row r="550" spans="2:37">
      <c r="B550" s="120"/>
      <c r="C550" s="59"/>
      <c r="D550" s="59"/>
      <c r="E550" s="59"/>
      <c r="F550" s="59"/>
      <c r="G550" s="59"/>
      <c r="H550" s="59"/>
      <c r="I550" s="59"/>
      <c r="J550" s="59"/>
      <c r="K550" s="59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  <c r="AF550" s="118"/>
      <c r="AG550" s="118"/>
      <c r="AH550" s="118"/>
      <c r="AI550" s="118"/>
      <c r="AJ550" s="118"/>
      <c r="AK550" s="118"/>
    </row>
    <row r="551" spans="2:37">
      <c r="B551" s="120"/>
      <c r="C551" s="59"/>
      <c r="D551" s="59"/>
      <c r="E551" s="59"/>
      <c r="F551" s="59"/>
      <c r="G551" s="59"/>
      <c r="H551" s="59"/>
      <c r="I551" s="59"/>
      <c r="J551" s="59"/>
      <c r="K551" s="59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H551" s="118"/>
      <c r="AI551" s="118"/>
      <c r="AJ551" s="118"/>
      <c r="AK551" s="118"/>
    </row>
    <row r="552" spans="2:37">
      <c r="B552" s="120"/>
      <c r="C552" s="59"/>
      <c r="D552" s="59"/>
      <c r="E552" s="59"/>
      <c r="F552" s="59"/>
      <c r="G552" s="59"/>
      <c r="H552" s="59"/>
      <c r="I552" s="59"/>
      <c r="J552" s="59"/>
      <c r="K552" s="59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</row>
    <row r="553" spans="2:37">
      <c r="B553" s="120"/>
      <c r="C553" s="59"/>
      <c r="D553" s="59"/>
      <c r="E553" s="59"/>
      <c r="F553" s="59"/>
      <c r="G553" s="59"/>
      <c r="H553" s="59"/>
      <c r="I553" s="59"/>
      <c r="J553" s="59"/>
      <c r="K553" s="59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</row>
    <row r="554" spans="2:37">
      <c r="B554" s="120"/>
      <c r="C554" s="59"/>
      <c r="D554" s="59"/>
      <c r="E554" s="59"/>
      <c r="F554" s="59"/>
      <c r="G554" s="59"/>
      <c r="H554" s="59"/>
      <c r="I554" s="59"/>
      <c r="J554" s="59"/>
      <c r="K554" s="59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</row>
    <row r="555" spans="2:37">
      <c r="B555" s="120"/>
      <c r="C555" s="59"/>
      <c r="D555" s="59"/>
      <c r="E555" s="59"/>
      <c r="F555" s="59"/>
      <c r="G555" s="59"/>
      <c r="H555" s="59"/>
      <c r="I555" s="59"/>
      <c r="J555" s="59"/>
      <c r="K555" s="59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</row>
    <row r="556" spans="2:37">
      <c r="B556" s="120"/>
      <c r="C556" s="59"/>
      <c r="D556" s="59"/>
      <c r="E556" s="59"/>
      <c r="F556" s="59"/>
      <c r="G556" s="59"/>
      <c r="H556" s="59"/>
      <c r="I556" s="59"/>
      <c r="J556" s="59"/>
      <c r="K556" s="59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</row>
    <row r="557" spans="2:37">
      <c r="B557" s="120"/>
      <c r="C557" s="59"/>
      <c r="D557" s="59"/>
      <c r="E557" s="59"/>
      <c r="F557" s="59"/>
      <c r="G557" s="59"/>
      <c r="H557" s="59"/>
      <c r="I557" s="59"/>
      <c r="J557" s="59"/>
      <c r="K557" s="59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  <c r="AF557" s="118"/>
      <c r="AG557" s="118"/>
      <c r="AH557" s="118"/>
      <c r="AI557" s="118"/>
      <c r="AJ557" s="118"/>
      <c r="AK557" s="118"/>
    </row>
    <row r="558" spans="2:37">
      <c r="B558" s="120"/>
      <c r="C558" s="59"/>
      <c r="D558" s="59"/>
      <c r="E558" s="59"/>
      <c r="F558" s="59"/>
      <c r="G558" s="59"/>
      <c r="H558" s="59"/>
      <c r="I558" s="59"/>
      <c r="J558" s="59"/>
      <c r="K558" s="59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H558" s="118"/>
      <c r="AI558" s="118"/>
      <c r="AJ558" s="118"/>
      <c r="AK558" s="118"/>
    </row>
    <row r="559" spans="2:37">
      <c r="B559" s="120"/>
      <c r="C559" s="59"/>
      <c r="D559" s="59"/>
      <c r="E559" s="59"/>
      <c r="F559" s="59"/>
      <c r="G559" s="59"/>
      <c r="H559" s="59"/>
      <c r="I559" s="59"/>
      <c r="J559" s="59"/>
      <c r="K559" s="59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H559" s="118"/>
      <c r="AI559" s="118"/>
      <c r="AJ559" s="118"/>
      <c r="AK559" s="118"/>
    </row>
    <row r="560" spans="2:37">
      <c r="B560" s="120"/>
      <c r="C560" s="59"/>
      <c r="D560" s="59"/>
      <c r="E560" s="59"/>
      <c r="F560" s="59"/>
      <c r="G560" s="59"/>
      <c r="H560" s="59"/>
      <c r="I560" s="59"/>
      <c r="J560" s="59"/>
      <c r="K560" s="59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H560" s="118"/>
      <c r="AI560" s="118"/>
      <c r="AJ560" s="118"/>
      <c r="AK560" s="118"/>
    </row>
    <row r="561" spans="2:37">
      <c r="B561" s="120"/>
      <c r="C561" s="59"/>
      <c r="D561" s="59"/>
      <c r="E561" s="59"/>
      <c r="F561" s="59"/>
      <c r="G561" s="59"/>
      <c r="H561" s="59"/>
      <c r="I561" s="59"/>
      <c r="J561" s="59"/>
      <c r="K561" s="59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H561" s="118"/>
      <c r="AI561" s="118"/>
      <c r="AJ561" s="118"/>
      <c r="AK561" s="118"/>
    </row>
    <row r="562" spans="2:37">
      <c r="B562" s="120"/>
      <c r="C562" s="59"/>
      <c r="D562" s="59"/>
      <c r="E562" s="59"/>
      <c r="F562" s="59"/>
      <c r="G562" s="59"/>
      <c r="H562" s="59"/>
      <c r="I562" s="59"/>
      <c r="J562" s="59"/>
      <c r="K562" s="59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</row>
    <row r="563" spans="2:37">
      <c r="B563" s="120"/>
      <c r="C563" s="59"/>
      <c r="D563" s="59"/>
      <c r="E563" s="59"/>
      <c r="F563" s="59"/>
      <c r="G563" s="59"/>
      <c r="H563" s="59"/>
      <c r="I563" s="59"/>
      <c r="J563" s="59"/>
      <c r="K563" s="59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H563" s="118"/>
      <c r="AI563" s="118"/>
      <c r="AJ563" s="118"/>
      <c r="AK563" s="118"/>
    </row>
    <row r="564" spans="2:37">
      <c r="B564" s="120"/>
      <c r="C564" s="59"/>
      <c r="D564" s="59"/>
      <c r="E564" s="59"/>
      <c r="F564" s="59"/>
      <c r="G564" s="59"/>
      <c r="H564" s="59"/>
      <c r="I564" s="59"/>
      <c r="J564" s="59"/>
      <c r="K564" s="59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H564" s="118"/>
      <c r="AI564" s="118"/>
      <c r="AJ564" s="118"/>
      <c r="AK564" s="118"/>
    </row>
    <row r="565" spans="2:37">
      <c r="B565" s="120"/>
      <c r="C565" s="59"/>
      <c r="D565" s="59"/>
      <c r="E565" s="59"/>
      <c r="F565" s="59"/>
      <c r="G565" s="59"/>
      <c r="H565" s="59"/>
      <c r="I565" s="59"/>
      <c r="J565" s="59"/>
      <c r="K565" s="59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  <c r="AF565" s="118"/>
      <c r="AG565" s="118"/>
      <c r="AH565" s="118"/>
      <c r="AI565" s="118"/>
      <c r="AJ565" s="118"/>
      <c r="AK565" s="118"/>
    </row>
    <row r="566" spans="2:37">
      <c r="B566" s="120"/>
      <c r="C566" s="59"/>
      <c r="D566" s="59"/>
      <c r="E566" s="59"/>
      <c r="F566" s="59"/>
      <c r="G566" s="59"/>
      <c r="H566" s="59"/>
      <c r="I566" s="59"/>
      <c r="J566" s="59"/>
      <c r="K566" s="59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  <c r="AF566" s="118"/>
      <c r="AG566" s="118"/>
      <c r="AH566" s="118"/>
      <c r="AI566" s="118"/>
      <c r="AJ566" s="118"/>
      <c r="AK566" s="118"/>
    </row>
    <row r="567" spans="2:37">
      <c r="B567" s="120"/>
      <c r="C567" s="59"/>
      <c r="D567" s="59"/>
      <c r="E567" s="59"/>
      <c r="F567" s="59"/>
      <c r="G567" s="59"/>
      <c r="H567" s="59"/>
      <c r="I567" s="59"/>
      <c r="J567" s="59"/>
      <c r="K567" s="59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  <c r="AF567" s="118"/>
      <c r="AG567" s="118"/>
      <c r="AH567" s="118"/>
      <c r="AI567" s="118"/>
      <c r="AJ567" s="118"/>
      <c r="AK567" s="118"/>
    </row>
    <row r="568" spans="2:37">
      <c r="B568" s="120"/>
      <c r="C568" s="59"/>
      <c r="D568" s="59"/>
      <c r="E568" s="59"/>
      <c r="F568" s="59"/>
      <c r="G568" s="59"/>
      <c r="H568" s="59"/>
      <c r="I568" s="59"/>
      <c r="J568" s="59"/>
      <c r="K568" s="59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  <c r="AF568" s="118"/>
      <c r="AG568" s="118"/>
      <c r="AH568" s="118"/>
      <c r="AI568" s="118"/>
      <c r="AJ568" s="118"/>
      <c r="AK568" s="118"/>
    </row>
    <row r="569" spans="2:37">
      <c r="B569" s="120"/>
      <c r="C569" s="59"/>
      <c r="D569" s="59"/>
      <c r="E569" s="59"/>
      <c r="F569" s="59"/>
      <c r="G569" s="59"/>
      <c r="H569" s="59"/>
      <c r="I569" s="59"/>
      <c r="J569" s="59"/>
      <c r="K569" s="59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  <c r="AF569" s="118"/>
      <c r="AG569" s="118"/>
      <c r="AH569" s="118"/>
      <c r="AI569" s="118"/>
      <c r="AJ569" s="118"/>
      <c r="AK569" s="118"/>
    </row>
    <row r="570" spans="2:37">
      <c r="B570" s="120"/>
      <c r="C570" s="59"/>
      <c r="D570" s="59"/>
      <c r="E570" s="59"/>
      <c r="F570" s="59"/>
      <c r="G570" s="59"/>
      <c r="H570" s="59"/>
      <c r="I570" s="59"/>
      <c r="J570" s="59"/>
      <c r="K570" s="59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  <c r="AF570" s="118"/>
      <c r="AG570" s="118"/>
      <c r="AH570" s="118"/>
      <c r="AI570" s="118"/>
      <c r="AJ570" s="118"/>
      <c r="AK570" s="118"/>
    </row>
    <row r="571" spans="2:37">
      <c r="B571" s="120"/>
      <c r="C571" s="59"/>
      <c r="D571" s="59"/>
      <c r="E571" s="59"/>
      <c r="F571" s="59"/>
      <c r="G571" s="59"/>
      <c r="H571" s="59"/>
      <c r="I571" s="59"/>
      <c r="J571" s="59"/>
      <c r="K571" s="59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F571" s="118"/>
      <c r="AG571" s="118"/>
      <c r="AH571" s="118"/>
      <c r="AI571" s="118"/>
      <c r="AJ571" s="118"/>
      <c r="AK571" s="118"/>
    </row>
    <row r="572" spans="2:37">
      <c r="B572" s="120"/>
      <c r="C572" s="59"/>
      <c r="D572" s="59"/>
      <c r="E572" s="59"/>
      <c r="F572" s="59"/>
      <c r="G572" s="59"/>
      <c r="H572" s="59"/>
      <c r="I572" s="59"/>
      <c r="J572" s="59"/>
      <c r="K572" s="59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F572" s="118"/>
      <c r="AG572" s="118"/>
      <c r="AH572" s="118"/>
      <c r="AI572" s="118"/>
      <c r="AJ572" s="118"/>
      <c r="AK572" s="118"/>
    </row>
    <row r="573" spans="2:37">
      <c r="B573" s="120"/>
      <c r="C573" s="59"/>
      <c r="D573" s="59"/>
      <c r="E573" s="59"/>
      <c r="F573" s="59"/>
      <c r="G573" s="59"/>
      <c r="H573" s="59"/>
      <c r="I573" s="59"/>
      <c r="J573" s="59"/>
      <c r="K573" s="59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  <c r="AF573" s="118"/>
      <c r="AG573" s="118"/>
      <c r="AH573" s="118"/>
      <c r="AI573" s="118"/>
      <c r="AJ573" s="118"/>
      <c r="AK573" s="118"/>
    </row>
    <row r="574" spans="2:37">
      <c r="B574" s="120"/>
      <c r="C574" s="59"/>
      <c r="D574" s="59"/>
      <c r="E574" s="59"/>
      <c r="F574" s="59"/>
      <c r="G574" s="59"/>
      <c r="H574" s="59"/>
      <c r="I574" s="59"/>
      <c r="J574" s="59"/>
      <c r="K574" s="59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  <c r="AE574" s="118"/>
      <c r="AF574" s="118"/>
      <c r="AG574" s="118"/>
      <c r="AH574" s="118"/>
      <c r="AI574" s="118"/>
      <c r="AJ574" s="118"/>
      <c r="AK574" s="118"/>
    </row>
    <row r="575" spans="2:37">
      <c r="B575" s="120"/>
      <c r="C575" s="59"/>
      <c r="D575" s="59"/>
      <c r="E575" s="59"/>
      <c r="F575" s="59"/>
      <c r="G575" s="59"/>
      <c r="H575" s="59"/>
      <c r="I575" s="59"/>
      <c r="J575" s="59"/>
      <c r="K575" s="59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  <c r="AE575" s="118"/>
      <c r="AF575" s="118"/>
      <c r="AG575" s="118"/>
      <c r="AH575" s="118"/>
      <c r="AI575" s="118"/>
      <c r="AJ575" s="118"/>
      <c r="AK575" s="118"/>
    </row>
    <row r="576" spans="2:37">
      <c r="B576" s="120"/>
      <c r="C576" s="59"/>
      <c r="D576" s="59"/>
      <c r="E576" s="59"/>
      <c r="F576" s="59"/>
      <c r="G576" s="59"/>
      <c r="H576" s="59"/>
      <c r="I576" s="59"/>
      <c r="J576" s="59"/>
      <c r="K576" s="59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  <c r="AF576" s="118"/>
      <c r="AG576" s="118"/>
      <c r="AH576" s="118"/>
      <c r="AI576" s="118"/>
      <c r="AJ576" s="118"/>
      <c r="AK576" s="118"/>
    </row>
    <row r="577" spans="2:37">
      <c r="B577" s="120"/>
      <c r="C577" s="59"/>
      <c r="D577" s="59"/>
      <c r="E577" s="59"/>
      <c r="F577" s="59"/>
      <c r="G577" s="59"/>
      <c r="H577" s="59"/>
      <c r="I577" s="59"/>
      <c r="J577" s="59"/>
      <c r="K577" s="59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  <c r="AE577" s="118"/>
      <c r="AF577" s="118"/>
      <c r="AG577" s="118"/>
      <c r="AH577" s="118"/>
      <c r="AI577" s="118"/>
      <c r="AJ577" s="118"/>
      <c r="AK577" s="118"/>
    </row>
    <row r="578" spans="2:37">
      <c r="B578" s="120"/>
      <c r="C578" s="59"/>
      <c r="D578" s="59"/>
      <c r="E578" s="59"/>
      <c r="F578" s="59"/>
      <c r="G578" s="59"/>
      <c r="H578" s="59"/>
      <c r="I578" s="59"/>
      <c r="J578" s="59"/>
      <c r="K578" s="59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  <c r="AE578" s="118"/>
      <c r="AF578" s="118"/>
      <c r="AG578" s="118"/>
      <c r="AH578" s="118"/>
      <c r="AI578" s="118"/>
      <c r="AJ578" s="118"/>
      <c r="AK578" s="118"/>
    </row>
    <row r="579" spans="2:37">
      <c r="B579" s="120"/>
      <c r="C579" s="59"/>
      <c r="D579" s="59"/>
      <c r="E579" s="59"/>
      <c r="F579" s="59"/>
      <c r="G579" s="59"/>
      <c r="H579" s="59"/>
      <c r="I579" s="59"/>
      <c r="J579" s="59"/>
      <c r="K579" s="59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  <c r="AE579" s="118"/>
      <c r="AF579" s="118"/>
      <c r="AG579" s="118"/>
      <c r="AH579" s="118"/>
      <c r="AI579" s="118"/>
      <c r="AJ579" s="118"/>
      <c r="AK579" s="118"/>
    </row>
    <row r="580" spans="2:37">
      <c r="B580" s="120"/>
      <c r="C580" s="59"/>
      <c r="D580" s="59"/>
      <c r="E580" s="59"/>
      <c r="F580" s="59"/>
      <c r="G580" s="59"/>
      <c r="H580" s="59"/>
      <c r="I580" s="59"/>
      <c r="J580" s="59"/>
      <c r="K580" s="59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  <c r="AE580" s="118"/>
      <c r="AF580" s="118"/>
      <c r="AG580" s="118"/>
      <c r="AH580" s="118"/>
      <c r="AI580" s="118"/>
      <c r="AJ580" s="118"/>
      <c r="AK580" s="118"/>
    </row>
    <row r="581" spans="2:37">
      <c r="B581" s="120"/>
      <c r="C581" s="59"/>
      <c r="D581" s="59"/>
      <c r="E581" s="59"/>
      <c r="F581" s="59"/>
      <c r="G581" s="59"/>
      <c r="H581" s="59"/>
      <c r="I581" s="59"/>
      <c r="J581" s="59"/>
      <c r="K581" s="59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  <c r="AE581" s="118"/>
      <c r="AF581" s="118"/>
      <c r="AG581" s="118"/>
      <c r="AH581" s="118"/>
      <c r="AI581" s="118"/>
      <c r="AJ581" s="118"/>
      <c r="AK581" s="118"/>
    </row>
    <row r="582" spans="2:37">
      <c r="B582" s="120"/>
      <c r="C582" s="59"/>
      <c r="D582" s="59"/>
      <c r="E582" s="59"/>
      <c r="F582" s="59"/>
      <c r="G582" s="59"/>
      <c r="H582" s="59"/>
      <c r="I582" s="59"/>
      <c r="J582" s="59"/>
      <c r="K582" s="59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  <c r="AE582" s="118"/>
      <c r="AF582" s="118"/>
      <c r="AG582" s="118"/>
      <c r="AH582" s="118"/>
      <c r="AI582" s="118"/>
      <c r="AJ582" s="118"/>
      <c r="AK582" s="118"/>
    </row>
    <row r="583" spans="2:37">
      <c r="B583" s="120"/>
      <c r="C583" s="59"/>
      <c r="D583" s="59"/>
      <c r="E583" s="59"/>
      <c r="F583" s="59"/>
      <c r="G583" s="59"/>
      <c r="H583" s="59"/>
      <c r="I583" s="59"/>
      <c r="J583" s="59"/>
      <c r="K583" s="59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  <c r="AE583" s="118"/>
      <c r="AF583" s="118"/>
      <c r="AG583" s="118"/>
      <c r="AH583" s="118"/>
      <c r="AI583" s="118"/>
      <c r="AJ583" s="118"/>
      <c r="AK583" s="118"/>
    </row>
    <row r="584" spans="2:37">
      <c r="B584" s="120"/>
      <c r="C584" s="59"/>
      <c r="D584" s="59"/>
      <c r="E584" s="59"/>
      <c r="F584" s="59"/>
      <c r="G584" s="59"/>
      <c r="H584" s="59"/>
      <c r="I584" s="59"/>
      <c r="J584" s="59"/>
      <c r="K584" s="59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  <c r="AE584" s="118"/>
      <c r="AF584" s="118"/>
      <c r="AG584" s="118"/>
      <c r="AH584" s="118"/>
      <c r="AI584" s="118"/>
      <c r="AJ584" s="118"/>
      <c r="AK584" s="118"/>
    </row>
    <row r="585" spans="2:37">
      <c r="B585" s="120"/>
      <c r="C585" s="59"/>
      <c r="D585" s="59"/>
      <c r="E585" s="59"/>
      <c r="F585" s="59"/>
      <c r="G585" s="59"/>
      <c r="H585" s="59"/>
      <c r="I585" s="59"/>
      <c r="J585" s="59"/>
      <c r="K585" s="59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  <c r="AE585" s="118"/>
      <c r="AF585" s="118"/>
      <c r="AG585" s="118"/>
      <c r="AH585" s="118"/>
      <c r="AI585" s="118"/>
      <c r="AJ585" s="118"/>
      <c r="AK585" s="118"/>
    </row>
    <row r="586" spans="2:37">
      <c r="B586" s="120"/>
      <c r="C586" s="59"/>
      <c r="D586" s="59"/>
      <c r="E586" s="59"/>
      <c r="F586" s="59"/>
      <c r="G586" s="59"/>
      <c r="H586" s="59"/>
      <c r="I586" s="59"/>
      <c r="J586" s="59"/>
      <c r="K586" s="59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  <c r="AE586" s="118"/>
      <c r="AF586" s="118"/>
      <c r="AG586" s="118"/>
      <c r="AH586" s="118"/>
      <c r="AI586" s="118"/>
      <c r="AJ586" s="118"/>
      <c r="AK586" s="118"/>
    </row>
    <row r="587" spans="2:37">
      <c r="B587" s="120"/>
      <c r="C587" s="59"/>
      <c r="D587" s="59"/>
      <c r="E587" s="59"/>
      <c r="F587" s="59"/>
      <c r="G587" s="59"/>
      <c r="H587" s="59"/>
      <c r="I587" s="59"/>
      <c r="J587" s="59"/>
      <c r="K587" s="59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  <c r="AE587" s="118"/>
      <c r="AF587" s="118"/>
      <c r="AG587" s="118"/>
      <c r="AH587" s="118"/>
      <c r="AI587" s="118"/>
      <c r="AJ587" s="118"/>
      <c r="AK587" s="118"/>
    </row>
    <row r="588" spans="2:37">
      <c r="B588" s="120"/>
      <c r="C588" s="59"/>
      <c r="D588" s="59"/>
      <c r="E588" s="59"/>
      <c r="F588" s="59"/>
      <c r="G588" s="59"/>
      <c r="H588" s="59"/>
      <c r="I588" s="59"/>
      <c r="J588" s="59"/>
      <c r="K588" s="59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  <c r="AE588" s="118"/>
      <c r="AF588" s="118"/>
      <c r="AG588" s="118"/>
      <c r="AH588" s="118"/>
      <c r="AI588" s="118"/>
      <c r="AJ588" s="118"/>
      <c r="AK588" s="118"/>
    </row>
    <row r="589" spans="2:37">
      <c r="B589" s="120"/>
      <c r="C589" s="59"/>
      <c r="D589" s="59"/>
      <c r="E589" s="59"/>
      <c r="F589" s="59"/>
      <c r="G589" s="59"/>
      <c r="H589" s="59"/>
      <c r="I589" s="59"/>
      <c r="J589" s="59"/>
      <c r="K589" s="59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118"/>
      <c r="AF589" s="118"/>
      <c r="AG589" s="118"/>
      <c r="AH589" s="118"/>
      <c r="AI589" s="118"/>
      <c r="AJ589" s="118"/>
      <c r="AK589" s="118"/>
    </row>
    <row r="590" spans="2:37">
      <c r="B590" s="120"/>
      <c r="C590" s="59"/>
      <c r="D590" s="59"/>
      <c r="E590" s="59"/>
      <c r="F590" s="59"/>
      <c r="G590" s="59"/>
      <c r="H590" s="59"/>
      <c r="I590" s="59"/>
      <c r="J590" s="59"/>
      <c r="K590" s="59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  <c r="AE590" s="118"/>
      <c r="AF590" s="118"/>
      <c r="AG590" s="118"/>
      <c r="AH590" s="118"/>
      <c r="AI590" s="118"/>
      <c r="AJ590" s="118"/>
      <c r="AK590" s="118"/>
    </row>
    <row r="591" spans="2:37">
      <c r="B591" s="120"/>
      <c r="C591" s="59"/>
      <c r="D591" s="59"/>
      <c r="E591" s="59"/>
      <c r="F591" s="59"/>
      <c r="G591" s="59"/>
      <c r="H591" s="59"/>
      <c r="I591" s="59"/>
      <c r="J591" s="59"/>
      <c r="K591" s="59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  <c r="AE591" s="118"/>
      <c r="AF591" s="118"/>
      <c r="AG591" s="118"/>
      <c r="AH591" s="118"/>
      <c r="AI591" s="118"/>
      <c r="AJ591" s="118"/>
      <c r="AK591" s="118"/>
    </row>
    <row r="592" spans="2:37">
      <c r="B592" s="120"/>
      <c r="C592" s="59"/>
      <c r="D592" s="59"/>
      <c r="E592" s="59"/>
      <c r="F592" s="59"/>
      <c r="G592" s="59"/>
      <c r="H592" s="59"/>
      <c r="I592" s="59"/>
      <c r="J592" s="59"/>
      <c r="K592" s="59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  <c r="AE592" s="118"/>
      <c r="AF592" s="118"/>
      <c r="AG592" s="118"/>
      <c r="AH592" s="118"/>
      <c r="AI592" s="118"/>
      <c r="AJ592" s="118"/>
      <c r="AK592" s="118"/>
    </row>
    <row r="593" spans="2:37">
      <c r="B593" s="120"/>
      <c r="C593" s="59"/>
      <c r="D593" s="59"/>
      <c r="E593" s="59"/>
      <c r="F593" s="59"/>
      <c r="G593" s="59"/>
      <c r="H593" s="59"/>
      <c r="I593" s="59"/>
      <c r="J593" s="59"/>
      <c r="K593" s="59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  <c r="AE593" s="118"/>
      <c r="AF593" s="118"/>
      <c r="AG593" s="118"/>
      <c r="AH593" s="118"/>
      <c r="AI593" s="118"/>
      <c r="AJ593" s="118"/>
      <c r="AK593" s="118"/>
    </row>
    <row r="594" spans="2:37">
      <c r="B594" s="120"/>
      <c r="C594" s="59"/>
      <c r="D594" s="59"/>
      <c r="E594" s="59"/>
      <c r="F594" s="59"/>
      <c r="G594" s="59"/>
      <c r="H594" s="59"/>
      <c r="I594" s="59"/>
      <c r="J594" s="59"/>
      <c r="K594" s="59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  <c r="AE594" s="118"/>
      <c r="AF594" s="118"/>
      <c r="AG594" s="118"/>
      <c r="AH594" s="118"/>
      <c r="AI594" s="118"/>
      <c r="AJ594" s="118"/>
      <c r="AK594" s="118"/>
    </row>
    <row r="595" spans="2:37">
      <c r="B595" s="120"/>
      <c r="C595" s="59"/>
      <c r="D595" s="59"/>
      <c r="E595" s="59"/>
      <c r="F595" s="59"/>
      <c r="G595" s="59"/>
      <c r="H595" s="59"/>
      <c r="I595" s="59"/>
      <c r="J595" s="59"/>
      <c r="K595" s="59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  <c r="AE595" s="118"/>
      <c r="AF595" s="118"/>
      <c r="AG595" s="118"/>
      <c r="AH595" s="118"/>
      <c r="AI595" s="118"/>
      <c r="AJ595" s="118"/>
      <c r="AK595" s="118"/>
    </row>
    <row r="596" spans="2:37">
      <c r="B596" s="120"/>
      <c r="C596" s="59"/>
      <c r="D596" s="59"/>
      <c r="E596" s="59"/>
      <c r="F596" s="59"/>
      <c r="G596" s="59"/>
      <c r="H596" s="59"/>
      <c r="I596" s="59"/>
      <c r="J596" s="59"/>
      <c r="K596" s="59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  <c r="AF596" s="118"/>
      <c r="AG596" s="118"/>
      <c r="AH596" s="118"/>
      <c r="AI596" s="118"/>
      <c r="AJ596" s="118"/>
      <c r="AK596" s="118"/>
    </row>
    <row r="597" spans="2:37">
      <c r="B597" s="120"/>
      <c r="C597" s="59"/>
      <c r="D597" s="59"/>
      <c r="E597" s="59"/>
      <c r="F597" s="59"/>
      <c r="G597" s="59"/>
      <c r="H597" s="59"/>
      <c r="I597" s="59"/>
      <c r="J597" s="59"/>
      <c r="K597" s="59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  <c r="AE597" s="118"/>
      <c r="AF597" s="118"/>
      <c r="AG597" s="118"/>
      <c r="AH597" s="118"/>
      <c r="AI597" s="118"/>
      <c r="AJ597" s="118"/>
      <c r="AK597" s="118"/>
    </row>
    <row r="598" spans="2:37">
      <c r="B598" s="120"/>
      <c r="C598" s="59"/>
      <c r="D598" s="59"/>
      <c r="E598" s="59"/>
      <c r="F598" s="59"/>
      <c r="G598" s="59"/>
      <c r="H598" s="59"/>
      <c r="I598" s="59"/>
      <c r="J598" s="59"/>
      <c r="K598" s="59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  <c r="AE598" s="118"/>
      <c r="AF598" s="118"/>
      <c r="AG598" s="118"/>
      <c r="AH598" s="118"/>
      <c r="AI598" s="118"/>
      <c r="AJ598" s="118"/>
      <c r="AK598" s="118"/>
    </row>
    <row r="599" spans="2:37">
      <c r="B599" s="120"/>
      <c r="C599" s="59"/>
      <c r="D599" s="59"/>
      <c r="E599" s="59"/>
      <c r="F599" s="59"/>
      <c r="G599" s="59"/>
      <c r="H599" s="59"/>
      <c r="I599" s="59"/>
      <c r="J599" s="59"/>
      <c r="K599" s="59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  <c r="AE599" s="118"/>
      <c r="AF599" s="118"/>
      <c r="AG599" s="118"/>
      <c r="AH599" s="118"/>
      <c r="AI599" s="118"/>
      <c r="AJ599" s="118"/>
      <c r="AK599" s="118"/>
    </row>
    <row r="600" spans="2:37">
      <c r="B600" s="120"/>
      <c r="C600" s="59"/>
      <c r="D600" s="59"/>
      <c r="E600" s="59"/>
      <c r="F600" s="59"/>
      <c r="G600" s="59"/>
      <c r="H600" s="59"/>
      <c r="I600" s="59"/>
      <c r="J600" s="59"/>
      <c r="K600" s="59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  <c r="AE600" s="118"/>
      <c r="AF600" s="118"/>
      <c r="AG600" s="118"/>
      <c r="AH600" s="118"/>
      <c r="AI600" s="118"/>
      <c r="AJ600" s="118"/>
      <c r="AK600" s="118"/>
    </row>
    <row r="601" spans="2:37">
      <c r="B601" s="120"/>
      <c r="C601" s="59"/>
      <c r="D601" s="59"/>
      <c r="E601" s="59"/>
      <c r="F601" s="59"/>
      <c r="G601" s="59"/>
      <c r="H601" s="59"/>
      <c r="I601" s="59"/>
      <c r="J601" s="59"/>
      <c r="K601" s="59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  <c r="AE601" s="118"/>
      <c r="AF601" s="118"/>
      <c r="AG601" s="118"/>
      <c r="AH601" s="118"/>
      <c r="AI601" s="118"/>
      <c r="AJ601" s="118"/>
      <c r="AK601" s="118"/>
    </row>
    <row r="602" spans="2:37">
      <c r="B602" s="120"/>
      <c r="C602" s="59"/>
      <c r="D602" s="59"/>
      <c r="E602" s="59"/>
      <c r="F602" s="59"/>
      <c r="G602" s="59"/>
      <c r="H602" s="59"/>
      <c r="I602" s="59"/>
      <c r="J602" s="59"/>
      <c r="K602" s="59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  <c r="AE602" s="118"/>
      <c r="AF602" s="118"/>
      <c r="AG602" s="118"/>
      <c r="AH602" s="118"/>
      <c r="AI602" s="118"/>
      <c r="AJ602" s="118"/>
      <c r="AK602" s="118"/>
    </row>
    <row r="603" spans="2:37">
      <c r="B603" s="120"/>
      <c r="C603" s="59"/>
      <c r="D603" s="59"/>
      <c r="E603" s="59"/>
      <c r="F603" s="59"/>
      <c r="G603" s="59"/>
      <c r="H603" s="59"/>
      <c r="I603" s="59"/>
      <c r="J603" s="59"/>
      <c r="K603" s="59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  <c r="AE603" s="118"/>
      <c r="AF603" s="118"/>
      <c r="AG603" s="118"/>
      <c r="AH603" s="118"/>
      <c r="AI603" s="118"/>
      <c r="AJ603" s="118"/>
      <c r="AK603" s="118"/>
    </row>
    <row r="604" spans="2:37">
      <c r="B604" s="120"/>
      <c r="C604" s="59"/>
      <c r="D604" s="59"/>
      <c r="E604" s="59"/>
      <c r="F604" s="59"/>
      <c r="G604" s="59"/>
      <c r="H604" s="59"/>
      <c r="I604" s="59"/>
      <c r="J604" s="59"/>
      <c r="K604" s="59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  <c r="AF604" s="118"/>
      <c r="AG604" s="118"/>
      <c r="AH604" s="118"/>
      <c r="AI604" s="118"/>
      <c r="AJ604" s="118"/>
      <c r="AK604" s="118"/>
    </row>
    <row r="605" spans="2:37">
      <c r="B605" s="120"/>
      <c r="C605" s="59"/>
      <c r="D605" s="59"/>
      <c r="E605" s="59"/>
      <c r="F605" s="59"/>
      <c r="G605" s="59"/>
      <c r="H605" s="59"/>
      <c r="I605" s="59"/>
      <c r="J605" s="59"/>
      <c r="K605" s="59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  <c r="AF605" s="118"/>
      <c r="AG605" s="118"/>
      <c r="AH605" s="118"/>
      <c r="AI605" s="118"/>
      <c r="AJ605" s="118"/>
      <c r="AK605" s="118"/>
    </row>
    <row r="606" spans="2:37">
      <c r="B606" s="120"/>
      <c r="C606" s="59"/>
      <c r="D606" s="59"/>
      <c r="E606" s="59"/>
      <c r="F606" s="59"/>
      <c r="G606" s="59"/>
      <c r="H606" s="59"/>
      <c r="I606" s="59"/>
      <c r="J606" s="59"/>
      <c r="K606" s="59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  <c r="AF606" s="118"/>
      <c r="AG606" s="118"/>
      <c r="AH606" s="118"/>
      <c r="AI606" s="118"/>
      <c r="AJ606" s="118"/>
      <c r="AK606" s="118"/>
    </row>
    <row r="607" spans="2:37">
      <c r="B607" s="120"/>
      <c r="C607" s="59"/>
      <c r="D607" s="59"/>
      <c r="E607" s="59"/>
      <c r="F607" s="59"/>
      <c r="G607" s="59"/>
      <c r="H607" s="59"/>
      <c r="I607" s="59"/>
      <c r="J607" s="59"/>
      <c r="K607" s="59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  <c r="AF607" s="118"/>
      <c r="AG607" s="118"/>
      <c r="AH607" s="118"/>
      <c r="AI607" s="118"/>
      <c r="AJ607" s="118"/>
      <c r="AK607" s="118"/>
    </row>
    <row r="608" spans="2:37">
      <c r="B608" s="120"/>
      <c r="C608" s="59"/>
      <c r="D608" s="59"/>
      <c r="E608" s="59"/>
      <c r="F608" s="59"/>
      <c r="G608" s="59"/>
      <c r="H608" s="59"/>
      <c r="I608" s="59"/>
      <c r="J608" s="59"/>
      <c r="K608" s="59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  <c r="AF608" s="118"/>
      <c r="AG608" s="118"/>
      <c r="AH608" s="118"/>
      <c r="AI608" s="118"/>
      <c r="AJ608" s="118"/>
      <c r="AK608" s="118"/>
    </row>
    <row r="609" spans="2:37">
      <c r="B609" s="120"/>
      <c r="C609" s="59"/>
      <c r="D609" s="59"/>
      <c r="E609" s="59"/>
      <c r="F609" s="59"/>
      <c r="G609" s="59"/>
      <c r="H609" s="59"/>
      <c r="I609" s="59"/>
      <c r="J609" s="59"/>
      <c r="K609" s="59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  <c r="AF609" s="118"/>
      <c r="AG609" s="118"/>
      <c r="AH609" s="118"/>
      <c r="AI609" s="118"/>
      <c r="AJ609" s="118"/>
      <c r="AK609" s="118"/>
    </row>
    <row r="610" spans="2:37">
      <c r="B610" s="120"/>
      <c r="C610" s="59"/>
      <c r="D610" s="59"/>
      <c r="E610" s="59"/>
      <c r="F610" s="59"/>
      <c r="G610" s="59"/>
      <c r="H610" s="59"/>
      <c r="I610" s="59"/>
      <c r="J610" s="59"/>
      <c r="K610" s="59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  <c r="AE610" s="118"/>
      <c r="AF610" s="118"/>
      <c r="AG610" s="118"/>
      <c r="AH610" s="118"/>
      <c r="AI610" s="118"/>
      <c r="AJ610" s="118"/>
      <c r="AK610" s="118"/>
    </row>
    <row r="611" spans="2:37">
      <c r="B611" s="120"/>
      <c r="C611" s="59"/>
      <c r="D611" s="59"/>
      <c r="E611" s="59"/>
      <c r="F611" s="59"/>
      <c r="G611" s="59"/>
      <c r="H611" s="59"/>
      <c r="I611" s="59"/>
      <c r="J611" s="59"/>
      <c r="K611" s="59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  <c r="AE611" s="118"/>
      <c r="AF611" s="118"/>
      <c r="AG611" s="118"/>
      <c r="AH611" s="118"/>
      <c r="AI611" s="118"/>
      <c r="AJ611" s="118"/>
      <c r="AK611" s="118"/>
    </row>
    <row r="612" spans="2:37">
      <c r="B612" s="120"/>
      <c r="C612" s="59"/>
      <c r="D612" s="59"/>
      <c r="E612" s="59"/>
      <c r="F612" s="59"/>
      <c r="G612" s="59"/>
      <c r="H612" s="59"/>
      <c r="I612" s="59"/>
      <c r="J612" s="59"/>
      <c r="K612" s="59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  <c r="AE612" s="118"/>
      <c r="AF612" s="118"/>
      <c r="AG612" s="118"/>
      <c r="AH612" s="118"/>
      <c r="AI612" s="118"/>
      <c r="AJ612" s="118"/>
      <c r="AK612" s="118"/>
    </row>
    <row r="613" spans="2:37">
      <c r="B613" s="120"/>
      <c r="C613" s="59"/>
      <c r="D613" s="59"/>
      <c r="E613" s="59"/>
      <c r="F613" s="59"/>
      <c r="G613" s="59"/>
      <c r="H613" s="59"/>
      <c r="I613" s="59"/>
      <c r="J613" s="59"/>
      <c r="K613" s="59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  <c r="AE613" s="118"/>
      <c r="AF613" s="118"/>
      <c r="AG613" s="118"/>
      <c r="AH613" s="118"/>
      <c r="AI613" s="118"/>
      <c r="AJ613" s="118"/>
      <c r="AK613" s="118"/>
    </row>
    <row r="614" spans="2:37">
      <c r="B614" s="120"/>
      <c r="C614" s="59"/>
      <c r="D614" s="59"/>
      <c r="E614" s="59"/>
      <c r="F614" s="59"/>
      <c r="G614" s="59"/>
      <c r="H614" s="59"/>
      <c r="I614" s="59"/>
      <c r="J614" s="59"/>
      <c r="K614" s="59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  <c r="AE614" s="118"/>
      <c r="AF614" s="118"/>
      <c r="AG614" s="118"/>
      <c r="AH614" s="118"/>
      <c r="AI614" s="118"/>
      <c r="AJ614" s="118"/>
      <c r="AK614" s="118"/>
    </row>
    <row r="615" spans="2:37">
      <c r="B615" s="120"/>
      <c r="C615" s="59"/>
      <c r="D615" s="59"/>
      <c r="E615" s="59"/>
      <c r="F615" s="59"/>
      <c r="G615" s="59"/>
      <c r="H615" s="59"/>
      <c r="I615" s="59"/>
      <c r="J615" s="59"/>
      <c r="K615" s="59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  <c r="AE615" s="118"/>
      <c r="AF615" s="118"/>
      <c r="AG615" s="118"/>
      <c r="AH615" s="118"/>
      <c r="AI615" s="118"/>
      <c r="AJ615" s="118"/>
      <c r="AK615" s="118"/>
    </row>
    <row r="616" spans="2:37">
      <c r="B616" s="120"/>
      <c r="C616" s="59"/>
      <c r="D616" s="59"/>
      <c r="E616" s="59"/>
      <c r="F616" s="59"/>
      <c r="G616" s="59"/>
      <c r="H616" s="59"/>
      <c r="I616" s="59"/>
      <c r="J616" s="59"/>
      <c r="K616" s="59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  <c r="AE616" s="118"/>
      <c r="AF616" s="118"/>
      <c r="AG616" s="118"/>
      <c r="AH616" s="118"/>
      <c r="AI616" s="118"/>
      <c r="AJ616" s="118"/>
      <c r="AK616" s="118"/>
    </row>
    <row r="617" spans="2:37">
      <c r="B617" s="120"/>
      <c r="C617" s="59"/>
      <c r="D617" s="59"/>
      <c r="E617" s="59"/>
      <c r="F617" s="59"/>
      <c r="G617" s="59"/>
      <c r="H617" s="59"/>
      <c r="I617" s="59"/>
      <c r="J617" s="59"/>
      <c r="K617" s="59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  <c r="AE617" s="118"/>
      <c r="AF617" s="118"/>
      <c r="AG617" s="118"/>
      <c r="AH617" s="118"/>
      <c r="AI617" s="118"/>
      <c r="AJ617" s="118"/>
      <c r="AK617" s="118"/>
    </row>
    <row r="618" spans="2:37">
      <c r="B618" s="120"/>
      <c r="C618" s="59"/>
      <c r="D618" s="59"/>
      <c r="E618" s="59"/>
      <c r="F618" s="59"/>
      <c r="G618" s="59"/>
      <c r="H618" s="59"/>
      <c r="I618" s="59"/>
      <c r="J618" s="59"/>
      <c r="K618" s="59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  <c r="AE618" s="118"/>
      <c r="AF618" s="118"/>
      <c r="AG618" s="118"/>
      <c r="AH618" s="118"/>
      <c r="AI618" s="118"/>
      <c r="AJ618" s="118"/>
      <c r="AK618" s="118"/>
    </row>
    <row r="619" spans="2:37">
      <c r="B619" s="120"/>
      <c r="C619" s="59"/>
      <c r="D619" s="59"/>
      <c r="E619" s="59"/>
      <c r="F619" s="59"/>
      <c r="G619" s="59"/>
      <c r="H619" s="59"/>
      <c r="I619" s="59"/>
      <c r="J619" s="59"/>
      <c r="K619" s="59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  <c r="AE619" s="118"/>
      <c r="AF619" s="118"/>
      <c r="AG619" s="118"/>
      <c r="AH619" s="118"/>
      <c r="AI619" s="118"/>
      <c r="AJ619" s="118"/>
      <c r="AK619" s="118"/>
    </row>
    <row r="620" spans="2:37">
      <c r="B620" s="120"/>
      <c r="C620" s="59"/>
      <c r="D620" s="59"/>
      <c r="E620" s="59"/>
      <c r="F620" s="59"/>
      <c r="G620" s="59"/>
      <c r="H620" s="59"/>
      <c r="I620" s="59"/>
      <c r="J620" s="59"/>
      <c r="K620" s="59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  <c r="AE620" s="118"/>
      <c r="AF620" s="118"/>
      <c r="AG620" s="118"/>
      <c r="AH620" s="118"/>
      <c r="AI620" s="118"/>
      <c r="AJ620" s="118"/>
      <c r="AK620" s="118"/>
    </row>
    <row r="621" spans="2:37">
      <c r="B621" s="120"/>
      <c r="C621" s="59"/>
      <c r="D621" s="59"/>
      <c r="E621" s="59"/>
      <c r="F621" s="59"/>
      <c r="G621" s="59"/>
      <c r="H621" s="59"/>
      <c r="I621" s="59"/>
      <c r="J621" s="59"/>
      <c r="K621" s="59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  <c r="AE621" s="118"/>
      <c r="AF621" s="118"/>
      <c r="AG621" s="118"/>
      <c r="AH621" s="118"/>
      <c r="AI621" s="118"/>
      <c r="AJ621" s="118"/>
      <c r="AK621" s="118"/>
    </row>
    <row r="622" spans="2:37">
      <c r="B622" s="120"/>
      <c r="C622" s="59"/>
      <c r="D622" s="59"/>
      <c r="E622" s="59"/>
      <c r="F622" s="59"/>
      <c r="G622" s="59"/>
      <c r="H622" s="59"/>
      <c r="I622" s="59"/>
      <c r="J622" s="59"/>
      <c r="K622" s="59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</row>
    <row r="623" spans="2:37">
      <c r="B623" s="120"/>
      <c r="C623" s="59"/>
      <c r="D623" s="59"/>
      <c r="E623" s="59"/>
      <c r="F623" s="59"/>
      <c r="G623" s="59"/>
      <c r="H623" s="59"/>
      <c r="I623" s="59"/>
      <c r="J623" s="59"/>
      <c r="K623" s="59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</row>
    <row r="624" spans="2:37">
      <c r="B624" s="120"/>
      <c r="C624" s="59"/>
      <c r="D624" s="59"/>
      <c r="E624" s="59"/>
      <c r="F624" s="59"/>
      <c r="G624" s="59"/>
      <c r="H624" s="59"/>
      <c r="I624" s="59"/>
      <c r="J624" s="59"/>
      <c r="K624" s="59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</row>
    <row r="625" spans="2:37">
      <c r="B625" s="120"/>
      <c r="C625" s="59"/>
      <c r="D625" s="59"/>
      <c r="E625" s="59"/>
      <c r="F625" s="59"/>
      <c r="G625" s="59"/>
      <c r="H625" s="59"/>
      <c r="I625" s="59"/>
      <c r="J625" s="59"/>
      <c r="K625" s="59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</row>
    <row r="626" spans="2:37">
      <c r="B626" s="120"/>
      <c r="C626" s="59"/>
      <c r="D626" s="59"/>
      <c r="E626" s="59"/>
      <c r="F626" s="59"/>
      <c r="G626" s="59"/>
      <c r="H626" s="59"/>
      <c r="I626" s="59"/>
      <c r="J626" s="59"/>
      <c r="K626" s="59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</row>
    <row r="627" spans="2:37">
      <c r="B627" s="120"/>
      <c r="C627" s="59"/>
      <c r="D627" s="59"/>
      <c r="E627" s="59"/>
      <c r="F627" s="59"/>
      <c r="G627" s="59"/>
      <c r="H627" s="59"/>
      <c r="I627" s="59"/>
      <c r="J627" s="59"/>
      <c r="K627" s="59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  <c r="AE627" s="118"/>
      <c r="AF627" s="118"/>
      <c r="AG627" s="118"/>
      <c r="AH627" s="118"/>
      <c r="AI627" s="118"/>
      <c r="AJ627" s="118"/>
      <c r="AK627" s="118"/>
    </row>
    <row r="628" spans="2:37">
      <c r="B628" s="120"/>
      <c r="C628" s="59"/>
      <c r="D628" s="59"/>
      <c r="E628" s="59"/>
      <c r="F628" s="59"/>
      <c r="G628" s="59"/>
      <c r="H628" s="59"/>
      <c r="I628" s="59"/>
      <c r="J628" s="59"/>
      <c r="K628" s="59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  <c r="AE628" s="118"/>
      <c r="AF628" s="118"/>
      <c r="AG628" s="118"/>
      <c r="AH628" s="118"/>
      <c r="AI628" s="118"/>
      <c r="AJ628" s="118"/>
      <c r="AK628" s="118"/>
    </row>
    <row r="629" spans="2:37">
      <c r="B629" s="120"/>
      <c r="C629" s="59"/>
      <c r="D629" s="59"/>
      <c r="E629" s="59"/>
      <c r="F629" s="59"/>
      <c r="G629" s="59"/>
      <c r="H629" s="59"/>
      <c r="I629" s="59"/>
      <c r="J629" s="59"/>
      <c r="K629" s="59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  <c r="AE629" s="118"/>
      <c r="AF629" s="118"/>
      <c r="AG629" s="118"/>
      <c r="AH629" s="118"/>
      <c r="AI629" s="118"/>
      <c r="AJ629" s="118"/>
      <c r="AK629" s="118"/>
    </row>
    <row r="630" spans="2:37">
      <c r="B630" s="120"/>
      <c r="C630" s="59"/>
      <c r="D630" s="59"/>
      <c r="E630" s="59"/>
      <c r="F630" s="59"/>
      <c r="G630" s="59"/>
      <c r="H630" s="59"/>
      <c r="I630" s="59"/>
      <c r="J630" s="59"/>
      <c r="K630" s="59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  <c r="AE630" s="118"/>
      <c r="AF630" s="118"/>
      <c r="AG630" s="118"/>
      <c r="AH630" s="118"/>
      <c r="AI630" s="118"/>
      <c r="AJ630" s="118"/>
      <c r="AK630" s="118"/>
    </row>
    <row r="631" spans="2:37">
      <c r="B631" s="120"/>
      <c r="C631" s="59"/>
      <c r="D631" s="59"/>
      <c r="E631" s="59"/>
      <c r="F631" s="59"/>
      <c r="G631" s="59"/>
      <c r="H631" s="59"/>
      <c r="I631" s="59"/>
      <c r="J631" s="59"/>
      <c r="K631" s="59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  <c r="AE631" s="118"/>
      <c r="AF631" s="118"/>
      <c r="AG631" s="118"/>
      <c r="AH631" s="118"/>
      <c r="AI631" s="118"/>
      <c r="AJ631" s="118"/>
      <c r="AK631" s="118"/>
    </row>
    <row r="632" spans="2:37">
      <c r="B632" s="120"/>
      <c r="C632" s="59"/>
      <c r="D632" s="59"/>
      <c r="E632" s="59"/>
      <c r="F632" s="59"/>
      <c r="G632" s="59"/>
      <c r="H632" s="59"/>
      <c r="I632" s="59"/>
      <c r="J632" s="59"/>
      <c r="K632" s="59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  <c r="AE632" s="118"/>
      <c r="AF632" s="118"/>
      <c r="AG632" s="118"/>
      <c r="AH632" s="118"/>
      <c r="AI632" s="118"/>
      <c r="AJ632" s="118"/>
      <c r="AK632" s="118"/>
    </row>
    <row r="633" spans="2:37">
      <c r="B633" s="120"/>
      <c r="C633" s="59"/>
      <c r="D633" s="59"/>
      <c r="E633" s="59"/>
      <c r="F633" s="59"/>
      <c r="G633" s="59"/>
      <c r="H633" s="59"/>
      <c r="I633" s="59"/>
      <c r="J633" s="59"/>
      <c r="K633" s="59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  <c r="AE633" s="118"/>
      <c r="AF633" s="118"/>
      <c r="AG633" s="118"/>
      <c r="AH633" s="118"/>
      <c r="AI633" s="118"/>
      <c r="AJ633" s="118"/>
      <c r="AK633" s="118"/>
    </row>
    <row r="634" spans="2:37">
      <c r="B634" s="120"/>
      <c r="C634" s="59"/>
      <c r="D634" s="59"/>
      <c r="E634" s="59"/>
      <c r="F634" s="59"/>
      <c r="G634" s="59"/>
      <c r="H634" s="59"/>
      <c r="I634" s="59"/>
      <c r="J634" s="59"/>
      <c r="K634" s="59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  <c r="AE634" s="118"/>
      <c r="AF634" s="118"/>
      <c r="AG634" s="118"/>
      <c r="AH634" s="118"/>
      <c r="AI634" s="118"/>
      <c r="AJ634" s="118"/>
      <c r="AK634" s="118"/>
    </row>
    <row r="635" spans="2:37">
      <c r="B635" s="120"/>
      <c r="C635" s="59"/>
      <c r="D635" s="59"/>
      <c r="E635" s="59"/>
      <c r="F635" s="59"/>
      <c r="G635" s="59"/>
      <c r="H635" s="59"/>
      <c r="I635" s="59"/>
      <c r="J635" s="59"/>
      <c r="K635" s="59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  <c r="AE635" s="118"/>
      <c r="AF635" s="118"/>
      <c r="AG635" s="118"/>
      <c r="AH635" s="118"/>
      <c r="AI635" s="118"/>
      <c r="AJ635" s="118"/>
      <c r="AK635" s="118"/>
    </row>
    <row r="636" spans="2:37">
      <c r="B636" s="120"/>
      <c r="C636" s="59"/>
      <c r="D636" s="59"/>
      <c r="E636" s="59"/>
      <c r="F636" s="59"/>
      <c r="G636" s="59"/>
      <c r="H636" s="59"/>
      <c r="I636" s="59"/>
      <c r="J636" s="59"/>
      <c r="K636" s="59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</row>
    <row r="637" spans="2:37">
      <c r="B637" s="120"/>
      <c r="C637" s="59"/>
      <c r="D637" s="59"/>
      <c r="E637" s="59"/>
      <c r="F637" s="59"/>
      <c r="G637" s="59"/>
      <c r="H637" s="59"/>
      <c r="I637" s="59"/>
      <c r="J637" s="59"/>
      <c r="K637" s="59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</row>
    <row r="638" spans="2:37">
      <c r="B638" s="120"/>
      <c r="C638" s="59"/>
      <c r="D638" s="59"/>
      <c r="E638" s="59"/>
      <c r="F638" s="59"/>
      <c r="G638" s="59"/>
      <c r="H638" s="59"/>
      <c r="I638" s="59"/>
      <c r="J638" s="59"/>
      <c r="K638" s="59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</row>
    <row r="639" spans="2:37">
      <c r="B639" s="120"/>
      <c r="C639" s="59"/>
      <c r="D639" s="59"/>
      <c r="E639" s="59"/>
      <c r="F639" s="59"/>
      <c r="G639" s="59"/>
      <c r="H639" s="59"/>
      <c r="I639" s="59"/>
      <c r="J639" s="59"/>
      <c r="K639" s="59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</row>
    <row r="640" spans="2:37">
      <c r="B640" s="120"/>
      <c r="C640" s="59"/>
      <c r="D640" s="59"/>
      <c r="E640" s="59"/>
      <c r="F640" s="59"/>
      <c r="G640" s="59"/>
      <c r="H640" s="59"/>
      <c r="I640" s="59"/>
      <c r="J640" s="59"/>
      <c r="K640" s="59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</row>
    <row r="641" spans="2:37">
      <c r="B641" s="120"/>
      <c r="C641" s="59"/>
      <c r="D641" s="59"/>
      <c r="E641" s="59"/>
      <c r="F641" s="59"/>
      <c r="G641" s="59"/>
      <c r="H641" s="59"/>
      <c r="I641" s="59"/>
      <c r="J641" s="59"/>
      <c r="K641" s="59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  <c r="AF641" s="118"/>
      <c r="AG641" s="118"/>
      <c r="AH641" s="118"/>
      <c r="AI641" s="118"/>
      <c r="AJ641" s="118"/>
      <c r="AK641" s="118"/>
    </row>
    <row r="642" spans="2:37">
      <c r="B642" s="120"/>
      <c r="C642" s="59"/>
      <c r="D642" s="59"/>
      <c r="E642" s="59"/>
      <c r="F642" s="59"/>
      <c r="G642" s="59"/>
      <c r="H642" s="59"/>
      <c r="I642" s="59"/>
      <c r="J642" s="59"/>
      <c r="K642" s="59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  <c r="AE642" s="118"/>
      <c r="AF642" s="118"/>
      <c r="AG642" s="118"/>
      <c r="AH642" s="118"/>
      <c r="AI642" s="118"/>
      <c r="AJ642" s="118"/>
      <c r="AK642" s="118"/>
    </row>
    <row r="643" spans="2:37">
      <c r="B643" s="120"/>
      <c r="C643" s="59"/>
      <c r="D643" s="59"/>
      <c r="E643" s="59"/>
      <c r="F643" s="59"/>
      <c r="G643" s="59"/>
      <c r="H643" s="59"/>
      <c r="I643" s="59"/>
      <c r="J643" s="59"/>
      <c r="K643" s="59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  <c r="AF643" s="118"/>
      <c r="AG643" s="118"/>
      <c r="AH643" s="118"/>
      <c r="AI643" s="118"/>
      <c r="AJ643" s="118"/>
      <c r="AK643" s="118"/>
    </row>
    <row r="644" spans="2:37">
      <c r="B644" s="120"/>
      <c r="C644" s="59"/>
      <c r="D644" s="59"/>
      <c r="E644" s="59"/>
      <c r="F644" s="59"/>
      <c r="G644" s="59"/>
      <c r="H644" s="59"/>
      <c r="I644" s="59"/>
      <c r="J644" s="59"/>
      <c r="K644" s="59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  <c r="AF644" s="118"/>
      <c r="AG644" s="118"/>
      <c r="AH644" s="118"/>
      <c r="AI644" s="118"/>
      <c r="AJ644" s="118"/>
      <c r="AK644" s="118"/>
    </row>
    <row r="645" spans="2:37">
      <c r="B645" s="120"/>
      <c r="C645" s="59"/>
      <c r="D645" s="59"/>
      <c r="E645" s="59"/>
      <c r="F645" s="59"/>
      <c r="G645" s="59"/>
      <c r="H645" s="59"/>
      <c r="I645" s="59"/>
      <c r="J645" s="59"/>
      <c r="K645" s="59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  <c r="AF645" s="118"/>
      <c r="AG645" s="118"/>
      <c r="AH645" s="118"/>
      <c r="AI645" s="118"/>
      <c r="AJ645" s="118"/>
      <c r="AK645" s="118"/>
    </row>
    <row r="646" spans="2:37">
      <c r="B646" s="120"/>
      <c r="C646" s="59"/>
      <c r="D646" s="59"/>
      <c r="E646" s="59"/>
      <c r="F646" s="59"/>
      <c r="G646" s="59"/>
      <c r="H646" s="59"/>
      <c r="I646" s="59"/>
      <c r="J646" s="59"/>
      <c r="K646" s="59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  <c r="AE646" s="118"/>
      <c r="AF646" s="118"/>
      <c r="AG646" s="118"/>
      <c r="AH646" s="118"/>
      <c r="AI646" s="118"/>
      <c r="AJ646" s="118"/>
      <c r="AK646" s="118"/>
    </row>
    <row r="647" spans="2:37">
      <c r="B647" s="120"/>
      <c r="C647" s="59"/>
      <c r="D647" s="59"/>
      <c r="E647" s="59"/>
      <c r="F647" s="59"/>
      <c r="G647" s="59"/>
      <c r="H647" s="59"/>
      <c r="I647" s="59"/>
      <c r="J647" s="59"/>
      <c r="K647" s="59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  <c r="AE647" s="118"/>
      <c r="AF647" s="118"/>
      <c r="AG647" s="118"/>
      <c r="AH647" s="118"/>
      <c r="AI647" s="118"/>
      <c r="AJ647" s="118"/>
      <c r="AK647" s="118"/>
    </row>
    <row r="648" spans="2:37">
      <c r="B648" s="120"/>
      <c r="C648" s="59"/>
      <c r="D648" s="59"/>
      <c r="E648" s="59"/>
      <c r="F648" s="59"/>
      <c r="G648" s="59"/>
      <c r="H648" s="59"/>
      <c r="I648" s="59"/>
      <c r="J648" s="59"/>
      <c r="K648" s="59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  <c r="AE648" s="118"/>
      <c r="AF648" s="118"/>
      <c r="AG648" s="118"/>
      <c r="AH648" s="118"/>
      <c r="AI648" s="118"/>
      <c r="AJ648" s="118"/>
      <c r="AK648" s="118"/>
    </row>
    <row r="649" spans="2:37">
      <c r="B649" s="120"/>
      <c r="C649" s="59"/>
      <c r="D649" s="59"/>
      <c r="E649" s="59"/>
      <c r="F649" s="59"/>
      <c r="G649" s="59"/>
      <c r="H649" s="59"/>
      <c r="I649" s="59"/>
      <c r="J649" s="59"/>
      <c r="K649" s="59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  <c r="AE649" s="118"/>
      <c r="AF649" s="118"/>
      <c r="AG649" s="118"/>
      <c r="AH649" s="118"/>
      <c r="AI649" s="118"/>
      <c r="AJ649" s="118"/>
      <c r="AK649" s="118"/>
    </row>
    <row r="650" spans="2:37">
      <c r="B650" s="120"/>
      <c r="C650" s="59"/>
      <c r="D650" s="59"/>
      <c r="E650" s="59"/>
      <c r="F650" s="59"/>
      <c r="G650" s="59"/>
      <c r="H650" s="59"/>
      <c r="I650" s="59"/>
      <c r="J650" s="59"/>
      <c r="K650" s="59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  <c r="AF650" s="118"/>
      <c r="AG650" s="118"/>
      <c r="AH650" s="118"/>
      <c r="AI650" s="118"/>
      <c r="AJ650" s="118"/>
      <c r="AK650" s="118"/>
    </row>
    <row r="651" spans="2:37">
      <c r="B651" s="120"/>
      <c r="C651" s="59"/>
      <c r="D651" s="59"/>
      <c r="E651" s="59"/>
      <c r="F651" s="59"/>
      <c r="G651" s="59"/>
      <c r="H651" s="59"/>
      <c r="I651" s="59"/>
      <c r="J651" s="59"/>
      <c r="K651" s="59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H651" s="118"/>
      <c r="AI651" s="118"/>
      <c r="AJ651" s="118"/>
      <c r="AK651" s="118"/>
    </row>
    <row r="652" spans="2:37">
      <c r="B652" s="120"/>
      <c r="C652" s="59"/>
      <c r="D652" s="59"/>
      <c r="E652" s="59"/>
      <c r="F652" s="59"/>
      <c r="G652" s="59"/>
      <c r="H652" s="59"/>
      <c r="I652" s="59"/>
      <c r="J652" s="59"/>
      <c r="K652" s="59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H652" s="118"/>
      <c r="AI652" s="118"/>
      <c r="AJ652" s="118"/>
      <c r="AK652" s="118"/>
    </row>
    <row r="653" spans="2:37">
      <c r="B653" s="120"/>
      <c r="C653" s="59"/>
      <c r="D653" s="59"/>
      <c r="E653" s="59"/>
      <c r="F653" s="59"/>
      <c r="G653" s="59"/>
      <c r="H653" s="59"/>
      <c r="I653" s="59"/>
      <c r="J653" s="59"/>
      <c r="K653" s="59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H653" s="118"/>
      <c r="AI653" s="118"/>
      <c r="AJ653" s="118"/>
      <c r="AK653" s="118"/>
    </row>
    <row r="654" spans="2:37">
      <c r="B654" s="120"/>
      <c r="C654" s="59"/>
      <c r="D654" s="59"/>
      <c r="E654" s="59"/>
      <c r="F654" s="59"/>
      <c r="G654" s="59"/>
      <c r="H654" s="59"/>
      <c r="I654" s="59"/>
      <c r="J654" s="59"/>
      <c r="K654" s="59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H654" s="118"/>
      <c r="AI654" s="118"/>
      <c r="AJ654" s="118"/>
      <c r="AK654" s="118"/>
    </row>
    <row r="655" spans="2:37">
      <c r="B655" s="120"/>
      <c r="C655" s="59"/>
      <c r="D655" s="59"/>
      <c r="E655" s="59"/>
      <c r="F655" s="59"/>
      <c r="G655" s="59"/>
      <c r="H655" s="59"/>
      <c r="I655" s="59"/>
      <c r="J655" s="59"/>
      <c r="K655" s="59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  <c r="AF655" s="118"/>
      <c r="AG655" s="118"/>
      <c r="AH655" s="118"/>
      <c r="AI655" s="118"/>
      <c r="AJ655" s="118"/>
      <c r="AK655" s="118"/>
    </row>
    <row r="656" spans="2:37">
      <c r="B656" s="120"/>
      <c r="C656" s="59"/>
      <c r="D656" s="59"/>
      <c r="E656" s="59"/>
      <c r="F656" s="59"/>
      <c r="G656" s="59"/>
      <c r="H656" s="59"/>
      <c r="I656" s="59"/>
      <c r="J656" s="59"/>
      <c r="K656" s="59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  <c r="AF656" s="118"/>
      <c r="AG656" s="118"/>
      <c r="AH656" s="118"/>
      <c r="AI656" s="118"/>
      <c r="AJ656" s="118"/>
      <c r="AK656" s="118"/>
    </row>
    <row r="657" spans="2:37">
      <c r="B657" s="120"/>
      <c r="C657" s="59"/>
      <c r="D657" s="59"/>
      <c r="E657" s="59"/>
      <c r="F657" s="59"/>
      <c r="G657" s="59"/>
      <c r="H657" s="59"/>
      <c r="I657" s="59"/>
      <c r="J657" s="59"/>
      <c r="K657" s="59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  <c r="AE657" s="118"/>
      <c r="AF657" s="118"/>
      <c r="AG657" s="118"/>
      <c r="AH657" s="118"/>
      <c r="AI657" s="118"/>
      <c r="AJ657" s="118"/>
      <c r="AK657" s="118"/>
    </row>
    <row r="658" spans="2:37">
      <c r="B658" s="120"/>
      <c r="C658" s="59"/>
      <c r="D658" s="59"/>
      <c r="E658" s="59"/>
      <c r="F658" s="59"/>
      <c r="G658" s="59"/>
      <c r="H658" s="59"/>
      <c r="I658" s="59"/>
      <c r="J658" s="59"/>
      <c r="K658" s="59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  <c r="AE658" s="118"/>
      <c r="AF658" s="118"/>
      <c r="AG658" s="118"/>
      <c r="AH658" s="118"/>
      <c r="AI658" s="118"/>
      <c r="AJ658" s="118"/>
      <c r="AK658" s="118"/>
    </row>
    <row r="659" spans="2:37">
      <c r="B659" s="121"/>
      <c r="C659" s="122"/>
      <c r="D659" s="122"/>
      <c r="E659" s="122"/>
      <c r="F659" s="122"/>
      <c r="G659" s="122"/>
      <c r="H659" s="122"/>
      <c r="I659" s="122"/>
      <c r="J659" s="122"/>
      <c r="K659" s="122"/>
    </row>
  </sheetData>
  <sheetProtection algorithmName="SHA-512" hashValue="6fusnN/9m0xV4JOmY/xwW11lX3pX57oQGVaq4sakgdhl1bGClBI7v6H1jW31Su8B7bnUNY9Z/AHBG7+aRleGHQ==" saltValue="CQi0pBopbi5UBxX9T8RPjg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U1275"/>
  <sheetViews>
    <sheetView showGridLines="0" showZeros="0" view="pageBreakPreview" topLeftCell="A67" zoomScale="77" zoomScaleNormal="70" zoomScaleSheetLayoutView="77" workbookViewId="0">
      <selection activeCell="H88" sqref="H88:N88"/>
    </sheetView>
  </sheetViews>
  <sheetFormatPr defaultColWidth="9.140625" defaultRowHeight="15"/>
  <cols>
    <col min="1" max="1" width="1.5703125" style="30" customWidth="1"/>
    <col min="2" max="2" width="1.7109375" style="30" customWidth="1"/>
    <col min="3" max="3" width="9" style="30" customWidth="1"/>
    <col min="4" max="4" width="10.28515625" style="30" customWidth="1"/>
    <col min="5" max="5" width="8" style="30" customWidth="1"/>
    <col min="6" max="6" width="5.7109375" style="30" customWidth="1"/>
    <col min="7" max="7" width="7" style="30" customWidth="1"/>
    <col min="8" max="9" width="5.7109375" style="30" customWidth="1"/>
    <col min="10" max="10" width="6.85546875" style="30" customWidth="1"/>
    <col min="11" max="14" width="5.7109375" style="30" customWidth="1"/>
    <col min="15" max="15" width="6.42578125" style="30" customWidth="1"/>
    <col min="16" max="19" width="5.7109375" style="30" customWidth="1"/>
    <col min="20" max="20" width="4.5703125" style="30" customWidth="1"/>
    <col min="21" max="25" width="5.7109375" style="30" customWidth="1"/>
    <col min="26" max="26" width="6.28515625" style="30" customWidth="1"/>
    <col min="27" max="27" width="5.28515625" style="30" customWidth="1"/>
    <col min="28" max="28" width="6" style="30" customWidth="1"/>
    <col min="29" max="29" width="5.5703125" style="30" customWidth="1"/>
    <col min="30" max="30" width="6.140625" style="30" customWidth="1"/>
    <col min="31" max="31" width="7" style="30" customWidth="1"/>
    <col min="32" max="32" width="1.7109375" style="30" customWidth="1"/>
    <col min="33" max="33" width="1.5703125" style="30" customWidth="1"/>
    <col min="34" max="34" width="9.140625" style="30"/>
    <col min="35" max="35" width="4.5703125" style="30" customWidth="1"/>
    <col min="36" max="36" width="15.28515625" style="30" customWidth="1"/>
    <col min="37" max="37" width="4" style="30" customWidth="1"/>
    <col min="38" max="38" width="58.7109375" style="30" customWidth="1"/>
    <col min="39" max="39" width="76.7109375" style="30" customWidth="1"/>
    <col min="40" max="40" width="140.5703125" style="78" customWidth="1"/>
    <col min="41" max="16384" width="9.140625" style="30"/>
  </cols>
  <sheetData>
    <row r="1" spans="2:73" ht="8.25" customHeight="1" thickBot="1"/>
    <row r="2" spans="2:73" ht="9.9499999999999993" customHeight="1" thickBot="1">
      <c r="B2" s="79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8"/>
    </row>
    <row r="3" spans="2:73" ht="20.100000000000001" customHeight="1" thickBot="1">
      <c r="B3" s="80"/>
      <c r="C3" s="251" t="s">
        <v>239</v>
      </c>
      <c r="D3" s="252"/>
      <c r="E3" s="252"/>
      <c r="F3" s="252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  <c r="R3" s="252"/>
      <c r="S3" s="252"/>
      <c r="T3" s="252"/>
      <c r="U3" s="252"/>
      <c r="V3" s="252"/>
      <c r="W3" s="252"/>
      <c r="X3" s="252"/>
      <c r="Y3" s="252"/>
      <c r="Z3" s="252"/>
      <c r="AA3" s="252"/>
      <c r="AB3" s="252"/>
      <c r="AC3" s="252"/>
      <c r="AD3" s="252"/>
      <c r="AE3" s="253"/>
      <c r="AF3" s="1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</row>
    <row r="4" spans="2:73" ht="9.9499999999999993" customHeight="1">
      <c r="B4" s="80"/>
      <c r="C4" s="2"/>
      <c r="D4" s="2"/>
      <c r="E4" s="19"/>
      <c r="F4" s="40"/>
      <c r="G4" s="2"/>
      <c r="H4" s="42"/>
      <c r="I4" s="2"/>
      <c r="J4" s="42"/>
      <c r="K4" s="2"/>
      <c r="L4" s="42"/>
      <c r="M4" s="2"/>
      <c r="N4" s="42"/>
      <c r="O4" s="2"/>
      <c r="P4" s="42"/>
      <c r="Q4" s="2"/>
      <c r="R4" s="42"/>
      <c r="S4" s="2"/>
      <c r="T4" s="42"/>
      <c r="U4" s="2"/>
      <c r="V4" s="42"/>
      <c r="W4" s="2"/>
      <c r="X4" s="42"/>
      <c r="Y4" s="2"/>
      <c r="Z4" s="42"/>
      <c r="AA4" s="2"/>
      <c r="AB4" s="42"/>
      <c r="AC4" s="2"/>
      <c r="AD4" s="42"/>
      <c r="AE4" s="2"/>
      <c r="AF4" s="1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</row>
    <row r="5" spans="2:73" ht="20.100000000000001" customHeight="1">
      <c r="B5" s="80"/>
      <c r="C5" s="183" t="s">
        <v>241</v>
      </c>
      <c r="D5" s="183"/>
      <c r="E5" s="183"/>
      <c r="F5" s="183"/>
      <c r="G5" s="183"/>
      <c r="H5" s="183"/>
      <c r="I5" s="183"/>
      <c r="J5" s="183"/>
      <c r="K5" s="183"/>
      <c r="L5" s="183"/>
      <c r="M5" s="183"/>
      <c r="N5" s="183"/>
      <c r="O5" s="183"/>
      <c r="P5" s="183"/>
      <c r="Q5" s="183"/>
      <c r="R5" s="183"/>
      <c r="S5" s="183"/>
      <c r="T5" s="183"/>
      <c r="U5" s="183"/>
      <c r="V5" s="183"/>
      <c r="W5" s="183"/>
      <c r="X5" s="183"/>
      <c r="Y5" s="183"/>
      <c r="Z5" s="183"/>
      <c r="AA5" s="183"/>
      <c r="AB5" s="183"/>
      <c r="AC5" s="183"/>
      <c r="AD5" s="183"/>
      <c r="AE5" s="183"/>
      <c r="AF5" s="1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</row>
    <row r="6" spans="2:73" ht="20.100000000000001" customHeight="1">
      <c r="B6" s="80"/>
      <c r="C6" s="101" t="s">
        <v>198</v>
      </c>
      <c r="D6" s="254" t="s">
        <v>118</v>
      </c>
      <c r="E6" s="254"/>
      <c r="F6" s="254"/>
      <c r="G6" s="254"/>
      <c r="H6" s="240" t="s">
        <v>240</v>
      </c>
      <c r="I6" s="241"/>
      <c r="J6" s="242"/>
      <c r="K6" s="187" t="s">
        <v>102</v>
      </c>
      <c r="L6" s="188"/>
      <c r="M6" s="188"/>
      <c r="N6" s="188"/>
      <c r="O6" s="189"/>
      <c r="P6" s="186" t="s">
        <v>101</v>
      </c>
      <c r="Q6" s="186"/>
      <c r="R6" s="186"/>
      <c r="S6" s="186"/>
      <c r="T6" s="186" t="s">
        <v>103</v>
      </c>
      <c r="U6" s="186"/>
      <c r="V6" s="186"/>
      <c r="W6" s="186"/>
      <c r="X6" s="186"/>
      <c r="Y6" s="186"/>
      <c r="Z6" s="186"/>
      <c r="AA6" s="187" t="s">
        <v>16</v>
      </c>
      <c r="AB6" s="188"/>
      <c r="AC6" s="188"/>
      <c r="AD6" s="188"/>
      <c r="AE6" s="189"/>
      <c r="AF6" s="1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</row>
    <row r="7" spans="2:73" ht="20.100000000000001" customHeight="1">
      <c r="B7" s="80"/>
      <c r="C7" s="106">
        <v>1</v>
      </c>
      <c r="D7" s="198"/>
      <c r="E7" s="199"/>
      <c r="F7" s="199"/>
      <c r="G7" s="210"/>
      <c r="H7" s="198"/>
      <c r="I7" s="199"/>
      <c r="J7" s="210"/>
      <c r="K7" s="245">
        <f>IFERROR((D7*H7)/1000,"")</f>
        <v>0</v>
      </c>
      <c r="L7" s="246"/>
      <c r="M7" s="246"/>
      <c r="N7" s="246"/>
      <c r="O7" s="247"/>
      <c r="P7" s="200"/>
      <c r="Q7" s="201"/>
      <c r="R7" s="201"/>
      <c r="S7" s="209"/>
      <c r="T7" s="248"/>
      <c r="U7" s="249"/>
      <c r="V7" s="249"/>
      <c r="W7" s="249"/>
      <c r="X7" s="249"/>
      <c r="Y7" s="249"/>
      <c r="Z7" s="250"/>
      <c r="AA7" s="165"/>
      <c r="AB7" s="166"/>
      <c r="AC7" s="166"/>
      <c r="AD7" s="166"/>
      <c r="AE7" s="167"/>
      <c r="AF7" s="1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</row>
    <row r="8" spans="2:73" ht="20.100000000000001" customHeight="1">
      <c r="B8" s="80"/>
      <c r="C8" s="106">
        <v>2</v>
      </c>
      <c r="D8" s="198"/>
      <c r="E8" s="199"/>
      <c r="F8" s="199"/>
      <c r="G8" s="210"/>
      <c r="H8" s="198"/>
      <c r="I8" s="199"/>
      <c r="J8" s="210"/>
      <c r="K8" s="245">
        <f t="shared" ref="K8:K16" si="0">IFERROR((D8*H8)/1000,"")</f>
        <v>0</v>
      </c>
      <c r="L8" s="246"/>
      <c r="M8" s="246"/>
      <c r="N8" s="246"/>
      <c r="O8" s="247"/>
      <c r="P8" s="200"/>
      <c r="Q8" s="201"/>
      <c r="R8" s="201"/>
      <c r="S8" s="209"/>
      <c r="T8" s="248"/>
      <c r="U8" s="249"/>
      <c r="V8" s="249"/>
      <c r="W8" s="249"/>
      <c r="X8" s="249"/>
      <c r="Y8" s="249"/>
      <c r="Z8" s="250"/>
      <c r="AA8" s="165"/>
      <c r="AB8" s="166"/>
      <c r="AC8" s="166"/>
      <c r="AD8" s="166"/>
      <c r="AE8" s="167"/>
      <c r="AF8" s="1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</row>
    <row r="9" spans="2:73" ht="20.100000000000001" customHeight="1">
      <c r="B9" s="80"/>
      <c r="C9" s="106">
        <v>3</v>
      </c>
      <c r="D9" s="198"/>
      <c r="E9" s="199"/>
      <c r="F9" s="199"/>
      <c r="G9" s="210"/>
      <c r="H9" s="198"/>
      <c r="I9" s="199"/>
      <c r="J9" s="210"/>
      <c r="K9" s="245">
        <f t="shared" si="0"/>
        <v>0</v>
      </c>
      <c r="L9" s="246"/>
      <c r="M9" s="246"/>
      <c r="N9" s="246"/>
      <c r="O9" s="247"/>
      <c r="P9" s="200"/>
      <c r="Q9" s="201"/>
      <c r="R9" s="201"/>
      <c r="S9" s="209"/>
      <c r="T9" s="248"/>
      <c r="U9" s="249"/>
      <c r="V9" s="249"/>
      <c r="W9" s="249"/>
      <c r="X9" s="249"/>
      <c r="Y9" s="249"/>
      <c r="Z9" s="250"/>
      <c r="AA9" s="165"/>
      <c r="AB9" s="166"/>
      <c r="AC9" s="166"/>
      <c r="AD9" s="166"/>
      <c r="AE9" s="167"/>
      <c r="AF9" s="1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</row>
    <row r="10" spans="2:73" ht="20.100000000000001" customHeight="1">
      <c r="B10" s="80"/>
      <c r="C10" s="106">
        <v>4</v>
      </c>
      <c r="D10" s="198"/>
      <c r="E10" s="199"/>
      <c r="F10" s="199"/>
      <c r="G10" s="210"/>
      <c r="H10" s="198"/>
      <c r="I10" s="199"/>
      <c r="J10" s="210"/>
      <c r="K10" s="245">
        <f t="shared" si="0"/>
        <v>0</v>
      </c>
      <c r="L10" s="246"/>
      <c r="M10" s="246"/>
      <c r="N10" s="246"/>
      <c r="O10" s="247"/>
      <c r="P10" s="200"/>
      <c r="Q10" s="201"/>
      <c r="R10" s="201"/>
      <c r="S10" s="209"/>
      <c r="T10" s="248"/>
      <c r="U10" s="249"/>
      <c r="V10" s="249"/>
      <c r="W10" s="249"/>
      <c r="X10" s="249"/>
      <c r="Y10" s="249"/>
      <c r="Z10" s="250"/>
      <c r="AA10" s="165"/>
      <c r="AB10" s="166"/>
      <c r="AC10" s="166"/>
      <c r="AD10" s="166"/>
      <c r="AE10" s="167"/>
      <c r="AF10" s="1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</row>
    <row r="11" spans="2:73" ht="20.100000000000001" customHeight="1">
      <c r="B11" s="80"/>
      <c r="C11" s="106">
        <v>5</v>
      </c>
      <c r="D11" s="198"/>
      <c r="E11" s="199"/>
      <c r="F11" s="199"/>
      <c r="G11" s="210"/>
      <c r="H11" s="198"/>
      <c r="I11" s="199"/>
      <c r="J11" s="210"/>
      <c r="K11" s="245">
        <f t="shared" si="0"/>
        <v>0</v>
      </c>
      <c r="L11" s="246"/>
      <c r="M11" s="246"/>
      <c r="N11" s="246"/>
      <c r="O11" s="247"/>
      <c r="P11" s="200"/>
      <c r="Q11" s="201"/>
      <c r="R11" s="201"/>
      <c r="S11" s="209"/>
      <c r="T11" s="248"/>
      <c r="U11" s="249"/>
      <c r="V11" s="249"/>
      <c r="W11" s="249"/>
      <c r="X11" s="249"/>
      <c r="Y11" s="249"/>
      <c r="Z11" s="250"/>
      <c r="AA11" s="165"/>
      <c r="AB11" s="166"/>
      <c r="AC11" s="166"/>
      <c r="AD11" s="166"/>
      <c r="AE11" s="167"/>
      <c r="AF11" s="1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</row>
    <row r="12" spans="2:73" ht="20.100000000000001" customHeight="1">
      <c r="B12" s="80"/>
      <c r="C12" s="106">
        <v>6</v>
      </c>
      <c r="D12" s="198"/>
      <c r="E12" s="199"/>
      <c r="F12" s="199"/>
      <c r="G12" s="210"/>
      <c r="H12" s="198"/>
      <c r="I12" s="199"/>
      <c r="J12" s="210"/>
      <c r="K12" s="245">
        <f t="shared" si="0"/>
        <v>0</v>
      </c>
      <c r="L12" s="246"/>
      <c r="M12" s="246"/>
      <c r="N12" s="246"/>
      <c r="O12" s="247"/>
      <c r="P12" s="200"/>
      <c r="Q12" s="201"/>
      <c r="R12" s="201"/>
      <c r="S12" s="209"/>
      <c r="T12" s="248"/>
      <c r="U12" s="249"/>
      <c r="V12" s="249"/>
      <c r="W12" s="249"/>
      <c r="X12" s="249"/>
      <c r="Y12" s="249"/>
      <c r="Z12" s="250"/>
      <c r="AA12" s="165"/>
      <c r="AB12" s="166"/>
      <c r="AC12" s="166"/>
      <c r="AD12" s="166"/>
      <c r="AE12" s="167"/>
      <c r="AF12" s="1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</row>
    <row r="13" spans="2:73" ht="20.100000000000001" customHeight="1">
      <c r="B13" s="80"/>
      <c r="C13" s="106">
        <v>7</v>
      </c>
      <c r="D13" s="198"/>
      <c r="E13" s="199"/>
      <c r="F13" s="199"/>
      <c r="G13" s="210"/>
      <c r="H13" s="198"/>
      <c r="I13" s="199"/>
      <c r="J13" s="210"/>
      <c r="K13" s="245">
        <f t="shared" si="0"/>
        <v>0</v>
      </c>
      <c r="L13" s="246"/>
      <c r="M13" s="246"/>
      <c r="N13" s="246"/>
      <c r="O13" s="247"/>
      <c r="P13" s="123"/>
      <c r="Q13" s="124"/>
      <c r="R13" s="124"/>
      <c r="S13" s="125"/>
      <c r="T13" s="126"/>
      <c r="U13" s="127"/>
      <c r="V13" s="127"/>
      <c r="W13" s="127"/>
      <c r="X13" s="127"/>
      <c r="Y13" s="127"/>
      <c r="Z13" s="128"/>
      <c r="AA13" s="129"/>
      <c r="AB13" s="130"/>
      <c r="AC13" s="130"/>
      <c r="AD13" s="130"/>
      <c r="AE13" s="131"/>
      <c r="AF13" s="1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</row>
    <row r="14" spans="2:73" ht="20.100000000000001" customHeight="1">
      <c r="B14" s="80"/>
      <c r="C14" s="106">
        <v>8</v>
      </c>
      <c r="D14" s="198"/>
      <c r="E14" s="199"/>
      <c r="F14" s="199"/>
      <c r="G14" s="210"/>
      <c r="H14" s="198"/>
      <c r="I14" s="199"/>
      <c r="J14" s="210"/>
      <c r="K14" s="245">
        <f t="shared" si="0"/>
        <v>0</v>
      </c>
      <c r="L14" s="246"/>
      <c r="M14" s="246"/>
      <c r="N14" s="246"/>
      <c r="O14" s="247"/>
      <c r="P14" s="123"/>
      <c r="Q14" s="124"/>
      <c r="R14" s="124"/>
      <c r="S14" s="125"/>
      <c r="T14" s="126"/>
      <c r="U14" s="127"/>
      <c r="V14" s="127"/>
      <c r="W14" s="127"/>
      <c r="X14" s="127"/>
      <c r="Y14" s="127"/>
      <c r="Z14" s="128"/>
      <c r="AA14" s="129"/>
      <c r="AB14" s="130"/>
      <c r="AC14" s="130"/>
      <c r="AD14" s="130"/>
      <c r="AE14" s="131"/>
      <c r="AF14" s="1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</row>
    <row r="15" spans="2:73" ht="20.100000000000001" customHeight="1">
      <c r="B15" s="80"/>
      <c r="C15" s="106">
        <v>9</v>
      </c>
      <c r="D15" s="198"/>
      <c r="E15" s="199"/>
      <c r="F15" s="199"/>
      <c r="G15" s="210"/>
      <c r="H15" s="198"/>
      <c r="I15" s="199"/>
      <c r="J15" s="210"/>
      <c r="K15" s="245">
        <f t="shared" si="0"/>
        <v>0</v>
      </c>
      <c r="L15" s="246"/>
      <c r="M15" s="246"/>
      <c r="N15" s="246"/>
      <c r="O15" s="247"/>
      <c r="P15" s="200"/>
      <c r="Q15" s="201"/>
      <c r="R15" s="201"/>
      <c r="S15" s="209"/>
      <c r="T15" s="248"/>
      <c r="U15" s="249"/>
      <c r="V15" s="249"/>
      <c r="W15" s="249"/>
      <c r="X15" s="249"/>
      <c r="Y15" s="249"/>
      <c r="Z15" s="250"/>
      <c r="AA15" s="165"/>
      <c r="AB15" s="166"/>
      <c r="AC15" s="166"/>
      <c r="AD15" s="166"/>
      <c r="AE15" s="167"/>
      <c r="AF15" s="1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</row>
    <row r="16" spans="2:73" ht="20.100000000000001" customHeight="1">
      <c r="B16" s="80"/>
      <c r="C16" s="106">
        <v>10</v>
      </c>
      <c r="D16" s="198"/>
      <c r="E16" s="199"/>
      <c r="F16" s="199"/>
      <c r="G16" s="210"/>
      <c r="H16" s="198"/>
      <c r="I16" s="199"/>
      <c r="J16" s="210"/>
      <c r="K16" s="245">
        <f t="shared" si="0"/>
        <v>0</v>
      </c>
      <c r="L16" s="246"/>
      <c r="M16" s="246"/>
      <c r="N16" s="246"/>
      <c r="O16" s="247"/>
      <c r="P16" s="165"/>
      <c r="Q16" s="166"/>
      <c r="R16" s="166"/>
      <c r="S16" s="167"/>
      <c r="T16" s="248"/>
      <c r="U16" s="249"/>
      <c r="V16" s="249"/>
      <c r="W16" s="249"/>
      <c r="X16" s="249"/>
      <c r="Y16" s="249"/>
      <c r="Z16" s="250"/>
      <c r="AA16" s="165"/>
      <c r="AB16" s="166"/>
      <c r="AC16" s="166"/>
      <c r="AD16" s="166"/>
      <c r="AE16" s="167"/>
      <c r="AF16" s="1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</row>
    <row r="17" spans="2:73" ht="20.100000000000001" customHeight="1">
      <c r="B17" s="80"/>
      <c r="C17" s="97" t="s">
        <v>117</v>
      </c>
      <c r="D17" s="243"/>
      <c r="E17" s="244"/>
      <c r="F17" s="244"/>
      <c r="G17" s="244"/>
      <c r="H17" s="195">
        <f>IFERROR(SUM(H7:J16),"")</f>
        <v>0</v>
      </c>
      <c r="I17" s="196">
        <f>IFERROR(SUM(I7:J16),"")</f>
        <v>0</v>
      </c>
      <c r="J17" s="216"/>
      <c r="K17" s="213">
        <f>IFERROR(SUM(K7:O16),"")</f>
        <v>0</v>
      </c>
      <c r="L17" s="214"/>
      <c r="M17" s="214"/>
      <c r="N17" s="214"/>
      <c r="O17" s="215"/>
      <c r="P17" s="213">
        <f>IFERROR(SUM(P7:S16),"")</f>
        <v>0</v>
      </c>
      <c r="Q17" s="214"/>
      <c r="R17" s="214"/>
      <c r="S17" s="215"/>
      <c r="T17" s="194"/>
      <c r="U17" s="194"/>
      <c r="V17" s="194"/>
      <c r="W17" s="194"/>
      <c r="X17" s="194"/>
      <c r="Y17" s="194"/>
      <c r="Z17" s="194"/>
      <c r="AA17" s="194"/>
      <c r="AB17" s="194"/>
      <c r="AC17" s="194"/>
      <c r="AD17" s="194"/>
      <c r="AE17" s="194"/>
      <c r="AF17" s="1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</row>
    <row r="18" spans="2:73" ht="9.9499999999999993" customHeight="1">
      <c r="B18" s="80"/>
      <c r="C18" s="223" t="s">
        <v>113</v>
      </c>
      <c r="D18" s="223"/>
      <c r="E18" s="223"/>
      <c r="F18" s="223"/>
      <c r="G18" s="223"/>
      <c r="H18" s="223"/>
      <c r="I18" s="223"/>
      <c r="J18" s="223"/>
      <c r="K18" s="223"/>
      <c r="L18" s="223"/>
      <c r="M18" s="223"/>
      <c r="N18" s="223"/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  <c r="AA18" s="223"/>
      <c r="AB18" s="223"/>
      <c r="AC18" s="223"/>
      <c r="AD18" s="223"/>
      <c r="AE18" s="223"/>
      <c r="AF18" s="1"/>
      <c r="AG18" s="50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</row>
    <row r="19" spans="2:73" ht="9.9499999999999993" customHeight="1">
      <c r="B19" s="80"/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224"/>
      <c r="Q19" s="224"/>
      <c r="R19" s="224"/>
      <c r="S19" s="224"/>
      <c r="T19" s="224"/>
      <c r="U19" s="224"/>
      <c r="V19" s="224"/>
      <c r="W19" s="224"/>
      <c r="X19" s="224"/>
      <c r="Y19" s="224"/>
      <c r="Z19" s="224"/>
      <c r="AA19" s="224"/>
      <c r="AB19" s="224"/>
      <c r="AC19" s="224"/>
      <c r="AD19" s="224"/>
      <c r="AE19" s="224"/>
      <c r="AF19" s="1"/>
      <c r="AG19" s="50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</row>
    <row r="20" spans="2:73" ht="20.100000000000001" customHeight="1">
      <c r="B20" s="80"/>
      <c r="C20" s="183" t="s">
        <v>242</v>
      </c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83"/>
      <c r="U20" s="183"/>
      <c r="V20" s="183"/>
      <c r="W20" s="183"/>
      <c r="X20" s="183"/>
      <c r="Y20" s="183"/>
      <c r="Z20" s="183"/>
      <c r="AA20" s="183"/>
      <c r="AB20" s="183"/>
      <c r="AC20" s="183"/>
      <c r="AD20" s="183"/>
      <c r="AE20" s="183"/>
      <c r="AF20" s="1"/>
      <c r="AG20" s="50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</row>
    <row r="21" spans="2:73" ht="30" customHeight="1">
      <c r="B21" s="80"/>
      <c r="C21" s="101" t="s">
        <v>198</v>
      </c>
      <c r="D21" s="237" t="s">
        <v>84</v>
      </c>
      <c r="E21" s="238"/>
      <c r="F21" s="238"/>
      <c r="G21" s="239"/>
      <c r="H21" s="237" t="s">
        <v>85</v>
      </c>
      <c r="I21" s="238"/>
      <c r="J21" s="238"/>
      <c r="K21" s="239"/>
      <c r="L21" s="240" t="s">
        <v>235</v>
      </c>
      <c r="M21" s="241"/>
      <c r="N21" s="241"/>
      <c r="O21" s="242"/>
      <c r="P21" s="240" t="s">
        <v>13</v>
      </c>
      <c r="Q21" s="241"/>
      <c r="R21" s="241"/>
      <c r="S21" s="242"/>
      <c r="T21" s="241" t="s">
        <v>236</v>
      </c>
      <c r="U21" s="241"/>
      <c r="V21" s="242"/>
      <c r="W21" s="240" t="s">
        <v>14</v>
      </c>
      <c r="X21" s="241"/>
      <c r="Y21" s="242"/>
      <c r="Z21" s="240" t="s">
        <v>15</v>
      </c>
      <c r="AA21" s="241"/>
      <c r="AB21" s="242"/>
      <c r="AC21" s="240" t="s">
        <v>199</v>
      </c>
      <c r="AD21" s="241"/>
      <c r="AE21" s="242"/>
      <c r="AF21" s="1"/>
      <c r="AG21" s="50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</row>
    <row r="22" spans="2:73" ht="20.100000000000001" customHeight="1">
      <c r="B22" s="80"/>
      <c r="C22" s="144">
        <v>1</v>
      </c>
      <c r="D22" s="163"/>
      <c r="E22" s="163"/>
      <c r="F22" s="163"/>
      <c r="G22" s="163"/>
      <c r="H22" s="163"/>
      <c r="I22" s="163"/>
      <c r="J22" s="163"/>
      <c r="K22" s="163"/>
      <c r="L22" s="164"/>
      <c r="M22" s="164"/>
      <c r="N22" s="164"/>
      <c r="O22" s="164"/>
      <c r="P22" s="163"/>
      <c r="Q22" s="163"/>
      <c r="R22" s="163"/>
      <c r="S22" s="163"/>
      <c r="T22" s="165"/>
      <c r="U22" s="166"/>
      <c r="V22" s="167"/>
      <c r="W22" s="165"/>
      <c r="X22" s="166"/>
      <c r="Y22" s="167"/>
      <c r="Z22" s="165"/>
      <c r="AA22" s="166"/>
      <c r="AB22" s="167"/>
      <c r="AC22" s="165"/>
      <c r="AD22" s="166"/>
      <c r="AE22" s="167"/>
      <c r="AF22" s="1"/>
      <c r="AG22" s="50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</row>
    <row r="23" spans="2:73" ht="20.100000000000001" customHeight="1">
      <c r="B23" s="80"/>
      <c r="C23" s="144">
        <v>2</v>
      </c>
      <c r="D23" s="163"/>
      <c r="E23" s="163"/>
      <c r="F23" s="163"/>
      <c r="G23" s="163"/>
      <c r="H23" s="163"/>
      <c r="I23" s="163"/>
      <c r="J23" s="163"/>
      <c r="K23" s="163"/>
      <c r="L23" s="164"/>
      <c r="M23" s="164"/>
      <c r="N23" s="164"/>
      <c r="O23" s="164"/>
      <c r="P23" s="163"/>
      <c r="Q23" s="163"/>
      <c r="R23" s="163"/>
      <c r="S23" s="163"/>
      <c r="T23" s="165"/>
      <c r="U23" s="166"/>
      <c r="V23" s="167"/>
      <c r="W23" s="165"/>
      <c r="X23" s="166"/>
      <c r="Y23" s="167"/>
      <c r="Z23" s="165"/>
      <c r="AA23" s="166"/>
      <c r="AB23" s="167"/>
      <c r="AC23" s="165"/>
      <c r="AD23" s="166"/>
      <c r="AE23" s="167"/>
      <c r="AF23" s="1"/>
      <c r="AG23" s="50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</row>
    <row r="24" spans="2:73" ht="20.100000000000001" customHeight="1">
      <c r="B24" s="80"/>
      <c r="C24" s="144">
        <v>3</v>
      </c>
      <c r="D24" s="163"/>
      <c r="E24" s="163"/>
      <c r="F24" s="163"/>
      <c r="G24" s="163"/>
      <c r="H24" s="163"/>
      <c r="I24" s="163"/>
      <c r="J24" s="163"/>
      <c r="K24" s="163"/>
      <c r="L24" s="164"/>
      <c r="M24" s="164"/>
      <c r="N24" s="164"/>
      <c r="O24" s="164"/>
      <c r="P24" s="163"/>
      <c r="Q24" s="163"/>
      <c r="R24" s="163"/>
      <c r="S24" s="163"/>
      <c r="T24" s="165"/>
      <c r="U24" s="166"/>
      <c r="V24" s="167"/>
      <c r="W24" s="165"/>
      <c r="X24" s="166"/>
      <c r="Y24" s="167"/>
      <c r="Z24" s="165"/>
      <c r="AA24" s="166"/>
      <c r="AB24" s="167"/>
      <c r="AC24" s="165"/>
      <c r="AD24" s="166"/>
      <c r="AE24" s="167"/>
      <c r="AF24" s="1"/>
      <c r="AG24" s="50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</row>
    <row r="25" spans="2:73" ht="20.100000000000001" customHeight="1">
      <c r="B25" s="80"/>
      <c r="C25" s="144">
        <v>4</v>
      </c>
      <c r="D25" s="163"/>
      <c r="E25" s="163"/>
      <c r="F25" s="163"/>
      <c r="G25" s="163"/>
      <c r="H25" s="163"/>
      <c r="I25" s="163"/>
      <c r="J25" s="163"/>
      <c r="K25" s="163"/>
      <c r="L25" s="164"/>
      <c r="M25" s="164"/>
      <c r="N25" s="164"/>
      <c r="O25" s="164"/>
      <c r="P25" s="163"/>
      <c r="Q25" s="163"/>
      <c r="R25" s="163"/>
      <c r="S25" s="163"/>
      <c r="T25" s="165"/>
      <c r="U25" s="166"/>
      <c r="V25" s="167"/>
      <c r="W25" s="165"/>
      <c r="X25" s="166"/>
      <c r="Y25" s="167"/>
      <c r="Z25" s="165"/>
      <c r="AA25" s="166"/>
      <c r="AB25" s="167"/>
      <c r="AC25" s="165"/>
      <c r="AD25" s="166"/>
      <c r="AE25" s="167"/>
      <c r="AF25" s="1"/>
      <c r="AG25" s="50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</row>
    <row r="26" spans="2:73" ht="20.100000000000001" customHeight="1">
      <c r="B26" s="80"/>
      <c r="C26" s="144">
        <v>5</v>
      </c>
      <c r="D26" s="163"/>
      <c r="E26" s="163"/>
      <c r="F26" s="163"/>
      <c r="G26" s="163"/>
      <c r="H26" s="163"/>
      <c r="I26" s="163"/>
      <c r="J26" s="163"/>
      <c r="K26" s="163"/>
      <c r="L26" s="164"/>
      <c r="M26" s="164"/>
      <c r="N26" s="164"/>
      <c r="O26" s="164"/>
      <c r="P26" s="163"/>
      <c r="Q26" s="163"/>
      <c r="R26" s="163"/>
      <c r="S26" s="163"/>
      <c r="T26" s="165"/>
      <c r="U26" s="166"/>
      <c r="V26" s="167"/>
      <c r="W26" s="165"/>
      <c r="X26" s="166"/>
      <c r="Y26" s="167"/>
      <c r="Z26" s="165"/>
      <c r="AA26" s="166"/>
      <c r="AB26" s="167"/>
      <c r="AC26" s="165"/>
      <c r="AD26" s="166"/>
      <c r="AE26" s="167"/>
      <c r="AF26" s="1"/>
      <c r="AG26" s="50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</row>
    <row r="27" spans="2:73" ht="20.100000000000001" customHeight="1">
      <c r="B27" s="80"/>
      <c r="C27" s="144">
        <v>6</v>
      </c>
      <c r="D27" s="163"/>
      <c r="E27" s="163"/>
      <c r="F27" s="163"/>
      <c r="G27" s="163"/>
      <c r="H27" s="163"/>
      <c r="I27" s="163"/>
      <c r="J27" s="163"/>
      <c r="K27" s="163"/>
      <c r="L27" s="164"/>
      <c r="M27" s="164"/>
      <c r="N27" s="164"/>
      <c r="O27" s="164"/>
      <c r="P27" s="163"/>
      <c r="Q27" s="163"/>
      <c r="R27" s="163"/>
      <c r="S27" s="163"/>
      <c r="T27" s="165"/>
      <c r="U27" s="166"/>
      <c r="V27" s="167"/>
      <c r="W27" s="165"/>
      <c r="X27" s="166"/>
      <c r="Y27" s="167"/>
      <c r="Z27" s="165"/>
      <c r="AA27" s="166"/>
      <c r="AB27" s="167"/>
      <c r="AC27" s="165"/>
      <c r="AD27" s="166"/>
      <c r="AE27" s="167"/>
      <c r="AF27" s="1"/>
      <c r="AG27" s="50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</row>
    <row r="28" spans="2:73" ht="20.100000000000001" customHeight="1">
      <c r="B28" s="80"/>
      <c r="C28" s="144">
        <v>7</v>
      </c>
      <c r="D28" s="163"/>
      <c r="E28" s="163"/>
      <c r="F28" s="163"/>
      <c r="G28" s="163"/>
      <c r="H28" s="163"/>
      <c r="I28" s="163"/>
      <c r="J28" s="163"/>
      <c r="K28" s="163"/>
      <c r="L28" s="164"/>
      <c r="M28" s="164"/>
      <c r="N28" s="164"/>
      <c r="O28" s="164"/>
      <c r="P28" s="163"/>
      <c r="Q28" s="163"/>
      <c r="R28" s="163"/>
      <c r="S28" s="163"/>
      <c r="T28" s="165"/>
      <c r="U28" s="166"/>
      <c r="V28" s="167"/>
      <c r="W28" s="165"/>
      <c r="X28" s="166"/>
      <c r="Y28" s="167"/>
      <c r="Z28" s="165"/>
      <c r="AA28" s="166"/>
      <c r="AB28" s="167"/>
      <c r="AC28" s="165"/>
      <c r="AD28" s="166"/>
      <c r="AE28" s="167"/>
      <c r="AF28" s="1"/>
      <c r="AG28" s="50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</row>
    <row r="29" spans="2:73" ht="20.100000000000001" customHeight="1">
      <c r="B29" s="80"/>
      <c r="C29" s="144">
        <v>8</v>
      </c>
      <c r="D29" s="163"/>
      <c r="E29" s="163"/>
      <c r="F29" s="163"/>
      <c r="G29" s="163"/>
      <c r="H29" s="163"/>
      <c r="I29" s="163"/>
      <c r="J29" s="163"/>
      <c r="K29" s="163"/>
      <c r="L29" s="164"/>
      <c r="M29" s="164"/>
      <c r="N29" s="164"/>
      <c r="O29" s="164"/>
      <c r="P29" s="163"/>
      <c r="Q29" s="163"/>
      <c r="R29" s="163"/>
      <c r="S29" s="163"/>
      <c r="T29" s="165"/>
      <c r="U29" s="166"/>
      <c r="V29" s="167"/>
      <c r="W29" s="165"/>
      <c r="X29" s="166"/>
      <c r="Y29" s="167"/>
      <c r="Z29" s="165"/>
      <c r="AA29" s="166"/>
      <c r="AB29" s="167"/>
      <c r="AC29" s="165"/>
      <c r="AD29" s="166"/>
      <c r="AE29" s="167"/>
      <c r="AF29" s="1"/>
      <c r="AG29" s="50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</row>
    <row r="30" spans="2:73" ht="20.100000000000001" customHeight="1">
      <c r="B30" s="80"/>
      <c r="C30" s="144">
        <v>9</v>
      </c>
      <c r="D30" s="163"/>
      <c r="E30" s="163"/>
      <c r="F30" s="163"/>
      <c r="G30" s="163"/>
      <c r="H30" s="163"/>
      <c r="I30" s="163"/>
      <c r="J30" s="163"/>
      <c r="K30" s="163"/>
      <c r="L30" s="164"/>
      <c r="M30" s="164"/>
      <c r="N30" s="164"/>
      <c r="O30" s="164"/>
      <c r="P30" s="163"/>
      <c r="Q30" s="163"/>
      <c r="R30" s="163"/>
      <c r="S30" s="163"/>
      <c r="T30" s="165"/>
      <c r="U30" s="166"/>
      <c r="V30" s="167"/>
      <c r="W30" s="165"/>
      <c r="X30" s="166"/>
      <c r="Y30" s="167"/>
      <c r="Z30" s="165"/>
      <c r="AA30" s="166"/>
      <c r="AB30" s="167"/>
      <c r="AC30" s="165"/>
      <c r="AD30" s="166"/>
      <c r="AE30" s="167"/>
      <c r="AF30" s="1"/>
      <c r="AG30" s="50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</row>
    <row r="31" spans="2:73" ht="20.100000000000001" customHeight="1">
      <c r="B31" s="80"/>
      <c r="C31" s="144">
        <v>10</v>
      </c>
      <c r="D31" s="163"/>
      <c r="E31" s="163"/>
      <c r="F31" s="163"/>
      <c r="G31" s="163"/>
      <c r="H31" s="163"/>
      <c r="I31" s="163"/>
      <c r="J31" s="163"/>
      <c r="K31" s="163"/>
      <c r="L31" s="164"/>
      <c r="M31" s="164"/>
      <c r="N31" s="164"/>
      <c r="O31" s="164"/>
      <c r="P31" s="163"/>
      <c r="Q31" s="163"/>
      <c r="R31" s="163"/>
      <c r="S31" s="163"/>
      <c r="T31" s="165"/>
      <c r="U31" s="166"/>
      <c r="V31" s="167"/>
      <c r="W31" s="165"/>
      <c r="X31" s="166"/>
      <c r="Y31" s="167"/>
      <c r="Z31" s="165"/>
      <c r="AA31" s="166"/>
      <c r="AB31" s="167"/>
      <c r="AC31" s="165"/>
      <c r="AD31" s="166"/>
      <c r="AE31" s="167"/>
      <c r="AF31" s="1"/>
      <c r="AG31" s="50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</row>
    <row r="32" spans="2:73" ht="20.100000000000001" customHeight="1">
      <c r="B32" s="80"/>
      <c r="C32" s="144">
        <v>11</v>
      </c>
      <c r="D32" s="163"/>
      <c r="E32" s="163"/>
      <c r="F32" s="163"/>
      <c r="G32" s="163"/>
      <c r="H32" s="163"/>
      <c r="I32" s="163"/>
      <c r="J32" s="163"/>
      <c r="K32" s="163"/>
      <c r="L32" s="164"/>
      <c r="M32" s="164"/>
      <c r="N32" s="164"/>
      <c r="O32" s="164"/>
      <c r="P32" s="163"/>
      <c r="Q32" s="163"/>
      <c r="R32" s="163"/>
      <c r="S32" s="163"/>
      <c r="T32" s="165"/>
      <c r="U32" s="166"/>
      <c r="V32" s="167"/>
      <c r="W32" s="165"/>
      <c r="X32" s="166"/>
      <c r="Y32" s="167"/>
      <c r="Z32" s="165"/>
      <c r="AA32" s="166"/>
      <c r="AB32" s="167"/>
      <c r="AC32" s="165"/>
      <c r="AD32" s="166"/>
      <c r="AE32" s="167"/>
      <c r="AF32" s="1"/>
      <c r="AG32" s="50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</row>
    <row r="33" spans="2:73" ht="20.100000000000001" customHeight="1">
      <c r="B33" s="80"/>
      <c r="C33" s="144">
        <v>12</v>
      </c>
      <c r="D33" s="163"/>
      <c r="E33" s="163"/>
      <c r="F33" s="163"/>
      <c r="G33" s="163"/>
      <c r="H33" s="163"/>
      <c r="I33" s="163"/>
      <c r="J33" s="163"/>
      <c r="K33" s="163"/>
      <c r="L33" s="164"/>
      <c r="M33" s="164"/>
      <c r="N33" s="164"/>
      <c r="O33" s="164"/>
      <c r="P33" s="163"/>
      <c r="Q33" s="163"/>
      <c r="R33" s="163"/>
      <c r="S33" s="163"/>
      <c r="T33" s="165"/>
      <c r="U33" s="166"/>
      <c r="V33" s="167"/>
      <c r="W33" s="165"/>
      <c r="X33" s="166"/>
      <c r="Y33" s="167"/>
      <c r="Z33" s="165"/>
      <c r="AA33" s="166"/>
      <c r="AB33" s="167"/>
      <c r="AC33" s="165"/>
      <c r="AD33" s="166"/>
      <c r="AE33" s="167"/>
      <c r="AF33" s="1"/>
      <c r="AG33" s="50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</row>
    <row r="34" spans="2:73" ht="20.100000000000001" customHeight="1">
      <c r="B34" s="80"/>
      <c r="C34" s="144">
        <v>13</v>
      </c>
      <c r="D34" s="163"/>
      <c r="E34" s="163"/>
      <c r="F34" s="163"/>
      <c r="G34" s="163"/>
      <c r="H34" s="163"/>
      <c r="I34" s="163"/>
      <c r="J34" s="163"/>
      <c r="K34" s="163"/>
      <c r="L34" s="164"/>
      <c r="M34" s="164"/>
      <c r="N34" s="164"/>
      <c r="O34" s="164"/>
      <c r="P34" s="163"/>
      <c r="Q34" s="163"/>
      <c r="R34" s="163"/>
      <c r="S34" s="163"/>
      <c r="T34" s="165"/>
      <c r="U34" s="166"/>
      <c r="V34" s="167"/>
      <c r="W34" s="165"/>
      <c r="X34" s="166"/>
      <c r="Y34" s="167"/>
      <c r="Z34" s="165"/>
      <c r="AA34" s="166"/>
      <c r="AB34" s="167"/>
      <c r="AC34" s="165"/>
      <c r="AD34" s="166"/>
      <c r="AE34" s="167"/>
      <c r="AF34" s="1"/>
      <c r="AG34" s="50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</row>
    <row r="35" spans="2:73" ht="20.100000000000001" customHeight="1">
      <c r="B35" s="80"/>
      <c r="C35" s="144">
        <v>14</v>
      </c>
      <c r="D35" s="163"/>
      <c r="E35" s="163"/>
      <c r="F35" s="163"/>
      <c r="G35" s="163"/>
      <c r="H35" s="163"/>
      <c r="I35" s="163"/>
      <c r="J35" s="163"/>
      <c r="K35" s="163"/>
      <c r="L35" s="164"/>
      <c r="M35" s="164"/>
      <c r="N35" s="164"/>
      <c r="O35" s="164"/>
      <c r="P35" s="163"/>
      <c r="Q35" s="163"/>
      <c r="R35" s="163"/>
      <c r="S35" s="163"/>
      <c r="T35" s="165"/>
      <c r="U35" s="166"/>
      <c r="V35" s="167"/>
      <c r="W35" s="165"/>
      <c r="X35" s="166"/>
      <c r="Y35" s="167"/>
      <c r="Z35" s="165"/>
      <c r="AA35" s="166"/>
      <c r="AB35" s="167"/>
      <c r="AC35" s="165"/>
      <c r="AD35" s="166"/>
      <c r="AE35" s="167"/>
      <c r="AF35" s="1"/>
      <c r="AG35" s="50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</row>
    <row r="36" spans="2:73" ht="20.100000000000001" customHeight="1">
      <c r="B36" s="80"/>
      <c r="C36" s="144">
        <v>15</v>
      </c>
      <c r="D36" s="163"/>
      <c r="E36" s="163"/>
      <c r="F36" s="163"/>
      <c r="G36" s="163"/>
      <c r="H36" s="163"/>
      <c r="I36" s="163"/>
      <c r="J36" s="163"/>
      <c r="K36" s="163"/>
      <c r="L36" s="164"/>
      <c r="M36" s="164"/>
      <c r="N36" s="164"/>
      <c r="O36" s="164"/>
      <c r="P36" s="163"/>
      <c r="Q36" s="163"/>
      <c r="R36" s="163"/>
      <c r="S36" s="163"/>
      <c r="T36" s="165"/>
      <c r="U36" s="166"/>
      <c r="V36" s="167"/>
      <c r="W36" s="165"/>
      <c r="X36" s="166"/>
      <c r="Y36" s="167"/>
      <c r="Z36" s="165"/>
      <c r="AA36" s="166"/>
      <c r="AB36" s="167"/>
      <c r="AC36" s="165"/>
      <c r="AD36" s="166"/>
      <c r="AE36" s="167"/>
      <c r="AF36" s="1"/>
      <c r="AG36" s="50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</row>
    <row r="37" spans="2:73" ht="20.100000000000001" customHeight="1">
      <c r="B37" s="80"/>
      <c r="C37" s="144">
        <v>16</v>
      </c>
      <c r="D37" s="163"/>
      <c r="E37" s="163"/>
      <c r="F37" s="163"/>
      <c r="G37" s="163"/>
      <c r="H37" s="163"/>
      <c r="I37" s="163"/>
      <c r="J37" s="163"/>
      <c r="K37" s="163"/>
      <c r="L37" s="164"/>
      <c r="M37" s="164"/>
      <c r="N37" s="164"/>
      <c r="O37" s="164"/>
      <c r="P37" s="163"/>
      <c r="Q37" s="163"/>
      <c r="R37" s="163"/>
      <c r="S37" s="163"/>
      <c r="T37" s="165"/>
      <c r="U37" s="166"/>
      <c r="V37" s="167"/>
      <c r="W37" s="165"/>
      <c r="X37" s="166"/>
      <c r="Y37" s="167"/>
      <c r="Z37" s="165"/>
      <c r="AA37" s="166"/>
      <c r="AB37" s="167"/>
      <c r="AC37" s="165"/>
      <c r="AD37" s="166"/>
      <c r="AE37" s="167"/>
      <c r="AF37" s="1"/>
      <c r="AG37" s="50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</row>
    <row r="38" spans="2:73" ht="20.100000000000001" customHeight="1">
      <c r="B38" s="80"/>
      <c r="C38" s="144">
        <v>17</v>
      </c>
      <c r="D38" s="163"/>
      <c r="E38" s="163"/>
      <c r="F38" s="163"/>
      <c r="G38" s="163"/>
      <c r="H38" s="163"/>
      <c r="I38" s="163"/>
      <c r="J38" s="163"/>
      <c r="K38" s="163"/>
      <c r="L38" s="164"/>
      <c r="M38" s="164"/>
      <c r="N38" s="164"/>
      <c r="O38" s="164"/>
      <c r="P38" s="163"/>
      <c r="Q38" s="163"/>
      <c r="R38" s="163"/>
      <c r="S38" s="163"/>
      <c r="T38" s="165"/>
      <c r="U38" s="166"/>
      <c r="V38" s="167"/>
      <c r="W38" s="165"/>
      <c r="X38" s="166"/>
      <c r="Y38" s="167"/>
      <c r="Z38" s="165"/>
      <c r="AA38" s="166"/>
      <c r="AB38" s="167"/>
      <c r="AC38" s="165"/>
      <c r="AD38" s="166"/>
      <c r="AE38" s="167"/>
      <c r="AF38" s="1"/>
      <c r="AG38" s="50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</row>
    <row r="39" spans="2:73" ht="20.100000000000001" customHeight="1">
      <c r="B39" s="80"/>
      <c r="C39" s="144">
        <v>18</v>
      </c>
      <c r="D39" s="163"/>
      <c r="E39" s="163"/>
      <c r="F39" s="163"/>
      <c r="G39" s="163"/>
      <c r="H39" s="163"/>
      <c r="I39" s="163"/>
      <c r="J39" s="163"/>
      <c r="K39" s="163"/>
      <c r="L39" s="164"/>
      <c r="M39" s="164"/>
      <c r="N39" s="164"/>
      <c r="O39" s="164"/>
      <c r="P39" s="163"/>
      <c r="Q39" s="163"/>
      <c r="R39" s="163"/>
      <c r="S39" s="163"/>
      <c r="T39" s="165"/>
      <c r="U39" s="166"/>
      <c r="V39" s="167"/>
      <c r="W39" s="165"/>
      <c r="X39" s="166"/>
      <c r="Y39" s="167"/>
      <c r="Z39" s="165"/>
      <c r="AA39" s="166"/>
      <c r="AB39" s="167"/>
      <c r="AC39" s="165"/>
      <c r="AD39" s="166"/>
      <c r="AE39" s="167"/>
      <c r="AF39" s="1"/>
      <c r="AG39" s="50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</row>
    <row r="40" spans="2:73" ht="20.100000000000001" customHeight="1">
      <c r="B40" s="80"/>
      <c r="C40" s="144">
        <v>19</v>
      </c>
      <c r="D40" s="163"/>
      <c r="E40" s="163"/>
      <c r="F40" s="163"/>
      <c r="G40" s="163"/>
      <c r="H40" s="163"/>
      <c r="I40" s="163"/>
      <c r="J40" s="163"/>
      <c r="K40" s="163"/>
      <c r="L40" s="164"/>
      <c r="M40" s="164"/>
      <c r="N40" s="164"/>
      <c r="O40" s="164"/>
      <c r="P40" s="163"/>
      <c r="Q40" s="163"/>
      <c r="R40" s="163"/>
      <c r="S40" s="163"/>
      <c r="T40" s="165"/>
      <c r="U40" s="166"/>
      <c r="V40" s="167"/>
      <c r="W40" s="165"/>
      <c r="X40" s="166"/>
      <c r="Y40" s="167"/>
      <c r="Z40" s="165"/>
      <c r="AA40" s="166"/>
      <c r="AB40" s="167"/>
      <c r="AC40" s="165"/>
      <c r="AD40" s="166"/>
      <c r="AE40" s="167"/>
      <c r="AF40" s="1"/>
      <c r="AG40" s="50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</row>
    <row r="41" spans="2:73" ht="20.100000000000001" customHeight="1">
      <c r="B41" s="80"/>
      <c r="C41" s="144">
        <v>20</v>
      </c>
      <c r="D41" s="163"/>
      <c r="E41" s="163"/>
      <c r="F41" s="163"/>
      <c r="G41" s="163"/>
      <c r="H41" s="163"/>
      <c r="I41" s="163"/>
      <c r="J41" s="163"/>
      <c r="K41" s="163"/>
      <c r="L41" s="164"/>
      <c r="M41" s="164"/>
      <c r="N41" s="164"/>
      <c r="O41" s="164"/>
      <c r="P41" s="163"/>
      <c r="Q41" s="163"/>
      <c r="R41" s="163"/>
      <c r="S41" s="163"/>
      <c r="T41" s="165"/>
      <c r="U41" s="166"/>
      <c r="V41" s="167"/>
      <c r="W41" s="165"/>
      <c r="X41" s="166"/>
      <c r="Y41" s="167"/>
      <c r="Z41" s="165"/>
      <c r="AA41" s="166"/>
      <c r="AB41" s="167"/>
      <c r="AC41" s="165"/>
      <c r="AD41" s="166"/>
      <c r="AE41" s="167"/>
      <c r="AF41" s="1"/>
      <c r="AG41" s="50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</row>
    <row r="42" spans="2:73" ht="20.100000000000001" customHeight="1">
      <c r="B42" s="80"/>
      <c r="C42" s="144">
        <v>21</v>
      </c>
      <c r="D42" s="163"/>
      <c r="E42" s="163"/>
      <c r="F42" s="163"/>
      <c r="G42" s="163"/>
      <c r="H42" s="163"/>
      <c r="I42" s="163"/>
      <c r="J42" s="163"/>
      <c r="K42" s="163"/>
      <c r="L42" s="164"/>
      <c r="M42" s="164"/>
      <c r="N42" s="164"/>
      <c r="O42" s="164"/>
      <c r="P42" s="163"/>
      <c r="Q42" s="163"/>
      <c r="R42" s="163"/>
      <c r="S42" s="163"/>
      <c r="T42" s="165"/>
      <c r="U42" s="166"/>
      <c r="V42" s="167"/>
      <c r="W42" s="165"/>
      <c r="X42" s="166"/>
      <c r="Y42" s="167"/>
      <c r="Z42" s="165"/>
      <c r="AA42" s="166"/>
      <c r="AB42" s="167"/>
      <c r="AC42" s="165"/>
      <c r="AD42" s="166"/>
      <c r="AE42" s="167"/>
      <c r="AF42" s="1"/>
      <c r="AG42" s="50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</row>
    <row r="43" spans="2:73" ht="20.100000000000001" customHeight="1">
      <c r="B43" s="80"/>
      <c r="C43" s="144">
        <v>22</v>
      </c>
      <c r="D43" s="163"/>
      <c r="E43" s="163"/>
      <c r="F43" s="163"/>
      <c r="G43" s="163"/>
      <c r="H43" s="163"/>
      <c r="I43" s="163"/>
      <c r="J43" s="163"/>
      <c r="K43" s="163"/>
      <c r="L43" s="164"/>
      <c r="M43" s="164"/>
      <c r="N43" s="164"/>
      <c r="O43" s="164"/>
      <c r="P43" s="163"/>
      <c r="Q43" s="163"/>
      <c r="R43" s="163"/>
      <c r="S43" s="163"/>
      <c r="T43" s="165"/>
      <c r="U43" s="166"/>
      <c r="V43" s="167"/>
      <c r="W43" s="165"/>
      <c r="X43" s="166"/>
      <c r="Y43" s="167"/>
      <c r="Z43" s="165"/>
      <c r="AA43" s="166"/>
      <c r="AB43" s="167"/>
      <c r="AC43" s="165"/>
      <c r="AD43" s="166"/>
      <c r="AE43" s="167"/>
      <c r="AF43" s="1"/>
      <c r="AG43" s="50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</row>
    <row r="44" spans="2:73" ht="20.100000000000001" customHeight="1">
      <c r="B44" s="80"/>
      <c r="C44" s="144">
        <v>23</v>
      </c>
      <c r="D44" s="163"/>
      <c r="E44" s="163"/>
      <c r="F44" s="163"/>
      <c r="G44" s="163"/>
      <c r="H44" s="163"/>
      <c r="I44" s="163"/>
      <c r="J44" s="163"/>
      <c r="K44" s="163"/>
      <c r="L44" s="164"/>
      <c r="M44" s="164"/>
      <c r="N44" s="164"/>
      <c r="O44" s="164"/>
      <c r="P44" s="163"/>
      <c r="Q44" s="163"/>
      <c r="R44" s="163"/>
      <c r="S44" s="163"/>
      <c r="T44" s="165"/>
      <c r="U44" s="166"/>
      <c r="V44" s="167"/>
      <c r="W44" s="165"/>
      <c r="X44" s="166"/>
      <c r="Y44" s="167"/>
      <c r="Z44" s="165"/>
      <c r="AA44" s="166"/>
      <c r="AB44" s="167"/>
      <c r="AC44" s="165"/>
      <c r="AD44" s="166"/>
      <c r="AE44" s="167"/>
      <c r="AF44" s="1"/>
      <c r="AG44" s="50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</row>
    <row r="45" spans="2:73" ht="20.100000000000001" customHeight="1">
      <c r="B45" s="80"/>
      <c r="C45" s="144">
        <v>24</v>
      </c>
      <c r="D45" s="163"/>
      <c r="E45" s="163"/>
      <c r="F45" s="163"/>
      <c r="G45" s="163"/>
      <c r="H45" s="163"/>
      <c r="I45" s="163"/>
      <c r="J45" s="163"/>
      <c r="K45" s="163"/>
      <c r="L45" s="164"/>
      <c r="M45" s="164"/>
      <c r="N45" s="164"/>
      <c r="O45" s="164"/>
      <c r="P45" s="163"/>
      <c r="Q45" s="163"/>
      <c r="R45" s="163"/>
      <c r="S45" s="163"/>
      <c r="T45" s="165"/>
      <c r="U45" s="166"/>
      <c r="V45" s="167"/>
      <c r="W45" s="165"/>
      <c r="X45" s="166"/>
      <c r="Y45" s="167"/>
      <c r="Z45" s="165"/>
      <c r="AA45" s="166"/>
      <c r="AB45" s="167"/>
      <c r="AC45" s="165"/>
      <c r="AD45" s="166"/>
      <c r="AE45" s="167"/>
      <c r="AF45" s="1"/>
      <c r="AG45" s="50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</row>
    <row r="46" spans="2:73" ht="20.100000000000001" customHeight="1">
      <c r="B46" s="80"/>
      <c r="C46" s="144">
        <v>25</v>
      </c>
      <c r="D46" s="163"/>
      <c r="E46" s="163"/>
      <c r="F46" s="163"/>
      <c r="G46" s="163"/>
      <c r="H46" s="163"/>
      <c r="I46" s="163"/>
      <c r="J46" s="163"/>
      <c r="K46" s="163"/>
      <c r="L46" s="164"/>
      <c r="M46" s="164"/>
      <c r="N46" s="164"/>
      <c r="O46" s="164"/>
      <c r="P46" s="163"/>
      <c r="Q46" s="163"/>
      <c r="R46" s="163"/>
      <c r="S46" s="163"/>
      <c r="T46" s="165"/>
      <c r="U46" s="166"/>
      <c r="V46" s="167"/>
      <c r="W46" s="165"/>
      <c r="X46" s="166"/>
      <c r="Y46" s="167"/>
      <c r="Z46" s="165"/>
      <c r="AA46" s="166"/>
      <c r="AB46" s="167"/>
      <c r="AC46" s="165"/>
      <c r="AD46" s="166"/>
      <c r="AE46" s="167"/>
      <c r="AF46" s="1"/>
      <c r="AG46" s="50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</row>
    <row r="47" spans="2:73" ht="20.100000000000001" customHeight="1">
      <c r="B47" s="80"/>
      <c r="C47" s="144">
        <v>26</v>
      </c>
      <c r="D47" s="163"/>
      <c r="E47" s="163"/>
      <c r="F47" s="163"/>
      <c r="G47" s="163"/>
      <c r="H47" s="163"/>
      <c r="I47" s="163"/>
      <c r="J47" s="163"/>
      <c r="K47" s="163"/>
      <c r="L47" s="164"/>
      <c r="M47" s="164"/>
      <c r="N47" s="164"/>
      <c r="O47" s="164"/>
      <c r="P47" s="163"/>
      <c r="Q47" s="163"/>
      <c r="R47" s="163"/>
      <c r="S47" s="163"/>
      <c r="T47" s="165"/>
      <c r="U47" s="166"/>
      <c r="V47" s="167"/>
      <c r="W47" s="165"/>
      <c r="X47" s="166"/>
      <c r="Y47" s="167"/>
      <c r="Z47" s="165"/>
      <c r="AA47" s="166"/>
      <c r="AB47" s="167"/>
      <c r="AC47" s="165"/>
      <c r="AD47" s="166"/>
      <c r="AE47" s="167"/>
      <c r="AF47" s="1"/>
      <c r="AG47" s="50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</row>
    <row r="48" spans="2:73" ht="20.100000000000001" customHeight="1">
      <c r="B48" s="80"/>
      <c r="C48" s="144">
        <v>27</v>
      </c>
      <c r="D48" s="163"/>
      <c r="E48" s="163"/>
      <c r="F48" s="163"/>
      <c r="G48" s="163"/>
      <c r="H48" s="163"/>
      <c r="I48" s="163"/>
      <c r="J48" s="163"/>
      <c r="K48" s="163"/>
      <c r="L48" s="164"/>
      <c r="M48" s="164"/>
      <c r="N48" s="164"/>
      <c r="O48" s="164"/>
      <c r="P48" s="163"/>
      <c r="Q48" s="163"/>
      <c r="R48" s="163"/>
      <c r="S48" s="163"/>
      <c r="T48" s="165"/>
      <c r="U48" s="166"/>
      <c r="V48" s="167"/>
      <c r="W48" s="165"/>
      <c r="X48" s="166"/>
      <c r="Y48" s="167"/>
      <c r="Z48" s="165"/>
      <c r="AA48" s="166"/>
      <c r="AB48" s="167"/>
      <c r="AC48" s="165"/>
      <c r="AD48" s="166"/>
      <c r="AE48" s="167"/>
      <c r="AF48" s="1"/>
      <c r="AG48" s="50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</row>
    <row r="49" spans="2:73" ht="20.100000000000001" customHeight="1">
      <c r="B49" s="80"/>
      <c r="C49" s="144">
        <v>28</v>
      </c>
      <c r="D49" s="163"/>
      <c r="E49" s="163"/>
      <c r="F49" s="163"/>
      <c r="G49" s="163"/>
      <c r="H49" s="163"/>
      <c r="I49" s="163"/>
      <c r="J49" s="163"/>
      <c r="K49" s="163"/>
      <c r="L49" s="164"/>
      <c r="M49" s="164"/>
      <c r="N49" s="164"/>
      <c r="O49" s="164"/>
      <c r="P49" s="163"/>
      <c r="Q49" s="163"/>
      <c r="R49" s="163"/>
      <c r="S49" s="163"/>
      <c r="T49" s="165"/>
      <c r="U49" s="166"/>
      <c r="V49" s="167"/>
      <c r="W49" s="165"/>
      <c r="X49" s="166"/>
      <c r="Y49" s="167"/>
      <c r="Z49" s="165"/>
      <c r="AA49" s="166"/>
      <c r="AB49" s="167"/>
      <c r="AC49" s="165"/>
      <c r="AD49" s="166"/>
      <c r="AE49" s="167"/>
      <c r="AF49" s="1"/>
      <c r="AG49" s="50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</row>
    <row r="50" spans="2:73" ht="20.100000000000001" customHeight="1">
      <c r="B50" s="80"/>
      <c r="C50" s="144">
        <v>29</v>
      </c>
      <c r="D50" s="163"/>
      <c r="E50" s="163"/>
      <c r="F50" s="163"/>
      <c r="G50" s="163"/>
      <c r="H50" s="163"/>
      <c r="I50" s="163"/>
      <c r="J50" s="163"/>
      <c r="K50" s="163"/>
      <c r="L50" s="164"/>
      <c r="M50" s="164"/>
      <c r="N50" s="164"/>
      <c r="O50" s="164"/>
      <c r="P50" s="163"/>
      <c r="Q50" s="163"/>
      <c r="R50" s="163"/>
      <c r="S50" s="163"/>
      <c r="T50" s="165"/>
      <c r="U50" s="166"/>
      <c r="V50" s="167"/>
      <c r="W50" s="165"/>
      <c r="X50" s="166"/>
      <c r="Y50" s="167"/>
      <c r="Z50" s="165"/>
      <c r="AA50" s="166"/>
      <c r="AB50" s="167"/>
      <c r="AC50" s="165"/>
      <c r="AD50" s="166"/>
      <c r="AE50" s="167"/>
      <c r="AF50" s="1"/>
      <c r="AG50" s="50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</row>
    <row r="51" spans="2:73" ht="20.100000000000001" customHeight="1">
      <c r="B51" s="80"/>
      <c r="C51" s="144">
        <v>30</v>
      </c>
      <c r="D51" s="163"/>
      <c r="E51" s="163"/>
      <c r="F51" s="163"/>
      <c r="G51" s="163"/>
      <c r="H51" s="163"/>
      <c r="I51" s="163"/>
      <c r="J51" s="163"/>
      <c r="K51" s="163"/>
      <c r="L51" s="164"/>
      <c r="M51" s="164"/>
      <c r="N51" s="164"/>
      <c r="O51" s="164"/>
      <c r="P51" s="163"/>
      <c r="Q51" s="163"/>
      <c r="R51" s="163"/>
      <c r="S51" s="163"/>
      <c r="T51" s="165"/>
      <c r="U51" s="166"/>
      <c r="V51" s="167"/>
      <c r="W51" s="165"/>
      <c r="X51" s="166"/>
      <c r="Y51" s="167"/>
      <c r="Z51" s="165"/>
      <c r="AA51" s="166"/>
      <c r="AB51" s="167"/>
      <c r="AC51" s="165"/>
      <c r="AD51" s="166"/>
      <c r="AE51" s="167"/>
      <c r="AF51" s="1"/>
      <c r="AG51" s="50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</row>
    <row r="52" spans="2:73" ht="20.100000000000001" customHeight="1">
      <c r="B52" s="80"/>
      <c r="C52" s="97" t="s">
        <v>117</v>
      </c>
      <c r="D52" s="220"/>
      <c r="E52" s="221"/>
      <c r="F52" s="221"/>
      <c r="G52" s="221"/>
      <c r="H52" s="221"/>
      <c r="I52" s="221"/>
      <c r="J52" s="221"/>
      <c r="K52" s="222"/>
      <c r="L52" s="180">
        <f>SUM(L22:O51)</f>
        <v>0</v>
      </c>
      <c r="M52" s="180"/>
      <c r="N52" s="180"/>
      <c r="O52" s="180"/>
      <c r="P52" s="220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2"/>
      <c r="AF52" s="1"/>
      <c r="AG52" s="50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</row>
    <row r="53" spans="2:73" ht="9.9499999999999993" customHeight="1">
      <c r="B53" s="80"/>
      <c r="C53" s="223" t="s">
        <v>83</v>
      </c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  <c r="AA53" s="223"/>
      <c r="AB53" s="223"/>
      <c r="AC53" s="224"/>
      <c r="AD53" s="224"/>
      <c r="AE53" s="224"/>
      <c r="AF53" s="1"/>
      <c r="AG53" s="50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</row>
    <row r="54" spans="2:73" ht="9.9499999999999993" customHeight="1">
      <c r="B54" s="80"/>
      <c r="C54" s="224"/>
      <c r="D54" s="224"/>
      <c r="E54" s="224"/>
      <c r="F54" s="224"/>
      <c r="G54" s="224"/>
      <c r="H54" s="224"/>
      <c r="I54" s="224"/>
      <c r="J54" s="224"/>
      <c r="K54" s="224"/>
      <c r="L54" s="224"/>
      <c r="M54" s="224"/>
      <c r="N54" s="224"/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4"/>
      <c r="AE54" s="224"/>
      <c r="AF54" s="1"/>
      <c r="AG54" s="50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</row>
    <row r="55" spans="2:73" ht="20.100000000000001" customHeight="1">
      <c r="B55" s="80"/>
      <c r="C55" s="183" t="s">
        <v>243</v>
      </c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183"/>
      <c r="AD55" s="183"/>
      <c r="AE55" s="183"/>
      <c r="AF55" s="1"/>
      <c r="AG55" s="50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</row>
    <row r="56" spans="2:73" ht="39.950000000000003" customHeight="1">
      <c r="B56" s="80"/>
      <c r="C56" s="225" t="s">
        <v>200</v>
      </c>
      <c r="D56" s="203" t="s">
        <v>89</v>
      </c>
      <c r="E56" s="204"/>
      <c r="F56" s="229" t="s">
        <v>86</v>
      </c>
      <c r="G56" s="229"/>
      <c r="H56" s="229" t="s">
        <v>87</v>
      </c>
      <c r="I56" s="229"/>
      <c r="J56" s="229" t="s">
        <v>17</v>
      </c>
      <c r="K56" s="229"/>
      <c r="L56" s="229" t="s">
        <v>18</v>
      </c>
      <c r="M56" s="229"/>
      <c r="N56" s="230" t="s">
        <v>19</v>
      </c>
      <c r="O56" s="231"/>
      <c r="P56" s="234" t="s">
        <v>20</v>
      </c>
      <c r="Q56" s="235"/>
      <c r="R56" s="235"/>
      <c r="S56" s="235"/>
      <c r="T56" s="235"/>
      <c r="U56" s="236"/>
      <c r="V56" s="234" t="s">
        <v>21</v>
      </c>
      <c r="W56" s="235"/>
      <c r="X56" s="235"/>
      <c r="Y56" s="235"/>
      <c r="Z56" s="235"/>
      <c r="AA56" s="236"/>
      <c r="AB56" s="230" t="s">
        <v>22</v>
      </c>
      <c r="AC56" s="231"/>
      <c r="AD56" s="230" t="s">
        <v>23</v>
      </c>
      <c r="AE56" s="231"/>
      <c r="AF56" s="1"/>
      <c r="AG56" s="50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</row>
    <row r="57" spans="2:73" ht="39.950000000000003" customHeight="1">
      <c r="B57" s="80"/>
      <c r="C57" s="226"/>
      <c r="D57" s="227"/>
      <c r="E57" s="228"/>
      <c r="F57" s="229"/>
      <c r="G57" s="229"/>
      <c r="H57" s="229"/>
      <c r="I57" s="229"/>
      <c r="J57" s="229"/>
      <c r="K57" s="229"/>
      <c r="L57" s="229"/>
      <c r="M57" s="229"/>
      <c r="N57" s="232"/>
      <c r="O57" s="233"/>
      <c r="P57" s="234" t="s">
        <v>33</v>
      </c>
      <c r="Q57" s="235"/>
      <c r="R57" s="236"/>
      <c r="S57" s="234" t="s">
        <v>24</v>
      </c>
      <c r="T57" s="235"/>
      <c r="U57" s="236"/>
      <c r="V57" s="234" t="s">
        <v>32</v>
      </c>
      <c r="W57" s="235"/>
      <c r="X57" s="236"/>
      <c r="Y57" s="234" t="s">
        <v>25</v>
      </c>
      <c r="Z57" s="235"/>
      <c r="AA57" s="236"/>
      <c r="AB57" s="232"/>
      <c r="AC57" s="233"/>
      <c r="AD57" s="232"/>
      <c r="AE57" s="233"/>
      <c r="AF57" s="1"/>
      <c r="AG57" s="50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</row>
    <row r="58" spans="2:73" ht="20.100000000000001" customHeight="1">
      <c r="B58" s="80"/>
      <c r="C58" s="106">
        <v>1</v>
      </c>
      <c r="D58" s="165"/>
      <c r="E58" s="167"/>
      <c r="F58" s="163"/>
      <c r="G58" s="163"/>
      <c r="H58" s="163"/>
      <c r="I58" s="163"/>
      <c r="J58" s="163"/>
      <c r="K58" s="163"/>
      <c r="L58" s="163"/>
      <c r="M58" s="163"/>
      <c r="N58" s="165"/>
      <c r="O58" s="167"/>
      <c r="P58" s="165"/>
      <c r="Q58" s="166"/>
      <c r="R58" s="167"/>
      <c r="S58" s="165"/>
      <c r="T58" s="166"/>
      <c r="U58" s="167"/>
      <c r="V58" s="200"/>
      <c r="W58" s="201"/>
      <c r="X58" s="209"/>
      <c r="Y58" s="198"/>
      <c r="Z58" s="199"/>
      <c r="AA58" s="210"/>
      <c r="AB58" s="211"/>
      <c r="AC58" s="211"/>
      <c r="AD58" s="211"/>
      <c r="AE58" s="211"/>
      <c r="AF58" s="1"/>
      <c r="AG58" s="50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</row>
    <row r="59" spans="2:73" ht="20.100000000000001" customHeight="1">
      <c r="B59" s="80"/>
      <c r="C59" s="106">
        <v>2</v>
      </c>
      <c r="D59" s="129"/>
      <c r="E59" s="131"/>
      <c r="F59" s="163"/>
      <c r="G59" s="163"/>
      <c r="H59" s="163"/>
      <c r="I59" s="163"/>
      <c r="J59" s="163"/>
      <c r="K59" s="163"/>
      <c r="L59" s="163"/>
      <c r="M59" s="163"/>
      <c r="N59" s="165"/>
      <c r="O59" s="167"/>
      <c r="P59" s="165"/>
      <c r="Q59" s="166"/>
      <c r="R59" s="167"/>
      <c r="S59" s="165"/>
      <c r="T59" s="166"/>
      <c r="U59" s="167"/>
      <c r="V59" s="200"/>
      <c r="W59" s="201"/>
      <c r="X59" s="209"/>
      <c r="Y59" s="198"/>
      <c r="Z59" s="199"/>
      <c r="AA59" s="210"/>
      <c r="AB59" s="211"/>
      <c r="AC59" s="211"/>
      <c r="AD59" s="211"/>
      <c r="AE59" s="211"/>
      <c r="AF59" s="1"/>
      <c r="AG59" s="50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</row>
    <row r="60" spans="2:73" ht="20.100000000000001" customHeight="1">
      <c r="B60" s="80"/>
      <c r="C60" s="106">
        <v>3</v>
      </c>
      <c r="D60" s="129"/>
      <c r="E60" s="131"/>
      <c r="F60" s="163"/>
      <c r="G60" s="163"/>
      <c r="H60" s="163"/>
      <c r="I60" s="163"/>
      <c r="J60" s="163"/>
      <c r="K60" s="163"/>
      <c r="L60" s="163"/>
      <c r="M60" s="163"/>
      <c r="N60" s="165"/>
      <c r="O60" s="167"/>
      <c r="P60" s="165"/>
      <c r="Q60" s="166"/>
      <c r="R60" s="167"/>
      <c r="S60" s="165"/>
      <c r="T60" s="166"/>
      <c r="U60" s="167"/>
      <c r="V60" s="200"/>
      <c r="W60" s="201"/>
      <c r="X60" s="209"/>
      <c r="Y60" s="198"/>
      <c r="Z60" s="199"/>
      <c r="AA60" s="210"/>
      <c r="AB60" s="211"/>
      <c r="AC60" s="211"/>
      <c r="AD60" s="211"/>
      <c r="AE60" s="211"/>
      <c r="AF60" s="1"/>
      <c r="AG60" s="50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</row>
    <row r="61" spans="2:73" ht="20.100000000000001" customHeight="1">
      <c r="B61" s="80"/>
      <c r="C61" s="106">
        <v>4</v>
      </c>
      <c r="D61" s="129"/>
      <c r="E61" s="131"/>
      <c r="F61" s="163"/>
      <c r="G61" s="163"/>
      <c r="H61" s="163"/>
      <c r="I61" s="163"/>
      <c r="J61" s="163"/>
      <c r="K61" s="163"/>
      <c r="L61" s="163"/>
      <c r="M61" s="163"/>
      <c r="N61" s="165"/>
      <c r="O61" s="167"/>
      <c r="P61" s="165"/>
      <c r="Q61" s="166"/>
      <c r="R61" s="167"/>
      <c r="S61" s="165"/>
      <c r="T61" s="166"/>
      <c r="U61" s="167"/>
      <c r="V61" s="200"/>
      <c r="W61" s="201"/>
      <c r="X61" s="209"/>
      <c r="Y61" s="198"/>
      <c r="Z61" s="199"/>
      <c r="AA61" s="210"/>
      <c r="AB61" s="211"/>
      <c r="AC61" s="211"/>
      <c r="AD61" s="211"/>
      <c r="AE61" s="211"/>
      <c r="AF61" s="1"/>
      <c r="AG61" s="50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</row>
    <row r="62" spans="2:73" ht="20.100000000000001" customHeight="1">
      <c r="B62" s="80"/>
      <c r="C62" s="106">
        <v>5</v>
      </c>
      <c r="D62" s="129"/>
      <c r="E62" s="131"/>
      <c r="F62" s="163"/>
      <c r="G62" s="163"/>
      <c r="H62" s="163"/>
      <c r="I62" s="163"/>
      <c r="J62" s="163"/>
      <c r="K62" s="163"/>
      <c r="L62" s="163"/>
      <c r="M62" s="163"/>
      <c r="N62" s="165"/>
      <c r="O62" s="167"/>
      <c r="P62" s="165"/>
      <c r="Q62" s="166"/>
      <c r="R62" s="167"/>
      <c r="S62" s="165"/>
      <c r="T62" s="166"/>
      <c r="U62" s="167"/>
      <c r="V62" s="200"/>
      <c r="W62" s="201"/>
      <c r="X62" s="209"/>
      <c r="Y62" s="198"/>
      <c r="Z62" s="199"/>
      <c r="AA62" s="210"/>
      <c r="AB62" s="211"/>
      <c r="AC62" s="211"/>
      <c r="AD62" s="211"/>
      <c r="AE62" s="211"/>
      <c r="AF62" s="1"/>
      <c r="AG62" s="50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</row>
    <row r="63" spans="2:73" ht="20.100000000000001" customHeight="1">
      <c r="B63" s="80"/>
      <c r="C63" s="106">
        <v>6</v>
      </c>
      <c r="D63" s="129"/>
      <c r="E63" s="131"/>
      <c r="F63" s="163"/>
      <c r="G63" s="163"/>
      <c r="H63" s="163"/>
      <c r="I63" s="163"/>
      <c r="J63" s="163"/>
      <c r="K63" s="163"/>
      <c r="L63" s="163"/>
      <c r="M63" s="163"/>
      <c r="N63" s="165"/>
      <c r="O63" s="167"/>
      <c r="P63" s="165"/>
      <c r="Q63" s="166"/>
      <c r="R63" s="167"/>
      <c r="S63" s="165"/>
      <c r="T63" s="166"/>
      <c r="U63" s="167"/>
      <c r="V63" s="200"/>
      <c r="W63" s="201"/>
      <c r="X63" s="209"/>
      <c r="Y63" s="198"/>
      <c r="Z63" s="199"/>
      <c r="AA63" s="210"/>
      <c r="AB63" s="211"/>
      <c r="AC63" s="211"/>
      <c r="AD63" s="211"/>
      <c r="AE63" s="211"/>
      <c r="AF63" s="1"/>
      <c r="AG63" s="50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</row>
    <row r="64" spans="2:73" ht="20.100000000000001" customHeight="1">
      <c r="B64" s="80"/>
      <c r="C64" s="106">
        <v>7</v>
      </c>
      <c r="D64" s="165"/>
      <c r="E64" s="167"/>
      <c r="F64" s="163"/>
      <c r="G64" s="163"/>
      <c r="H64" s="163"/>
      <c r="I64" s="163"/>
      <c r="J64" s="163"/>
      <c r="K64" s="163"/>
      <c r="L64" s="163"/>
      <c r="M64" s="163"/>
      <c r="N64" s="165"/>
      <c r="O64" s="167"/>
      <c r="P64" s="165"/>
      <c r="Q64" s="166"/>
      <c r="R64" s="167"/>
      <c r="S64" s="165"/>
      <c r="T64" s="166"/>
      <c r="U64" s="167"/>
      <c r="V64" s="200"/>
      <c r="W64" s="201"/>
      <c r="X64" s="209"/>
      <c r="Y64" s="198"/>
      <c r="Z64" s="199"/>
      <c r="AA64" s="210"/>
      <c r="AB64" s="211"/>
      <c r="AC64" s="211"/>
      <c r="AD64" s="211"/>
      <c r="AE64" s="211"/>
      <c r="AF64" s="1"/>
      <c r="AG64" s="50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</row>
    <row r="65" spans="2:73" ht="20.100000000000001" customHeight="1">
      <c r="B65" s="80"/>
      <c r="C65" s="106">
        <v>8</v>
      </c>
      <c r="D65" s="165"/>
      <c r="E65" s="167"/>
      <c r="F65" s="163"/>
      <c r="G65" s="163"/>
      <c r="H65" s="163"/>
      <c r="I65" s="163"/>
      <c r="J65" s="163"/>
      <c r="K65" s="163"/>
      <c r="L65" s="163"/>
      <c r="M65" s="163"/>
      <c r="N65" s="165"/>
      <c r="O65" s="167"/>
      <c r="P65" s="165"/>
      <c r="Q65" s="166"/>
      <c r="R65" s="167"/>
      <c r="S65" s="165"/>
      <c r="T65" s="166"/>
      <c r="U65" s="167"/>
      <c r="V65" s="200"/>
      <c r="W65" s="201"/>
      <c r="X65" s="209"/>
      <c r="Y65" s="198"/>
      <c r="Z65" s="199"/>
      <c r="AA65" s="210"/>
      <c r="AB65" s="211"/>
      <c r="AC65" s="211"/>
      <c r="AD65" s="211"/>
      <c r="AE65" s="211"/>
      <c r="AF65" s="1"/>
      <c r="AG65" s="50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</row>
    <row r="66" spans="2:73" ht="20.100000000000001" customHeight="1">
      <c r="B66" s="80"/>
      <c r="C66" s="106">
        <v>9</v>
      </c>
      <c r="D66" s="165"/>
      <c r="E66" s="167"/>
      <c r="F66" s="163"/>
      <c r="G66" s="163"/>
      <c r="H66" s="163"/>
      <c r="I66" s="163"/>
      <c r="J66" s="163"/>
      <c r="K66" s="163"/>
      <c r="L66" s="163"/>
      <c r="M66" s="163"/>
      <c r="N66" s="165"/>
      <c r="O66" s="167"/>
      <c r="P66" s="165"/>
      <c r="Q66" s="166"/>
      <c r="R66" s="167"/>
      <c r="S66" s="165"/>
      <c r="T66" s="166"/>
      <c r="U66" s="167"/>
      <c r="V66" s="200"/>
      <c r="W66" s="201"/>
      <c r="X66" s="209"/>
      <c r="Y66" s="198"/>
      <c r="Z66" s="199"/>
      <c r="AA66" s="210"/>
      <c r="AB66" s="211"/>
      <c r="AC66" s="211"/>
      <c r="AD66" s="211"/>
      <c r="AE66" s="211"/>
      <c r="AF66" s="1"/>
      <c r="AG66" s="50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</row>
    <row r="67" spans="2:73" ht="20.100000000000001" customHeight="1">
      <c r="B67" s="80"/>
      <c r="C67" s="106">
        <v>10</v>
      </c>
      <c r="D67" s="165"/>
      <c r="E67" s="167"/>
      <c r="F67" s="163"/>
      <c r="G67" s="163"/>
      <c r="H67" s="163"/>
      <c r="I67" s="163"/>
      <c r="J67" s="163"/>
      <c r="K67" s="163"/>
      <c r="L67" s="163"/>
      <c r="M67" s="163"/>
      <c r="N67" s="165"/>
      <c r="O67" s="167"/>
      <c r="P67" s="165"/>
      <c r="Q67" s="166"/>
      <c r="R67" s="167"/>
      <c r="S67" s="165"/>
      <c r="T67" s="166"/>
      <c r="U67" s="167"/>
      <c r="V67" s="200"/>
      <c r="W67" s="201"/>
      <c r="X67" s="209"/>
      <c r="Y67" s="198"/>
      <c r="Z67" s="199"/>
      <c r="AA67" s="210"/>
      <c r="AB67" s="211"/>
      <c r="AC67" s="211"/>
      <c r="AD67" s="211"/>
      <c r="AE67" s="211"/>
      <c r="AF67" s="1"/>
      <c r="AG67" s="50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</row>
    <row r="68" spans="2:73" ht="20.100000000000001" customHeight="1">
      <c r="B68" s="80"/>
      <c r="C68" s="97" t="s">
        <v>117</v>
      </c>
      <c r="D68" s="190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2"/>
      <c r="V68" s="213">
        <f>IFERROR(SUM(V58:X67),"")</f>
        <v>0</v>
      </c>
      <c r="W68" s="214"/>
      <c r="X68" s="215"/>
      <c r="Y68" s="195">
        <f>IFERROR(SUM(Y58:AA67),"")</f>
        <v>0</v>
      </c>
      <c r="Z68" s="196"/>
      <c r="AA68" s="216"/>
      <c r="AB68" s="217"/>
      <c r="AC68" s="218"/>
      <c r="AD68" s="218"/>
      <c r="AE68" s="219"/>
      <c r="AF68" s="1"/>
      <c r="AG68" s="50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</row>
    <row r="69" spans="2:73" ht="15" customHeight="1">
      <c r="B69" s="80"/>
      <c r="C69" s="90" t="s">
        <v>26</v>
      </c>
      <c r="D69" s="2"/>
      <c r="E69" s="19"/>
      <c r="F69" s="40"/>
      <c r="G69" s="2"/>
      <c r="H69" s="42"/>
      <c r="I69" s="2"/>
      <c r="J69" s="42"/>
      <c r="K69" s="2"/>
      <c r="L69" s="42"/>
      <c r="M69" s="2"/>
      <c r="N69" s="42"/>
      <c r="O69" s="2"/>
      <c r="P69" s="42"/>
      <c r="Q69" s="2"/>
      <c r="R69" s="42"/>
      <c r="S69" s="2"/>
      <c r="T69" s="42"/>
      <c r="U69" s="2"/>
      <c r="V69" s="42"/>
      <c r="W69" s="2"/>
      <c r="X69" s="42"/>
      <c r="Y69" s="2"/>
      <c r="Z69" s="42"/>
      <c r="AA69" s="2"/>
      <c r="AB69" s="42"/>
      <c r="AC69" s="2"/>
      <c r="AD69" s="42"/>
      <c r="AE69" s="2"/>
      <c r="AF69" s="1"/>
      <c r="AG69" s="50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</row>
    <row r="70" spans="2:73" ht="15" customHeight="1">
      <c r="B70" s="80"/>
      <c r="C70" s="52" t="s">
        <v>27</v>
      </c>
      <c r="D70" s="84"/>
      <c r="E70" s="19"/>
      <c r="F70" s="40"/>
      <c r="G70" s="2"/>
      <c r="H70" s="42"/>
      <c r="I70" s="2"/>
      <c r="J70" s="42"/>
      <c r="K70" s="2"/>
      <c r="L70" s="42"/>
      <c r="M70" s="2"/>
      <c r="N70" s="42"/>
      <c r="O70" s="2"/>
      <c r="P70" s="42"/>
      <c r="Q70" s="2"/>
      <c r="R70" s="42"/>
      <c r="S70" s="2"/>
      <c r="T70" s="42"/>
      <c r="U70" s="2"/>
      <c r="V70" s="42"/>
      <c r="W70" s="2"/>
      <c r="X70" s="42"/>
      <c r="Y70" s="2"/>
      <c r="Z70" s="42"/>
      <c r="AA70" s="2"/>
      <c r="AB70" s="42"/>
      <c r="AC70" s="2"/>
      <c r="AD70" s="42"/>
      <c r="AE70" s="2"/>
      <c r="AF70" s="1"/>
      <c r="AG70" s="50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</row>
    <row r="71" spans="2:73" ht="15" customHeight="1">
      <c r="B71" s="80"/>
      <c r="C71" s="52" t="s">
        <v>28</v>
      </c>
      <c r="D71" s="53"/>
      <c r="E71" s="53"/>
      <c r="F71" s="53"/>
      <c r="G71" s="53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42"/>
      <c r="Y71" s="2"/>
      <c r="Z71" s="42"/>
      <c r="AA71" s="2"/>
      <c r="AB71" s="42"/>
      <c r="AC71" s="2"/>
      <c r="AD71" s="42"/>
      <c r="AE71" s="2"/>
      <c r="AF71" s="1"/>
      <c r="AG71" s="50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</row>
    <row r="72" spans="2:73" ht="9.9499999999999993" customHeight="1">
      <c r="B72" s="80"/>
      <c r="C72" s="52"/>
      <c r="D72" s="53"/>
      <c r="E72" s="53"/>
      <c r="F72" s="53"/>
      <c r="G72" s="53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42"/>
      <c r="Y72" s="2"/>
      <c r="Z72" s="42"/>
      <c r="AA72" s="2"/>
      <c r="AB72" s="42"/>
      <c r="AC72" s="2"/>
      <c r="AD72" s="42"/>
      <c r="AE72" s="2"/>
      <c r="AF72" s="1"/>
      <c r="AG72" s="50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</row>
    <row r="73" spans="2:73" ht="15" customHeight="1">
      <c r="B73" s="80"/>
      <c r="C73" s="183" t="s">
        <v>244</v>
      </c>
      <c r="D73" s="183"/>
      <c r="E73" s="183"/>
      <c r="F73" s="183"/>
      <c r="G73" s="183"/>
      <c r="H73" s="183"/>
      <c r="I73" s="183"/>
      <c r="J73" s="183"/>
      <c r="K73" s="183"/>
      <c r="L73" s="183"/>
      <c r="M73" s="183"/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"/>
      <c r="AG73" s="50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</row>
    <row r="74" spans="2:73" ht="30" customHeight="1">
      <c r="B74" s="80"/>
      <c r="C74" s="110" t="s">
        <v>200</v>
      </c>
      <c r="D74" s="203" t="s">
        <v>88</v>
      </c>
      <c r="E74" s="204"/>
      <c r="F74" s="205" t="s">
        <v>93</v>
      </c>
      <c r="G74" s="205"/>
      <c r="H74" s="205"/>
      <c r="I74" s="206" t="s">
        <v>92</v>
      </c>
      <c r="J74" s="206"/>
      <c r="K74" s="206"/>
      <c r="L74" s="207" t="s">
        <v>99</v>
      </c>
      <c r="M74" s="208"/>
      <c r="N74" s="206" t="s">
        <v>97</v>
      </c>
      <c r="O74" s="206"/>
      <c r="P74" s="206"/>
      <c r="Q74" s="206" t="s">
        <v>100</v>
      </c>
      <c r="R74" s="206"/>
      <c r="S74" s="206"/>
      <c r="T74" s="207" t="s">
        <v>98</v>
      </c>
      <c r="U74" s="208"/>
      <c r="V74" s="208"/>
      <c r="W74" s="212"/>
      <c r="X74" s="207" t="s">
        <v>91</v>
      </c>
      <c r="Y74" s="208"/>
      <c r="Z74" s="208"/>
      <c r="AA74" s="212"/>
      <c r="AB74" s="207" t="s">
        <v>90</v>
      </c>
      <c r="AC74" s="208"/>
      <c r="AD74" s="208"/>
      <c r="AE74" s="212"/>
      <c r="AF74" s="1"/>
      <c r="AG74" s="50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</row>
    <row r="75" spans="2:73" ht="20.100000000000001" customHeight="1">
      <c r="B75" s="80"/>
      <c r="C75" s="106">
        <v>1</v>
      </c>
      <c r="D75" s="165"/>
      <c r="E75" s="167"/>
      <c r="F75" s="163"/>
      <c r="G75" s="163"/>
      <c r="H75" s="163"/>
      <c r="I75" s="163"/>
      <c r="J75" s="163"/>
      <c r="K75" s="163"/>
      <c r="L75" s="165"/>
      <c r="M75" s="167"/>
      <c r="N75" s="197"/>
      <c r="O75" s="197"/>
      <c r="P75" s="197"/>
      <c r="Q75" s="163"/>
      <c r="R75" s="163"/>
      <c r="S75" s="163"/>
      <c r="T75" s="198"/>
      <c r="U75" s="199"/>
      <c r="V75" s="199"/>
      <c r="W75" s="199"/>
      <c r="X75" s="200"/>
      <c r="Y75" s="201"/>
      <c r="Z75" s="201"/>
      <c r="AA75" s="201"/>
      <c r="AB75" s="202">
        <f>T75*X75</f>
        <v>0</v>
      </c>
      <c r="AC75" s="202"/>
      <c r="AD75" s="202"/>
      <c r="AE75" s="202"/>
      <c r="AF75" s="1"/>
      <c r="AG75" s="50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</row>
    <row r="76" spans="2:73" ht="20.100000000000001" customHeight="1">
      <c r="B76" s="80"/>
      <c r="C76" s="106">
        <v>2</v>
      </c>
      <c r="D76" s="165"/>
      <c r="E76" s="167"/>
      <c r="F76" s="163"/>
      <c r="G76" s="163"/>
      <c r="H76" s="163"/>
      <c r="I76" s="163"/>
      <c r="J76" s="163"/>
      <c r="K76" s="163"/>
      <c r="L76" s="165"/>
      <c r="M76" s="167"/>
      <c r="N76" s="197"/>
      <c r="O76" s="197"/>
      <c r="P76" s="197"/>
      <c r="Q76" s="163"/>
      <c r="R76" s="163"/>
      <c r="S76" s="163"/>
      <c r="T76" s="198"/>
      <c r="U76" s="199"/>
      <c r="V76" s="199"/>
      <c r="W76" s="199"/>
      <c r="X76" s="200"/>
      <c r="Y76" s="201"/>
      <c r="Z76" s="201"/>
      <c r="AA76" s="201"/>
      <c r="AB76" s="202">
        <f t="shared" ref="AB76:AB77" si="1">T76*X76</f>
        <v>0</v>
      </c>
      <c r="AC76" s="202"/>
      <c r="AD76" s="202"/>
      <c r="AE76" s="202"/>
      <c r="AF76" s="1"/>
      <c r="AG76" s="50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</row>
    <row r="77" spans="2:73" ht="20.100000000000001" customHeight="1">
      <c r="B77" s="80"/>
      <c r="C77" s="106">
        <v>3</v>
      </c>
      <c r="D77" s="165"/>
      <c r="E77" s="167"/>
      <c r="F77" s="163"/>
      <c r="G77" s="163"/>
      <c r="H77" s="163"/>
      <c r="I77" s="163"/>
      <c r="J77" s="163"/>
      <c r="K77" s="163"/>
      <c r="L77" s="165"/>
      <c r="M77" s="167"/>
      <c r="N77" s="197"/>
      <c r="O77" s="197"/>
      <c r="P77" s="197"/>
      <c r="Q77" s="163"/>
      <c r="R77" s="163"/>
      <c r="S77" s="163"/>
      <c r="T77" s="198"/>
      <c r="U77" s="199"/>
      <c r="V77" s="199"/>
      <c r="W77" s="199"/>
      <c r="X77" s="200"/>
      <c r="Y77" s="201"/>
      <c r="Z77" s="201"/>
      <c r="AA77" s="201"/>
      <c r="AB77" s="202">
        <f t="shared" si="1"/>
        <v>0</v>
      </c>
      <c r="AC77" s="202"/>
      <c r="AD77" s="202"/>
      <c r="AE77" s="202"/>
      <c r="AF77" s="1"/>
      <c r="AG77" s="50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</row>
    <row r="78" spans="2:73" ht="20.100000000000001" customHeight="1">
      <c r="B78" s="80"/>
      <c r="C78" s="97" t="s">
        <v>117</v>
      </c>
      <c r="D78" s="190"/>
      <c r="E78" s="191"/>
      <c r="F78" s="191"/>
      <c r="G78" s="191"/>
      <c r="H78" s="191"/>
      <c r="I78" s="191"/>
      <c r="J78" s="191"/>
      <c r="K78" s="191"/>
      <c r="L78" s="191"/>
      <c r="M78" s="192"/>
      <c r="N78" s="193">
        <f>IFERROR(SUM(N75:P77),"")</f>
        <v>0</v>
      </c>
      <c r="O78" s="193"/>
      <c r="P78" s="193"/>
      <c r="Q78" s="194"/>
      <c r="R78" s="194"/>
      <c r="S78" s="194"/>
      <c r="T78" s="195">
        <f>IFERROR(SUM(T75:W77),"")</f>
        <v>0</v>
      </c>
      <c r="U78" s="196"/>
      <c r="V78" s="196"/>
      <c r="W78" s="196"/>
      <c r="X78" s="190"/>
      <c r="Y78" s="191"/>
      <c r="Z78" s="191"/>
      <c r="AA78" s="191"/>
      <c r="AB78" s="180">
        <f>IFERROR(SUM(AB75:AE77),"")</f>
        <v>0</v>
      </c>
      <c r="AC78" s="180"/>
      <c r="AD78" s="180"/>
      <c r="AE78" s="180"/>
      <c r="AF78" s="1"/>
      <c r="AG78" s="50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  <c r="BL78" s="76"/>
      <c r="BM78" s="76"/>
      <c r="BN78" s="76"/>
      <c r="BO78" s="76"/>
      <c r="BP78" s="76"/>
      <c r="BQ78" s="76"/>
      <c r="BR78" s="76"/>
      <c r="BS78" s="76"/>
      <c r="BT78" s="76"/>
      <c r="BU78" s="76"/>
    </row>
    <row r="79" spans="2:73" ht="9.9499999999999993" customHeight="1">
      <c r="B79" s="80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1"/>
      <c r="AG79" s="50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</row>
    <row r="80" spans="2:73" ht="15" customHeight="1">
      <c r="B80" s="80"/>
      <c r="C80" s="183" t="s">
        <v>245</v>
      </c>
      <c r="D80" s="183"/>
      <c r="E80" s="183"/>
      <c r="F80" s="183"/>
      <c r="G80" s="183"/>
      <c r="H80" s="183"/>
      <c r="I80" s="183"/>
      <c r="J80" s="183"/>
      <c r="K80" s="183"/>
      <c r="L80" s="183"/>
      <c r="M80" s="183"/>
      <c r="N80" s="183"/>
      <c r="O80" s="183"/>
      <c r="P80" s="183"/>
      <c r="Q80" s="183"/>
      <c r="R80" s="183"/>
      <c r="S80" s="183"/>
      <c r="T80" s="183"/>
      <c r="U80" s="183"/>
      <c r="V80" s="183"/>
      <c r="W80" s="183"/>
      <c r="X80" s="183"/>
      <c r="Y80" s="183"/>
      <c r="Z80" s="183"/>
      <c r="AA80" s="183"/>
      <c r="AB80" s="183"/>
      <c r="AC80" s="183"/>
      <c r="AD80" s="183"/>
      <c r="AE80" s="183"/>
      <c r="AF80" s="1"/>
      <c r="AG80" s="50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  <c r="BL80" s="76"/>
      <c r="BM80" s="76"/>
      <c r="BN80" s="76"/>
      <c r="BO80" s="76"/>
      <c r="BP80" s="76"/>
      <c r="BQ80" s="76"/>
      <c r="BR80" s="76"/>
      <c r="BS80" s="76"/>
      <c r="BT80" s="76"/>
      <c r="BU80" s="76"/>
    </row>
    <row r="81" spans="2:73" ht="20.100000000000001" customHeight="1">
      <c r="B81" s="80"/>
      <c r="C81" s="184" t="s">
        <v>119</v>
      </c>
      <c r="D81" s="185"/>
      <c r="E81" s="185"/>
      <c r="F81" s="185"/>
      <c r="G81" s="185"/>
      <c r="H81" s="186" t="s">
        <v>120</v>
      </c>
      <c r="I81" s="186"/>
      <c r="J81" s="186"/>
      <c r="K81" s="186"/>
      <c r="L81" s="186"/>
      <c r="M81" s="186"/>
      <c r="N81" s="186"/>
      <c r="O81" s="186" t="s">
        <v>121</v>
      </c>
      <c r="P81" s="186"/>
      <c r="Q81" s="187" t="s">
        <v>122</v>
      </c>
      <c r="R81" s="188"/>
      <c r="S81" s="188"/>
      <c r="T81" s="189"/>
      <c r="U81" s="186" t="s">
        <v>123</v>
      </c>
      <c r="V81" s="186"/>
      <c r="W81" s="186"/>
      <c r="X81" s="186"/>
      <c r="Y81" s="186"/>
      <c r="Z81" s="186"/>
      <c r="AA81" s="186"/>
      <c r="AB81" s="186"/>
      <c r="AC81" s="186"/>
      <c r="AD81" s="186"/>
      <c r="AE81" s="186"/>
      <c r="AF81" s="1"/>
      <c r="AG81" s="50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  <c r="BL81" s="76"/>
      <c r="BM81" s="76"/>
      <c r="BN81" s="76"/>
      <c r="BO81" s="76"/>
      <c r="BP81" s="76"/>
      <c r="BQ81" s="76"/>
      <c r="BR81" s="76"/>
      <c r="BS81" s="76"/>
      <c r="BT81" s="76"/>
      <c r="BU81" s="76"/>
    </row>
    <row r="82" spans="2:73" ht="20.100000000000001" customHeight="1">
      <c r="B82" s="80"/>
      <c r="C82" s="181" t="s">
        <v>124</v>
      </c>
      <c r="D82" s="182"/>
      <c r="E82" s="182"/>
      <c r="F82" s="182"/>
      <c r="G82" s="182"/>
      <c r="H82" s="163"/>
      <c r="I82" s="163"/>
      <c r="J82" s="163"/>
      <c r="K82" s="163"/>
      <c r="L82" s="163"/>
      <c r="M82" s="163"/>
      <c r="N82" s="163"/>
      <c r="O82" s="174"/>
      <c r="P82" s="174"/>
      <c r="Q82" s="175"/>
      <c r="R82" s="176"/>
      <c r="S82" s="176"/>
      <c r="T82" s="177"/>
      <c r="U82" s="178"/>
      <c r="V82" s="178"/>
      <c r="W82" s="178"/>
      <c r="X82" s="178"/>
      <c r="Y82" s="178"/>
      <c r="Z82" s="178"/>
      <c r="AA82" s="178"/>
      <c r="AB82" s="178"/>
      <c r="AC82" s="178"/>
      <c r="AD82" s="178"/>
      <c r="AE82" s="178"/>
      <c r="AF82" s="1"/>
      <c r="AG82" s="50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  <c r="BL82" s="76"/>
      <c r="BM82" s="76"/>
      <c r="BN82" s="76"/>
      <c r="BO82" s="76"/>
      <c r="BP82" s="76"/>
      <c r="BQ82" s="76"/>
      <c r="BR82" s="76"/>
      <c r="BS82" s="76"/>
      <c r="BT82" s="76"/>
      <c r="BU82" s="76"/>
    </row>
    <row r="83" spans="2:73" ht="20.100000000000001" customHeight="1">
      <c r="B83" s="80"/>
      <c r="C83" s="171" t="s">
        <v>125</v>
      </c>
      <c r="D83" s="172"/>
      <c r="E83" s="172"/>
      <c r="F83" s="172"/>
      <c r="G83" s="172"/>
      <c r="H83" s="163"/>
      <c r="I83" s="163"/>
      <c r="J83" s="163"/>
      <c r="K83" s="163"/>
      <c r="L83" s="163"/>
      <c r="M83" s="163"/>
      <c r="N83" s="163"/>
      <c r="O83" s="174"/>
      <c r="P83" s="174"/>
      <c r="Q83" s="175"/>
      <c r="R83" s="176"/>
      <c r="S83" s="176"/>
      <c r="T83" s="177"/>
      <c r="U83" s="178"/>
      <c r="V83" s="178"/>
      <c r="W83" s="178"/>
      <c r="X83" s="178"/>
      <c r="Y83" s="178"/>
      <c r="Z83" s="178"/>
      <c r="AA83" s="178"/>
      <c r="AB83" s="178"/>
      <c r="AC83" s="178"/>
      <c r="AD83" s="178"/>
      <c r="AE83" s="178"/>
      <c r="AF83" s="1"/>
      <c r="AG83" s="50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  <c r="BL83" s="76"/>
      <c r="BM83" s="76"/>
      <c r="BN83" s="76"/>
      <c r="BO83" s="76"/>
      <c r="BP83" s="76"/>
      <c r="BQ83" s="76"/>
      <c r="BR83" s="76"/>
      <c r="BS83" s="76"/>
      <c r="BT83" s="76"/>
      <c r="BU83" s="76"/>
    </row>
    <row r="84" spans="2:73" ht="20.100000000000001" customHeight="1">
      <c r="B84" s="80"/>
      <c r="C84" s="171" t="s">
        <v>126</v>
      </c>
      <c r="D84" s="172"/>
      <c r="E84" s="172"/>
      <c r="F84" s="172"/>
      <c r="G84" s="172"/>
      <c r="H84" s="163"/>
      <c r="I84" s="163"/>
      <c r="J84" s="163"/>
      <c r="K84" s="163"/>
      <c r="L84" s="163"/>
      <c r="M84" s="163"/>
      <c r="N84" s="163"/>
      <c r="O84" s="174"/>
      <c r="P84" s="174"/>
      <c r="Q84" s="175"/>
      <c r="R84" s="176"/>
      <c r="S84" s="176"/>
      <c r="T84" s="177"/>
      <c r="U84" s="178"/>
      <c r="V84" s="178"/>
      <c r="W84" s="178"/>
      <c r="X84" s="178"/>
      <c r="Y84" s="178"/>
      <c r="Z84" s="178"/>
      <c r="AA84" s="178"/>
      <c r="AB84" s="178"/>
      <c r="AC84" s="178"/>
      <c r="AD84" s="178"/>
      <c r="AE84" s="178"/>
      <c r="AF84" s="1"/>
      <c r="AG84" s="50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  <c r="BL84" s="76"/>
      <c r="BM84" s="76"/>
      <c r="BN84" s="76"/>
      <c r="BO84" s="76"/>
      <c r="BP84" s="76"/>
      <c r="BQ84" s="76"/>
      <c r="BR84" s="76"/>
      <c r="BS84" s="76"/>
      <c r="BT84" s="76"/>
      <c r="BU84" s="76"/>
    </row>
    <row r="85" spans="2:73" ht="20.100000000000001" customHeight="1">
      <c r="B85" s="80"/>
      <c r="C85" s="171" t="s">
        <v>127</v>
      </c>
      <c r="D85" s="172"/>
      <c r="E85" s="172"/>
      <c r="F85" s="172"/>
      <c r="G85" s="172"/>
      <c r="H85" s="173"/>
      <c r="I85" s="173"/>
      <c r="J85" s="173"/>
      <c r="K85" s="173"/>
      <c r="L85" s="173"/>
      <c r="M85" s="173"/>
      <c r="N85" s="173"/>
      <c r="O85" s="179" t="s">
        <v>128</v>
      </c>
      <c r="P85" s="179"/>
      <c r="Q85" s="175"/>
      <c r="R85" s="176"/>
      <c r="S85" s="176"/>
      <c r="T85" s="177"/>
      <c r="U85" s="178"/>
      <c r="V85" s="178"/>
      <c r="W85" s="178"/>
      <c r="X85" s="178"/>
      <c r="Y85" s="178"/>
      <c r="Z85" s="178"/>
      <c r="AA85" s="178"/>
      <c r="AB85" s="178"/>
      <c r="AC85" s="178"/>
      <c r="AD85" s="178"/>
      <c r="AE85" s="178"/>
      <c r="AF85" s="1"/>
      <c r="AG85" s="50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  <c r="BL85" s="76"/>
      <c r="BM85" s="76"/>
      <c r="BN85" s="76"/>
      <c r="BO85" s="76"/>
      <c r="BP85" s="76"/>
      <c r="BQ85" s="76"/>
      <c r="BR85" s="76"/>
      <c r="BS85" s="76"/>
      <c r="BT85" s="76"/>
      <c r="BU85" s="76"/>
    </row>
    <row r="86" spans="2:73" ht="20.100000000000001" customHeight="1">
      <c r="B86" s="80"/>
      <c r="C86" s="171" t="s">
        <v>129</v>
      </c>
      <c r="D86" s="172"/>
      <c r="E86" s="172"/>
      <c r="F86" s="172"/>
      <c r="G86" s="172"/>
      <c r="H86" s="180">
        <f>H85*H94</f>
        <v>0</v>
      </c>
      <c r="I86" s="180"/>
      <c r="J86" s="180"/>
      <c r="K86" s="180"/>
      <c r="L86" s="180"/>
      <c r="M86" s="180"/>
      <c r="N86" s="180"/>
      <c r="O86" s="179" t="s">
        <v>194</v>
      </c>
      <c r="P86" s="179"/>
      <c r="Q86" s="175"/>
      <c r="R86" s="176"/>
      <c r="S86" s="176"/>
      <c r="T86" s="177"/>
      <c r="U86" s="178"/>
      <c r="V86" s="178"/>
      <c r="W86" s="178"/>
      <c r="X86" s="178"/>
      <c r="Y86" s="178"/>
      <c r="Z86" s="178"/>
      <c r="AA86" s="178"/>
      <c r="AB86" s="178"/>
      <c r="AC86" s="178"/>
      <c r="AD86" s="178"/>
      <c r="AE86" s="178"/>
      <c r="AF86" s="1"/>
      <c r="AG86" s="50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  <c r="BL86" s="76"/>
      <c r="BM86" s="76"/>
      <c r="BN86" s="76"/>
      <c r="BO86" s="76"/>
      <c r="BP86" s="76"/>
      <c r="BQ86" s="76"/>
      <c r="BR86" s="76"/>
      <c r="BS86" s="76"/>
      <c r="BT86" s="76"/>
      <c r="BU86" s="76"/>
    </row>
    <row r="87" spans="2:73" ht="20.100000000000001" customHeight="1">
      <c r="B87" s="80"/>
      <c r="C87" s="171" t="s">
        <v>130</v>
      </c>
      <c r="D87" s="172"/>
      <c r="E87" s="172"/>
      <c r="F87" s="172"/>
      <c r="G87" s="172"/>
      <c r="H87" s="163"/>
      <c r="I87" s="163"/>
      <c r="J87" s="163"/>
      <c r="K87" s="163"/>
      <c r="L87" s="163"/>
      <c r="M87" s="163"/>
      <c r="N87" s="163"/>
      <c r="O87" s="179" t="s">
        <v>131</v>
      </c>
      <c r="P87" s="179"/>
      <c r="Q87" s="175"/>
      <c r="R87" s="176"/>
      <c r="S87" s="176"/>
      <c r="T87" s="177"/>
      <c r="U87" s="178"/>
      <c r="V87" s="178"/>
      <c r="W87" s="178"/>
      <c r="X87" s="178"/>
      <c r="Y87" s="178"/>
      <c r="Z87" s="178"/>
      <c r="AA87" s="178"/>
      <c r="AB87" s="178"/>
      <c r="AC87" s="178"/>
      <c r="AD87" s="178"/>
      <c r="AE87" s="178"/>
      <c r="AF87" s="1"/>
      <c r="AG87" s="50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  <c r="BL87" s="76"/>
      <c r="BM87" s="76"/>
      <c r="BN87" s="76"/>
      <c r="BO87" s="76"/>
      <c r="BP87" s="76"/>
      <c r="BQ87" s="76"/>
      <c r="BR87" s="76"/>
      <c r="BS87" s="76"/>
      <c r="BT87" s="76"/>
      <c r="BU87" s="76"/>
    </row>
    <row r="88" spans="2:73" ht="20.100000000000001" customHeight="1">
      <c r="B88" s="80"/>
      <c r="C88" s="171" t="s">
        <v>132</v>
      </c>
      <c r="D88" s="172"/>
      <c r="E88" s="172"/>
      <c r="F88" s="172"/>
      <c r="G88" s="172"/>
      <c r="H88" s="163"/>
      <c r="I88" s="163"/>
      <c r="J88" s="163"/>
      <c r="K88" s="163"/>
      <c r="L88" s="163"/>
      <c r="M88" s="163"/>
      <c r="N88" s="163"/>
      <c r="O88" s="179" t="s">
        <v>133</v>
      </c>
      <c r="P88" s="179"/>
      <c r="Q88" s="175"/>
      <c r="R88" s="176"/>
      <c r="S88" s="176"/>
      <c r="T88" s="177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"/>
      <c r="AG88" s="50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  <c r="BL88" s="76"/>
      <c r="BM88" s="76"/>
      <c r="BN88" s="76"/>
      <c r="BO88" s="76"/>
      <c r="BP88" s="76"/>
      <c r="BQ88" s="76"/>
      <c r="BR88" s="76"/>
      <c r="BS88" s="76"/>
      <c r="BT88" s="76"/>
      <c r="BU88" s="76"/>
    </row>
    <row r="89" spans="2:73" ht="20.100000000000001" customHeight="1">
      <c r="B89" s="80"/>
      <c r="C89" s="171" t="s">
        <v>134</v>
      </c>
      <c r="D89" s="172"/>
      <c r="E89" s="172"/>
      <c r="F89" s="172"/>
      <c r="G89" s="172"/>
      <c r="H89" s="163"/>
      <c r="I89" s="163"/>
      <c r="J89" s="163"/>
      <c r="K89" s="163"/>
      <c r="L89" s="163"/>
      <c r="M89" s="163"/>
      <c r="N89" s="163"/>
      <c r="O89" s="179" t="s">
        <v>135</v>
      </c>
      <c r="P89" s="179"/>
      <c r="Q89" s="175"/>
      <c r="R89" s="176"/>
      <c r="S89" s="176"/>
      <c r="T89" s="177"/>
      <c r="U89" s="178"/>
      <c r="V89" s="178"/>
      <c r="W89" s="178"/>
      <c r="X89" s="178"/>
      <c r="Y89" s="178"/>
      <c r="Z89" s="178"/>
      <c r="AA89" s="178"/>
      <c r="AB89" s="178"/>
      <c r="AC89" s="178"/>
      <c r="AD89" s="178"/>
      <c r="AE89" s="178"/>
      <c r="AF89" s="1"/>
      <c r="AG89" s="50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</row>
    <row r="90" spans="2:73" ht="20.100000000000001" customHeight="1">
      <c r="B90" s="80"/>
      <c r="C90" s="171" t="s">
        <v>136</v>
      </c>
      <c r="D90" s="172"/>
      <c r="E90" s="172"/>
      <c r="F90" s="172"/>
      <c r="G90" s="172"/>
      <c r="H90" s="163"/>
      <c r="I90" s="163"/>
      <c r="J90" s="163"/>
      <c r="K90" s="163"/>
      <c r="L90" s="163"/>
      <c r="M90" s="163"/>
      <c r="N90" s="163"/>
      <c r="O90" s="179" t="s">
        <v>137</v>
      </c>
      <c r="P90" s="179"/>
      <c r="Q90" s="175"/>
      <c r="R90" s="176"/>
      <c r="S90" s="176"/>
      <c r="T90" s="177"/>
      <c r="U90" s="178"/>
      <c r="V90" s="178"/>
      <c r="W90" s="178"/>
      <c r="X90" s="178"/>
      <c r="Y90" s="178"/>
      <c r="Z90" s="178"/>
      <c r="AA90" s="178"/>
      <c r="AB90" s="178"/>
      <c r="AC90" s="178"/>
      <c r="AD90" s="178"/>
      <c r="AE90" s="178"/>
      <c r="AF90" s="1"/>
      <c r="AG90" s="50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</row>
    <row r="91" spans="2:73" ht="20.100000000000001" customHeight="1">
      <c r="B91" s="80"/>
      <c r="C91" s="171" t="s">
        <v>138</v>
      </c>
      <c r="D91" s="172"/>
      <c r="E91" s="172"/>
      <c r="F91" s="172"/>
      <c r="G91" s="172"/>
      <c r="H91" s="163"/>
      <c r="I91" s="163"/>
      <c r="J91" s="163"/>
      <c r="K91" s="163"/>
      <c r="L91" s="163"/>
      <c r="M91" s="163"/>
      <c r="N91" s="163"/>
      <c r="O91" s="174"/>
      <c r="P91" s="174"/>
      <c r="Q91" s="175"/>
      <c r="R91" s="176"/>
      <c r="S91" s="176"/>
      <c r="T91" s="177"/>
      <c r="U91" s="178"/>
      <c r="V91" s="178"/>
      <c r="W91" s="178"/>
      <c r="X91" s="178"/>
      <c r="Y91" s="178"/>
      <c r="Z91" s="178"/>
      <c r="AA91" s="178"/>
      <c r="AB91" s="178"/>
      <c r="AC91" s="178"/>
      <c r="AD91" s="178"/>
      <c r="AE91" s="178"/>
      <c r="AF91" s="1"/>
      <c r="AG91" s="50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</row>
    <row r="92" spans="2:73" ht="20.100000000000001" customHeight="1">
      <c r="B92" s="80"/>
      <c r="C92" s="171" t="s">
        <v>139</v>
      </c>
      <c r="D92" s="172"/>
      <c r="E92" s="172"/>
      <c r="F92" s="172"/>
      <c r="G92" s="172"/>
      <c r="H92" s="163"/>
      <c r="I92" s="163"/>
      <c r="J92" s="163"/>
      <c r="K92" s="163"/>
      <c r="L92" s="163"/>
      <c r="M92" s="163"/>
      <c r="N92" s="163"/>
      <c r="O92" s="174"/>
      <c r="P92" s="174"/>
      <c r="Q92" s="175"/>
      <c r="R92" s="176"/>
      <c r="S92" s="176"/>
      <c r="T92" s="177"/>
      <c r="U92" s="178"/>
      <c r="V92" s="178"/>
      <c r="W92" s="178"/>
      <c r="X92" s="178"/>
      <c r="Y92" s="178"/>
      <c r="Z92" s="178"/>
      <c r="AA92" s="178"/>
      <c r="AB92" s="178"/>
      <c r="AC92" s="178"/>
      <c r="AD92" s="178"/>
      <c r="AE92" s="178"/>
      <c r="AF92" s="1"/>
      <c r="AG92" s="50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</row>
    <row r="93" spans="2:73" ht="20.100000000000001" customHeight="1">
      <c r="B93" s="80"/>
      <c r="C93" s="171" t="s">
        <v>140</v>
      </c>
      <c r="D93" s="172"/>
      <c r="E93" s="172"/>
      <c r="F93" s="172"/>
      <c r="G93" s="172"/>
      <c r="H93" s="163"/>
      <c r="I93" s="163"/>
      <c r="J93" s="163"/>
      <c r="K93" s="163"/>
      <c r="L93" s="163"/>
      <c r="M93" s="163"/>
      <c r="N93" s="163"/>
      <c r="O93" s="174"/>
      <c r="P93" s="174"/>
      <c r="Q93" s="175"/>
      <c r="R93" s="176"/>
      <c r="S93" s="176"/>
      <c r="T93" s="177"/>
      <c r="U93" s="178"/>
      <c r="V93" s="178"/>
      <c r="W93" s="178"/>
      <c r="X93" s="178"/>
      <c r="Y93" s="178"/>
      <c r="Z93" s="178"/>
      <c r="AA93" s="178"/>
      <c r="AB93" s="178"/>
      <c r="AC93" s="178"/>
      <c r="AD93" s="178"/>
      <c r="AE93" s="178"/>
      <c r="AF93" s="1"/>
      <c r="AG93" s="50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</row>
    <row r="94" spans="2:73" ht="20.100000000000001" customHeight="1">
      <c r="B94" s="80"/>
      <c r="C94" s="171" t="s">
        <v>247</v>
      </c>
      <c r="D94" s="172"/>
      <c r="E94" s="172"/>
      <c r="F94" s="172"/>
      <c r="G94" s="172"/>
      <c r="H94" s="173"/>
      <c r="I94" s="173"/>
      <c r="J94" s="173"/>
      <c r="K94" s="173"/>
      <c r="L94" s="173"/>
      <c r="M94" s="173"/>
      <c r="N94" s="173"/>
      <c r="O94" s="174"/>
      <c r="P94" s="174"/>
      <c r="Q94" s="175"/>
      <c r="R94" s="176"/>
      <c r="S94" s="176"/>
      <c r="T94" s="177"/>
      <c r="U94" s="178"/>
      <c r="V94" s="178"/>
      <c r="W94" s="178"/>
      <c r="X94" s="178"/>
      <c r="Y94" s="178"/>
      <c r="Z94" s="178"/>
      <c r="AA94" s="178"/>
      <c r="AB94" s="178"/>
      <c r="AC94" s="178"/>
      <c r="AD94" s="178"/>
      <c r="AE94" s="178"/>
      <c r="AF94" s="1"/>
      <c r="AG94" s="50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</row>
    <row r="95" spans="2:73" ht="20.100000000000001" customHeight="1">
      <c r="B95" s="80"/>
      <c r="C95" s="52" t="s">
        <v>141</v>
      </c>
      <c r="D95" s="53"/>
      <c r="E95" s="53"/>
      <c r="F95" s="53"/>
      <c r="G95" s="53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65"/>
      <c r="Y95" s="65"/>
      <c r="Z95" s="65"/>
      <c r="AA95" s="65"/>
      <c r="AB95" s="65"/>
      <c r="AC95" s="65"/>
      <c r="AD95" s="65"/>
      <c r="AE95" s="65"/>
      <c r="AF95" s="1"/>
      <c r="AG95" s="50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</row>
    <row r="96" spans="2:73" ht="15" customHeight="1">
      <c r="B96" s="80"/>
      <c r="C96" s="52" t="s">
        <v>142</v>
      </c>
      <c r="D96" s="53"/>
      <c r="E96" s="53"/>
      <c r="F96" s="53"/>
      <c r="G96" s="53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65"/>
      <c r="Y96" s="65"/>
      <c r="Z96" s="65"/>
      <c r="AA96" s="65"/>
      <c r="AB96" s="65"/>
      <c r="AC96" s="65"/>
      <c r="AD96" s="65"/>
      <c r="AE96" s="65"/>
      <c r="AF96" s="1"/>
      <c r="AG96" s="50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</row>
    <row r="97" spans="2:73" ht="15" customHeight="1">
      <c r="B97" s="80"/>
      <c r="C97" s="66" t="s">
        <v>143</v>
      </c>
      <c r="D97" s="53"/>
      <c r="E97" s="53"/>
      <c r="F97" s="53"/>
      <c r="G97" s="53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65"/>
      <c r="Y97" s="65"/>
      <c r="Z97" s="65"/>
      <c r="AA97" s="65"/>
      <c r="AB97" s="65"/>
      <c r="AC97" s="65"/>
      <c r="AD97" s="65"/>
      <c r="AE97" s="65"/>
      <c r="AF97" s="1"/>
      <c r="AG97" s="50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</row>
    <row r="98" spans="2:73" ht="9.9499999999999993" customHeight="1" thickBot="1">
      <c r="B98" s="80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"/>
      <c r="AG98" s="50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</row>
    <row r="99" spans="2:73" ht="9.9499999999999993" customHeight="1"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8"/>
      <c r="M99" s="168"/>
      <c r="N99" s="168"/>
      <c r="O99" s="168"/>
      <c r="P99" s="168"/>
      <c r="Q99" s="168"/>
      <c r="R99" s="168"/>
      <c r="S99" s="168"/>
      <c r="T99" s="168"/>
      <c r="U99" s="168"/>
      <c r="V99" s="168"/>
      <c r="W99" s="168"/>
      <c r="X99" s="168"/>
      <c r="Y99" s="168"/>
      <c r="Z99" s="168"/>
      <c r="AA99" s="168"/>
      <c r="AB99" s="168"/>
      <c r="AC99" s="168"/>
      <c r="AD99" s="168"/>
      <c r="AE99" s="168"/>
      <c r="AF99" s="168"/>
      <c r="AG99" s="67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</row>
    <row r="100" spans="2:73"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</row>
    <row r="101" spans="2:73"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</row>
    <row r="102" spans="2:73"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</row>
    <row r="103" spans="2:73"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</row>
    <row r="104" spans="2:73"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</row>
    <row r="105" spans="2:73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</row>
    <row r="106" spans="2:73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</row>
    <row r="107" spans="2:73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</row>
    <row r="108" spans="2:73" ht="15.75">
      <c r="B108" s="85"/>
      <c r="C108" s="85"/>
      <c r="D108" s="83"/>
      <c r="E108" s="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85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</row>
    <row r="109" spans="2:73" ht="15.75">
      <c r="B109" s="85"/>
      <c r="C109" s="85"/>
      <c r="D109" s="84"/>
      <c r="E109" s="84"/>
      <c r="F109" s="84"/>
      <c r="G109" s="84"/>
      <c r="H109" s="84"/>
      <c r="I109" s="84"/>
      <c r="J109" s="84"/>
      <c r="K109" s="84"/>
      <c r="L109" s="84"/>
      <c r="M109" s="11"/>
      <c r="N109" s="91"/>
      <c r="O109" s="11"/>
      <c r="P109" s="11"/>
      <c r="Q109" s="11"/>
      <c r="R109" s="11"/>
      <c r="S109" s="11"/>
      <c r="T109" s="11"/>
      <c r="U109" s="11"/>
      <c r="V109" s="11"/>
      <c r="W109" s="169"/>
      <c r="X109" s="169"/>
      <c r="Y109" s="169"/>
      <c r="Z109" s="169"/>
      <c r="AA109" s="169"/>
      <c r="AB109" s="109"/>
      <c r="AC109" s="109"/>
      <c r="AD109" s="109"/>
      <c r="AE109" s="109"/>
      <c r="AF109" s="85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</row>
    <row r="110" spans="2:73">
      <c r="B110" s="85"/>
      <c r="C110" s="85"/>
      <c r="D110" s="170"/>
      <c r="E110" s="170"/>
      <c r="F110" s="170"/>
      <c r="G110" s="170"/>
      <c r="H110" s="170"/>
      <c r="I110" s="170"/>
      <c r="J110" s="170"/>
      <c r="K110" s="170"/>
      <c r="L110" s="170"/>
      <c r="M110" s="11"/>
      <c r="N110" s="92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5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</row>
    <row r="111" spans="2:73">
      <c r="B111" s="85"/>
      <c r="C111" s="85"/>
      <c r="D111" s="8"/>
      <c r="E111" s="8"/>
      <c r="F111" s="8"/>
      <c r="G111" s="8"/>
      <c r="H111" s="8"/>
      <c r="I111" s="8"/>
      <c r="J111" s="8"/>
      <c r="K111" s="8"/>
      <c r="L111" s="8"/>
      <c r="M111" s="108"/>
      <c r="N111" s="92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85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</row>
    <row r="112" spans="2:73">
      <c r="B112" s="85"/>
      <c r="C112" s="85"/>
      <c r="D112" s="92"/>
      <c r="E112" s="9"/>
      <c r="F112" s="8"/>
      <c r="G112" s="8"/>
      <c r="H112" s="8"/>
      <c r="I112" s="8"/>
      <c r="J112" s="9"/>
      <c r="K112" s="9"/>
      <c r="L112" s="9"/>
      <c r="M112" s="11"/>
      <c r="N112" s="92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85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</row>
    <row r="113" spans="2:73">
      <c r="B113" s="85"/>
      <c r="C113" s="85"/>
      <c r="D113" s="109"/>
      <c r="E113" s="109"/>
      <c r="F113" s="9"/>
      <c r="G113" s="9"/>
      <c r="H113" s="9"/>
      <c r="I113" s="9"/>
      <c r="J113" s="11"/>
      <c r="K113" s="11"/>
      <c r="L113" s="11"/>
      <c r="M113" s="11"/>
      <c r="N113" s="92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85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</row>
    <row r="114" spans="2:73">
      <c r="B114" s="85"/>
      <c r="C114" s="85"/>
      <c r="D114" s="92"/>
      <c r="E114" s="56"/>
      <c r="F114" s="109"/>
      <c r="G114" s="109"/>
      <c r="H114" s="109"/>
      <c r="I114" s="109"/>
      <c r="J114" s="11"/>
      <c r="K114" s="11"/>
      <c r="L114" s="11"/>
      <c r="M114" s="11"/>
      <c r="N114" s="92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85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</row>
    <row r="115" spans="2:73">
      <c r="B115" s="85"/>
      <c r="C115" s="85"/>
      <c r="D115" s="11"/>
      <c r="E115" s="11"/>
      <c r="F115" s="56"/>
      <c r="G115" s="56"/>
      <c r="H115" s="56"/>
      <c r="I115" s="56"/>
      <c r="J115" s="11"/>
      <c r="K115" s="11"/>
      <c r="L115" s="11"/>
      <c r="M115" s="11"/>
      <c r="N115" s="14"/>
      <c r="O115" s="14"/>
      <c r="P115" s="14"/>
      <c r="Q115" s="11"/>
      <c r="R115" s="84"/>
      <c r="S115" s="11"/>
      <c r="T115" s="93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85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</row>
    <row r="116" spans="2:73">
      <c r="B116" s="85"/>
      <c r="C116" s="85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4"/>
      <c r="O116" s="14"/>
      <c r="P116" s="14"/>
      <c r="Q116" s="56"/>
      <c r="R116" s="11"/>
      <c r="S116" s="56"/>
      <c r="T116" s="93"/>
      <c r="U116" s="57"/>
      <c r="V116" s="57"/>
      <c r="W116" s="57"/>
      <c r="X116" s="57"/>
      <c r="Y116" s="57"/>
      <c r="Z116" s="11"/>
      <c r="AA116" s="57"/>
      <c r="AB116" s="57"/>
      <c r="AC116" s="57"/>
      <c r="AD116" s="57"/>
      <c r="AE116" s="57"/>
      <c r="AF116" s="85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</row>
    <row r="117" spans="2:73">
      <c r="B117" s="85"/>
      <c r="C117" s="85"/>
      <c r="D117" s="58"/>
      <c r="E117" s="8"/>
      <c r="F117" s="11"/>
      <c r="G117" s="11"/>
      <c r="H117" s="11"/>
      <c r="I117" s="11"/>
      <c r="J117" s="8"/>
      <c r="K117" s="8"/>
      <c r="L117" s="8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85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</row>
    <row r="118" spans="2:73">
      <c r="B118" s="85"/>
      <c r="C118" s="85"/>
      <c r="D118" s="11"/>
      <c r="E118" s="11"/>
      <c r="F118" s="8"/>
      <c r="G118" s="8"/>
      <c r="H118" s="8"/>
      <c r="I118" s="8"/>
      <c r="J118" s="11"/>
      <c r="K118" s="11"/>
      <c r="L118" s="11"/>
      <c r="M118" s="11"/>
      <c r="N118" s="92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8"/>
      <c r="AB118" s="8"/>
      <c r="AC118" s="46"/>
      <c r="AD118" s="46"/>
      <c r="AE118" s="46"/>
      <c r="AF118" s="85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</row>
    <row r="119" spans="2:73">
      <c r="B119" s="85"/>
      <c r="C119" s="85"/>
      <c r="D119" s="11"/>
      <c r="E119" s="11"/>
      <c r="F119" s="8"/>
      <c r="G119" s="8"/>
      <c r="H119" s="8"/>
      <c r="I119" s="8"/>
      <c r="J119" s="11"/>
      <c r="K119" s="11"/>
      <c r="L119" s="11"/>
      <c r="M119" s="11"/>
      <c r="N119" s="92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8"/>
      <c r="AB119" s="8"/>
      <c r="AC119" s="46"/>
      <c r="AD119" s="46"/>
      <c r="AE119" s="46"/>
      <c r="AF119" s="85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</row>
    <row r="120" spans="2:73">
      <c r="B120" s="85"/>
      <c r="C120" s="85"/>
      <c r="D120" s="11"/>
      <c r="E120" s="11"/>
      <c r="F120" s="8"/>
      <c r="G120" s="8"/>
      <c r="H120" s="8"/>
      <c r="I120" s="8"/>
      <c r="J120" s="11"/>
      <c r="K120" s="11"/>
      <c r="L120" s="11"/>
      <c r="M120" s="11"/>
      <c r="N120" s="92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8"/>
      <c r="AB120" s="8"/>
      <c r="AC120" s="46"/>
      <c r="AD120" s="46"/>
      <c r="AE120" s="46"/>
      <c r="AF120" s="85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</row>
    <row r="121" spans="2:73"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</row>
    <row r="122" spans="2:73"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</row>
    <row r="123" spans="2:73"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</row>
    <row r="124" spans="2:73"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</row>
    <row r="125" spans="2:73"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</row>
    <row r="126" spans="2:73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</row>
    <row r="127" spans="2:73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</row>
    <row r="128" spans="2:73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</row>
    <row r="129" spans="2:73">
      <c r="B129" s="85"/>
      <c r="AF129" s="85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</row>
    <row r="130" spans="2:73">
      <c r="B130" s="85"/>
      <c r="AF130" s="85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</row>
    <row r="131" spans="2:73">
      <c r="B131" s="85"/>
      <c r="AF131" s="85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</row>
    <row r="132" spans="2:73">
      <c r="B132" s="85"/>
      <c r="AF132" s="85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</row>
    <row r="133" spans="2:73">
      <c r="B133" s="85"/>
      <c r="AF133" s="85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</row>
    <row r="134" spans="2:73">
      <c r="B134" s="85"/>
      <c r="AF134" s="85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</row>
    <row r="135" spans="2:73">
      <c r="B135" s="85"/>
      <c r="AF135" s="85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</row>
    <row r="136" spans="2:73">
      <c r="B136" s="85"/>
      <c r="AF136" s="85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</row>
    <row r="137" spans="2:73">
      <c r="B137" s="85"/>
      <c r="AF137" s="85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</row>
    <row r="138" spans="2:73">
      <c r="B138" s="85"/>
      <c r="AF138" s="85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</row>
    <row r="139" spans="2:73">
      <c r="B139" s="85"/>
      <c r="AF139" s="85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</row>
    <row r="140" spans="2:73">
      <c r="B140" s="85"/>
      <c r="AF140" s="85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</row>
    <row r="141" spans="2:73">
      <c r="B141" s="85"/>
      <c r="AF141" s="85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</row>
    <row r="142" spans="2:73">
      <c r="B142" s="85"/>
      <c r="AF142" s="85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</row>
    <row r="143" spans="2:73"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</row>
    <row r="144" spans="2:73"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</row>
    <row r="145" spans="34:73"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</row>
    <row r="146" spans="34:73"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</row>
    <row r="147" spans="34:73"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</row>
    <row r="148" spans="34:73"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</row>
    <row r="149" spans="34:73"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</row>
    <row r="150" spans="34:73"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</row>
    <row r="151" spans="34:73"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</row>
    <row r="152" spans="34:73"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</row>
    <row r="153" spans="34:73"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</row>
    <row r="154" spans="34:73"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</row>
    <row r="155" spans="34:73"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</row>
    <row r="156" spans="34:73"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</row>
    <row r="157" spans="34:73"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</row>
    <row r="158" spans="34:73"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</row>
    <row r="159" spans="34:73"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</row>
    <row r="160" spans="34:73"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</row>
    <row r="161" spans="34:73"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</row>
    <row r="162" spans="34:73"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</row>
    <row r="163" spans="34:73"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</row>
    <row r="164" spans="34:73"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</row>
    <row r="165" spans="34:73"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</row>
    <row r="166" spans="34:73"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</row>
    <row r="167" spans="34:73"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</row>
    <row r="168" spans="34:73"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</row>
    <row r="169" spans="34:73"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</row>
    <row r="170" spans="34:73"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</row>
    <row r="171" spans="34:73"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</row>
    <row r="172" spans="34:73"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</row>
    <row r="173" spans="34:73"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</row>
    <row r="174" spans="34:73"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</row>
    <row r="175" spans="34:73"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</row>
    <row r="176" spans="34:73"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</row>
    <row r="177" spans="34:73"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</row>
    <row r="178" spans="34:73"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</row>
    <row r="179" spans="34:73"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</row>
    <row r="180" spans="34:73"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</row>
    <row r="181" spans="34:73"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</row>
    <row r="182" spans="34:73"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</row>
    <row r="183" spans="34:73"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</row>
    <row r="184" spans="34:73"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</row>
    <row r="185" spans="34:73"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</row>
    <row r="186" spans="34:73"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</row>
    <row r="187" spans="34:73"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</row>
    <row r="188" spans="34:73"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</row>
    <row r="189" spans="34:73"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</row>
    <row r="190" spans="34:73"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</row>
    <row r="191" spans="34:73"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</row>
    <row r="192" spans="34:73"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</row>
    <row r="193" spans="34:73"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</row>
    <row r="194" spans="34:73"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</row>
    <row r="195" spans="34:73"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</row>
    <row r="196" spans="34:73"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</row>
    <row r="197" spans="34:73"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</row>
    <row r="198" spans="34:73"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</row>
    <row r="199" spans="34:73"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</row>
    <row r="200" spans="34:73"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</row>
    <row r="201" spans="34:73"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</row>
    <row r="202" spans="34:73"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</row>
    <row r="203" spans="34:73"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</row>
    <row r="204" spans="34:73"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</row>
    <row r="205" spans="34:73"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</row>
    <row r="206" spans="34:73"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</row>
    <row r="207" spans="34:73"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</row>
    <row r="208" spans="34:73"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</row>
    <row r="209" spans="34:73"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</row>
    <row r="210" spans="34:73"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</row>
    <row r="211" spans="34:73"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</row>
    <row r="212" spans="34:73"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</row>
    <row r="213" spans="34:73"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</row>
    <row r="214" spans="34:73"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</row>
    <row r="215" spans="34:73"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</row>
    <row r="216" spans="34:73"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</row>
    <row r="217" spans="34:73"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</row>
    <row r="218" spans="34:73"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</row>
    <row r="219" spans="34:73"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</row>
    <row r="220" spans="34:73"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</row>
    <row r="221" spans="34:73"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</row>
    <row r="222" spans="34:73"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</row>
    <row r="223" spans="34:73"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</row>
    <row r="224" spans="34:73"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</row>
    <row r="225" spans="34:73"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</row>
    <row r="226" spans="34:73"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</row>
    <row r="227" spans="34:73"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</row>
    <row r="228" spans="34:73"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</row>
    <row r="229" spans="34:73"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</row>
    <row r="230" spans="34:73"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</row>
    <row r="231" spans="34:73"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</row>
    <row r="232" spans="34:73"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</row>
    <row r="233" spans="34:73"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</row>
    <row r="234" spans="34:73"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</row>
    <row r="235" spans="34:73"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</row>
    <row r="236" spans="34:73"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</row>
    <row r="237" spans="34:73"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</row>
    <row r="238" spans="34:73"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  <c r="BC238" s="76"/>
      <c r="BD238" s="76"/>
      <c r="BE238" s="76"/>
      <c r="BF238" s="76"/>
      <c r="BG238" s="76"/>
      <c r="BH238" s="76"/>
      <c r="BI238" s="76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</row>
    <row r="239" spans="34:73"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  <c r="BC239" s="76"/>
      <c r="BD239" s="76"/>
      <c r="BE239" s="76"/>
      <c r="BF239" s="76"/>
      <c r="BG239" s="76"/>
      <c r="BH239" s="76"/>
      <c r="BI239" s="76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</row>
    <row r="240" spans="34:73"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  <c r="BC240" s="76"/>
      <c r="BD240" s="76"/>
      <c r="BE240" s="76"/>
      <c r="BF240" s="76"/>
      <c r="BG240" s="76"/>
      <c r="BH240" s="76"/>
      <c r="BI240" s="76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</row>
    <row r="241" spans="34:73"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  <c r="BC241" s="76"/>
      <c r="BD241" s="76"/>
      <c r="BE241" s="76"/>
      <c r="BF241" s="76"/>
      <c r="BG241" s="76"/>
      <c r="BH241" s="76"/>
      <c r="BI241" s="76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</row>
    <row r="242" spans="34:73"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  <c r="BC242" s="76"/>
      <c r="BD242" s="76"/>
      <c r="BE242" s="76"/>
      <c r="BF242" s="76"/>
      <c r="BG242" s="76"/>
      <c r="BH242" s="76"/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</row>
    <row r="243" spans="34:73"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  <c r="BC243" s="76"/>
      <c r="BD243" s="76"/>
      <c r="BE243" s="76"/>
      <c r="BF243" s="76"/>
      <c r="BG243" s="76"/>
      <c r="BH243" s="76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</row>
    <row r="244" spans="34:73"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</row>
    <row r="245" spans="34:73"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  <c r="BC245" s="76"/>
      <c r="BD245" s="76"/>
      <c r="BE245" s="76"/>
      <c r="BF245" s="76"/>
      <c r="BG245" s="76"/>
      <c r="BH245" s="76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</row>
    <row r="246" spans="34:73"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  <c r="BC246" s="76"/>
      <c r="BD246" s="76"/>
      <c r="BE246" s="76"/>
      <c r="BF246" s="76"/>
      <c r="BG246" s="76"/>
      <c r="BH246" s="76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</row>
    <row r="247" spans="34:73"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  <c r="BC247" s="76"/>
      <c r="BD247" s="76"/>
      <c r="BE247" s="76"/>
      <c r="BF247" s="76"/>
      <c r="BG247" s="76"/>
      <c r="BH247" s="76"/>
      <c r="BI247" s="76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</row>
    <row r="248" spans="34:73"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  <c r="BI248" s="76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</row>
    <row r="249" spans="34:73"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  <c r="BI249" s="76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</row>
    <row r="250" spans="34:73"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  <c r="BI250" s="76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</row>
    <row r="251" spans="34:73"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  <c r="BI251" s="76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</row>
    <row r="252" spans="34:73"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  <c r="BI252" s="76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</row>
    <row r="253" spans="34:73"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  <c r="BI253" s="76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</row>
    <row r="254" spans="34:73"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  <c r="BI254" s="76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</row>
    <row r="255" spans="34:73"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  <c r="BI255" s="76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</row>
    <row r="256" spans="34:73"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  <c r="BI256" s="76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</row>
    <row r="257" spans="34:73"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  <c r="BI257" s="76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</row>
    <row r="258" spans="34:73"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  <c r="BI258" s="76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</row>
    <row r="259" spans="34:73"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  <c r="BI259" s="76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</row>
    <row r="260" spans="34:73"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</row>
    <row r="261" spans="34:73"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</row>
    <row r="262" spans="34:73"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</row>
    <row r="263" spans="34:73"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</row>
    <row r="264" spans="34:73"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</row>
    <row r="265" spans="34:73"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</row>
    <row r="266" spans="34:73"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</row>
    <row r="267" spans="34:73"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</row>
    <row r="268" spans="34:73"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</row>
    <row r="269" spans="34:73"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</row>
    <row r="270" spans="34:73"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</row>
    <row r="271" spans="34:73"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</row>
    <row r="272" spans="34:73"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</row>
    <row r="273" spans="34:73"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</row>
    <row r="274" spans="34:73"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</row>
    <row r="275" spans="34:73"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</row>
    <row r="276" spans="34:73"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</row>
    <row r="277" spans="34:73"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</row>
    <row r="278" spans="34:73"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</row>
    <row r="279" spans="34:73"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  <c r="BC279" s="76"/>
      <c r="BD279" s="76"/>
      <c r="BE279" s="76"/>
      <c r="BF279" s="76"/>
      <c r="BG279" s="76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</row>
    <row r="280" spans="34:73"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  <c r="BC280" s="76"/>
      <c r="BD280" s="76"/>
      <c r="BE280" s="76"/>
      <c r="BF280" s="76"/>
      <c r="BG280" s="76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</row>
    <row r="281" spans="34:73"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  <c r="BC281" s="76"/>
      <c r="BD281" s="76"/>
      <c r="BE281" s="76"/>
      <c r="BF281" s="76"/>
      <c r="BG281" s="76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</row>
    <row r="282" spans="34:73"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  <c r="BC282" s="76"/>
      <c r="BD282" s="76"/>
      <c r="BE282" s="76"/>
      <c r="BF282" s="76"/>
      <c r="BG282" s="76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</row>
    <row r="283" spans="34:73"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  <c r="BC283" s="76"/>
      <c r="BD283" s="76"/>
      <c r="BE283" s="76"/>
      <c r="BF283" s="76"/>
      <c r="BG283" s="76"/>
      <c r="BH283" s="76"/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</row>
    <row r="284" spans="34:73"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76"/>
      <c r="BF284" s="76"/>
      <c r="BG284" s="76"/>
      <c r="BH284" s="76"/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</row>
    <row r="285" spans="34:73"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  <c r="BC285" s="76"/>
      <c r="BD285" s="76"/>
      <c r="BE285" s="76"/>
      <c r="BF285" s="76"/>
      <c r="BG285" s="76"/>
      <c r="BH285" s="76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</row>
    <row r="286" spans="34:73"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  <c r="BC286" s="76"/>
      <c r="BD286" s="76"/>
      <c r="BE286" s="76"/>
      <c r="BF286" s="76"/>
      <c r="BG286" s="76"/>
      <c r="BH286" s="76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</row>
    <row r="287" spans="34:73"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  <c r="BC287" s="76"/>
      <c r="BD287" s="76"/>
      <c r="BE287" s="76"/>
      <c r="BF287" s="76"/>
      <c r="BG287" s="76"/>
      <c r="BH287" s="76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</row>
    <row r="288" spans="34:73"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  <c r="BF288" s="76"/>
      <c r="BG288" s="76"/>
      <c r="BH288" s="76"/>
      <c r="BI288" s="76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</row>
    <row r="289" spans="34:73"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  <c r="BF289" s="76"/>
      <c r="BG289" s="76"/>
      <c r="BH289" s="76"/>
      <c r="BI289" s="76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</row>
    <row r="290" spans="34:73"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  <c r="BC290" s="76"/>
      <c r="BD290" s="76"/>
      <c r="BE290" s="76"/>
      <c r="BF290" s="76"/>
      <c r="BG290" s="76"/>
      <c r="BH290" s="76"/>
      <c r="BI290" s="76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</row>
    <row r="291" spans="34:73"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  <c r="BC291" s="76"/>
      <c r="BD291" s="76"/>
      <c r="BE291" s="76"/>
      <c r="BF291" s="76"/>
      <c r="BG291" s="76"/>
      <c r="BH291" s="76"/>
      <c r="BI291" s="76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</row>
    <row r="292" spans="34:73"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  <c r="BC292" s="76"/>
      <c r="BD292" s="76"/>
      <c r="BE292" s="76"/>
      <c r="BF292" s="76"/>
      <c r="BG292" s="76"/>
      <c r="BH292" s="76"/>
      <c r="BI292" s="76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</row>
    <row r="293" spans="34:73"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  <c r="BC293" s="76"/>
      <c r="BD293" s="76"/>
      <c r="BE293" s="76"/>
      <c r="BF293" s="76"/>
      <c r="BG293" s="76"/>
      <c r="BH293" s="76"/>
      <c r="BI293" s="76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</row>
    <row r="294" spans="34:73"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  <c r="BC294" s="76"/>
      <c r="BD294" s="76"/>
      <c r="BE294" s="76"/>
      <c r="BF294" s="76"/>
      <c r="BG294" s="76"/>
      <c r="BH294" s="76"/>
      <c r="BI294" s="76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</row>
    <row r="295" spans="34:73"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</row>
    <row r="296" spans="34:73"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  <c r="BC296" s="76"/>
      <c r="BD296" s="76"/>
      <c r="BE296" s="76"/>
      <c r="BF296" s="76"/>
      <c r="BG296" s="76"/>
      <c r="BH296" s="76"/>
      <c r="BI296" s="76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</row>
    <row r="297" spans="34:73"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</row>
    <row r="298" spans="34:73"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  <c r="BC298" s="76"/>
      <c r="BD298" s="76"/>
      <c r="BE298" s="76"/>
      <c r="BF298" s="76"/>
      <c r="BG298" s="76"/>
      <c r="BH298" s="76"/>
      <c r="BI298" s="76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</row>
    <row r="299" spans="34:73"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6"/>
      <c r="BF299" s="76"/>
      <c r="BG299" s="76"/>
      <c r="BH299" s="76"/>
      <c r="BI299" s="76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</row>
    <row r="300" spans="34:73"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  <c r="BC300" s="76"/>
      <c r="BD300" s="76"/>
      <c r="BE300" s="76"/>
      <c r="BF300" s="76"/>
      <c r="BG300" s="76"/>
      <c r="BH300" s="76"/>
      <c r="BI300" s="76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</row>
    <row r="301" spans="34:73"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  <c r="BC301" s="76"/>
      <c r="BD301" s="76"/>
      <c r="BE301" s="76"/>
      <c r="BF301" s="76"/>
      <c r="BG301" s="76"/>
      <c r="BH301" s="76"/>
      <c r="BI301" s="76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</row>
    <row r="302" spans="34:73"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  <c r="BC302" s="76"/>
      <c r="BD302" s="76"/>
      <c r="BE302" s="76"/>
      <c r="BF302" s="76"/>
      <c r="BG302" s="76"/>
      <c r="BH302" s="76"/>
      <c r="BI302" s="76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</row>
    <row r="303" spans="34:73"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  <c r="BC303" s="76"/>
      <c r="BD303" s="76"/>
      <c r="BE303" s="76"/>
      <c r="BF303" s="76"/>
      <c r="BG303" s="76"/>
      <c r="BH303" s="76"/>
      <c r="BI303" s="76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</row>
    <row r="304" spans="34:73"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</row>
    <row r="305" spans="34:73"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  <c r="BC305" s="76"/>
      <c r="BD305" s="76"/>
      <c r="BE305" s="76"/>
      <c r="BF305" s="76"/>
      <c r="BG305" s="76"/>
      <c r="BH305" s="76"/>
      <c r="BI305" s="76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</row>
    <row r="306" spans="34:73"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  <c r="BC306" s="76"/>
      <c r="BD306" s="76"/>
      <c r="BE306" s="76"/>
      <c r="BF306" s="76"/>
      <c r="BG306" s="76"/>
      <c r="BH306" s="76"/>
      <c r="BI306" s="76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</row>
    <row r="307" spans="34:73"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  <c r="BC307" s="76"/>
      <c r="BD307" s="76"/>
      <c r="BE307" s="76"/>
      <c r="BF307" s="76"/>
      <c r="BG307" s="76"/>
      <c r="BH307" s="76"/>
      <c r="BI307" s="76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</row>
    <row r="308" spans="34:73"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  <c r="BC308" s="76"/>
      <c r="BD308" s="76"/>
      <c r="BE308" s="76"/>
      <c r="BF308" s="76"/>
      <c r="BG308" s="76"/>
      <c r="BH308" s="76"/>
      <c r="BI308" s="76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</row>
    <row r="309" spans="34:73"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  <c r="BC309" s="76"/>
      <c r="BD309" s="76"/>
      <c r="BE309" s="76"/>
      <c r="BF309" s="76"/>
      <c r="BG309" s="76"/>
      <c r="BH309" s="76"/>
      <c r="BI309" s="76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</row>
    <row r="310" spans="34:73"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  <c r="BC310" s="76"/>
      <c r="BD310" s="76"/>
      <c r="BE310" s="76"/>
      <c r="BF310" s="76"/>
      <c r="BG310" s="76"/>
      <c r="BH310" s="76"/>
      <c r="BI310" s="76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</row>
    <row r="311" spans="34:73"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  <c r="BC311" s="76"/>
      <c r="BD311" s="76"/>
      <c r="BE311" s="76"/>
      <c r="BF311" s="76"/>
      <c r="BG311" s="76"/>
      <c r="BH311" s="76"/>
      <c r="BI311" s="76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</row>
    <row r="312" spans="34:73"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  <c r="BC312" s="76"/>
      <c r="BD312" s="76"/>
      <c r="BE312" s="76"/>
      <c r="BF312" s="76"/>
      <c r="BG312" s="76"/>
      <c r="BH312" s="76"/>
      <c r="BI312" s="76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</row>
    <row r="313" spans="34:73"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  <c r="BC313" s="76"/>
      <c r="BD313" s="76"/>
      <c r="BE313" s="76"/>
      <c r="BF313" s="76"/>
      <c r="BG313" s="76"/>
      <c r="BH313" s="76"/>
      <c r="BI313" s="76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</row>
    <row r="314" spans="34:73"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6"/>
      <c r="BF314" s="76"/>
      <c r="BG314" s="76"/>
      <c r="BH314" s="76"/>
      <c r="BI314" s="76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</row>
    <row r="315" spans="34:73"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  <c r="BC315" s="76"/>
      <c r="BD315" s="76"/>
      <c r="BE315" s="76"/>
      <c r="BF315" s="76"/>
      <c r="BG315" s="76"/>
      <c r="BH315" s="76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</row>
    <row r="316" spans="34:73"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  <c r="BC316" s="76"/>
      <c r="BD316" s="76"/>
      <c r="BE316" s="76"/>
      <c r="BF316" s="76"/>
      <c r="BG316" s="76"/>
      <c r="BH316" s="76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</row>
    <row r="317" spans="34:73"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  <c r="BC317" s="76"/>
      <c r="BD317" s="76"/>
      <c r="BE317" s="76"/>
      <c r="BF317" s="76"/>
      <c r="BG317" s="76"/>
      <c r="BH317" s="76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</row>
    <row r="318" spans="34:73"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</row>
    <row r="319" spans="34:73"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</row>
    <row r="320" spans="34:73"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</row>
    <row r="321" spans="34:73"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</row>
    <row r="322" spans="34:73"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</row>
    <row r="323" spans="34:73"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</row>
    <row r="324" spans="34:73"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</row>
    <row r="325" spans="34:73"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</row>
    <row r="326" spans="34:73"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</row>
    <row r="327" spans="34:73"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</row>
    <row r="328" spans="34:73"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</row>
    <row r="329" spans="34:73"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</row>
    <row r="330" spans="34:73"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</row>
    <row r="331" spans="34:73"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</row>
    <row r="332" spans="34:73"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</row>
    <row r="333" spans="34:73"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</row>
    <row r="334" spans="34:73"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</row>
    <row r="335" spans="34:73"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</row>
    <row r="336" spans="34:73"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</row>
    <row r="337" spans="34:73"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</row>
    <row r="338" spans="34:73"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</row>
    <row r="339" spans="34:73"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</row>
    <row r="340" spans="34:73"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</row>
    <row r="341" spans="34:73"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  <c r="BB341" s="76"/>
      <c r="BC341" s="76"/>
      <c r="BD341" s="76"/>
      <c r="BE341" s="76"/>
      <c r="BF341" s="76"/>
      <c r="BG341" s="76"/>
      <c r="BH341" s="76"/>
      <c r="BI341" s="76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</row>
    <row r="342" spans="34:73"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  <c r="BB342" s="76"/>
      <c r="BC342" s="76"/>
      <c r="BD342" s="76"/>
      <c r="BE342" s="76"/>
      <c r="BF342" s="76"/>
      <c r="BG342" s="76"/>
      <c r="BH342" s="76"/>
      <c r="BI342" s="76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</row>
    <row r="343" spans="34:73"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  <c r="BB343" s="76"/>
      <c r="BC343" s="76"/>
      <c r="BD343" s="76"/>
      <c r="BE343" s="76"/>
      <c r="BF343" s="76"/>
      <c r="BG343" s="76"/>
      <c r="BH343" s="76"/>
      <c r="BI343" s="76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</row>
    <row r="344" spans="34:73"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  <c r="BB344" s="76"/>
      <c r="BC344" s="76"/>
      <c r="BD344" s="76"/>
      <c r="BE344" s="76"/>
      <c r="BF344" s="76"/>
      <c r="BG344" s="76"/>
      <c r="BH344" s="76"/>
      <c r="BI344" s="76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</row>
    <row r="345" spans="34:73"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  <c r="BB345" s="76"/>
      <c r="BC345" s="76"/>
      <c r="BD345" s="76"/>
      <c r="BE345" s="76"/>
      <c r="BF345" s="76"/>
      <c r="BG345" s="76"/>
      <c r="BH345" s="76"/>
      <c r="BI345" s="76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</row>
    <row r="346" spans="34:73"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  <c r="BB346" s="76"/>
      <c r="BC346" s="76"/>
      <c r="BD346" s="76"/>
      <c r="BE346" s="76"/>
      <c r="BF346" s="76"/>
      <c r="BG346" s="76"/>
      <c r="BH346" s="76"/>
      <c r="BI346" s="76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</row>
    <row r="347" spans="34:73"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  <c r="BB347" s="76"/>
      <c r="BC347" s="76"/>
      <c r="BD347" s="76"/>
      <c r="BE347" s="76"/>
      <c r="BF347" s="76"/>
      <c r="BG347" s="76"/>
      <c r="BH347" s="76"/>
      <c r="BI347" s="76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</row>
    <row r="348" spans="34:73"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  <c r="BB348" s="76"/>
      <c r="BC348" s="76"/>
      <c r="BD348" s="76"/>
      <c r="BE348" s="76"/>
      <c r="BF348" s="76"/>
      <c r="BG348" s="76"/>
      <c r="BH348" s="76"/>
      <c r="BI348" s="76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</row>
    <row r="349" spans="34:73"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  <c r="BB349" s="76"/>
      <c r="BC349" s="76"/>
      <c r="BD349" s="76"/>
      <c r="BE349" s="76"/>
      <c r="BF349" s="76"/>
      <c r="BG349" s="76"/>
      <c r="BH349" s="76"/>
      <c r="BI349" s="76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</row>
    <row r="350" spans="34:73"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  <c r="BB350" s="76"/>
      <c r="BC350" s="76"/>
      <c r="BD350" s="76"/>
      <c r="BE350" s="76"/>
      <c r="BF350" s="76"/>
      <c r="BG350" s="76"/>
      <c r="BH350" s="76"/>
      <c r="BI350" s="76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</row>
    <row r="351" spans="34:73"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  <c r="BB351" s="76"/>
      <c r="BC351" s="76"/>
      <c r="BD351" s="76"/>
      <c r="BE351" s="76"/>
      <c r="BF351" s="76"/>
      <c r="BG351" s="76"/>
      <c r="BH351" s="76"/>
      <c r="BI351" s="76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</row>
    <row r="352" spans="34:73"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  <c r="BB352" s="76"/>
      <c r="BC352" s="76"/>
      <c r="BD352" s="76"/>
      <c r="BE352" s="76"/>
      <c r="BF352" s="76"/>
      <c r="BG352" s="76"/>
      <c r="BH352" s="76"/>
      <c r="BI352" s="76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</row>
    <row r="353" spans="34:73"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  <c r="BB353" s="76"/>
      <c r="BC353" s="76"/>
      <c r="BD353" s="76"/>
      <c r="BE353" s="76"/>
      <c r="BF353" s="76"/>
      <c r="BG353" s="76"/>
      <c r="BH353" s="76"/>
      <c r="BI353" s="76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</row>
    <row r="354" spans="34:73"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  <c r="BB354" s="76"/>
      <c r="BC354" s="76"/>
      <c r="BD354" s="76"/>
      <c r="BE354" s="76"/>
      <c r="BF354" s="76"/>
      <c r="BG354" s="76"/>
      <c r="BH354" s="76"/>
      <c r="BI354" s="76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</row>
    <row r="355" spans="34:73"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  <c r="BB355" s="76"/>
      <c r="BC355" s="76"/>
      <c r="BD355" s="76"/>
      <c r="BE355" s="76"/>
      <c r="BF355" s="76"/>
      <c r="BG355" s="76"/>
      <c r="BH355" s="76"/>
      <c r="BI355" s="76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</row>
    <row r="356" spans="34:73"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  <c r="BB356" s="76"/>
      <c r="BC356" s="76"/>
      <c r="BD356" s="76"/>
      <c r="BE356" s="76"/>
      <c r="BF356" s="76"/>
      <c r="BG356" s="76"/>
      <c r="BH356" s="76"/>
      <c r="BI356" s="76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</row>
    <row r="357" spans="34:73"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  <c r="BB357" s="76"/>
      <c r="BC357" s="76"/>
      <c r="BD357" s="76"/>
      <c r="BE357" s="76"/>
      <c r="BF357" s="76"/>
      <c r="BG357" s="76"/>
      <c r="BH357" s="76"/>
      <c r="BI357" s="76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</row>
    <row r="358" spans="34:73"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  <c r="BB358" s="76"/>
      <c r="BC358" s="76"/>
      <c r="BD358" s="76"/>
      <c r="BE358" s="76"/>
      <c r="BF358" s="76"/>
      <c r="BG358" s="76"/>
      <c r="BH358" s="76"/>
      <c r="BI358" s="76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</row>
    <row r="359" spans="34:73"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  <c r="BB359" s="76"/>
      <c r="BC359" s="76"/>
      <c r="BD359" s="76"/>
      <c r="BE359" s="76"/>
      <c r="BF359" s="76"/>
      <c r="BG359" s="76"/>
      <c r="BH359" s="76"/>
      <c r="BI359" s="76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</row>
    <row r="360" spans="34:73"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  <c r="BB360" s="76"/>
      <c r="BC360" s="76"/>
      <c r="BD360" s="76"/>
      <c r="BE360" s="76"/>
      <c r="BF360" s="76"/>
      <c r="BG360" s="76"/>
      <c r="BH360" s="76"/>
      <c r="BI360" s="76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</row>
    <row r="361" spans="34:73"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  <c r="BB361" s="76"/>
      <c r="BC361" s="76"/>
      <c r="BD361" s="76"/>
      <c r="BE361" s="76"/>
      <c r="BF361" s="76"/>
      <c r="BG361" s="76"/>
      <c r="BH361" s="76"/>
      <c r="BI361" s="76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</row>
    <row r="362" spans="34:73"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</row>
    <row r="363" spans="34:73"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  <c r="BB363" s="76"/>
      <c r="BC363" s="76"/>
      <c r="BD363" s="76"/>
      <c r="BE363" s="76"/>
      <c r="BF363" s="76"/>
      <c r="BG363" s="76"/>
      <c r="BH363" s="76"/>
      <c r="BI363" s="76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</row>
    <row r="364" spans="34:73"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  <c r="BB364" s="76"/>
      <c r="BC364" s="76"/>
      <c r="BD364" s="76"/>
      <c r="BE364" s="76"/>
      <c r="BF364" s="76"/>
      <c r="BG364" s="76"/>
      <c r="BH364" s="76"/>
      <c r="BI364" s="76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</row>
    <row r="365" spans="34:73"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  <c r="BB365" s="76"/>
      <c r="BC365" s="76"/>
      <c r="BD365" s="76"/>
      <c r="BE365" s="76"/>
      <c r="BF365" s="76"/>
      <c r="BG365" s="76"/>
      <c r="BH365" s="76"/>
      <c r="BI365" s="76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</row>
    <row r="366" spans="34:73"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  <c r="BB366" s="76"/>
      <c r="BC366" s="76"/>
      <c r="BD366" s="76"/>
      <c r="BE366" s="76"/>
      <c r="BF366" s="76"/>
      <c r="BG366" s="76"/>
      <c r="BH366" s="76"/>
      <c r="BI366" s="76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</row>
    <row r="367" spans="34:73"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  <c r="BB367" s="76"/>
      <c r="BC367" s="76"/>
      <c r="BD367" s="76"/>
      <c r="BE367" s="76"/>
      <c r="BF367" s="76"/>
      <c r="BG367" s="76"/>
      <c r="BH367" s="76"/>
      <c r="BI367" s="76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</row>
    <row r="368" spans="34:73"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</row>
    <row r="369" spans="34:73"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</row>
    <row r="370" spans="34:73"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</row>
    <row r="371" spans="34:73"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</row>
    <row r="372" spans="34:73"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</row>
    <row r="373" spans="34:73"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</row>
    <row r="374" spans="34:73"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</row>
    <row r="375" spans="34:73"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</row>
    <row r="376" spans="34:73"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</row>
    <row r="377" spans="34:73"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</row>
    <row r="378" spans="34:73"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</row>
    <row r="379" spans="34:73"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</row>
    <row r="380" spans="34:73"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</row>
    <row r="381" spans="34:73"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</row>
    <row r="382" spans="34:73"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</row>
    <row r="383" spans="34:73"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</row>
    <row r="384" spans="34:73"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</row>
    <row r="385" spans="34:73"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  <c r="BB385" s="76"/>
      <c r="BC385" s="76"/>
      <c r="BD385" s="76"/>
      <c r="BE385" s="76"/>
      <c r="BF385" s="76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</row>
    <row r="386" spans="34:73"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</row>
    <row r="387" spans="34:73"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</row>
    <row r="388" spans="34:73"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</row>
    <row r="389" spans="34:73"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</row>
    <row r="390" spans="34:73"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  <c r="BB390" s="76"/>
      <c r="BC390" s="76"/>
      <c r="BD390" s="76"/>
      <c r="BE390" s="76"/>
      <c r="BF390" s="76"/>
      <c r="BG390" s="76"/>
      <c r="BH390" s="76"/>
      <c r="BI390" s="76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</row>
    <row r="391" spans="34:73"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  <c r="BB391" s="76"/>
      <c r="BC391" s="76"/>
      <c r="BD391" s="76"/>
      <c r="BE391" s="76"/>
      <c r="BF391" s="76"/>
      <c r="BG391" s="76"/>
      <c r="BH391" s="76"/>
      <c r="BI391" s="76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</row>
    <row r="392" spans="34:73"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  <c r="BB392" s="76"/>
      <c r="BC392" s="76"/>
      <c r="BD392" s="76"/>
      <c r="BE392" s="76"/>
      <c r="BF392" s="76"/>
      <c r="BG392" s="76"/>
      <c r="BH392" s="76"/>
      <c r="BI392" s="76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</row>
    <row r="393" spans="34:73"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</row>
    <row r="394" spans="34:73"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  <c r="BB394" s="76"/>
      <c r="BC394" s="76"/>
      <c r="BD394" s="76"/>
      <c r="BE394" s="76"/>
      <c r="BF394" s="76"/>
      <c r="BG394" s="76"/>
      <c r="BH394" s="76"/>
      <c r="BI394" s="76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</row>
    <row r="395" spans="34:73"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</row>
    <row r="396" spans="34:73"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</row>
    <row r="397" spans="34:73"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</row>
    <row r="398" spans="34:73"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</row>
    <row r="399" spans="34:73"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  <c r="BB399" s="76"/>
      <c r="BC399" s="76"/>
      <c r="BD399" s="76"/>
      <c r="BE399" s="76"/>
      <c r="BF399" s="76"/>
      <c r="BG399" s="76"/>
      <c r="BH399" s="76"/>
      <c r="BI399" s="76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</row>
    <row r="400" spans="34:73"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</row>
    <row r="401" spans="34:73"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</row>
    <row r="402" spans="34:73"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  <c r="BB402" s="76"/>
      <c r="BC402" s="76"/>
      <c r="BD402" s="76"/>
      <c r="BE402" s="76"/>
      <c r="BF402" s="76"/>
      <c r="BG402" s="76"/>
      <c r="BH402" s="76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</row>
    <row r="403" spans="34:73"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  <c r="BB403" s="76"/>
      <c r="BC403" s="76"/>
      <c r="BD403" s="76"/>
      <c r="BE403" s="76"/>
      <c r="BF403" s="76"/>
      <c r="BG403" s="76"/>
      <c r="BH403" s="76"/>
      <c r="BI403" s="76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</row>
    <row r="404" spans="34:73"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  <c r="BB404" s="76"/>
      <c r="BC404" s="76"/>
      <c r="BD404" s="76"/>
      <c r="BE404" s="76"/>
      <c r="BF404" s="76"/>
      <c r="BG404" s="76"/>
      <c r="BH404" s="76"/>
      <c r="BI404" s="76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</row>
    <row r="405" spans="34:73"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  <c r="BB405" s="76"/>
      <c r="BC405" s="76"/>
      <c r="BD405" s="76"/>
      <c r="BE405" s="76"/>
      <c r="BF405" s="76"/>
      <c r="BG405" s="76"/>
      <c r="BH405" s="76"/>
      <c r="BI405" s="76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</row>
    <row r="406" spans="34:73"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  <c r="BB406" s="76"/>
      <c r="BC406" s="76"/>
      <c r="BD406" s="76"/>
      <c r="BE406" s="76"/>
      <c r="BF406" s="76"/>
      <c r="BG406" s="76"/>
      <c r="BH406" s="76"/>
      <c r="BI406" s="76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</row>
    <row r="407" spans="34:73"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  <c r="BB407" s="76"/>
      <c r="BC407" s="76"/>
      <c r="BD407" s="76"/>
      <c r="BE407" s="76"/>
      <c r="BF407" s="76"/>
      <c r="BG407" s="76"/>
      <c r="BH407" s="76"/>
      <c r="BI407" s="76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</row>
    <row r="408" spans="34:73"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  <c r="BB408" s="76"/>
      <c r="BC408" s="76"/>
      <c r="BD408" s="76"/>
      <c r="BE408" s="76"/>
      <c r="BF408" s="76"/>
      <c r="BG408" s="76"/>
      <c r="BH408" s="76"/>
      <c r="BI408" s="76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</row>
    <row r="409" spans="34:73"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  <c r="BB409" s="76"/>
      <c r="BC409" s="76"/>
      <c r="BD409" s="76"/>
      <c r="BE409" s="76"/>
      <c r="BF409" s="76"/>
      <c r="BG409" s="76"/>
      <c r="BH409" s="76"/>
      <c r="BI409" s="76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</row>
    <row r="410" spans="34:73"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  <c r="BB410" s="76"/>
      <c r="BC410" s="76"/>
      <c r="BD410" s="76"/>
      <c r="BE410" s="76"/>
      <c r="BF410" s="76"/>
      <c r="BG410" s="76"/>
      <c r="BH410" s="76"/>
      <c r="BI410" s="76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</row>
    <row r="411" spans="34:73"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  <c r="BB411" s="76"/>
      <c r="BC411" s="76"/>
      <c r="BD411" s="76"/>
      <c r="BE411" s="76"/>
      <c r="BF411" s="76"/>
      <c r="BG411" s="76"/>
      <c r="BH411" s="76"/>
      <c r="BI411" s="76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</row>
    <row r="412" spans="34:73"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6"/>
      <c r="BD412" s="76"/>
      <c r="BE412" s="76"/>
      <c r="BF412" s="76"/>
      <c r="BG412" s="76"/>
      <c r="BH412" s="76"/>
      <c r="BI412" s="76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</row>
    <row r="413" spans="34:73"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  <c r="BB413" s="76"/>
      <c r="BC413" s="76"/>
      <c r="BD413" s="76"/>
      <c r="BE413" s="76"/>
      <c r="BF413" s="76"/>
      <c r="BG413" s="76"/>
      <c r="BH413" s="76"/>
      <c r="BI413" s="76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</row>
    <row r="414" spans="34:73"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  <c r="BB414" s="76"/>
      <c r="BC414" s="76"/>
      <c r="BD414" s="76"/>
      <c r="BE414" s="76"/>
      <c r="BF414" s="76"/>
      <c r="BG414" s="76"/>
      <c r="BH414" s="76"/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</row>
    <row r="415" spans="34:73"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  <c r="BB415" s="76"/>
      <c r="BC415" s="76"/>
      <c r="BD415" s="76"/>
      <c r="BE415" s="76"/>
      <c r="BF415" s="76"/>
      <c r="BG415" s="76"/>
      <c r="BH415" s="76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</row>
    <row r="416" spans="34:73"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  <c r="BB416" s="76"/>
      <c r="BC416" s="76"/>
      <c r="BD416" s="76"/>
      <c r="BE416" s="76"/>
      <c r="BF416" s="76"/>
      <c r="BG416" s="76"/>
      <c r="BH416" s="76"/>
      <c r="BI416" s="76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</row>
    <row r="417" spans="34:73"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  <c r="BB417" s="76"/>
      <c r="BC417" s="76"/>
      <c r="BD417" s="76"/>
      <c r="BE417" s="76"/>
      <c r="BF417" s="76"/>
      <c r="BG417" s="76"/>
      <c r="BH417" s="76"/>
      <c r="BI417" s="76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</row>
    <row r="418" spans="34:73"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  <c r="BB418" s="76"/>
      <c r="BC418" s="76"/>
      <c r="BD418" s="76"/>
      <c r="BE418" s="76"/>
      <c r="BF418" s="76"/>
      <c r="BG418" s="76"/>
      <c r="BH418" s="76"/>
      <c r="BI418" s="76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</row>
    <row r="419" spans="34:73"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  <c r="BB419" s="76"/>
      <c r="BC419" s="76"/>
      <c r="BD419" s="76"/>
      <c r="BE419" s="76"/>
      <c r="BF419" s="76"/>
      <c r="BG419" s="76"/>
      <c r="BH419" s="76"/>
      <c r="BI419" s="76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</row>
    <row r="420" spans="34:73"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  <c r="BB420" s="76"/>
      <c r="BC420" s="76"/>
      <c r="BD420" s="76"/>
      <c r="BE420" s="76"/>
      <c r="BF420" s="76"/>
      <c r="BG420" s="76"/>
      <c r="BH420" s="76"/>
      <c r="BI420" s="76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</row>
    <row r="421" spans="34:73"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  <c r="BB421" s="76"/>
      <c r="BC421" s="76"/>
      <c r="BD421" s="76"/>
      <c r="BE421" s="76"/>
      <c r="BF421" s="76"/>
      <c r="BG421" s="76"/>
      <c r="BH421" s="76"/>
      <c r="BI421" s="76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</row>
    <row r="422" spans="34:73"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  <c r="BB422" s="76"/>
      <c r="BC422" s="76"/>
      <c r="BD422" s="76"/>
      <c r="BE422" s="76"/>
      <c r="BF422" s="76"/>
      <c r="BG422" s="76"/>
      <c r="BH422" s="76"/>
      <c r="BI422" s="76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</row>
    <row r="423" spans="34:73"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  <c r="BB423" s="76"/>
      <c r="BC423" s="76"/>
      <c r="BD423" s="76"/>
      <c r="BE423" s="76"/>
      <c r="BF423" s="76"/>
      <c r="BG423" s="76"/>
      <c r="BH423" s="76"/>
      <c r="BI423" s="76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</row>
    <row r="424" spans="34:73"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  <c r="BB424" s="76"/>
      <c r="BC424" s="76"/>
      <c r="BD424" s="76"/>
      <c r="BE424" s="76"/>
      <c r="BF424" s="76"/>
      <c r="BG424" s="76"/>
      <c r="BH424" s="76"/>
      <c r="BI424" s="76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</row>
    <row r="425" spans="34:73"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6"/>
      <c r="BF425" s="76"/>
      <c r="BG425" s="76"/>
      <c r="BH425" s="76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</row>
    <row r="426" spans="34:73"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  <c r="BB426" s="76"/>
      <c r="BC426" s="76"/>
      <c r="BD426" s="76"/>
      <c r="BE426" s="76"/>
      <c r="BF426" s="76"/>
      <c r="BG426" s="76"/>
      <c r="BH426" s="76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</row>
    <row r="427" spans="34:73"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  <c r="BB427" s="76"/>
      <c r="BC427" s="76"/>
      <c r="BD427" s="76"/>
      <c r="BE427" s="76"/>
      <c r="BF427" s="76"/>
      <c r="BG427" s="76"/>
      <c r="BH427" s="76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</row>
    <row r="428" spans="34:73"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  <c r="BB428" s="76"/>
      <c r="BC428" s="76"/>
      <c r="BD428" s="76"/>
      <c r="BE428" s="76"/>
      <c r="BF428" s="76"/>
      <c r="BG428" s="76"/>
      <c r="BH428" s="76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</row>
    <row r="429" spans="34:73"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  <c r="BB429" s="76"/>
      <c r="BC429" s="76"/>
      <c r="BD429" s="76"/>
      <c r="BE429" s="76"/>
      <c r="BF429" s="76"/>
      <c r="BG429" s="76"/>
      <c r="BH429" s="76"/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</row>
    <row r="430" spans="34:73"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  <c r="BB430" s="76"/>
      <c r="BC430" s="76"/>
      <c r="BD430" s="76"/>
      <c r="BE430" s="76"/>
      <c r="BF430" s="76"/>
      <c r="BG430" s="76"/>
      <c r="BH430" s="76"/>
      <c r="BI430" s="76"/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</row>
    <row r="431" spans="34:73"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  <c r="BB431" s="76"/>
      <c r="BC431" s="76"/>
      <c r="BD431" s="76"/>
      <c r="BE431" s="76"/>
      <c r="BF431" s="76"/>
      <c r="BG431" s="76"/>
      <c r="BH431" s="76"/>
      <c r="BI431" s="76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</row>
    <row r="432" spans="34:73"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  <c r="BB432" s="76"/>
      <c r="BC432" s="76"/>
      <c r="BD432" s="76"/>
      <c r="BE432" s="76"/>
      <c r="BF432" s="76"/>
      <c r="BG432" s="76"/>
      <c r="BH432" s="76"/>
      <c r="BI432" s="76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</row>
    <row r="433" spans="34:73"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  <c r="BB433" s="76"/>
      <c r="BC433" s="76"/>
      <c r="BD433" s="76"/>
      <c r="BE433" s="76"/>
      <c r="BF433" s="76"/>
      <c r="BG433" s="76"/>
      <c r="BH433" s="76"/>
      <c r="BI433" s="76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</row>
    <row r="434" spans="34:73"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  <c r="BB434" s="76"/>
      <c r="BC434" s="76"/>
      <c r="BD434" s="76"/>
      <c r="BE434" s="76"/>
      <c r="BF434" s="76"/>
      <c r="BG434" s="76"/>
      <c r="BH434" s="76"/>
      <c r="BI434" s="76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</row>
    <row r="435" spans="34:73"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  <c r="BB435" s="76"/>
      <c r="BC435" s="76"/>
      <c r="BD435" s="76"/>
      <c r="BE435" s="76"/>
      <c r="BF435" s="76"/>
      <c r="BG435" s="76"/>
      <c r="BH435" s="76"/>
      <c r="BI435" s="76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</row>
    <row r="436" spans="34:73"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  <c r="BB436" s="76"/>
      <c r="BC436" s="76"/>
      <c r="BD436" s="76"/>
      <c r="BE436" s="76"/>
      <c r="BF436" s="76"/>
      <c r="BG436" s="76"/>
      <c r="BH436" s="76"/>
      <c r="BI436" s="76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</row>
    <row r="437" spans="34:73"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  <c r="BB437" s="76"/>
      <c r="BC437" s="76"/>
      <c r="BD437" s="76"/>
      <c r="BE437" s="76"/>
      <c r="BF437" s="76"/>
      <c r="BG437" s="76"/>
      <c r="BH437" s="76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</row>
    <row r="438" spans="34:73"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</row>
    <row r="439" spans="34:73"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</row>
    <row r="440" spans="34:73"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</row>
    <row r="441" spans="34:73"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  <c r="BB441" s="76"/>
      <c r="BC441" s="76"/>
      <c r="BD441" s="76"/>
      <c r="BE441" s="76"/>
      <c r="BF441" s="76"/>
      <c r="BG441" s="76"/>
      <c r="BH441" s="76"/>
      <c r="BI441" s="76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</row>
    <row r="442" spans="34:73"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  <c r="BB442" s="76"/>
      <c r="BC442" s="76"/>
      <c r="BD442" s="76"/>
      <c r="BE442" s="76"/>
      <c r="BF442" s="76"/>
      <c r="BG442" s="76"/>
      <c r="BH442" s="76"/>
      <c r="BI442" s="76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</row>
    <row r="443" spans="34:73"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  <c r="BB443" s="76"/>
      <c r="BC443" s="76"/>
      <c r="BD443" s="76"/>
      <c r="BE443" s="76"/>
      <c r="BF443" s="76"/>
      <c r="BG443" s="76"/>
      <c r="BH443" s="76"/>
      <c r="BI443" s="76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</row>
    <row r="444" spans="34:73"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  <c r="BB444" s="76"/>
      <c r="BC444" s="76"/>
      <c r="BD444" s="76"/>
      <c r="BE444" s="76"/>
      <c r="BF444" s="76"/>
      <c r="BG444" s="76"/>
      <c r="BH444" s="76"/>
      <c r="BI444" s="76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</row>
    <row r="445" spans="34:73"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  <c r="BB445" s="76"/>
      <c r="BC445" s="76"/>
      <c r="BD445" s="76"/>
      <c r="BE445" s="76"/>
      <c r="BF445" s="76"/>
      <c r="BG445" s="76"/>
      <c r="BH445" s="76"/>
      <c r="BI445" s="76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</row>
    <row r="446" spans="34:73"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  <c r="BB446" s="76"/>
      <c r="BC446" s="76"/>
      <c r="BD446" s="76"/>
      <c r="BE446" s="76"/>
      <c r="BF446" s="76"/>
      <c r="BG446" s="76"/>
      <c r="BH446" s="76"/>
      <c r="BI446" s="76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</row>
    <row r="447" spans="34:73"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  <c r="BB447" s="76"/>
      <c r="BC447" s="76"/>
      <c r="BD447" s="76"/>
      <c r="BE447" s="76"/>
      <c r="BF447" s="76"/>
      <c r="BG447" s="76"/>
      <c r="BH447" s="76"/>
      <c r="BI447" s="76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</row>
    <row r="448" spans="34:73"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  <c r="BB448" s="76"/>
      <c r="BC448" s="76"/>
      <c r="BD448" s="76"/>
      <c r="BE448" s="76"/>
      <c r="BF448" s="76"/>
      <c r="BG448" s="76"/>
      <c r="BH448" s="76"/>
      <c r="BI448" s="76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</row>
    <row r="449" spans="34:73"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  <c r="BB449" s="76"/>
      <c r="BC449" s="76"/>
      <c r="BD449" s="76"/>
      <c r="BE449" s="76"/>
      <c r="BF449" s="76"/>
      <c r="BG449" s="76"/>
      <c r="BH449" s="76"/>
      <c r="BI449" s="76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</row>
    <row r="450" spans="34:73"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  <c r="BB450" s="76"/>
      <c r="BC450" s="76"/>
      <c r="BD450" s="76"/>
      <c r="BE450" s="76"/>
      <c r="BF450" s="76"/>
      <c r="BG450" s="76"/>
      <c r="BH450" s="76"/>
      <c r="BI450" s="76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</row>
    <row r="451" spans="34:73"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  <c r="BB451" s="76"/>
      <c r="BC451" s="76"/>
      <c r="BD451" s="76"/>
      <c r="BE451" s="76"/>
      <c r="BF451" s="76"/>
      <c r="BG451" s="76"/>
      <c r="BH451" s="76"/>
      <c r="BI451" s="76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</row>
    <row r="452" spans="34:73"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  <c r="BB452" s="76"/>
      <c r="BC452" s="76"/>
      <c r="BD452" s="76"/>
      <c r="BE452" s="76"/>
      <c r="BF452" s="76"/>
      <c r="BG452" s="76"/>
      <c r="BH452" s="76"/>
      <c r="BI452" s="76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</row>
    <row r="453" spans="34:73"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  <c r="BB453" s="76"/>
      <c r="BC453" s="76"/>
      <c r="BD453" s="76"/>
      <c r="BE453" s="76"/>
      <c r="BF453" s="76"/>
      <c r="BG453" s="76"/>
      <c r="BH453" s="76"/>
      <c r="BI453" s="76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</row>
    <row r="454" spans="34:73"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  <c r="BB454" s="76"/>
      <c r="BC454" s="76"/>
      <c r="BD454" s="76"/>
      <c r="BE454" s="76"/>
      <c r="BF454" s="76"/>
      <c r="BG454" s="76"/>
      <c r="BH454" s="76"/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</row>
    <row r="455" spans="34:73"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  <c r="BB455" s="76"/>
      <c r="BC455" s="76"/>
      <c r="BD455" s="76"/>
      <c r="BE455" s="76"/>
      <c r="BF455" s="76"/>
      <c r="BG455" s="76"/>
      <c r="BH455" s="76"/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</row>
    <row r="456" spans="34:73"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  <c r="BB456" s="76"/>
      <c r="BC456" s="76"/>
      <c r="BD456" s="76"/>
      <c r="BE456" s="76"/>
      <c r="BF456" s="76"/>
      <c r="BG456" s="76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</row>
    <row r="457" spans="34:73"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  <c r="BB457" s="76"/>
      <c r="BC457" s="76"/>
      <c r="BD457" s="76"/>
      <c r="BE457" s="76"/>
      <c r="BF457" s="76"/>
      <c r="BG457" s="76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</row>
    <row r="458" spans="34:73"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  <c r="BB458" s="76"/>
      <c r="BC458" s="76"/>
      <c r="BD458" s="76"/>
      <c r="BE458" s="76"/>
      <c r="BF458" s="76"/>
      <c r="BG458" s="76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</row>
    <row r="459" spans="34:73"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  <c r="BB459" s="76"/>
      <c r="BC459" s="76"/>
      <c r="BD459" s="76"/>
      <c r="BE459" s="76"/>
      <c r="BF459" s="76"/>
      <c r="BG459" s="76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</row>
    <row r="460" spans="34:73"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  <c r="BB460" s="76"/>
      <c r="BC460" s="76"/>
      <c r="BD460" s="76"/>
      <c r="BE460" s="76"/>
      <c r="BF460" s="76"/>
      <c r="BG460" s="76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</row>
    <row r="461" spans="34:73"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  <c r="BB461" s="76"/>
      <c r="BC461" s="76"/>
      <c r="BD461" s="76"/>
      <c r="BE461" s="76"/>
      <c r="BF461" s="76"/>
      <c r="BG461" s="76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</row>
    <row r="462" spans="34:73"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  <c r="BB462" s="76"/>
      <c r="BC462" s="76"/>
      <c r="BD462" s="76"/>
      <c r="BE462" s="76"/>
      <c r="BF462" s="76"/>
      <c r="BG462" s="76"/>
      <c r="BH462" s="76"/>
      <c r="BI462" s="76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</row>
    <row r="463" spans="34:73"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  <c r="BB463" s="76"/>
      <c r="BC463" s="76"/>
      <c r="BD463" s="76"/>
      <c r="BE463" s="76"/>
      <c r="BF463" s="76"/>
      <c r="BG463" s="76"/>
      <c r="BH463" s="76"/>
      <c r="BI463" s="76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</row>
    <row r="464" spans="34:73"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  <c r="BB464" s="76"/>
      <c r="BC464" s="76"/>
      <c r="BD464" s="76"/>
      <c r="BE464" s="76"/>
      <c r="BF464" s="76"/>
      <c r="BG464" s="76"/>
      <c r="BH464" s="76"/>
      <c r="BI464" s="76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</row>
    <row r="465" spans="34:73"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  <c r="BB465" s="76"/>
      <c r="BC465" s="76"/>
      <c r="BD465" s="76"/>
      <c r="BE465" s="76"/>
      <c r="BF465" s="76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</row>
    <row r="466" spans="34:73"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  <c r="BB466" s="76"/>
      <c r="BC466" s="76"/>
      <c r="BD466" s="76"/>
      <c r="BE466" s="76"/>
      <c r="BF466" s="76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</row>
    <row r="467" spans="34:73"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  <c r="BB467" s="76"/>
      <c r="BC467" s="76"/>
      <c r="BD467" s="76"/>
      <c r="BE467" s="76"/>
      <c r="BF467" s="76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</row>
    <row r="468" spans="34:73"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  <c r="BB468" s="76"/>
      <c r="BC468" s="76"/>
      <c r="BD468" s="76"/>
      <c r="BE468" s="76"/>
      <c r="BF468" s="76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</row>
    <row r="469" spans="34:73"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  <c r="BB469" s="76"/>
      <c r="BC469" s="76"/>
      <c r="BD469" s="76"/>
      <c r="BE469" s="76"/>
      <c r="BF469" s="76"/>
      <c r="BG469" s="76"/>
      <c r="BH469" s="76"/>
      <c r="BI469" s="76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</row>
    <row r="470" spans="34:73"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  <c r="BF470" s="76"/>
      <c r="BG470" s="76"/>
      <c r="BH470" s="76"/>
      <c r="BI470" s="76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</row>
    <row r="471" spans="34:73"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  <c r="BF471" s="76"/>
      <c r="BG471" s="76"/>
      <c r="BH471" s="76"/>
      <c r="BI471" s="76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</row>
    <row r="472" spans="34:73"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  <c r="BF472" s="76"/>
      <c r="BG472" s="76"/>
      <c r="BH472" s="76"/>
      <c r="BI472" s="76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</row>
    <row r="473" spans="34:73"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  <c r="BF473" s="76"/>
      <c r="BG473" s="76"/>
      <c r="BH473" s="76"/>
      <c r="BI473" s="76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</row>
    <row r="474" spans="34:73"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  <c r="BF474" s="76"/>
      <c r="BG474" s="76"/>
      <c r="BH474" s="76"/>
      <c r="BI474" s="76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</row>
    <row r="475" spans="34:73"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  <c r="BB475" s="76"/>
      <c r="BC475" s="76"/>
      <c r="BD475" s="76"/>
      <c r="BE475" s="76"/>
      <c r="BF475" s="76"/>
      <c r="BG475" s="76"/>
      <c r="BH475" s="76"/>
      <c r="BI475" s="76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</row>
    <row r="476" spans="34:73"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  <c r="BB476" s="76"/>
      <c r="BC476" s="76"/>
      <c r="BD476" s="76"/>
      <c r="BE476" s="76"/>
      <c r="BF476" s="76"/>
      <c r="BG476" s="76"/>
      <c r="BH476" s="76"/>
      <c r="BI476" s="76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</row>
    <row r="477" spans="34:73"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  <c r="BB477" s="76"/>
      <c r="BC477" s="76"/>
      <c r="BD477" s="76"/>
      <c r="BE477" s="76"/>
      <c r="BF477" s="76"/>
      <c r="BG477" s="76"/>
      <c r="BH477" s="76"/>
      <c r="BI477" s="76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</row>
    <row r="478" spans="34:73"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  <c r="BB478" s="76"/>
      <c r="BC478" s="76"/>
      <c r="BD478" s="76"/>
      <c r="BE478" s="76"/>
      <c r="BF478" s="76"/>
      <c r="BG478" s="76"/>
      <c r="BH478" s="76"/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</row>
    <row r="479" spans="34:73"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  <c r="BB479" s="76"/>
      <c r="BC479" s="76"/>
      <c r="BD479" s="76"/>
      <c r="BE479" s="76"/>
      <c r="BF479" s="76"/>
      <c r="BG479" s="76"/>
      <c r="BH479" s="76"/>
      <c r="BI479" s="76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</row>
    <row r="480" spans="34:73"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  <c r="BB480" s="76"/>
      <c r="BC480" s="76"/>
      <c r="BD480" s="76"/>
      <c r="BE480" s="76"/>
      <c r="BF480" s="76"/>
      <c r="BG480" s="76"/>
      <c r="BH480" s="76"/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</row>
    <row r="481" spans="34:73"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  <c r="BB481" s="76"/>
      <c r="BC481" s="76"/>
      <c r="BD481" s="76"/>
      <c r="BE481" s="76"/>
      <c r="BF481" s="76"/>
      <c r="BG481" s="76"/>
      <c r="BH481" s="76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</row>
    <row r="482" spans="34:73"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  <c r="BF482" s="76"/>
      <c r="BG482" s="76"/>
      <c r="BH482" s="76"/>
      <c r="BI482" s="76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</row>
    <row r="483" spans="34:73"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  <c r="BF483" s="76"/>
      <c r="BG483" s="76"/>
      <c r="BH483" s="76"/>
      <c r="BI483" s="76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</row>
    <row r="484" spans="34:73"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  <c r="BF484" s="76"/>
      <c r="BG484" s="76"/>
      <c r="BH484" s="76"/>
      <c r="BI484" s="76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</row>
    <row r="485" spans="34:73"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  <c r="BF485" s="76"/>
      <c r="BG485" s="76"/>
      <c r="BH485" s="76"/>
      <c r="BI485" s="76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</row>
    <row r="486" spans="34:73"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  <c r="BF486" s="76"/>
      <c r="BG486" s="76"/>
      <c r="BH486" s="76"/>
      <c r="BI486" s="76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</row>
    <row r="487" spans="34:73"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  <c r="BB487" s="76"/>
      <c r="BC487" s="76"/>
      <c r="BD487" s="76"/>
      <c r="BE487" s="76"/>
      <c r="BF487" s="76"/>
      <c r="BG487" s="76"/>
      <c r="BH487" s="76"/>
      <c r="BI487" s="76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</row>
    <row r="488" spans="34:73"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  <c r="BB488" s="76"/>
      <c r="BC488" s="76"/>
      <c r="BD488" s="76"/>
      <c r="BE488" s="76"/>
      <c r="BF488" s="76"/>
      <c r="BG488" s="76"/>
      <c r="BH488" s="76"/>
      <c r="BI488" s="76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</row>
    <row r="489" spans="34:73"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  <c r="BB489" s="76"/>
      <c r="BC489" s="76"/>
      <c r="BD489" s="76"/>
      <c r="BE489" s="76"/>
      <c r="BF489" s="76"/>
      <c r="BG489" s="76"/>
      <c r="BH489" s="76"/>
      <c r="BI489" s="76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</row>
    <row r="490" spans="34:73"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  <c r="BB490" s="76"/>
      <c r="BC490" s="76"/>
      <c r="BD490" s="76"/>
      <c r="BE490" s="76"/>
      <c r="BF490" s="76"/>
      <c r="BG490" s="76"/>
      <c r="BH490" s="76"/>
      <c r="BI490" s="76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</row>
    <row r="491" spans="34:73"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  <c r="BB491" s="76"/>
      <c r="BC491" s="76"/>
      <c r="BD491" s="76"/>
      <c r="BE491" s="76"/>
      <c r="BF491" s="76"/>
      <c r="BG491" s="76"/>
      <c r="BH491" s="76"/>
      <c r="BI491" s="76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</row>
    <row r="492" spans="34:73"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  <c r="BB492" s="76"/>
      <c r="BC492" s="76"/>
      <c r="BD492" s="76"/>
      <c r="BE492" s="76"/>
      <c r="BF492" s="76"/>
      <c r="BG492" s="76"/>
      <c r="BH492" s="76"/>
      <c r="BI492" s="76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</row>
    <row r="493" spans="34:73"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  <c r="BB493" s="76"/>
      <c r="BC493" s="76"/>
      <c r="BD493" s="76"/>
      <c r="BE493" s="76"/>
      <c r="BF493" s="76"/>
      <c r="BG493" s="76"/>
      <c r="BH493" s="76"/>
      <c r="BI493" s="76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</row>
    <row r="494" spans="34:73"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  <c r="BF494" s="76"/>
      <c r="BG494" s="76"/>
      <c r="BH494" s="76"/>
      <c r="BI494" s="76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</row>
    <row r="495" spans="34:73"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  <c r="BF495" s="76"/>
      <c r="BG495" s="76"/>
      <c r="BH495" s="76"/>
      <c r="BI495" s="76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</row>
    <row r="496" spans="34:73"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  <c r="BF496" s="76"/>
      <c r="BG496" s="76"/>
      <c r="BH496" s="76"/>
      <c r="BI496" s="76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</row>
    <row r="497" spans="34:73"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  <c r="BF497" s="76"/>
      <c r="BG497" s="76"/>
      <c r="BH497" s="76"/>
      <c r="BI497" s="76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</row>
    <row r="498" spans="34:73"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  <c r="BF498" s="76"/>
      <c r="BG498" s="76"/>
      <c r="BH498" s="76"/>
      <c r="BI498" s="76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</row>
    <row r="499" spans="34:73"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  <c r="BB499" s="76"/>
      <c r="BC499" s="76"/>
      <c r="BD499" s="76"/>
      <c r="BE499" s="76"/>
      <c r="BF499" s="76"/>
      <c r="BG499" s="76"/>
      <c r="BH499" s="76"/>
      <c r="BI499" s="76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</row>
    <row r="500" spans="34:73"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  <c r="BB500" s="76"/>
      <c r="BC500" s="76"/>
      <c r="BD500" s="76"/>
      <c r="BE500" s="76"/>
      <c r="BF500" s="76"/>
      <c r="BG500" s="76"/>
      <c r="BH500" s="76"/>
      <c r="BI500" s="76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</row>
    <row r="501" spans="34:73"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  <c r="BB501" s="76"/>
      <c r="BC501" s="76"/>
      <c r="BD501" s="76"/>
      <c r="BE501" s="76"/>
      <c r="BF501" s="76"/>
      <c r="BG501" s="76"/>
      <c r="BH501" s="76"/>
      <c r="BI501" s="76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</row>
    <row r="502" spans="34:73"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  <c r="BB502" s="76"/>
      <c r="BC502" s="76"/>
      <c r="BD502" s="76"/>
      <c r="BE502" s="76"/>
      <c r="BF502" s="76"/>
      <c r="BG502" s="76"/>
      <c r="BH502" s="76"/>
      <c r="BI502" s="76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</row>
    <row r="503" spans="34:73"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  <c r="BB503" s="76"/>
      <c r="BC503" s="76"/>
      <c r="BD503" s="76"/>
      <c r="BE503" s="76"/>
      <c r="BF503" s="76"/>
      <c r="BG503" s="76"/>
      <c r="BH503" s="76"/>
      <c r="BI503" s="76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</row>
    <row r="504" spans="34:73"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  <c r="BB504" s="76"/>
      <c r="BC504" s="76"/>
      <c r="BD504" s="76"/>
      <c r="BE504" s="76"/>
      <c r="BF504" s="76"/>
      <c r="BG504" s="76"/>
      <c r="BH504" s="76"/>
      <c r="BI504" s="76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</row>
    <row r="505" spans="34:73"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  <c r="BB505" s="76"/>
      <c r="BC505" s="76"/>
      <c r="BD505" s="76"/>
      <c r="BE505" s="76"/>
      <c r="BF505" s="76"/>
      <c r="BG505" s="76"/>
      <c r="BH505" s="76"/>
      <c r="BI505" s="76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</row>
    <row r="506" spans="34:73"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  <c r="BF506" s="76"/>
      <c r="BG506" s="76"/>
      <c r="BH506" s="76"/>
      <c r="BI506" s="76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</row>
    <row r="507" spans="34:73"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  <c r="BF507" s="76"/>
      <c r="BG507" s="76"/>
      <c r="BH507" s="76"/>
      <c r="BI507" s="76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</row>
    <row r="508" spans="34:73"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  <c r="BF508" s="76"/>
      <c r="BG508" s="76"/>
      <c r="BH508" s="76"/>
      <c r="BI508" s="76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</row>
    <row r="509" spans="34:73"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  <c r="BF509" s="76"/>
      <c r="BG509" s="76"/>
      <c r="BH509" s="76"/>
      <c r="BI509" s="76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</row>
    <row r="510" spans="34:73"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  <c r="BF510" s="76"/>
      <c r="BG510" s="76"/>
      <c r="BH510" s="76"/>
      <c r="BI510" s="76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</row>
    <row r="511" spans="34:73"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  <c r="BB511" s="76"/>
      <c r="BC511" s="76"/>
      <c r="BD511" s="76"/>
      <c r="BE511" s="76"/>
      <c r="BF511" s="76"/>
      <c r="BG511" s="76"/>
      <c r="BH511" s="76"/>
      <c r="BI511" s="76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</row>
    <row r="512" spans="34:73"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  <c r="BB512" s="76"/>
      <c r="BC512" s="76"/>
      <c r="BD512" s="76"/>
      <c r="BE512" s="76"/>
      <c r="BF512" s="76"/>
      <c r="BG512" s="76"/>
      <c r="BH512" s="76"/>
      <c r="BI512" s="76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</row>
    <row r="513" spans="34:73"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  <c r="BB513" s="76"/>
      <c r="BC513" s="76"/>
      <c r="BD513" s="76"/>
      <c r="BE513" s="76"/>
      <c r="BF513" s="76"/>
      <c r="BG513" s="76"/>
      <c r="BH513" s="76"/>
      <c r="BI513" s="76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</row>
    <row r="514" spans="34:73"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  <c r="BB514" s="76"/>
      <c r="BC514" s="76"/>
      <c r="BD514" s="76"/>
      <c r="BE514" s="76"/>
      <c r="BF514" s="76"/>
      <c r="BG514" s="76"/>
      <c r="BH514" s="76"/>
      <c r="BI514" s="76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</row>
    <row r="515" spans="34:73"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  <c r="BB515" s="76"/>
      <c r="BC515" s="76"/>
      <c r="BD515" s="76"/>
      <c r="BE515" s="76"/>
      <c r="BF515" s="76"/>
      <c r="BG515" s="76"/>
      <c r="BH515" s="76"/>
      <c r="BI515" s="76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</row>
    <row r="516" spans="34:73"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  <c r="BB516" s="76"/>
      <c r="BC516" s="76"/>
      <c r="BD516" s="76"/>
      <c r="BE516" s="76"/>
      <c r="BF516" s="76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</row>
    <row r="517" spans="34:73"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  <c r="BB517" s="76"/>
      <c r="BC517" s="76"/>
      <c r="BD517" s="76"/>
      <c r="BE517" s="76"/>
      <c r="BF517" s="76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</row>
    <row r="518" spans="34:73"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  <c r="BF518" s="76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</row>
    <row r="519" spans="34:73"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  <c r="BF519" s="76"/>
      <c r="BG519" s="76"/>
      <c r="BH519" s="76"/>
      <c r="BI519" s="76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</row>
    <row r="520" spans="34:73"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  <c r="BF520" s="76"/>
      <c r="BG520" s="76"/>
      <c r="BH520" s="76"/>
      <c r="BI520" s="76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</row>
    <row r="521" spans="34:73"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  <c r="BF521" s="76"/>
      <c r="BG521" s="76"/>
      <c r="BH521" s="76"/>
      <c r="BI521" s="76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</row>
    <row r="522" spans="34:73"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  <c r="BF522" s="76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</row>
    <row r="523" spans="34:73"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  <c r="BF523" s="76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</row>
    <row r="524" spans="34:73"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  <c r="BF524" s="76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</row>
    <row r="525" spans="34:73"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  <c r="BB525" s="76"/>
      <c r="BC525" s="76"/>
      <c r="BD525" s="76"/>
      <c r="BE525" s="76"/>
      <c r="BF525" s="76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</row>
    <row r="526" spans="34:73"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  <c r="BB526" s="76"/>
      <c r="BC526" s="76"/>
      <c r="BD526" s="76"/>
      <c r="BE526" s="76"/>
      <c r="BF526" s="76"/>
      <c r="BG526" s="76"/>
      <c r="BH526" s="76"/>
      <c r="BI526" s="76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</row>
    <row r="527" spans="34:73"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  <c r="BB527" s="76"/>
      <c r="BC527" s="76"/>
      <c r="BD527" s="76"/>
      <c r="BE527" s="76"/>
      <c r="BF527" s="76"/>
      <c r="BG527" s="76"/>
      <c r="BH527" s="76"/>
      <c r="BI527" s="76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</row>
    <row r="528" spans="34:73"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  <c r="BB528" s="76"/>
      <c r="BC528" s="76"/>
      <c r="BD528" s="76"/>
      <c r="BE528" s="76"/>
      <c r="BF528" s="76"/>
      <c r="BG528" s="76"/>
      <c r="BH528" s="76"/>
      <c r="BI528" s="76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</row>
    <row r="529" spans="34:73"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  <c r="BB529" s="76"/>
      <c r="BC529" s="76"/>
      <c r="BD529" s="76"/>
      <c r="BE529" s="76"/>
      <c r="BF529" s="76"/>
      <c r="BG529" s="76"/>
      <c r="BH529" s="76"/>
      <c r="BI529" s="76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</row>
    <row r="530" spans="34:73"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  <c r="BF530" s="76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</row>
    <row r="531" spans="34:73"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  <c r="BF531" s="76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</row>
    <row r="532" spans="34:73"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  <c r="BB532" s="76"/>
      <c r="BC532" s="76"/>
      <c r="BD532" s="76"/>
      <c r="BE532" s="76"/>
      <c r="BF532" s="76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</row>
    <row r="533" spans="34:73"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6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</row>
    <row r="534" spans="34:73"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  <c r="BB534" s="76"/>
      <c r="BC534" s="76"/>
      <c r="BD534" s="76"/>
      <c r="BE534" s="76"/>
      <c r="BF534" s="76"/>
      <c r="BG534" s="76"/>
      <c r="BH534" s="76"/>
      <c r="BI534" s="76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</row>
    <row r="535" spans="34:73"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  <c r="BB535" s="76"/>
      <c r="BC535" s="76"/>
      <c r="BD535" s="76"/>
      <c r="BE535" s="76"/>
      <c r="BF535" s="76"/>
      <c r="BG535" s="76"/>
      <c r="BH535" s="76"/>
      <c r="BI535" s="76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</row>
    <row r="536" spans="34:73"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  <c r="BB536" s="76"/>
      <c r="BC536" s="76"/>
      <c r="BD536" s="76"/>
      <c r="BE536" s="76"/>
      <c r="BF536" s="76"/>
      <c r="BG536" s="76"/>
      <c r="BH536" s="76"/>
      <c r="BI536" s="76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</row>
    <row r="537" spans="34:73"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  <c r="BB537" s="76"/>
      <c r="BC537" s="76"/>
      <c r="BD537" s="76"/>
      <c r="BE537" s="76"/>
      <c r="BF537" s="76"/>
      <c r="BG537" s="76"/>
      <c r="BH537" s="76"/>
      <c r="BI537" s="76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</row>
    <row r="538" spans="34:73"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  <c r="BB538" s="76"/>
      <c r="BC538" s="76"/>
      <c r="BD538" s="76"/>
      <c r="BE538" s="76"/>
      <c r="BF538" s="76"/>
      <c r="BG538" s="76"/>
      <c r="BH538" s="76"/>
      <c r="BI538" s="76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</row>
    <row r="539" spans="34:73"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  <c r="BB539" s="76"/>
      <c r="BC539" s="76"/>
      <c r="BD539" s="76"/>
      <c r="BE539" s="76"/>
      <c r="BF539" s="76"/>
      <c r="BG539" s="76"/>
      <c r="BH539" s="76"/>
      <c r="BI539" s="76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</row>
    <row r="540" spans="34:73"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  <c r="BB540" s="76"/>
      <c r="BC540" s="76"/>
      <c r="BD540" s="76"/>
      <c r="BE540" s="76"/>
      <c r="BF540" s="76"/>
      <c r="BG540" s="76"/>
      <c r="BH540" s="76"/>
      <c r="BI540" s="76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</row>
    <row r="541" spans="34:73"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  <c r="BB541" s="76"/>
      <c r="BC541" s="76"/>
      <c r="BD541" s="76"/>
      <c r="BE541" s="76"/>
      <c r="BF541" s="76"/>
      <c r="BG541" s="76"/>
      <c r="BH541" s="76"/>
      <c r="BI541" s="76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</row>
    <row r="542" spans="34:73"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  <c r="BB542" s="76"/>
      <c r="BC542" s="76"/>
      <c r="BD542" s="76"/>
      <c r="BE542" s="76"/>
      <c r="BF542" s="76"/>
      <c r="BG542" s="76"/>
      <c r="BH542" s="76"/>
      <c r="BI542" s="76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</row>
    <row r="543" spans="34:73"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  <c r="BB543" s="76"/>
      <c r="BC543" s="76"/>
      <c r="BD543" s="76"/>
      <c r="BE543" s="76"/>
      <c r="BF543" s="76"/>
      <c r="BG543" s="76"/>
      <c r="BH543" s="76"/>
      <c r="BI543" s="76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</row>
    <row r="544" spans="34:73"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  <c r="BB544" s="76"/>
      <c r="BC544" s="76"/>
      <c r="BD544" s="76"/>
      <c r="BE544" s="76"/>
      <c r="BF544" s="76"/>
      <c r="BG544" s="76"/>
      <c r="BH544" s="76"/>
      <c r="BI544" s="76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</row>
    <row r="545" spans="34:73"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  <c r="BB545" s="76"/>
      <c r="BC545" s="76"/>
      <c r="BD545" s="76"/>
      <c r="BE545" s="76"/>
      <c r="BF545" s="76"/>
      <c r="BG545" s="76"/>
      <c r="BH545" s="76"/>
      <c r="BI545" s="76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</row>
    <row r="546" spans="34:73"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</row>
    <row r="547" spans="34:73"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  <c r="BB547" s="76"/>
      <c r="BC547" s="76"/>
      <c r="BD547" s="76"/>
      <c r="BE547" s="76"/>
      <c r="BF547" s="76"/>
      <c r="BG547" s="76"/>
      <c r="BH547" s="76"/>
      <c r="BI547" s="76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</row>
    <row r="548" spans="34:73"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  <c r="BB548" s="76"/>
      <c r="BC548" s="76"/>
      <c r="BD548" s="76"/>
      <c r="BE548" s="76"/>
      <c r="BF548" s="76"/>
      <c r="BG548" s="76"/>
      <c r="BH548" s="76"/>
      <c r="BI548" s="76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</row>
    <row r="549" spans="34:73"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  <c r="BB549" s="76"/>
      <c r="BC549" s="76"/>
      <c r="BD549" s="76"/>
      <c r="BE549" s="76"/>
      <c r="BF549" s="76"/>
      <c r="BG549" s="76"/>
      <c r="BH549" s="76"/>
      <c r="BI549" s="76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</row>
    <row r="550" spans="34:73"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  <c r="BB550" s="76"/>
      <c r="BC550" s="76"/>
      <c r="BD550" s="76"/>
      <c r="BE550" s="76"/>
      <c r="BF550" s="76"/>
      <c r="BG550" s="76"/>
      <c r="BH550" s="76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</row>
    <row r="551" spans="34:73"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  <c r="BB551" s="76"/>
      <c r="BC551" s="76"/>
      <c r="BD551" s="76"/>
      <c r="BE551" s="76"/>
      <c r="BF551" s="76"/>
      <c r="BG551" s="76"/>
      <c r="BH551" s="76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</row>
    <row r="552" spans="34:73"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  <c r="BB552" s="76"/>
      <c r="BC552" s="76"/>
      <c r="BD552" s="76"/>
      <c r="BE552" s="76"/>
      <c r="BF552" s="76"/>
      <c r="BG552" s="76"/>
      <c r="BH552" s="76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</row>
    <row r="553" spans="34:73"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  <c r="BB553" s="76"/>
      <c r="BC553" s="76"/>
      <c r="BD553" s="76"/>
      <c r="BE553" s="76"/>
      <c r="BF553" s="76"/>
      <c r="BG553" s="76"/>
      <c r="BH553" s="76"/>
      <c r="BI553" s="76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</row>
    <row r="554" spans="34:73"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  <c r="BB554" s="76"/>
      <c r="BC554" s="76"/>
      <c r="BD554" s="76"/>
      <c r="BE554" s="76"/>
      <c r="BF554" s="76"/>
      <c r="BG554" s="76"/>
      <c r="BH554" s="76"/>
      <c r="BI554" s="76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</row>
    <row r="555" spans="34:73"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  <c r="BB555" s="76"/>
      <c r="BC555" s="76"/>
      <c r="BD555" s="76"/>
      <c r="BE555" s="76"/>
      <c r="BF555" s="76"/>
      <c r="BG555" s="76"/>
      <c r="BH555" s="76"/>
      <c r="BI555" s="76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</row>
    <row r="556" spans="34:73"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  <c r="BB556" s="76"/>
      <c r="BC556" s="76"/>
      <c r="BD556" s="76"/>
      <c r="BE556" s="76"/>
      <c r="BF556" s="76"/>
      <c r="BG556" s="76"/>
      <c r="BH556" s="76"/>
      <c r="BI556" s="76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</row>
    <row r="557" spans="34:73"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  <c r="BB557" s="76"/>
      <c r="BC557" s="76"/>
      <c r="BD557" s="76"/>
      <c r="BE557" s="76"/>
      <c r="BF557" s="76"/>
      <c r="BG557" s="76"/>
      <c r="BH557" s="76"/>
      <c r="BI557" s="76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</row>
    <row r="558" spans="34:73"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  <c r="BB558" s="76"/>
      <c r="BC558" s="76"/>
      <c r="BD558" s="76"/>
      <c r="BE558" s="76"/>
      <c r="BF558" s="76"/>
      <c r="BG558" s="76"/>
      <c r="BH558" s="76"/>
      <c r="BI558" s="76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</row>
    <row r="559" spans="34:73"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  <c r="BB559" s="76"/>
      <c r="BC559" s="76"/>
      <c r="BD559" s="76"/>
      <c r="BE559" s="76"/>
      <c r="BF559" s="76"/>
      <c r="BG559" s="76"/>
      <c r="BH559" s="76"/>
      <c r="BI559" s="76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</row>
    <row r="560" spans="34:73"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  <c r="BB560" s="76"/>
      <c r="BC560" s="76"/>
      <c r="BD560" s="76"/>
      <c r="BE560" s="76"/>
      <c r="BF560" s="76"/>
      <c r="BG560" s="76"/>
      <c r="BH560" s="76"/>
      <c r="BI560" s="76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</row>
    <row r="561" spans="34:73"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  <c r="BB561" s="76"/>
      <c r="BC561" s="76"/>
      <c r="BD561" s="76"/>
      <c r="BE561" s="76"/>
      <c r="BF561" s="76"/>
      <c r="BG561" s="76"/>
      <c r="BH561" s="76"/>
      <c r="BI561" s="76"/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</row>
    <row r="562" spans="34:73"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  <c r="BB562" s="76"/>
      <c r="BC562" s="76"/>
      <c r="BD562" s="76"/>
      <c r="BE562" s="76"/>
      <c r="BF562" s="76"/>
      <c r="BG562" s="76"/>
      <c r="BH562" s="76"/>
      <c r="BI562" s="76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</row>
    <row r="563" spans="34:73"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  <c r="BF563" s="76"/>
      <c r="BG563" s="76"/>
      <c r="BH563" s="76"/>
      <c r="BI563" s="76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</row>
    <row r="564" spans="34:73"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  <c r="BF564" s="76"/>
      <c r="BG564" s="76"/>
      <c r="BH564" s="76"/>
      <c r="BI564" s="76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</row>
    <row r="565" spans="34:73"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  <c r="BF565" s="76"/>
      <c r="BG565" s="76"/>
      <c r="BH565" s="76"/>
      <c r="BI565" s="76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</row>
    <row r="566" spans="34:73"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  <c r="BF566" s="76"/>
      <c r="BG566" s="76"/>
      <c r="BH566" s="76"/>
      <c r="BI566" s="76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</row>
    <row r="567" spans="34:73"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  <c r="BB567" s="76"/>
      <c r="BC567" s="76"/>
      <c r="BD567" s="76"/>
      <c r="BE567" s="76"/>
      <c r="BF567" s="76"/>
      <c r="BG567" s="76"/>
      <c r="BH567" s="76"/>
      <c r="BI567" s="76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</row>
    <row r="568" spans="34:73"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  <c r="BB568" s="76"/>
      <c r="BC568" s="76"/>
      <c r="BD568" s="76"/>
      <c r="BE568" s="76"/>
      <c r="BF568" s="76"/>
      <c r="BG568" s="76"/>
      <c r="BH568" s="76"/>
      <c r="BI568" s="76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</row>
    <row r="569" spans="34:73"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</row>
    <row r="570" spans="34:73"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  <c r="BB570" s="76"/>
      <c r="BC570" s="76"/>
      <c r="BD570" s="76"/>
      <c r="BE570" s="76"/>
      <c r="BF570" s="76"/>
      <c r="BG570" s="76"/>
      <c r="BH570" s="76"/>
      <c r="BI570" s="76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</row>
    <row r="571" spans="34:73"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  <c r="BB571" s="76"/>
      <c r="BC571" s="76"/>
      <c r="BD571" s="76"/>
      <c r="BE571" s="76"/>
      <c r="BF571" s="76"/>
      <c r="BG571" s="76"/>
      <c r="BH571" s="76"/>
      <c r="BI571" s="76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</row>
    <row r="572" spans="34:73"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  <c r="BB572" s="76"/>
      <c r="BC572" s="76"/>
      <c r="BD572" s="76"/>
      <c r="BE572" s="76"/>
      <c r="BF572" s="76"/>
      <c r="BG572" s="76"/>
      <c r="BH572" s="76"/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</row>
    <row r="573" spans="34:73"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  <c r="BB573" s="76"/>
      <c r="BC573" s="76"/>
      <c r="BD573" s="76"/>
      <c r="BE573" s="76"/>
      <c r="BF573" s="76"/>
      <c r="BG573" s="76"/>
      <c r="BH573" s="76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</row>
    <row r="574" spans="34:73"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  <c r="BB574" s="76"/>
      <c r="BC574" s="76"/>
      <c r="BD574" s="76"/>
      <c r="BE574" s="76"/>
      <c r="BF574" s="76"/>
      <c r="BG574" s="76"/>
      <c r="BH574" s="76"/>
      <c r="BI574" s="76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</row>
    <row r="575" spans="34:73"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</row>
    <row r="576" spans="34:73"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  <c r="BB576" s="76"/>
      <c r="BC576" s="76"/>
      <c r="BD576" s="76"/>
      <c r="BE576" s="76"/>
      <c r="BF576" s="76"/>
      <c r="BG576" s="76"/>
      <c r="BH576" s="76"/>
      <c r="BI576" s="76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</row>
    <row r="577" spans="34:73"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  <c r="BB577" s="76"/>
      <c r="BC577" s="76"/>
      <c r="BD577" s="76"/>
      <c r="BE577" s="76"/>
      <c r="BF577" s="76"/>
      <c r="BG577" s="76"/>
      <c r="BH577" s="76"/>
      <c r="BI577" s="76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</row>
    <row r="578" spans="34:73"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  <c r="BB578" s="76"/>
      <c r="BC578" s="76"/>
      <c r="BD578" s="76"/>
      <c r="BE578" s="76"/>
      <c r="BF578" s="76"/>
      <c r="BG578" s="76"/>
      <c r="BH578" s="76"/>
      <c r="BI578" s="76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</row>
    <row r="579" spans="34:73"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  <c r="BB579" s="76"/>
      <c r="BC579" s="76"/>
      <c r="BD579" s="76"/>
      <c r="BE579" s="76"/>
      <c r="BF579" s="76"/>
      <c r="BG579" s="76"/>
      <c r="BH579" s="76"/>
      <c r="BI579" s="76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</row>
    <row r="580" spans="34:73"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  <c r="BB580" s="76"/>
      <c r="BC580" s="76"/>
      <c r="BD580" s="76"/>
      <c r="BE580" s="76"/>
      <c r="BF580" s="76"/>
      <c r="BG580" s="76"/>
      <c r="BH580" s="76"/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</row>
    <row r="581" spans="34:73"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  <c r="BB581" s="76"/>
      <c r="BC581" s="76"/>
      <c r="BD581" s="76"/>
      <c r="BE581" s="76"/>
      <c r="BF581" s="76"/>
      <c r="BG581" s="76"/>
      <c r="BH581" s="76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</row>
    <row r="582" spans="34:73"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76"/>
      <c r="BH582" s="76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</row>
    <row r="583" spans="34:73"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  <c r="BB583" s="76"/>
      <c r="BC583" s="76"/>
      <c r="BD583" s="76"/>
      <c r="BE583" s="76"/>
      <c r="BF583" s="76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</row>
    <row r="584" spans="34:73"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  <c r="BB584" s="76"/>
      <c r="BC584" s="76"/>
      <c r="BD584" s="76"/>
      <c r="BE584" s="76"/>
      <c r="BF584" s="76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</row>
    <row r="585" spans="34:73"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  <c r="BB585" s="76"/>
      <c r="BC585" s="76"/>
      <c r="BD585" s="76"/>
      <c r="BE585" s="76"/>
      <c r="BF585" s="76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</row>
    <row r="586" spans="34:73"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  <c r="BB586" s="76"/>
      <c r="BC586" s="76"/>
      <c r="BD586" s="76"/>
      <c r="BE586" s="76"/>
      <c r="BF586" s="76"/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</row>
    <row r="587" spans="34:73"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  <c r="BB587" s="76"/>
      <c r="BC587" s="76"/>
      <c r="BD587" s="76"/>
      <c r="BE587" s="76"/>
      <c r="BF587" s="76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</row>
    <row r="588" spans="34:73"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  <c r="BB588" s="76"/>
      <c r="BC588" s="76"/>
      <c r="BD588" s="76"/>
      <c r="BE588" s="76"/>
      <c r="BF588" s="76"/>
      <c r="BG588" s="76"/>
      <c r="BH588" s="76"/>
      <c r="BI588" s="76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</row>
    <row r="589" spans="34:73"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  <c r="BB589" s="76"/>
      <c r="BC589" s="76"/>
      <c r="BD589" s="76"/>
      <c r="BE589" s="76"/>
      <c r="BF589" s="76"/>
      <c r="BG589" s="76"/>
      <c r="BH589" s="76"/>
      <c r="BI589" s="76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</row>
    <row r="590" spans="34:73"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  <c r="BB590" s="76"/>
      <c r="BC590" s="76"/>
      <c r="BD590" s="76"/>
      <c r="BE590" s="76"/>
      <c r="BF590" s="76"/>
      <c r="BG590" s="76"/>
      <c r="BH590" s="76"/>
      <c r="BI590" s="76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</row>
    <row r="591" spans="34:73"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</row>
    <row r="592" spans="34:73"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  <c r="BB592" s="76"/>
      <c r="BC592" s="76"/>
      <c r="BD592" s="76"/>
      <c r="BE592" s="76"/>
      <c r="BF592" s="76"/>
      <c r="BG592" s="76"/>
      <c r="BH592" s="76"/>
      <c r="BI592" s="76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</row>
    <row r="593" spans="34:73"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  <c r="BB593" s="76"/>
      <c r="BC593" s="76"/>
      <c r="BD593" s="76"/>
      <c r="BE593" s="76"/>
      <c r="BF593" s="76"/>
      <c r="BG593" s="76"/>
      <c r="BH593" s="76"/>
      <c r="BI593" s="76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</row>
    <row r="594" spans="34:73"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  <c r="BB594" s="76"/>
      <c r="BC594" s="76"/>
      <c r="BD594" s="76"/>
      <c r="BE594" s="76"/>
      <c r="BF594" s="76"/>
      <c r="BG594" s="76"/>
      <c r="BH594" s="76"/>
      <c r="BI594" s="76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</row>
    <row r="595" spans="34:73"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  <c r="BB595" s="76"/>
      <c r="BC595" s="76"/>
      <c r="BD595" s="76"/>
      <c r="BE595" s="76"/>
      <c r="BF595" s="76"/>
      <c r="BG595" s="76"/>
      <c r="BH595" s="76"/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</row>
    <row r="596" spans="34:73"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  <c r="BB596" s="76"/>
      <c r="BC596" s="76"/>
      <c r="BD596" s="76"/>
      <c r="BE596" s="76"/>
      <c r="BF596" s="76"/>
      <c r="BG596" s="76"/>
      <c r="BH596" s="76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</row>
    <row r="597" spans="34:73"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  <c r="BB597" s="76"/>
      <c r="BC597" s="76"/>
      <c r="BD597" s="76"/>
      <c r="BE597" s="76"/>
      <c r="BF597" s="76"/>
      <c r="BG597" s="76"/>
      <c r="BH597" s="76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</row>
    <row r="598" spans="34:73"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  <c r="BB598" s="76"/>
      <c r="BC598" s="76"/>
      <c r="BD598" s="76"/>
      <c r="BE598" s="76"/>
      <c r="BF598" s="76"/>
      <c r="BG598" s="76"/>
      <c r="BH598" s="76"/>
      <c r="BI598" s="76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</row>
    <row r="599" spans="34:73"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</row>
    <row r="600" spans="34:73"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</row>
    <row r="601" spans="34:73"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</row>
    <row r="602" spans="34:73"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</row>
    <row r="603" spans="34:73"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</row>
    <row r="604" spans="34:73"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</row>
    <row r="605" spans="34:73"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</row>
    <row r="606" spans="34:73"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  <c r="BB606" s="76"/>
      <c r="BC606" s="76"/>
      <c r="BD606" s="76"/>
      <c r="BE606" s="76"/>
      <c r="BF606" s="76"/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</row>
    <row r="607" spans="34:73"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</row>
    <row r="608" spans="34:73"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</row>
    <row r="609" spans="34:73"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</row>
    <row r="610" spans="34:73"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  <c r="BB610" s="76"/>
      <c r="BC610" s="76"/>
      <c r="BD610" s="76"/>
      <c r="BE610" s="76"/>
      <c r="BF610" s="76"/>
      <c r="BG610" s="76"/>
      <c r="BH610" s="76"/>
      <c r="BI610" s="76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</row>
    <row r="611" spans="34:73"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  <c r="BB611" s="76"/>
      <c r="BC611" s="76"/>
      <c r="BD611" s="76"/>
      <c r="BE611" s="76"/>
      <c r="BF611" s="76"/>
      <c r="BG611" s="76"/>
      <c r="BH611" s="76"/>
      <c r="BI611" s="76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</row>
    <row r="612" spans="34:73"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  <c r="BB612" s="76"/>
      <c r="BC612" s="76"/>
      <c r="BD612" s="76"/>
      <c r="BE612" s="76"/>
      <c r="BF612" s="76"/>
      <c r="BG612" s="76"/>
      <c r="BH612" s="76"/>
      <c r="BI612" s="76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</row>
    <row r="613" spans="34:73"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  <c r="BB613" s="76"/>
      <c r="BC613" s="76"/>
      <c r="BD613" s="76"/>
      <c r="BE613" s="76"/>
      <c r="BF613" s="76"/>
      <c r="BG613" s="76"/>
      <c r="BH613" s="76"/>
      <c r="BI613" s="76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</row>
    <row r="614" spans="34:73"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  <c r="BB614" s="76"/>
      <c r="BC614" s="76"/>
      <c r="BD614" s="76"/>
      <c r="BE614" s="76"/>
      <c r="BF614" s="76"/>
      <c r="BG614" s="76"/>
      <c r="BH614" s="76"/>
      <c r="BI614" s="76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</row>
    <row r="615" spans="34:73"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  <c r="BB615" s="76"/>
      <c r="BC615" s="76"/>
      <c r="BD615" s="76"/>
      <c r="BE615" s="76"/>
      <c r="BF615" s="76"/>
      <c r="BG615" s="76"/>
      <c r="BH615" s="76"/>
      <c r="BI615" s="76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</row>
    <row r="616" spans="34:73"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  <c r="BB616" s="76"/>
      <c r="BC616" s="76"/>
      <c r="BD616" s="76"/>
      <c r="BE616" s="76"/>
      <c r="BF616" s="76"/>
      <c r="BG616" s="76"/>
      <c r="BH616" s="76"/>
      <c r="BI616" s="76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</row>
    <row r="617" spans="34:73"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  <c r="BB617" s="76"/>
      <c r="BC617" s="76"/>
      <c r="BD617" s="76"/>
      <c r="BE617" s="76"/>
      <c r="BF617" s="76"/>
      <c r="BG617" s="76"/>
      <c r="BH617" s="76"/>
      <c r="BI617" s="76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</row>
    <row r="618" spans="34:73"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  <c r="BB618" s="76"/>
      <c r="BC618" s="76"/>
      <c r="BD618" s="76"/>
      <c r="BE618" s="76"/>
      <c r="BF618" s="76"/>
      <c r="BG618" s="76"/>
      <c r="BH618" s="76"/>
      <c r="BI618" s="76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</row>
    <row r="619" spans="34:73"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  <c r="BB619" s="76"/>
      <c r="BC619" s="76"/>
      <c r="BD619" s="76"/>
      <c r="BE619" s="76"/>
      <c r="BF619" s="76"/>
      <c r="BG619" s="76"/>
      <c r="BH619" s="76"/>
      <c r="BI619" s="76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</row>
    <row r="620" spans="34:73"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  <c r="BB620" s="76"/>
      <c r="BC620" s="76"/>
      <c r="BD620" s="76"/>
      <c r="BE620" s="76"/>
      <c r="BF620" s="76"/>
      <c r="BG620" s="76"/>
      <c r="BH620" s="76"/>
      <c r="BI620" s="76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</row>
    <row r="621" spans="34:73"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  <c r="BB621" s="76"/>
      <c r="BC621" s="76"/>
      <c r="BD621" s="76"/>
      <c r="BE621" s="76"/>
      <c r="BF621" s="76"/>
      <c r="BG621" s="76"/>
      <c r="BH621" s="76"/>
      <c r="BI621" s="76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</row>
    <row r="622" spans="34:73"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  <c r="BB622" s="76"/>
      <c r="BC622" s="76"/>
      <c r="BD622" s="76"/>
      <c r="BE622" s="76"/>
      <c r="BF622" s="76"/>
      <c r="BG622" s="76"/>
      <c r="BH622" s="76"/>
      <c r="BI622" s="76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</row>
    <row r="623" spans="34:73"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  <c r="BB623" s="76"/>
      <c r="BC623" s="76"/>
      <c r="BD623" s="76"/>
      <c r="BE623" s="76"/>
      <c r="BF623" s="76"/>
      <c r="BG623" s="76"/>
      <c r="BH623" s="76"/>
      <c r="BI623" s="76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</row>
    <row r="624" spans="34:73"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  <c r="AV624" s="76"/>
      <c r="AW624" s="76"/>
      <c r="AX624" s="76"/>
      <c r="AY624" s="76"/>
      <c r="AZ624" s="76"/>
      <c r="BA624" s="76"/>
      <c r="BB624" s="76"/>
      <c r="BC624" s="76"/>
      <c r="BD624" s="76"/>
      <c r="BE624" s="76"/>
      <c r="BF624" s="76"/>
      <c r="BG624" s="76"/>
      <c r="BH624" s="76"/>
      <c r="BI624" s="76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</row>
    <row r="625" spans="34:73"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  <c r="AV625" s="76"/>
      <c r="AW625" s="76"/>
      <c r="AX625" s="76"/>
      <c r="AY625" s="76"/>
      <c r="AZ625" s="76"/>
      <c r="BA625" s="76"/>
      <c r="BB625" s="76"/>
      <c r="BC625" s="76"/>
      <c r="BD625" s="76"/>
      <c r="BE625" s="76"/>
      <c r="BF625" s="76"/>
      <c r="BG625" s="76"/>
      <c r="BH625" s="76"/>
      <c r="BI625" s="76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</row>
    <row r="626" spans="34:73"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  <c r="AV626" s="76"/>
      <c r="AW626" s="76"/>
      <c r="AX626" s="76"/>
      <c r="AY626" s="76"/>
      <c r="AZ626" s="76"/>
      <c r="BA626" s="76"/>
      <c r="BB626" s="76"/>
      <c r="BC626" s="76"/>
      <c r="BD626" s="76"/>
      <c r="BE626" s="76"/>
      <c r="BF626" s="76"/>
      <c r="BG626" s="76"/>
      <c r="BH626" s="76"/>
      <c r="BI626" s="76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</row>
    <row r="627" spans="34:73"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  <c r="AV627" s="76"/>
      <c r="AW627" s="76"/>
      <c r="AX627" s="76"/>
      <c r="AY627" s="76"/>
      <c r="AZ627" s="76"/>
      <c r="BA627" s="76"/>
      <c r="BB627" s="76"/>
      <c r="BC627" s="76"/>
      <c r="BD627" s="76"/>
      <c r="BE627" s="76"/>
      <c r="BF627" s="76"/>
      <c r="BG627" s="76"/>
      <c r="BH627" s="76"/>
      <c r="BI627" s="76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</row>
    <row r="628" spans="34:73"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  <c r="AV628" s="76"/>
      <c r="AW628" s="76"/>
      <c r="AX628" s="76"/>
      <c r="AY628" s="76"/>
      <c r="AZ628" s="76"/>
      <c r="BA628" s="76"/>
      <c r="BB628" s="76"/>
      <c r="BC628" s="76"/>
      <c r="BD628" s="76"/>
      <c r="BE628" s="76"/>
      <c r="BF628" s="76"/>
      <c r="BG628" s="76"/>
      <c r="BH628" s="76"/>
      <c r="BI628" s="76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</row>
    <row r="629" spans="34:73"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  <c r="AV629" s="76"/>
      <c r="AW629" s="76"/>
      <c r="AX629" s="76"/>
      <c r="AY629" s="76"/>
      <c r="AZ629" s="76"/>
      <c r="BA629" s="76"/>
      <c r="BB629" s="76"/>
      <c r="BC629" s="76"/>
      <c r="BD629" s="76"/>
      <c r="BE629" s="76"/>
      <c r="BF629" s="76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</row>
    <row r="630" spans="34:73"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  <c r="AV630" s="76"/>
      <c r="AW630" s="76"/>
      <c r="AX630" s="76"/>
      <c r="AY630" s="76"/>
      <c r="AZ630" s="76"/>
      <c r="BA630" s="76"/>
      <c r="BB630" s="76"/>
      <c r="BC630" s="76"/>
      <c r="BD630" s="76"/>
      <c r="BE630" s="76"/>
      <c r="BF630" s="76"/>
      <c r="BG630" s="76"/>
      <c r="BH630" s="76"/>
      <c r="BI630" s="76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</row>
    <row r="631" spans="34:73"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  <c r="AV631" s="76"/>
      <c r="AW631" s="76"/>
      <c r="AX631" s="76"/>
      <c r="AY631" s="76"/>
      <c r="AZ631" s="76"/>
      <c r="BA631" s="76"/>
      <c r="BB631" s="76"/>
      <c r="BC631" s="76"/>
      <c r="BD631" s="76"/>
      <c r="BE631" s="76"/>
      <c r="BF631" s="76"/>
      <c r="BG631" s="76"/>
      <c r="BH631" s="76"/>
      <c r="BI631" s="76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</row>
    <row r="632" spans="34:73"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  <c r="AV632" s="76"/>
      <c r="AW632" s="76"/>
      <c r="AX632" s="76"/>
      <c r="AY632" s="76"/>
      <c r="AZ632" s="76"/>
      <c r="BA632" s="76"/>
      <c r="BB632" s="76"/>
      <c r="BC632" s="76"/>
      <c r="BD632" s="76"/>
      <c r="BE632" s="76"/>
      <c r="BF632" s="76"/>
      <c r="BG632" s="76"/>
      <c r="BH632" s="76"/>
      <c r="BI632" s="76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</row>
    <row r="633" spans="34:73"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  <c r="AV633" s="76"/>
      <c r="AW633" s="76"/>
      <c r="AX633" s="76"/>
      <c r="AY633" s="76"/>
      <c r="AZ633" s="76"/>
      <c r="BA633" s="76"/>
      <c r="BB633" s="76"/>
      <c r="BC633" s="76"/>
      <c r="BD633" s="76"/>
      <c r="BE633" s="76"/>
      <c r="BF633" s="76"/>
      <c r="BG633" s="76"/>
      <c r="BH633" s="76"/>
      <c r="BI633" s="76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</row>
    <row r="634" spans="34:73"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  <c r="AV634" s="76"/>
      <c r="AW634" s="76"/>
      <c r="AX634" s="76"/>
      <c r="AY634" s="76"/>
      <c r="AZ634" s="76"/>
      <c r="BA634" s="76"/>
      <c r="BB634" s="76"/>
      <c r="BC634" s="76"/>
      <c r="BD634" s="76"/>
      <c r="BE634" s="76"/>
      <c r="BF634" s="76"/>
      <c r="BG634" s="76"/>
      <c r="BH634" s="76"/>
      <c r="BI634" s="76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</row>
    <row r="635" spans="34:73"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  <c r="AV635" s="76"/>
      <c r="AW635" s="76"/>
      <c r="AX635" s="76"/>
      <c r="AY635" s="76"/>
      <c r="AZ635" s="76"/>
      <c r="BA635" s="76"/>
      <c r="BB635" s="76"/>
      <c r="BC635" s="76"/>
      <c r="BD635" s="76"/>
      <c r="BE635" s="76"/>
      <c r="BF635" s="76"/>
      <c r="BG635" s="76"/>
      <c r="BH635" s="76"/>
      <c r="BI635" s="76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</row>
    <row r="636" spans="34:73"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  <c r="AV636" s="76"/>
      <c r="AW636" s="76"/>
      <c r="AX636" s="76"/>
      <c r="AY636" s="76"/>
      <c r="AZ636" s="76"/>
      <c r="BA636" s="76"/>
      <c r="BB636" s="76"/>
      <c r="BC636" s="76"/>
      <c r="BD636" s="76"/>
      <c r="BE636" s="76"/>
      <c r="BF636" s="76"/>
      <c r="BG636" s="76"/>
      <c r="BH636" s="76"/>
      <c r="BI636" s="76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</row>
    <row r="637" spans="34:73"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  <c r="AV637" s="76"/>
      <c r="AW637" s="76"/>
      <c r="AX637" s="76"/>
      <c r="AY637" s="76"/>
      <c r="AZ637" s="76"/>
      <c r="BA637" s="76"/>
      <c r="BB637" s="76"/>
      <c r="BC637" s="76"/>
      <c r="BD637" s="76"/>
      <c r="BE637" s="76"/>
      <c r="BF637" s="76"/>
      <c r="BG637" s="76"/>
      <c r="BH637" s="76"/>
      <c r="BI637" s="76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</row>
    <row r="638" spans="34:73"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  <c r="AV638" s="76"/>
      <c r="AW638" s="76"/>
      <c r="AX638" s="76"/>
      <c r="AY638" s="76"/>
      <c r="AZ638" s="76"/>
      <c r="BA638" s="76"/>
      <c r="BB638" s="76"/>
      <c r="BC638" s="76"/>
      <c r="BD638" s="76"/>
      <c r="BE638" s="76"/>
      <c r="BF638" s="76"/>
      <c r="BG638" s="76"/>
      <c r="BH638" s="76"/>
      <c r="BI638" s="76"/>
      <c r="BJ638" s="76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</row>
    <row r="639" spans="34:73"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  <c r="AV639" s="76"/>
      <c r="AW639" s="76"/>
      <c r="AX639" s="76"/>
      <c r="AY639" s="76"/>
      <c r="AZ639" s="76"/>
      <c r="BA639" s="76"/>
      <c r="BB639" s="76"/>
      <c r="BC639" s="76"/>
      <c r="BD639" s="76"/>
      <c r="BE639" s="76"/>
      <c r="BF639" s="76"/>
      <c r="BG639" s="76"/>
      <c r="BH639" s="76"/>
      <c r="BI639" s="76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</row>
    <row r="640" spans="34:73"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  <c r="AV640" s="76"/>
      <c r="AW640" s="76"/>
      <c r="AX640" s="76"/>
      <c r="AY640" s="76"/>
      <c r="AZ640" s="76"/>
      <c r="BA640" s="76"/>
      <c r="BB640" s="76"/>
      <c r="BC640" s="76"/>
      <c r="BD640" s="76"/>
      <c r="BE640" s="76"/>
      <c r="BF640" s="76"/>
      <c r="BG640" s="76"/>
      <c r="BH640" s="76"/>
      <c r="BI640" s="76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</row>
    <row r="641" spans="34:73"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  <c r="AV641" s="76"/>
      <c r="AW641" s="76"/>
      <c r="AX641" s="76"/>
      <c r="AY641" s="76"/>
      <c r="AZ641" s="76"/>
      <c r="BA641" s="76"/>
      <c r="BB641" s="76"/>
      <c r="BC641" s="76"/>
      <c r="BD641" s="76"/>
      <c r="BE641" s="76"/>
      <c r="BF641" s="76"/>
      <c r="BG641" s="76"/>
      <c r="BH641" s="76"/>
      <c r="BI641" s="76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</row>
    <row r="642" spans="34:73"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  <c r="AV642" s="76"/>
      <c r="AW642" s="76"/>
      <c r="AX642" s="76"/>
      <c r="AY642" s="76"/>
      <c r="AZ642" s="76"/>
      <c r="BA642" s="76"/>
      <c r="BB642" s="76"/>
      <c r="BC642" s="76"/>
      <c r="BD642" s="76"/>
      <c r="BE642" s="76"/>
      <c r="BF642" s="76"/>
      <c r="BG642" s="76"/>
      <c r="BH642" s="76"/>
      <c r="BI642" s="76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</row>
    <row r="643" spans="34:73"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  <c r="AV643" s="76"/>
      <c r="AW643" s="76"/>
      <c r="AX643" s="76"/>
      <c r="AY643" s="76"/>
      <c r="AZ643" s="76"/>
      <c r="BA643" s="76"/>
      <c r="BB643" s="76"/>
      <c r="BC643" s="76"/>
      <c r="BD643" s="76"/>
      <c r="BE643" s="76"/>
      <c r="BF643" s="76"/>
      <c r="BG643" s="76"/>
      <c r="BH643" s="76"/>
      <c r="BI643" s="76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</row>
    <row r="644" spans="34:73"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  <c r="AV644" s="76"/>
      <c r="AW644" s="76"/>
      <c r="AX644" s="76"/>
      <c r="AY644" s="76"/>
      <c r="AZ644" s="76"/>
      <c r="BA644" s="76"/>
      <c r="BB644" s="76"/>
      <c r="BC644" s="76"/>
      <c r="BD644" s="76"/>
      <c r="BE644" s="76"/>
      <c r="BF644" s="76"/>
      <c r="BG644" s="76"/>
      <c r="BH644" s="76"/>
      <c r="BI644" s="76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</row>
    <row r="645" spans="34:73"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  <c r="AV645" s="76"/>
      <c r="AW645" s="76"/>
      <c r="AX645" s="76"/>
      <c r="AY645" s="76"/>
      <c r="AZ645" s="76"/>
      <c r="BA645" s="76"/>
      <c r="BB645" s="76"/>
      <c r="BC645" s="76"/>
      <c r="BD645" s="76"/>
      <c r="BE645" s="76"/>
      <c r="BF645" s="76"/>
      <c r="BG645" s="76"/>
      <c r="BH645" s="76"/>
      <c r="BI645" s="76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</row>
    <row r="646" spans="34:73"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  <c r="AV646" s="76"/>
      <c r="AW646" s="76"/>
      <c r="AX646" s="76"/>
      <c r="AY646" s="76"/>
      <c r="AZ646" s="76"/>
      <c r="BA646" s="76"/>
      <c r="BB646" s="76"/>
      <c r="BC646" s="76"/>
      <c r="BD646" s="76"/>
      <c r="BE646" s="76"/>
      <c r="BF646" s="76"/>
      <c r="BG646" s="76"/>
      <c r="BH646" s="76"/>
      <c r="BI646" s="76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</row>
    <row r="647" spans="34:73"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  <c r="AV647" s="76"/>
      <c r="AW647" s="76"/>
      <c r="AX647" s="76"/>
      <c r="AY647" s="76"/>
      <c r="AZ647" s="76"/>
      <c r="BA647" s="76"/>
      <c r="BB647" s="76"/>
      <c r="BC647" s="76"/>
      <c r="BD647" s="76"/>
      <c r="BE647" s="76"/>
      <c r="BF647" s="76"/>
      <c r="BG647" s="76"/>
      <c r="BH647" s="76"/>
      <c r="BI647" s="76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</row>
    <row r="648" spans="34:73"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  <c r="AV648" s="76"/>
      <c r="AW648" s="76"/>
      <c r="AX648" s="76"/>
      <c r="AY648" s="76"/>
      <c r="AZ648" s="76"/>
      <c r="BA648" s="76"/>
      <c r="BB648" s="76"/>
      <c r="BC648" s="76"/>
      <c r="BD648" s="76"/>
      <c r="BE648" s="76"/>
      <c r="BF648" s="76"/>
      <c r="BG648" s="76"/>
      <c r="BH648" s="76"/>
      <c r="BI648" s="76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</row>
    <row r="649" spans="34:73"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  <c r="AV649" s="76"/>
      <c r="AW649" s="76"/>
      <c r="AX649" s="76"/>
      <c r="AY649" s="76"/>
      <c r="AZ649" s="76"/>
      <c r="BA649" s="76"/>
      <c r="BB649" s="76"/>
      <c r="BC649" s="76"/>
      <c r="BD649" s="76"/>
      <c r="BE649" s="76"/>
      <c r="BF649" s="76"/>
      <c r="BG649" s="76"/>
      <c r="BH649" s="76"/>
      <c r="BI649" s="76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</row>
    <row r="650" spans="34:73"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  <c r="AV650" s="76"/>
      <c r="AW650" s="76"/>
      <c r="AX650" s="76"/>
      <c r="AY650" s="76"/>
      <c r="AZ650" s="76"/>
      <c r="BA650" s="76"/>
      <c r="BB650" s="76"/>
      <c r="BC650" s="76"/>
      <c r="BD650" s="76"/>
      <c r="BE650" s="76"/>
      <c r="BF650" s="76"/>
      <c r="BG650" s="76"/>
      <c r="BH650" s="76"/>
      <c r="BI650" s="76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</row>
    <row r="651" spans="34:73"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  <c r="AV651" s="76"/>
      <c r="AW651" s="76"/>
      <c r="AX651" s="76"/>
      <c r="AY651" s="76"/>
      <c r="AZ651" s="76"/>
      <c r="BA651" s="76"/>
      <c r="BB651" s="76"/>
      <c r="BC651" s="76"/>
      <c r="BD651" s="76"/>
      <c r="BE651" s="76"/>
      <c r="BF651" s="76"/>
      <c r="BG651" s="76"/>
      <c r="BH651" s="76"/>
      <c r="BI651" s="76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</row>
    <row r="652" spans="34:73"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  <c r="AV652" s="76"/>
      <c r="AW652" s="76"/>
      <c r="AX652" s="76"/>
      <c r="AY652" s="76"/>
      <c r="AZ652" s="76"/>
      <c r="BA652" s="76"/>
      <c r="BB652" s="76"/>
      <c r="BC652" s="76"/>
      <c r="BD652" s="76"/>
      <c r="BE652" s="76"/>
      <c r="BF652" s="76"/>
      <c r="BG652" s="76"/>
      <c r="BH652" s="76"/>
      <c r="BI652" s="76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</row>
    <row r="653" spans="34:73"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  <c r="AV653" s="76"/>
      <c r="AW653" s="76"/>
      <c r="AX653" s="76"/>
      <c r="AY653" s="76"/>
      <c r="AZ653" s="76"/>
      <c r="BA653" s="76"/>
      <c r="BB653" s="76"/>
      <c r="BC653" s="76"/>
      <c r="BD653" s="76"/>
      <c r="BE653" s="76"/>
      <c r="BF653" s="76"/>
      <c r="BG653" s="76"/>
      <c r="BH653" s="76"/>
      <c r="BI653" s="76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</row>
    <row r="654" spans="34:73"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  <c r="AV654" s="76"/>
      <c r="AW654" s="76"/>
      <c r="AX654" s="76"/>
      <c r="AY654" s="76"/>
      <c r="AZ654" s="76"/>
      <c r="BA654" s="76"/>
      <c r="BB654" s="76"/>
      <c r="BC654" s="76"/>
      <c r="BD654" s="76"/>
      <c r="BE654" s="76"/>
      <c r="BF654" s="76"/>
      <c r="BG654" s="76"/>
      <c r="BH654" s="76"/>
      <c r="BI654" s="76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</row>
    <row r="655" spans="34:73"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  <c r="AV655" s="76"/>
      <c r="AW655" s="76"/>
      <c r="AX655" s="76"/>
      <c r="AY655" s="76"/>
      <c r="AZ655" s="76"/>
      <c r="BA655" s="76"/>
      <c r="BB655" s="76"/>
      <c r="BC655" s="76"/>
      <c r="BD655" s="76"/>
      <c r="BE655" s="76"/>
      <c r="BF655" s="76"/>
      <c r="BG655" s="76"/>
      <c r="BH655" s="76"/>
      <c r="BI655" s="76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</row>
    <row r="656" spans="34:73"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  <c r="AV656" s="76"/>
      <c r="AW656" s="76"/>
      <c r="AX656" s="76"/>
      <c r="AY656" s="76"/>
      <c r="AZ656" s="76"/>
      <c r="BA656" s="76"/>
      <c r="BB656" s="76"/>
      <c r="BC656" s="76"/>
      <c r="BD656" s="76"/>
      <c r="BE656" s="76"/>
      <c r="BF656" s="76"/>
      <c r="BG656" s="76"/>
      <c r="BH656" s="76"/>
      <c r="BI656" s="76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</row>
    <row r="657" spans="34:73"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  <c r="AV657" s="76"/>
      <c r="AW657" s="76"/>
      <c r="AX657" s="76"/>
      <c r="AY657" s="76"/>
      <c r="AZ657" s="76"/>
      <c r="BA657" s="76"/>
      <c r="BB657" s="76"/>
      <c r="BC657" s="76"/>
      <c r="BD657" s="76"/>
      <c r="BE657" s="76"/>
      <c r="BF657" s="76"/>
      <c r="BG657" s="76"/>
      <c r="BH657" s="76"/>
      <c r="BI657" s="76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</row>
    <row r="658" spans="34:73"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  <c r="AV658" s="76"/>
      <c r="AW658" s="76"/>
      <c r="AX658" s="76"/>
      <c r="AY658" s="76"/>
      <c r="AZ658" s="76"/>
      <c r="BA658" s="76"/>
      <c r="BB658" s="76"/>
      <c r="BC658" s="76"/>
      <c r="BD658" s="76"/>
      <c r="BE658" s="76"/>
      <c r="BF658" s="76"/>
      <c r="BG658" s="76"/>
      <c r="BH658" s="76"/>
      <c r="BI658" s="76"/>
      <c r="BJ658" s="76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</row>
    <row r="659" spans="34:73"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  <c r="AV659" s="76"/>
      <c r="AW659" s="76"/>
      <c r="AX659" s="76"/>
      <c r="AY659" s="76"/>
      <c r="AZ659" s="76"/>
      <c r="BA659" s="76"/>
      <c r="BB659" s="76"/>
      <c r="BC659" s="76"/>
      <c r="BD659" s="76"/>
      <c r="BE659" s="76"/>
      <c r="BF659" s="76"/>
      <c r="BG659" s="76"/>
      <c r="BH659" s="76"/>
      <c r="BI659" s="76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</row>
    <row r="660" spans="34:73"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  <c r="AV660" s="76"/>
      <c r="AW660" s="76"/>
      <c r="AX660" s="76"/>
      <c r="AY660" s="76"/>
      <c r="AZ660" s="76"/>
      <c r="BA660" s="76"/>
      <c r="BB660" s="76"/>
      <c r="BC660" s="76"/>
      <c r="BD660" s="76"/>
      <c r="BE660" s="76"/>
      <c r="BF660" s="76"/>
      <c r="BG660" s="76"/>
      <c r="BH660" s="76"/>
      <c r="BI660" s="76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</row>
    <row r="661" spans="34:73"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  <c r="AV661" s="76"/>
      <c r="AW661" s="76"/>
      <c r="AX661" s="76"/>
      <c r="AY661" s="76"/>
      <c r="AZ661" s="76"/>
      <c r="BA661" s="76"/>
      <c r="BB661" s="76"/>
      <c r="BC661" s="76"/>
      <c r="BD661" s="76"/>
      <c r="BE661" s="76"/>
      <c r="BF661" s="76"/>
      <c r="BG661" s="76"/>
      <c r="BH661" s="76"/>
      <c r="BI661" s="76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</row>
    <row r="662" spans="34:73"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  <c r="AV662" s="76"/>
      <c r="AW662" s="76"/>
      <c r="AX662" s="76"/>
      <c r="AY662" s="76"/>
      <c r="AZ662" s="76"/>
      <c r="BA662" s="76"/>
      <c r="BB662" s="76"/>
      <c r="BC662" s="76"/>
      <c r="BD662" s="76"/>
      <c r="BE662" s="76"/>
      <c r="BF662" s="76"/>
      <c r="BG662" s="76"/>
      <c r="BH662" s="76"/>
      <c r="BI662" s="76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</row>
    <row r="663" spans="34:73"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  <c r="AV663" s="76"/>
      <c r="AW663" s="76"/>
      <c r="AX663" s="76"/>
      <c r="AY663" s="76"/>
      <c r="AZ663" s="76"/>
      <c r="BA663" s="76"/>
      <c r="BB663" s="76"/>
      <c r="BC663" s="76"/>
      <c r="BD663" s="76"/>
      <c r="BE663" s="76"/>
      <c r="BF663" s="76"/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</row>
    <row r="664" spans="34:73"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  <c r="AV664" s="76"/>
      <c r="AW664" s="76"/>
      <c r="AX664" s="76"/>
      <c r="AY664" s="76"/>
      <c r="AZ664" s="76"/>
      <c r="BA664" s="76"/>
      <c r="BB664" s="76"/>
      <c r="BC664" s="76"/>
      <c r="BD664" s="76"/>
      <c r="BE664" s="76"/>
      <c r="BF664" s="76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</row>
    <row r="665" spans="34:73"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  <c r="AV665" s="76"/>
      <c r="AW665" s="76"/>
      <c r="AX665" s="76"/>
      <c r="AY665" s="76"/>
      <c r="AZ665" s="76"/>
      <c r="BA665" s="76"/>
      <c r="BB665" s="76"/>
      <c r="BC665" s="76"/>
      <c r="BD665" s="76"/>
      <c r="BE665" s="76"/>
      <c r="BF665" s="76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</row>
    <row r="666" spans="34:73"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  <c r="AV666" s="76"/>
      <c r="AW666" s="76"/>
      <c r="AX666" s="76"/>
      <c r="AY666" s="76"/>
      <c r="AZ666" s="76"/>
      <c r="BA666" s="76"/>
      <c r="BB666" s="76"/>
      <c r="BC666" s="76"/>
      <c r="BD666" s="76"/>
      <c r="BE666" s="76"/>
      <c r="BF666" s="76"/>
      <c r="BG666" s="76"/>
      <c r="BH666" s="76"/>
      <c r="BI666" s="76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</row>
    <row r="667" spans="34:73"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  <c r="AV667" s="76"/>
      <c r="AW667" s="76"/>
      <c r="AX667" s="76"/>
      <c r="AY667" s="76"/>
      <c r="AZ667" s="76"/>
      <c r="BA667" s="76"/>
      <c r="BB667" s="76"/>
      <c r="BC667" s="76"/>
      <c r="BD667" s="76"/>
      <c r="BE667" s="76"/>
      <c r="BF667" s="76"/>
      <c r="BG667" s="76"/>
      <c r="BH667" s="76"/>
      <c r="BI667" s="76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</row>
    <row r="668" spans="34:73"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  <c r="AV668" s="76"/>
      <c r="AW668" s="76"/>
      <c r="AX668" s="76"/>
      <c r="AY668" s="76"/>
      <c r="AZ668" s="76"/>
      <c r="BA668" s="76"/>
      <c r="BB668" s="76"/>
      <c r="BC668" s="76"/>
      <c r="BD668" s="76"/>
      <c r="BE668" s="76"/>
      <c r="BF668" s="76"/>
      <c r="BG668" s="76"/>
      <c r="BH668" s="76"/>
      <c r="BI668" s="76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</row>
    <row r="669" spans="34:73"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  <c r="AV669" s="76"/>
      <c r="AW669" s="76"/>
      <c r="AX669" s="76"/>
      <c r="AY669" s="76"/>
      <c r="AZ669" s="76"/>
      <c r="BA669" s="76"/>
      <c r="BB669" s="76"/>
      <c r="BC669" s="76"/>
      <c r="BD669" s="76"/>
      <c r="BE669" s="76"/>
      <c r="BF669" s="76"/>
      <c r="BG669" s="76"/>
      <c r="BH669" s="76"/>
      <c r="BI669" s="76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</row>
    <row r="670" spans="34:73"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  <c r="AV670" s="76"/>
      <c r="AW670" s="76"/>
      <c r="AX670" s="76"/>
      <c r="AY670" s="76"/>
      <c r="AZ670" s="76"/>
      <c r="BA670" s="76"/>
      <c r="BB670" s="76"/>
      <c r="BC670" s="76"/>
      <c r="BD670" s="76"/>
      <c r="BE670" s="76"/>
      <c r="BF670" s="76"/>
      <c r="BG670" s="76"/>
      <c r="BH670" s="76"/>
      <c r="BI670" s="76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</row>
    <row r="671" spans="34:73"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  <c r="AV671" s="76"/>
      <c r="AW671" s="76"/>
      <c r="AX671" s="76"/>
      <c r="AY671" s="76"/>
      <c r="AZ671" s="76"/>
      <c r="BA671" s="76"/>
      <c r="BB671" s="76"/>
      <c r="BC671" s="76"/>
      <c r="BD671" s="76"/>
      <c r="BE671" s="76"/>
      <c r="BF671" s="76"/>
      <c r="BG671" s="76"/>
      <c r="BH671" s="76"/>
      <c r="BI671" s="76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</row>
    <row r="672" spans="34:73"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  <c r="AV672" s="76"/>
      <c r="AW672" s="76"/>
      <c r="AX672" s="76"/>
      <c r="AY672" s="76"/>
      <c r="AZ672" s="76"/>
      <c r="BA672" s="76"/>
      <c r="BB672" s="76"/>
      <c r="BC672" s="76"/>
      <c r="BD672" s="76"/>
      <c r="BE672" s="76"/>
      <c r="BF672" s="76"/>
      <c r="BG672" s="76"/>
      <c r="BH672" s="76"/>
      <c r="BI672" s="76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</row>
    <row r="673" spans="34:73"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  <c r="AV673" s="76"/>
      <c r="AW673" s="76"/>
      <c r="AX673" s="76"/>
      <c r="AY673" s="76"/>
      <c r="AZ673" s="76"/>
      <c r="BA673" s="76"/>
      <c r="BB673" s="76"/>
      <c r="BC673" s="76"/>
      <c r="BD673" s="76"/>
      <c r="BE673" s="76"/>
      <c r="BF673" s="76"/>
      <c r="BG673" s="76"/>
      <c r="BH673" s="76"/>
      <c r="BI673" s="76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</row>
    <row r="674" spans="34:73"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  <c r="AV674" s="76"/>
      <c r="AW674" s="76"/>
      <c r="AX674" s="76"/>
      <c r="AY674" s="76"/>
      <c r="AZ674" s="76"/>
      <c r="BA674" s="76"/>
      <c r="BB674" s="76"/>
      <c r="BC674" s="76"/>
      <c r="BD674" s="76"/>
      <c r="BE674" s="76"/>
      <c r="BF674" s="76"/>
      <c r="BG674" s="76"/>
      <c r="BH674" s="76"/>
      <c r="BI674" s="76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</row>
    <row r="675" spans="34:73"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  <c r="AV675" s="76"/>
      <c r="AW675" s="76"/>
      <c r="AX675" s="76"/>
      <c r="AY675" s="76"/>
      <c r="AZ675" s="76"/>
      <c r="BA675" s="76"/>
      <c r="BB675" s="76"/>
      <c r="BC675" s="76"/>
      <c r="BD675" s="76"/>
      <c r="BE675" s="76"/>
      <c r="BF675" s="76"/>
      <c r="BG675" s="76"/>
      <c r="BH675" s="76"/>
      <c r="BI675" s="76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</row>
    <row r="676" spans="34:73"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  <c r="AV676" s="76"/>
      <c r="AW676" s="76"/>
      <c r="AX676" s="76"/>
      <c r="AY676" s="76"/>
      <c r="AZ676" s="76"/>
      <c r="BA676" s="76"/>
      <c r="BB676" s="76"/>
      <c r="BC676" s="76"/>
      <c r="BD676" s="76"/>
      <c r="BE676" s="76"/>
      <c r="BF676" s="76"/>
      <c r="BG676" s="76"/>
      <c r="BH676" s="76"/>
      <c r="BI676" s="76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</row>
    <row r="677" spans="34:73"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  <c r="AV677" s="76"/>
      <c r="AW677" s="76"/>
      <c r="AX677" s="76"/>
      <c r="AY677" s="76"/>
      <c r="AZ677" s="76"/>
      <c r="BA677" s="76"/>
      <c r="BB677" s="76"/>
      <c r="BC677" s="76"/>
      <c r="BD677" s="76"/>
      <c r="BE677" s="76"/>
      <c r="BF677" s="76"/>
      <c r="BG677" s="76"/>
      <c r="BH677" s="76"/>
      <c r="BI677" s="76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</row>
    <row r="678" spans="34:73"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  <c r="AV678" s="76"/>
      <c r="AW678" s="76"/>
      <c r="AX678" s="76"/>
      <c r="AY678" s="76"/>
      <c r="AZ678" s="76"/>
      <c r="BA678" s="76"/>
      <c r="BB678" s="76"/>
      <c r="BC678" s="76"/>
      <c r="BD678" s="76"/>
      <c r="BE678" s="76"/>
      <c r="BF678" s="76"/>
      <c r="BG678" s="76"/>
      <c r="BH678" s="76"/>
      <c r="BI678" s="76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</row>
    <row r="679" spans="34:73"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  <c r="AV679" s="76"/>
      <c r="AW679" s="76"/>
      <c r="AX679" s="76"/>
      <c r="AY679" s="76"/>
      <c r="AZ679" s="76"/>
      <c r="BA679" s="76"/>
      <c r="BB679" s="76"/>
      <c r="BC679" s="76"/>
      <c r="BD679" s="76"/>
      <c r="BE679" s="76"/>
      <c r="BF679" s="76"/>
      <c r="BG679" s="76"/>
      <c r="BH679" s="76"/>
      <c r="BI679" s="76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</row>
    <row r="680" spans="34:73"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  <c r="AV680" s="76"/>
      <c r="AW680" s="76"/>
      <c r="AX680" s="76"/>
      <c r="AY680" s="76"/>
      <c r="AZ680" s="76"/>
      <c r="BA680" s="76"/>
      <c r="BB680" s="76"/>
      <c r="BC680" s="76"/>
      <c r="BD680" s="76"/>
      <c r="BE680" s="76"/>
      <c r="BF680" s="76"/>
      <c r="BG680" s="76"/>
      <c r="BH680" s="76"/>
      <c r="BI680" s="76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</row>
    <row r="681" spans="34:73"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  <c r="AV681" s="76"/>
      <c r="AW681" s="76"/>
      <c r="AX681" s="76"/>
      <c r="AY681" s="76"/>
      <c r="AZ681" s="76"/>
      <c r="BA681" s="76"/>
      <c r="BB681" s="76"/>
      <c r="BC681" s="76"/>
      <c r="BD681" s="76"/>
      <c r="BE681" s="76"/>
      <c r="BF681" s="76"/>
      <c r="BG681" s="76"/>
      <c r="BH681" s="76"/>
      <c r="BI681" s="76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</row>
    <row r="682" spans="34:73"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  <c r="AV682" s="76"/>
      <c r="AW682" s="76"/>
      <c r="AX682" s="76"/>
      <c r="AY682" s="76"/>
      <c r="AZ682" s="76"/>
      <c r="BA682" s="76"/>
      <c r="BB682" s="76"/>
      <c r="BC682" s="76"/>
      <c r="BD682" s="76"/>
      <c r="BE682" s="76"/>
      <c r="BF682" s="76"/>
      <c r="BG682" s="76"/>
      <c r="BH682" s="76"/>
      <c r="BI682" s="76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</row>
    <row r="683" spans="34:73"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  <c r="AV683" s="76"/>
      <c r="AW683" s="76"/>
      <c r="AX683" s="76"/>
      <c r="AY683" s="76"/>
      <c r="AZ683" s="76"/>
      <c r="BA683" s="76"/>
      <c r="BB683" s="76"/>
      <c r="BC683" s="76"/>
      <c r="BD683" s="76"/>
      <c r="BE683" s="76"/>
      <c r="BF683" s="76"/>
      <c r="BG683" s="76"/>
      <c r="BH683" s="76"/>
      <c r="BI683" s="76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</row>
    <row r="684" spans="34:73"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76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</row>
    <row r="685" spans="34:73"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  <c r="AV685" s="76"/>
      <c r="AW685" s="76"/>
      <c r="AX685" s="76"/>
      <c r="AY685" s="76"/>
      <c r="AZ685" s="76"/>
      <c r="BA685" s="76"/>
      <c r="BB685" s="76"/>
      <c r="BC685" s="76"/>
      <c r="BD685" s="76"/>
      <c r="BE685" s="76"/>
      <c r="BF685" s="76"/>
      <c r="BG685" s="76"/>
      <c r="BH685" s="76"/>
      <c r="BI685" s="76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</row>
    <row r="686" spans="34:73"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  <c r="AV686" s="76"/>
      <c r="AW686" s="76"/>
      <c r="AX686" s="76"/>
      <c r="AY686" s="76"/>
      <c r="AZ686" s="76"/>
      <c r="BA686" s="76"/>
      <c r="BB686" s="76"/>
      <c r="BC686" s="76"/>
      <c r="BD686" s="76"/>
      <c r="BE686" s="76"/>
      <c r="BF686" s="76"/>
      <c r="BG686" s="76"/>
      <c r="BH686" s="76"/>
      <c r="BI686" s="76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</row>
    <row r="687" spans="34:73"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  <c r="AV687" s="76"/>
      <c r="AW687" s="76"/>
      <c r="AX687" s="76"/>
      <c r="AY687" s="76"/>
      <c r="AZ687" s="76"/>
      <c r="BA687" s="76"/>
      <c r="BB687" s="76"/>
      <c r="BC687" s="76"/>
      <c r="BD687" s="76"/>
      <c r="BE687" s="76"/>
      <c r="BF687" s="76"/>
      <c r="BG687" s="76"/>
      <c r="BH687" s="76"/>
      <c r="BI687" s="76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</row>
    <row r="688" spans="34:73"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  <c r="AV688" s="76"/>
      <c r="AW688" s="76"/>
      <c r="AX688" s="76"/>
      <c r="AY688" s="76"/>
      <c r="AZ688" s="76"/>
      <c r="BA688" s="76"/>
      <c r="BB688" s="76"/>
      <c r="BC688" s="76"/>
      <c r="BD688" s="76"/>
      <c r="BE688" s="76"/>
      <c r="BF688" s="76"/>
      <c r="BG688" s="76"/>
      <c r="BH688" s="76"/>
      <c r="BI688" s="76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</row>
    <row r="689" spans="34:73"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  <c r="AV689" s="76"/>
      <c r="AW689" s="76"/>
      <c r="AX689" s="76"/>
      <c r="AY689" s="76"/>
      <c r="AZ689" s="76"/>
      <c r="BA689" s="76"/>
      <c r="BB689" s="76"/>
      <c r="BC689" s="76"/>
      <c r="BD689" s="76"/>
      <c r="BE689" s="76"/>
      <c r="BF689" s="76"/>
      <c r="BG689" s="76"/>
      <c r="BH689" s="76"/>
      <c r="BI689" s="76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</row>
    <row r="690" spans="34:73"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  <c r="AV690" s="76"/>
      <c r="AW690" s="76"/>
      <c r="AX690" s="76"/>
      <c r="AY690" s="76"/>
      <c r="AZ690" s="76"/>
      <c r="BA690" s="76"/>
      <c r="BB690" s="76"/>
      <c r="BC690" s="76"/>
      <c r="BD690" s="76"/>
      <c r="BE690" s="76"/>
      <c r="BF690" s="76"/>
      <c r="BG690" s="76"/>
      <c r="BH690" s="76"/>
      <c r="BI690" s="76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</row>
    <row r="691" spans="34:73"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  <c r="AV691" s="76"/>
      <c r="AW691" s="76"/>
      <c r="AX691" s="76"/>
      <c r="AY691" s="76"/>
      <c r="AZ691" s="76"/>
      <c r="BA691" s="76"/>
      <c r="BB691" s="76"/>
      <c r="BC691" s="76"/>
      <c r="BD691" s="76"/>
      <c r="BE691" s="76"/>
      <c r="BF691" s="76"/>
      <c r="BG691" s="76"/>
      <c r="BH691" s="76"/>
      <c r="BI691" s="76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</row>
    <row r="692" spans="34:73"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  <c r="AV692" s="76"/>
      <c r="AW692" s="76"/>
      <c r="AX692" s="76"/>
      <c r="AY692" s="76"/>
      <c r="AZ692" s="76"/>
      <c r="BA692" s="76"/>
      <c r="BB692" s="76"/>
      <c r="BC692" s="76"/>
      <c r="BD692" s="76"/>
      <c r="BE692" s="76"/>
      <c r="BF692" s="76"/>
      <c r="BG692" s="76"/>
      <c r="BH692" s="76"/>
      <c r="BI692" s="76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</row>
    <row r="693" spans="34:73"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  <c r="AV693" s="76"/>
      <c r="AW693" s="76"/>
      <c r="AX693" s="76"/>
      <c r="AY693" s="76"/>
      <c r="AZ693" s="76"/>
      <c r="BA693" s="76"/>
      <c r="BB693" s="76"/>
      <c r="BC693" s="76"/>
      <c r="BD693" s="76"/>
      <c r="BE693" s="76"/>
      <c r="BF693" s="76"/>
      <c r="BG693" s="76"/>
      <c r="BH693" s="76"/>
      <c r="BI693" s="76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</row>
    <row r="694" spans="34:73"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  <c r="AV694" s="76"/>
      <c r="AW694" s="76"/>
      <c r="AX694" s="76"/>
      <c r="AY694" s="76"/>
      <c r="AZ694" s="76"/>
      <c r="BA694" s="76"/>
      <c r="BB694" s="76"/>
      <c r="BC694" s="76"/>
      <c r="BD694" s="76"/>
      <c r="BE694" s="76"/>
      <c r="BF694" s="76"/>
      <c r="BG694" s="76"/>
      <c r="BH694" s="76"/>
      <c r="BI694" s="76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</row>
    <row r="695" spans="34:73"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  <c r="AV695" s="76"/>
      <c r="AW695" s="76"/>
      <c r="AX695" s="76"/>
      <c r="AY695" s="76"/>
      <c r="AZ695" s="76"/>
      <c r="BA695" s="76"/>
      <c r="BB695" s="76"/>
      <c r="BC695" s="76"/>
      <c r="BD695" s="76"/>
      <c r="BE695" s="76"/>
      <c r="BF695" s="76"/>
      <c r="BG695" s="76"/>
      <c r="BH695" s="76"/>
      <c r="BI695" s="76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</row>
    <row r="696" spans="34:73"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  <c r="AV696" s="76"/>
      <c r="AW696" s="76"/>
      <c r="AX696" s="76"/>
      <c r="AY696" s="76"/>
      <c r="AZ696" s="76"/>
      <c r="BA696" s="76"/>
      <c r="BB696" s="76"/>
      <c r="BC696" s="76"/>
      <c r="BD696" s="76"/>
      <c r="BE696" s="76"/>
      <c r="BF696" s="76"/>
      <c r="BG696" s="76"/>
      <c r="BH696" s="76"/>
      <c r="BI696" s="76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</row>
    <row r="697" spans="34:73"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  <c r="AV697" s="76"/>
      <c r="AW697" s="76"/>
      <c r="AX697" s="76"/>
      <c r="AY697" s="76"/>
      <c r="AZ697" s="76"/>
      <c r="BA697" s="76"/>
      <c r="BB697" s="76"/>
      <c r="BC697" s="76"/>
      <c r="BD697" s="76"/>
      <c r="BE697" s="76"/>
      <c r="BF697" s="76"/>
      <c r="BG697" s="76"/>
      <c r="BH697" s="76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</row>
    <row r="698" spans="34:73"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  <c r="AV698" s="76"/>
      <c r="AW698" s="76"/>
      <c r="AX698" s="76"/>
      <c r="AY698" s="76"/>
      <c r="AZ698" s="76"/>
      <c r="BA698" s="76"/>
      <c r="BB698" s="76"/>
      <c r="BC698" s="76"/>
      <c r="BD698" s="76"/>
      <c r="BE698" s="76"/>
      <c r="BF698" s="76"/>
      <c r="BG698" s="76"/>
      <c r="BH698" s="76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</row>
    <row r="699" spans="34:73"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  <c r="AV699" s="76"/>
      <c r="AW699" s="76"/>
      <c r="AX699" s="76"/>
      <c r="AY699" s="76"/>
      <c r="AZ699" s="76"/>
      <c r="BA699" s="76"/>
      <c r="BB699" s="76"/>
      <c r="BC699" s="76"/>
      <c r="BD699" s="76"/>
      <c r="BE699" s="76"/>
      <c r="BF699" s="76"/>
      <c r="BG699" s="76"/>
      <c r="BH699" s="76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</row>
    <row r="700" spans="34:73"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  <c r="AV700" s="76"/>
      <c r="AW700" s="76"/>
      <c r="AX700" s="76"/>
      <c r="AY700" s="76"/>
      <c r="AZ700" s="76"/>
      <c r="BA700" s="76"/>
      <c r="BB700" s="76"/>
      <c r="BC700" s="76"/>
      <c r="BD700" s="76"/>
      <c r="BE700" s="76"/>
      <c r="BF700" s="76"/>
      <c r="BG700" s="76"/>
      <c r="BH700" s="76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</row>
    <row r="701" spans="34:73"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  <c r="AV701" s="76"/>
      <c r="AW701" s="76"/>
      <c r="AX701" s="76"/>
      <c r="AY701" s="76"/>
      <c r="AZ701" s="76"/>
      <c r="BA701" s="76"/>
      <c r="BB701" s="76"/>
      <c r="BC701" s="76"/>
      <c r="BD701" s="76"/>
      <c r="BE701" s="76"/>
      <c r="BF701" s="76"/>
      <c r="BG701" s="76"/>
      <c r="BH701" s="76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</row>
    <row r="702" spans="34:73"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  <c r="AV702" s="76"/>
      <c r="AW702" s="76"/>
      <c r="AX702" s="76"/>
      <c r="AY702" s="76"/>
      <c r="AZ702" s="76"/>
      <c r="BA702" s="76"/>
      <c r="BB702" s="76"/>
      <c r="BC702" s="76"/>
      <c r="BD702" s="76"/>
      <c r="BE702" s="76"/>
      <c r="BF702" s="76"/>
      <c r="BG702" s="76"/>
      <c r="BH702" s="76"/>
      <c r="BI702" s="76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</row>
    <row r="703" spans="34:73"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  <c r="AV703" s="76"/>
      <c r="AW703" s="76"/>
      <c r="AX703" s="76"/>
      <c r="AY703" s="76"/>
      <c r="AZ703" s="76"/>
      <c r="BA703" s="76"/>
      <c r="BB703" s="76"/>
      <c r="BC703" s="76"/>
      <c r="BD703" s="76"/>
      <c r="BE703" s="76"/>
      <c r="BF703" s="76"/>
      <c r="BG703" s="76"/>
      <c r="BH703" s="76"/>
      <c r="BI703" s="76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</row>
    <row r="704" spans="34:73"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  <c r="AV704" s="76"/>
      <c r="AW704" s="76"/>
      <c r="AX704" s="76"/>
      <c r="AY704" s="76"/>
      <c r="AZ704" s="76"/>
      <c r="BA704" s="76"/>
      <c r="BB704" s="76"/>
      <c r="BC704" s="76"/>
      <c r="BD704" s="76"/>
      <c r="BE704" s="76"/>
      <c r="BF704" s="76"/>
      <c r="BG704" s="76"/>
      <c r="BH704" s="76"/>
      <c r="BI704" s="76"/>
      <c r="BJ704" s="76"/>
      <c r="BK704" s="76"/>
      <c r="BL704" s="76"/>
      <c r="BM704" s="76"/>
      <c r="BN704" s="76"/>
      <c r="BO704" s="76"/>
      <c r="BP704" s="76"/>
      <c r="BQ704" s="76"/>
      <c r="BR704" s="76"/>
      <c r="BS704" s="76"/>
      <c r="BT704" s="76"/>
      <c r="BU704" s="76"/>
    </row>
    <row r="705" spans="34:73"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  <c r="AV705" s="76"/>
      <c r="AW705" s="76"/>
      <c r="AX705" s="76"/>
      <c r="AY705" s="76"/>
      <c r="AZ705" s="76"/>
      <c r="BA705" s="76"/>
      <c r="BB705" s="76"/>
      <c r="BC705" s="76"/>
      <c r="BD705" s="76"/>
      <c r="BE705" s="76"/>
      <c r="BF705" s="76"/>
      <c r="BG705" s="76"/>
      <c r="BH705" s="76"/>
      <c r="BI705" s="76"/>
      <c r="BJ705" s="76"/>
      <c r="BK705" s="76"/>
      <c r="BL705" s="76"/>
      <c r="BM705" s="76"/>
      <c r="BN705" s="76"/>
      <c r="BO705" s="76"/>
      <c r="BP705" s="76"/>
      <c r="BQ705" s="76"/>
      <c r="BR705" s="76"/>
      <c r="BS705" s="76"/>
      <c r="BT705" s="76"/>
      <c r="BU705" s="76"/>
    </row>
    <row r="706" spans="34:73"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  <c r="AV706" s="76"/>
      <c r="AW706" s="76"/>
      <c r="AX706" s="76"/>
      <c r="AY706" s="76"/>
      <c r="AZ706" s="76"/>
      <c r="BA706" s="76"/>
      <c r="BB706" s="76"/>
      <c r="BC706" s="76"/>
      <c r="BD706" s="76"/>
      <c r="BE706" s="76"/>
      <c r="BF706" s="76"/>
      <c r="BG706" s="76"/>
      <c r="BH706" s="76"/>
      <c r="BI706" s="76"/>
      <c r="BJ706" s="76"/>
      <c r="BK706" s="76"/>
      <c r="BL706" s="76"/>
      <c r="BM706" s="76"/>
      <c r="BN706" s="76"/>
      <c r="BO706" s="76"/>
      <c r="BP706" s="76"/>
      <c r="BQ706" s="76"/>
      <c r="BR706" s="76"/>
      <c r="BS706" s="76"/>
      <c r="BT706" s="76"/>
      <c r="BU706" s="76"/>
    </row>
    <row r="707" spans="34:73"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  <c r="AV707" s="76"/>
      <c r="AW707" s="76"/>
      <c r="AX707" s="76"/>
      <c r="AY707" s="76"/>
      <c r="AZ707" s="76"/>
      <c r="BA707" s="76"/>
      <c r="BB707" s="76"/>
      <c r="BC707" s="76"/>
      <c r="BD707" s="76"/>
      <c r="BE707" s="76"/>
      <c r="BF707" s="76"/>
      <c r="BG707" s="76"/>
      <c r="BH707" s="76"/>
      <c r="BI707" s="76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</row>
    <row r="708" spans="34:73"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  <c r="AV708" s="76"/>
      <c r="AW708" s="76"/>
      <c r="AX708" s="76"/>
      <c r="AY708" s="76"/>
      <c r="AZ708" s="76"/>
      <c r="BA708" s="76"/>
      <c r="BB708" s="76"/>
      <c r="BC708" s="76"/>
      <c r="BD708" s="76"/>
      <c r="BE708" s="76"/>
      <c r="BF708" s="76"/>
      <c r="BG708" s="76"/>
      <c r="BH708" s="76"/>
      <c r="BI708" s="76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</row>
    <row r="709" spans="34:73"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  <c r="AV709" s="76"/>
      <c r="AW709" s="76"/>
      <c r="AX709" s="76"/>
      <c r="AY709" s="76"/>
      <c r="AZ709" s="76"/>
      <c r="BA709" s="76"/>
      <c r="BB709" s="76"/>
      <c r="BC709" s="76"/>
      <c r="BD709" s="76"/>
      <c r="BE709" s="76"/>
      <c r="BF709" s="76"/>
      <c r="BG709" s="76"/>
      <c r="BH709" s="76"/>
      <c r="BI709" s="76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</row>
    <row r="710" spans="34:73"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  <c r="AV710" s="76"/>
      <c r="AW710" s="76"/>
      <c r="AX710" s="76"/>
      <c r="AY710" s="76"/>
      <c r="AZ710" s="76"/>
      <c r="BA710" s="76"/>
      <c r="BB710" s="76"/>
      <c r="BC710" s="76"/>
      <c r="BD710" s="76"/>
      <c r="BE710" s="76"/>
      <c r="BF710" s="76"/>
      <c r="BG710" s="76"/>
      <c r="BH710" s="76"/>
      <c r="BI710" s="76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</row>
    <row r="711" spans="34:73"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  <c r="AV711" s="76"/>
      <c r="AW711" s="76"/>
      <c r="AX711" s="76"/>
      <c r="AY711" s="76"/>
      <c r="AZ711" s="76"/>
      <c r="BA711" s="76"/>
      <c r="BB711" s="76"/>
      <c r="BC711" s="76"/>
      <c r="BD711" s="76"/>
      <c r="BE711" s="76"/>
      <c r="BF711" s="76"/>
      <c r="BG711" s="76"/>
      <c r="BH711" s="76"/>
      <c r="BI711" s="76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</row>
    <row r="712" spans="34:73"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  <c r="AV712" s="76"/>
      <c r="AW712" s="76"/>
      <c r="AX712" s="76"/>
      <c r="AY712" s="76"/>
      <c r="AZ712" s="76"/>
      <c r="BA712" s="76"/>
      <c r="BB712" s="76"/>
      <c r="BC712" s="76"/>
      <c r="BD712" s="76"/>
      <c r="BE712" s="76"/>
      <c r="BF712" s="76"/>
      <c r="BG712" s="76"/>
      <c r="BH712" s="76"/>
      <c r="BI712" s="76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</row>
    <row r="713" spans="34:73"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  <c r="AV713" s="76"/>
      <c r="AW713" s="76"/>
      <c r="AX713" s="76"/>
      <c r="AY713" s="76"/>
      <c r="AZ713" s="76"/>
      <c r="BA713" s="76"/>
      <c r="BB713" s="76"/>
      <c r="BC713" s="76"/>
      <c r="BD713" s="76"/>
      <c r="BE713" s="76"/>
      <c r="BF713" s="76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</row>
    <row r="714" spans="34:73"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  <c r="AV714" s="76"/>
      <c r="AW714" s="76"/>
      <c r="AX714" s="76"/>
      <c r="AY714" s="76"/>
      <c r="AZ714" s="76"/>
      <c r="BA714" s="76"/>
      <c r="BB714" s="76"/>
      <c r="BC714" s="76"/>
      <c r="BD714" s="76"/>
      <c r="BE714" s="76"/>
      <c r="BF714" s="76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</row>
    <row r="715" spans="34:73"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  <c r="AV715" s="76"/>
      <c r="AW715" s="76"/>
      <c r="AX715" s="76"/>
      <c r="AY715" s="76"/>
      <c r="AZ715" s="76"/>
      <c r="BA715" s="76"/>
      <c r="BB715" s="76"/>
      <c r="BC715" s="76"/>
      <c r="BD715" s="76"/>
      <c r="BE715" s="76"/>
      <c r="BF715" s="76"/>
      <c r="BG715" s="76"/>
      <c r="BH715" s="76"/>
      <c r="BI715" s="76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</row>
    <row r="716" spans="34:73"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  <c r="AV716" s="76"/>
      <c r="AW716" s="76"/>
      <c r="AX716" s="76"/>
      <c r="AY716" s="76"/>
      <c r="AZ716" s="76"/>
      <c r="BA716" s="76"/>
      <c r="BB716" s="76"/>
      <c r="BC716" s="76"/>
      <c r="BD716" s="76"/>
      <c r="BE716" s="76"/>
      <c r="BF716" s="76"/>
      <c r="BG716" s="76"/>
      <c r="BH716" s="76"/>
      <c r="BI716" s="76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</row>
    <row r="717" spans="34:73"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  <c r="AV717" s="76"/>
      <c r="AW717" s="76"/>
      <c r="AX717" s="76"/>
      <c r="AY717" s="76"/>
      <c r="AZ717" s="76"/>
      <c r="BA717" s="76"/>
      <c r="BB717" s="76"/>
      <c r="BC717" s="76"/>
      <c r="BD717" s="76"/>
      <c r="BE717" s="76"/>
      <c r="BF717" s="76"/>
      <c r="BG717" s="76"/>
      <c r="BH717" s="76"/>
      <c r="BI717" s="76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</row>
    <row r="718" spans="34:73"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  <c r="AV718" s="76"/>
      <c r="AW718" s="76"/>
      <c r="AX718" s="76"/>
      <c r="AY718" s="76"/>
      <c r="AZ718" s="76"/>
      <c r="BA718" s="76"/>
      <c r="BB718" s="76"/>
      <c r="BC718" s="76"/>
      <c r="BD718" s="76"/>
      <c r="BE718" s="76"/>
      <c r="BF718" s="76"/>
      <c r="BG718" s="76"/>
      <c r="BH718" s="76"/>
      <c r="BI718" s="76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</row>
    <row r="719" spans="34:73"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  <c r="AV719" s="76"/>
      <c r="AW719" s="76"/>
      <c r="AX719" s="76"/>
      <c r="AY719" s="76"/>
      <c r="AZ719" s="76"/>
      <c r="BA719" s="76"/>
      <c r="BB719" s="76"/>
      <c r="BC719" s="76"/>
      <c r="BD719" s="76"/>
      <c r="BE719" s="76"/>
      <c r="BF719" s="76"/>
      <c r="BG719" s="76"/>
      <c r="BH719" s="76"/>
      <c r="BI719" s="76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</row>
    <row r="720" spans="34:73"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  <c r="AV720" s="76"/>
      <c r="AW720" s="76"/>
      <c r="AX720" s="76"/>
      <c r="AY720" s="76"/>
      <c r="AZ720" s="76"/>
      <c r="BA720" s="76"/>
      <c r="BB720" s="76"/>
      <c r="BC720" s="76"/>
      <c r="BD720" s="76"/>
      <c r="BE720" s="76"/>
      <c r="BF720" s="76"/>
      <c r="BG720" s="76"/>
      <c r="BH720" s="76"/>
      <c r="BI720" s="76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</row>
    <row r="721" spans="34:73"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  <c r="AV721" s="76"/>
      <c r="AW721" s="76"/>
      <c r="AX721" s="76"/>
      <c r="AY721" s="76"/>
      <c r="AZ721" s="76"/>
      <c r="BA721" s="76"/>
      <c r="BB721" s="76"/>
      <c r="BC721" s="76"/>
      <c r="BD721" s="76"/>
      <c r="BE721" s="76"/>
      <c r="BF721" s="76"/>
      <c r="BG721" s="76"/>
      <c r="BH721" s="76"/>
      <c r="BI721" s="76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</row>
    <row r="722" spans="34:73"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  <c r="AV722" s="76"/>
      <c r="AW722" s="76"/>
      <c r="AX722" s="76"/>
      <c r="AY722" s="76"/>
      <c r="AZ722" s="76"/>
      <c r="BA722" s="76"/>
      <c r="BB722" s="76"/>
      <c r="BC722" s="76"/>
      <c r="BD722" s="76"/>
      <c r="BE722" s="76"/>
      <c r="BF722" s="76"/>
      <c r="BG722" s="76"/>
      <c r="BH722" s="76"/>
      <c r="BI722" s="76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</row>
    <row r="723" spans="34:73"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  <c r="AV723" s="76"/>
      <c r="AW723" s="76"/>
      <c r="AX723" s="76"/>
      <c r="AY723" s="76"/>
      <c r="AZ723" s="76"/>
      <c r="BA723" s="76"/>
      <c r="BB723" s="76"/>
      <c r="BC723" s="76"/>
      <c r="BD723" s="76"/>
      <c r="BE723" s="76"/>
      <c r="BF723" s="76"/>
      <c r="BG723" s="76"/>
      <c r="BH723" s="76"/>
      <c r="BI723" s="76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</row>
    <row r="724" spans="34:73"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  <c r="AV724" s="76"/>
      <c r="AW724" s="76"/>
      <c r="AX724" s="76"/>
      <c r="AY724" s="76"/>
      <c r="AZ724" s="76"/>
      <c r="BA724" s="76"/>
      <c r="BB724" s="76"/>
      <c r="BC724" s="76"/>
      <c r="BD724" s="76"/>
      <c r="BE724" s="76"/>
      <c r="BF724" s="76"/>
      <c r="BG724" s="76"/>
      <c r="BH724" s="76"/>
      <c r="BI724" s="76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</row>
    <row r="725" spans="34:73"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  <c r="AV725" s="76"/>
      <c r="AW725" s="76"/>
      <c r="AX725" s="76"/>
      <c r="AY725" s="76"/>
      <c r="AZ725" s="76"/>
      <c r="BA725" s="76"/>
      <c r="BB725" s="76"/>
      <c r="BC725" s="76"/>
      <c r="BD725" s="76"/>
      <c r="BE725" s="76"/>
      <c r="BF725" s="76"/>
      <c r="BG725" s="76"/>
      <c r="BH725" s="76"/>
      <c r="BI725" s="76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</row>
    <row r="726" spans="34:73"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  <c r="AV726" s="76"/>
      <c r="AW726" s="76"/>
      <c r="AX726" s="76"/>
      <c r="AY726" s="76"/>
      <c r="AZ726" s="76"/>
      <c r="BA726" s="76"/>
      <c r="BB726" s="76"/>
      <c r="BC726" s="76"/>
      <c r="BD726" s="76"/>
      <c r="BE726" s="76"/>
      <c r="BF726" s="76"/>
      <c r="BG726" s="76"/>
      <c r="BH726" s="76"/>
      <c r="BI726" s="76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</row>
    <row r="727" spans="34:73"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  <c r="AV727" s="76"/>
      <c r="AW727" s="76"/>
      <c r="AX727" s="76"/>
      <c r="AY727" s="76"/>
      <c r="AZ727" s="76"/>
      <c r="BA727" s="76"/>
      <c r="BB727" s="76"/>
      <c r="BC727" s="76"/>
      <c r="BD727" s="76"/>
      <c r="BE727" s="76"/>
      <c r="BF727" s="76"/>
      <c r="BG727" s="76"/>
      <c r="BH727" s="76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</row>
    <row r="728" spans="34:73"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  <c r="AV728" s="76"/>
      <c r="AW728" s="76"/>
      <c r="AX728" s="76"/>
      <c r="AY728" s="76"/>
      <c r="AZ728" s="76"/>
      <c r="BA728" s="76"/>
      <c r="BB728" s="76"/>
      <c r="BC728" s="76"/>
      <c r="BD728" s="76"/>
      <c r="BE728" s="76"/>
      <c r="BF728" s="76"/>
      <c r="BG728" s="76"/>
      <c r="BH728" s="76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</row>
    <row r="729" spans="34:73"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  <c r="AV729" s="76"/>
      <c r="AW729" s="76"/>
      <c r="AX729" s="76"/>
      <c r="AY729" s="76"/>
      <c r="AZ729" s="76"/>
      <c r="BA729" s="76"/>
      <c r="BB729" s="76"/>
      <c r="BC729" s="76"/>
      <c r="BD729" s="76"/>
      <c r="BE729" s="76"/>
      <c r="BF729" s="76"/>
      <c r="BG729" s="76"/>
      <c r="BH729" s="76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</row>
    <row r="730" spans="34:73"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  <c r="AV730" s="76"/>
      <c r="AW730" s="76"/>
      <c r="AX730" s="76"/>
      <c r="AY730" s="76"/>
      <c r="AZ730" s="76"/>
      <c r="BA730" s="76"/>
      <c r="BB730" s="76"/>
      <c r="BC730" s="76"/>
      <c r="BD730" s="76"/>
      <c r="BE730" s="76"/>
      <c r="BF730" s="76"/>
      <c r="BG730" s="76"/>
      <c r="BH730" s="76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</row>
    <row r="731" spans="34:73"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  <c r="AV731" s="76"/>
      <c r="AW731" s="76"/>
      <c r="AX731" s="76"/>
      <c r="AY731" s="76"/>
      <c r="AZ731" s="76"/>
      <c r="BA731" s="76"/>
      <c r="BB731" s="76"/>
      <c r="BC731" s="76"/>
      <c r="BD731" s="76"/>
      <c r="BE731" s="76"/>
      <c r="BF731" s="76"/>
      <c r="BG731" s="76"/>
      <c r="BH731" s="76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</row>
    <row r="732" spans="34:73"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  <c r="AV732" s="76"/>
      <c r="AW732" s="76"/>
      <c r="AX732" s="76"/>
      <c r="AY732" s="76"/>
      <c r="AZ732" s="76"/>
      <c r="BA732" s="76"/>
      <c r="BB732" s="76"/>
      <c r="BC732" s="76"/>
      <c r="BD732" s="76"/>
      <c r="BE732" s="76"/>
      <c r="BF732" s="76"/>
      <c r="BG732" s="76"/>
      <c r="BH732" s="76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</row>
    <row r="733" spans="34:73"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  <c r="AV733" s="76"/>
      <c r="AW733" s="76"/>
      <c r="AX733" s="76"/>
      <c r="AY733" s="76"/>
      <c r="AZ733" s="76"/>
      <c r="BA733" s="76"/>
      <c r="BB733" s="76"/>
      <c r="BC733" s="76"/>
      <c r="BD733" s="76"/>
      <c r="BE733" s="76"/>
      <c r="BF733" s="76"/>
      <c r="BG733" s="76"/>
      <c r="BH733" s="76"/>
      <c r="BI733" s="76"/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</row>
    <row r="734" spans="34:73"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  <c r="AV734" s="76"/>
      <c r="AW734" s="76"/>
      <c r="AX734" s="76"/>
      <c r="AY734" s="76"/>
      <c r="AZ734" s="76"/>
      <c r="BA734" s="76"/>
      <c r="BB734" s="76"/>
      <c r="BC734" s="76"/>
      <c r="BD734" s="76"/>
      <c r="BE734" s="76"/>
      <c r="BF734" s="76"/>
      <c r="BG734" s="76"/>
      <c r="BH734" s="76"/>
      <c r="BI734" s="76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</row>
    <row r="735" spans="34:73"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  <c r="AV735" s="76"/>
      <c r="AW735" s="76"/>
      <c r="AX735" s="76"/>
      <c r="AY735" s="76"/>
      <c r="AZ735" s="76"/>
      <c r="BA735" s="76"/>
      <c r="BB735" s="76"/>
      <c r="BC735" s="76"/>
      <c r="BD735" s="76"/>
      <c r="BE735" s="76"/>
      <c r="BF735" s="76"/>
      <c r="BG735" s="76"/>
      <c r="BH735" s="76"/>
      <c r="BI735" s="76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</row>
    <row r="736" spans="34:73"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  <c r="AV736" s="76"/>
      <c r="AW736" s="76"/>
      <c r="AX736" s="76"/>
      <c r="AY736" s="76"/>
      <c r="AZ736" s="76"/>
      <c r="BA736" s="76"/>
      <c r="BB736" s="76"/>
      <c r="BC736" s="76"/>
      <c r="BD736" s="76"/>
      <c r="BE736" s="76"/>
      <c r="BF736" s="76"/>
      <c r="BG736" s="76"/>
      <c r="BH736" s="76"/>
      <c r="BI736" s="76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</row>
    <row r="737" spans="34:73"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  <c r="AV737" s="76"/>
      <c r="AW737" s="76"/>
      <c r="AX737" s="76"/>
      <c r="AY737" s="76"/>
      <c r="AZ737" s="76"/>
      <c r="BA737" s="76"/>
      <c r="BB737" s="76"/>
      <c r="BC737" s="76"/>
      <c r="BD737" s="76"/>
      <c r="BE737" s="76"/>
      <c r="BF737" s="76"/>
      <c r="BG737" s="76"/>
      <c r="BH737" s="76"/>
      <c r="BI737" s="76"/>
      <c r="BJ737" s="76"/>
      <c r="BK737" s="76"/>
      <c r="BL737" s="76"/>
      <c r="BM737" s="76"/>
      <c r="BN737" s="76"/>
      <c r="BO737" s="76"/>
      <c r="BP737" s="76"/>
      <c r="BQ737" s="76"/>
      <c r="BR737" s="76"/>
      <c r="BS737" s="76"/>
      <c r="BT737" s="76"/>
      <c r="BU737" s="76"/>
    </row>
    <row r="738" spans="34:73"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  <c r="AV738" s="76"/>
      <c r="AW738" s="76"/>
      <c r="AX738" s="76"/>
      <c r="AY738" s="76"/>
      <c r="AZ738" s="76"/>
      <c r="BA738" s="76"/>
      <c r="BB738" s="76"/>
      <c r="BC738" s="76"/>
      <c r="BD738" s="76"/>
      <c r="BE738" s="76"/>
      <c r="BF738" s="76"/>
      <c r="BG738" s="76"/>
      <c r="BH738" s="76"/>
      <c r="BI738" s="76"/>
      <c r="BJ738" s="76"/>
      <c r="BK738" s="76"/>
      <c r="BL738" s="76"/>
      <c r="BM738" s="76"/>
      <c r="BN738" s="76"/>
      <c r="BO738" s="76"/>
      <c r="BP738" s="76"/>
      <c r="BQ738" s="76"/>
      <c r="BR738" s="76"/>
      <c r="BS738" s="76"/>
      <c r="BT738" s="76"/>
      <c r="BU738" s="76"/>
    </row>
    <row r="739" spans="34:73"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  <c r="AV739" s="76"/>
      <c r="AW739" s="76"/>
      <c r="AX739" s="76"/>
      <c r="AY739" s="76"/>
      <c r="AZ739" s="76"/>
      <c r="BA739" s="76"/>
      <c r="BB739" s="76"/>
      <c r="BC739" s="76"/>
      <c r="BD739" s="76"/>
      <c r="BE739" s="76"/>
      <c r="BF739" s="76"/>
      <c r="BG739" s="76"/>
      <c r="BH739" s="76"/>
      <c r="BI739" s="76"/>
      <c r="BJ739" s="76"/>
      <c r="BK739" s="76"/>
      <c r="BL739" s="76"/>
      <c r="BM739" s="76"/>
      <c r="BN739" s="76"/>
      <c r="BO739" s="76"/>
      <c r="BP739" s="76"/>
      <c r="BQ739" s="76"/>
      <c r="BR739" s="76"/>
      <c r="BS739" s="76"/>
      <c r="BT739" s="76"/>
      <c r="BU739" s="76"/>
    </row>
    <row r="740" spans="34:73"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  <c r="AV740" s="76"/>
      <c r="AW740" s="76"/>
      <c r="AX740" s="76"/>
      <c r="AY740" s="76"/>
      <c r="AZ740" s="76"/>
      <c r="BA740" s="76"/>
      <c r="BB740" s="76"/>
      <c r="BC740" s="76"/>
      <c r="BD740" s="76"/>
      <c r="BE740" s="76"/>
      <c r="BF740" s="76"/>
      <c r="BG740" s="76"/>
      <c r="BH740" s="76"/>
      <c r="BI740" s="76"/>
      <c r="BJ740" s="76"/>
      <c r="BK740" s="76"/>
      <c r="BL740" s="76"/>
      <c r="BM740" s="76"/>
      <c r="BN740" s="76"/>
      <c r="BO740" s="76"/>
      <c r="BP740" s="76"/>
      <c r="BQ740" s="76"/>
      <c r="BR740" s="76"/>
      <c r="BS740" s="76"/>
      <c r="BT740" s="76"/>
      <c r="BU740" s="76"/>
    </row>
    <row r="741" spans="34:73"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  <c r="AV741" s="76"/>
      <c r="AW741" s="76"/>
      <c r="AX741" s="76"/>
      <c r="AY741" s="76"/>
      <c r="AZ741" s="76"/>
      <c r="BA741" s="76"/>
      <c r="BB741" s="76"/>
      <c r="BC741" s="76"/>
      <c r="BD741" s="76"/>
      <c r="BE741" s="76"/>
      <c r="BF741" s="76"/>
      <c r="BG741" s="76"/>
      <c r="BH741" s="76"/>
      <c r="BI741" s="76"/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</row>
    <row r="742" spans="34:73"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  <c r="AV742" s="76"/>
      <c r="AW742" s="76"/>
      <c r="AX742" s="76"/>
      <c r="AY742" s="76"/>
      <c r="AZ742" s="76"/>
      <c r="BA742" s="76"/>
      <c r="BB742" s="76"/>
      <c r="BC742" s="76"/>
      <c r="BD742" s="76"/>
      <c r="BE742" s="76"/>
      <c r="BF742" s="76"/>
      <c r="BG742" s="76"/>
      <c r="BH742" s="76"/>
      <c r="BI742" s="76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</row>
    <row r="743" spans="34:73"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  <c r="AV743" s="76"/>
      <c r="AW743" s="76"/>
      <c r="AX743" s="76"/>
      <c r="AY743" s="76"/>
      <c r="AZ743" s="76"/>
      <c r="BA743" s="76"/>
      <c r="BB743" s="76"/>
      <c r="BC743" s="76"/>
      <c r="BD743" s="76"/>
      <c r="BE743" s="76"/>
      <c r="BF743" s="76"/>
      <c r="BG743" s="76"/>
      <c r="BH743" s="76"/>
      <c r="BI743" s="76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</row>
    <row r="744" spans="34:73"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  <c r="AV744" s="76"/>
      <c r="AW744" s="76"/>
      <c r="AX744" s="76"/>
      <c r="AY744" s="76"/>
      <c r="AZ744" s="76"/>
      <c r="BA744" s="76"/>
      <c r="BB744" s="76"/>
      <c r="BC744" s="76"/>
      <c r="BD744" s="76"/>
      <c r="BE744" s="76"/>
      <c r="BF744" s="76"/>
      <c r="BG744" s="76"/>
      <c r="BH744" s="76"/>
      <c r="BI744" s="76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</row>
    <row r="745" spans="34:73"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</row>
    <row r="746" spans="34:73"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  <c r="AV746" s="76"/>
      <c r="AW746" s="76"/>
      <c r="AX746" s="76"/>
      <c r="AY746" s="76"/>
      <c r="AZ746" s="76"/>
      <c r="BA746" s="76"/>
      <c r="BB746" s="76"/>
      <c r="BC746" s="76"/>
      <c r="BD746" s="76"/>
      <c r="BE746" s="76"/>
      <c r="BF746" s="76"/>
      <c r="BG746" s="76"/>
      <c r="BH746" s="76"/>
      <c r="BI746" s="76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</row>
    <row r="747" spans="34:73"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  <c r="AV747" s="76"/>
      <c r="AW747" s="76"/>
      <c r="AX747" s="76"/>
      <c r="AY747" s="76"/>
      <c r="AZ747" s="76"/>
      <c r="BA747" s="76"/>
      <c r="BB747" s="76"/>
      <c r="BC747" s="76"/>
      <c r="BD747" s="76"/>
      <c r="BE747" s="76"/>
      <c r="BF747" s="76"/>
      <c r="BG747" s="76"/>
      <c r="BH747" s="76"/>
      <c r="BI747" s="76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</row>
    <row r="748" spans="34:73"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  <c r="AV748" s="76"/>
      <c r="AW748" s="76"/>
      <c r="AX748" s="76"/>
      <c r="AY748" s="76"/>
      <c r="AZ748" s="76"/>
      <c r="BA748" s="76"/>
      <c r="BB748" s="76"/>
      <c r="BC748" s="76"/>
      <c r="BD748" s="76"/>
      <c r="BE748" s="76"/>
      <c r="BF748" s="76"/>
      <c r="BG748" s="76"/>
      <c r="BH748" s="76"/>
      <c r="BI748" s="76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</row>
    <row r="749" spans="34:73"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  <c r="AV749" s="76"/>
      <c r="AW749" s="76"/>
      <c r="AX749" s="76"/>
      <c r="AY749" s="76"/>
      <c r="AZ749" s="76"/>
      <c r="BA749" s="76"/>
      <c r="BB749" s="76"/>
      <c r="BC749" s="76"/>
      <c r="BD749" s="76"/>
      <c r="BE749" s="76"/>
      <c r="BF749" s="76"/>
      <c r="BG749" s="76"/>
      <c r="BH749" s="76"/>
      <c r="BI749" s="76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</row>
    <row r="750" spans="34:73"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  <c r="AV750" s="76"/>
      <c r="AW750" s="76"/>
      <c r="AX750" s="76"/>
      <c r="AY750" s="76"/>
      <c r="AZ750" s="76"/>
      <c r="BA750" s="76"/>
      <c r="BB750" s="76"/>
      <c r="BC750" s="76"/>
      <c r="BD750" s="76"/>
      <c r="BE750" s="76"/>
      <c r="BF750" s="76"/>
      <c r="BG750" s="76"/>
      <c r="BH750" s="76"/>
      <c r="BI750" s="76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</row>
    <row r="751" spans="34:73"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  <c r="AV751" s="76"/>
      <c r="AW751" s="76"/>
      <c r="AX751" s="76"/>
      <c r="AY751" s="76"/>
      <c r="AZ751" s="76"/>
      <c r="BA751" s="76"/>
      <c r="BB751" s="76"/>
      <c r="BC751" s="76"/>
      <c r="BD751" s="76"/>
      <c r="BE751" s="76"/>
      <c r="BF751" s="76"/>
      <c r="BG751" s="76"/>
      <c r="BH751" s="76"/>
      <c r="BI751" s="76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</row>
    <row r="752" spans="34:73"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  <c r="AV752" s="76"/>
      <c r="AW752" s="76"/>
      <c r="AX752" s="76"/>
      <c r="AY752" s="76"/>
      <c r="AZ752" s="76"/>
      <c r="BA752" s="76"/>
      <c r="BB752" s="76"/>
      <c r="BC752" s="76"/>
      <c r="BD752" s="76"/>
      <c r="BE752" s="76"/>
      <c r="BF752" s="76"/>
      <c r="BG752" s="76"/>
      <c r="BH752" s="76"/>
      <c r="BI752" s="76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</row>
    <row r="753" spans="34:73"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  <c r="AV753" s="76"/>
      <c r="AW753" s="76"/>
      <c r="AX753" s="76"/>
      <c r="AY753" s="76"/>
      <c r="AZ753" s="76"/>
      <c r="BA753" s="76"/>
      <c r="BB753" s="76"/>
      <c r="BC753" s="76"/>
      <c r="BD753" s="76"/>
      <c r="BE753" s="76"/>
      <c r="BF753" s="76"/>
      <c r="BG753" s="76"/>
      <c r="BH753" s="76"/>
      <c r="BI753" s="76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</row>
    <row r="754" spans="34:73"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  <c r="AV754" s="76"/>
      <c r="AW754" s="76"/>
      <c r="AX754" s="76"/>
      <c r="AY754" s="76"/>
      <c r="AZ754" s="76"/>
      <c r="BA754" s="76"/>
      <c r="BB754" s="76"/>
      <c r="BC754" s="76"/>
      <c r="BD754" s="76"/>
      <c r="BE754" s="76"/>
      <c r="BF754" s="76"/>
      <c r="BG754" s="76"/>
      <c r="BH754" s="76"/>
      <c r="BI754" s="76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</row>
    <row r="755" spans="34:73"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  <c r="AV755" s="76"/>
      <c r="AW755" s="76"/>
      <c r="AX755" s="76"/>
      <c r="AY755" s="76"/>
      <c r="AZ755" s="76"/>
      <c r="BA755" s="76"/>
      <c r="BB755" s="76"/>
      <c r="BC755" s="76"/>
      <c r="BD755" s="76"/>
      <c r="BE755" s="76"/>
      <c r="BF755" s="76"/>
      <c r="BG755" s="76"/>
      <c r="BH755" s="76"/>
      <c r="BI755" s="76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</row>
    <row r="756" spans="34:73"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  <c r="AV756" s="76"/>
      <c r="AW756" s="76"/>
      <c r="AX756" s="76"/>
      <c r="AY756" s="76"/>
      <c r="AZ756" s="76"/>
      <c r="BA756" s="76"/>
      <c r="BB756" s="76"/>
      <c r="BC756" s="76"/>
      <c r="BD756" s="76"/>
      <c r="BE756" s="76"/>
      <c r="BF756" s="76"/>
      <c r="BG756" s="76"/>
      <c r="BH756" s="76"/>
      <c r="BI756" s="76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</row>
    <row r="757" spans="34:73"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  <c r="AV757" s="76"/>
      <c r="AW757" s="76"/>
      <c r="AX757" s="76"/>
      <c r="AY757" s="76"/>
      <c r="AZ757" s="76"/>
      <c r="BA757" s="76"/>
      <c r="BB757" s="76"/>
      <c r="BC757" s="76"/>
      <c r="BD757" s="76"/>
      <c r="BE757" s="76"/>
      <c r="BF757" s="76"/>
      <c r="BG757" s="76"/>
      <c r="BH757" s="76"/>
      <c r="BI757" s="76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</row>
    <row r="758" spans="34:73"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  <c r="AV758" s="76"/>
      <c r="AW758" s="76"/>
      <c r="AX758" s="76"/>
      <c r="AY758" s="76"/>
      <c r="AZ758" s="76"/>
      <c r="BA758" s="76"/>
      <c r="BB758" s="76"/>
      <c r="BC758" s="76"/>
      <c r="BD758" s="76"/>
      <c r="BE758" s="76"/>
      <c r="BF758" s="76"/>
      <c r="BG758" s="76"/>
      <c r="BH758" s="76"/>
      <c r="BI758" s="76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</row>
    <row r="759" spans="34:73"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  <c r="AV759" s="76"/>
      <c r="AW759" s="76"/>
      <c r="AX759" s="76"/>
      <c r="AY759" s="76"/>
      <c r="AZ759" s="76"/>
      <c r="BA759" s="76"/>
      <c r="BB759" s="76"/>
      <c r="BC759" s="76"/>
      <c r="BD759" s="76"/>
      <c r="BE759" s="76"/>
      <c r="BF759" s="76"/>
      <c r="BG759" s="76"/>
      <c r="BH759" s="76"/>
      <c r="BI759" s="76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</row>
    <row r="760" spans="34:73"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  <c r="AV760" s="76"/>
      <c r="AW760" s="76"/>
      <c r="AX760" s="76"/>
      <c r="AY760" s="76"/>
      <c r="AZ760" s="76"/>
      <c r="BA760" s="76"/>
      <c r="BB760" s="76"/>
      <c r="BC760" s="76"/>
      <c r="BD760" s="76"/>
      <c r="BE760" s="76"/>
      <c r="BF760" s="76"/>
      <c r="BG760" s="76"/>
      <c r="BH760" s="76"/>
      <c r="BI760" s="76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</row>
    <row r="761" spans="34:73"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  <c r="AV761" s="76"/>
      <c r="AW761" s="76"/>
      <c r="AX761" s="76"/>
      <c r="AY761" s="76"/>
      <c r="AZ761" s="76"/>
      <c r="BA761" s="76"/>
      <c r="BB761" s="76"/>
      <c r="BC761" s="76"/>
      <c r="BD761" s="76"/>
      <c r="BE761" s="76"/>
      <c r="BF761" s="76"/>
      <c r="BG761" s="76"/>
      <c r="BH761" s="76"/>
      <c r="BI761" s="76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</row>
    <row r="762" spans="34:73"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  <c r="AV762" s="76"/>
      <c r="AW762" s="76"/>
      <c r="AX762" s="76"/>
      <c r="AY762" s="76"/>
      <c r="AZ762" s="76"/>
      <c r="BA762" s="76"/>
      <c r="BB762" s="76"/>
      <c r="BC762" s="76"/>
      <c r="BD762" s="76"/>
      <c r="BE762" s="76"/>
      <c r="BF762" s="76"/>
      <c r="BG762" s="76"/>
      <c r="BH762" s="76"/>
      <c r="BI762" s="76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</row>
    <row r="763" spans="34:73"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  <c r="AV763" s="76"/>
      <c r="AW763" s="76"/>
      <c r="AX763" s="76"/>
      <c r="AY763" s="76"/>
      <c r="AZ763" s="76"/>
      <c r="BA763" s="76"/>
      <c r="BB763" s="76"/>
      <c r="BC763" s="76"/>
      <c r="BD763" s="76"/>
      <c r="BE763" s="76"/>
      <c r="BF763" s="76"/>
      <c r="BG763" s="76"/>
      <c r="BH763" s="76"/>
      <c r="BI763" s="76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</row>
    <row r="764" spans="34:73"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  <c r="AV764" s="76"/>
      <c r="AW764" s="76"/>
      <c r="AX764" s="76"/>
      <c r="AY764" s="76"/>
      <c r="AZ764" s="76"/>
      <c r="BA764" s="76"/>
      <c r="BB764" s="76"/>
      <c r="BC764" s="76"/>
      <c r="BD764" s="76"/>
      <c r="BE764" s="76"/>
      <c r="BF764" s="76"/>
      <c r="BG764" s="76"/>
      <c r="BH764" s="76"/>
      <c r="BI764" s="76"/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</row>
    <row r="765" spans="34:73"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  <c r="AV765" s="76"/>
      <c r="AW765" s="76"/>
      <c r="AX765" s="76"/>
      <c r="AY765" s="76"/>
      <c r="AZ765" s="76"/>
      <c r="BA765" s="76"/>
      <c r="BB765" s="76"/>
      <c r="BC765" s="76"/>
      <c r="BD765" s="76"/>
      <c r="BE765" s="76"/>
      <c r="BF765" s="76"/>
      <c r="BG765" s="76"/>
      <c r="BH765" s="76"/>
      <c r="BI765" s="76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</row>
    <row r="766" spans="34:73"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  <c r="AV766" s="76"/>
      <c r="AW766" s="76"/>
      <c r="AX766" s="76"/>
      <c r="AY766" s="76"/>
      <c r="AZ766" s="76"/>
      <c r="BA766" s="76"/>
      <c r="BB766" s="76"/>
      <c r="BC766" s="76"/>
      <c r="BD766" s="76"/>
      <c r="BE766" s="76"/>
      <c r="BF766" s="76"/>
      <c r="BG766" s="76"/>
      <c r="BH766" s="76"/>
      <c r="BI766" s="76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</row>
    <row r="767" spans="34:73"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  <c r="AV767" s="76"/>
      <c r="AW767" s="76"/>
      <c r="AX767" s="76"/>
      <c r="AY767" s="76"/>
      <c r="AZ767" s="76"/>
      <c r="BA767" s="76"/>
      <c r="BB767" s="76"/>
      <c r="BC767" s="76"/>
      <c r="BD767" s="76"/>
      <c r="BE767" s="76"/>
      <c r="BF767" s="76"/>
      <c r="BG767" s="76"/>
      <c r="BH767" s="76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</row>
    <row r="768" spans="34:73"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  <c r="AV768" s="76"/>
      <c r="AW768" s="76"/>
      <c r="AX768" s="76"/>
      <c r="AY768" s="76"/>
      <c r="AZ768" s="76"/>
      <c r="BA768" s="76"/>
      <c r="BB768" s="76"/>
      <c r="BC768" s="76"/>
      <c r="BD768" s="76"/>
      <c r="BE768" s="76"/>
      <c r="BF768" s="76"/>
      <c r="BG768" s="76"/>
      <c r="BH768" s="76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</row>
    <row r="769" spans="34:73"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  <c r="AV769" s="76"/>
      <c r="AW769" s="76"/>
      <c r="AX769" s="76"/>
      <c r="AY769" s="76"/>
      <c r="AZ769" s="76"/>
      <c r="BA769" s="76"/>
      <c r="BB769" s="76"/>
      <c r="BC769" s="76"/>
      <c r="BD769" s="76"/>
      <c r="BE769" s="76"/>
      <c r="BF769" s="76"/>
      <c r="BG769" s="76"/>
      <c r="BH769" s="76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</row>
    <row r="770" spans="34:73"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  <c r="AV770" s="76"/>
      <c r="AW770" s="76"/>
      <c r="AX770" s="76"/>
      <c r="AY770" s="76"/>
      <c r="AZ770" s="76"/>
      <c r="BA770" s="76"/>
      <c r="BB770" s="76"/>
      <c r="BC770" s="76"/>
      <c r="BD770" s="76"/>
      <c r="BE770" s="76"/>
      <c r="BF770" s="76"/>
      <c r="BG770" s="76"/>
      <c r="BH770" s="76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</row>
    <row r="771" spans="34:73"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  <c r="AV771" s="76"/>
      <c r="AW771" s="76"/>
      <c r="AX771" s="76"/>
      <c r="AY771" s="76"/>
      <c r="AZ771" s="76"/>
      <c r="BA771" s="76"/>
      <c r="BB771" s="76"/>
      <c r="BC771" s="76"/>
      <c r="BD771" s="76"/>
      <c r="BE771" s="76"/>
      <c r="BF771" s="76"/>
      <c r="BG771" s="76"/>
      <c r="BH771" s="76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</row>
    <row r="772" spans="34:73"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  <c r="AV772" s="76"/>
      <c r="AW772" s="76"/>
      <c r="AX772" s="76"/>
      <c r="AY772" s="76"/>
      <c r="AZ772" s="76"/>
      <c r="BA772" s="76"/>
      <c r="BB772" s="76"/>
      <c r="BC772" s="76"/>
      <c r="BD772" s="76"/>
      <c r="BE772" s="76"/>
      <c r="BF772" s="76"/>
      <c r="BG772" s="76"/>
      <c r="BH772" s="76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</row>
    <row r="773" spans="34:73"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  <c r="AV773" s="76"/>
      <c r="AW773" s="76"/>
      <c r="AX773" s="76"/>
      <c r="AY773" s="76"/>
      <c r="AZ773" s="76"/>
      <c r="BA773" s="76"/>
      <c r="BB773" s="76"/>
      <c r="BC773" s="76"/>
      <c r="BD773" s="76"/>
      <c r="BE773" s="76"/>
      <c r="BF773" s="76"/>
      <c r="BG773" s="76"/>
      <c r="BH773" s="76"/>
      <c r="BI773" s="76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</row>
    <row r="774" spans="34:73"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  <c r="AV774" s="76"/>
      <c r="AW774" s="76"/>
      <c r="AX774" s="76"/>
      <c r="AY774" s="76"/>
      <c r="AZ774" s="76"/>
      <c r="BA774" s="76"/>
      <c r="BB774" s="76"/>
      <c r="BC774" s="76"/>
      <c r="BD774" s="76"/>
      <c r="BE774" s="76"/>
      <c r="BF774" s="76"/>
      <c r="BG774" s="76"/>
      <c r="BH774" s="76"/>
      <c r="BI774" s="76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</row>
    <row r="775" spans="34:73"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  <c r="AV775" s="76"/>
      <c r="AW775" s="76"/>
      <c r="AX775" s="76"/>
      <c r="AY775" s="76"/>
      <c r="AZ775" s="76"/>
      <c r="BA775" s="76"/>
      <c r="BB775" s="76"/>
      <c r="BC775" s="76"/>
      <c r="BD775" s="76"/>
      <c r="BE775" s="76"/>
      <c r="BF775" s="76"/>
      <c r="BG775" s="76"/>
      <c r="BH775" s="76"/>
      <c r="BI775" s="76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</row>
    <row r="776" spans="34:73"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  <c r="AV776" s="76"/>
      <c r="AW776" s="76"/>
      <c r="AX776" s="76"/>
      <c r="AY776" s="76"/>
      <c r="AZ776" s="76"/>
      <c r="BA776" s="76"/>
      <c r="BB776" s="76"/>
      <c r="BC776" s="76"/>
      <c r="BD776" s="76"/>
      <c r="BE776" s="76"/>
      <c r="BF776" s="76"/>
      <c r="BG776" s="76"/>
      <c r="BH776" s="76"/>
      <c r="BI776" s="76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</row>
    <row r="777" spans="34:73"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  <c r="AV777" s="76"/>
      <c r="AW777" s="76"/>
      <c r="AX777" s="76"/>
      <c r="AY777" s="76"/>
      <c r="AZ777" s="76"/>
      <c r="BA777" s="76"/>
      <c r="BB777" s="76"/>
      <c r="BC777" s="76"/>
      <c r="BD777" s="76"/>
      <c r="BE777" s="76"/>
      <c r="BF777" s="76"/>
      <c r="BG777" s="76"/>
      <c r="BH777" s="76"/>
      <c r="BI777" s="76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</row>
    <row r="778" spans="34:73"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  <c r="AV778" s="76"/>
      <c r="AW778" s="76"/>
      <c r="AX778" s="76"/>
      <c r="AY778" s="76"/>
      <c r="AZ778" s="76"/>
      <c r="BA778" s="76"/>
      <c r="BB778" s="76"/>
      <c r="BC778" s="76"/>
      <c r="BD778" s="76"/>
      <c r="BE778" s="76"/>
      <c r="BF778" s="76"/>
      <c r="BG778" s="76"/>
      <c r="BH778" s="76"/>
      <c r="BI778" s="76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</row>
    <row r="779" spans="34:73"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  <c r="AV779" s="76"/>
      <c r="AW779" s="76"/>
      <c r="AX779" s="76"/>
      <c r="AY779" s="76"/>
      <c r="AZ779" s="76"/>
      <c r="BA779" s="76"/>
      <c r="BB779" s="76"/>
      <c r="BC779" s="76"/>
      <c r="BD779" s="76"/>
      <c r="BE779" s="76"/>
      <c r="BF779" s="76"/>
      <c r="BG779" s="76"/>
      <c r="BH779" s="76"/>
      <c r="BI779" s="76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</row>
    <row r="780" spans="34:73"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  <c r="AV780" s="76"/>
      <c r="AW780" s="76"/>
      <c r="AX780" s="76"/>
      <c r="AY780" s="76"/>
      <c r="AZ780" s="76"/>
      <c r="BA780" s="76"/>
      <c r="BB780" s="76"/>
      <c r="BC780" s="76"/>
      <c r="BD780" s="76"/>
      <c r="BE780" s="76"/>
      <c r="BF780" s="76"/>
      <c r="BG780" s="76"/>
      <c r="BH780" s="76"/>
      <c r="BI780" s="76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</row>
    <row r="781" spans="34:73"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  <c r="AV781" s="76"/>
      <c r="AW781" s="76"/>
      <c r="AX781" s="76"/>
      <c r="AY781" s="76"/>
      <c r="AZ781" s="76"/>
      <c r="BA781" s="76"/>
      <c r="BB781" s="76"/>
      <c r="BC781" s="76"/>
      <c r="BD781" s="76"/>
      <c r="BE781" s="76"/>
      <c r="BF781" s="76"/>
      <c r="BG781" s="76"/>
      <c r="BH781" s="76"/>
      <c r="BI781" s="76"/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</row>
    <row r="782" spans="34:73"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  <c r="AV782" s="76"/>
      <c r="AW782" s="76"/>
      <c r="AX782" s="76"/>
      <c r="AY782" s="76"/>
      <c r="AZ782" s="76"/>
      <c r="BA782" s="76"/>
      <c r="BB782" s="76"/>
      <c r="BC782" s="76"/>
      <c r="BD782" s="76"/>
      <c r="BE782" s="76"/>
      <c r="BF782" s="76"/>
      <c r="BG782" s="76"/>
      <c r="BH782" s="76"/>
      <c r="BI782" s="76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</row>
    <row r="783" spans="34:73"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  <c r="AV783" s="76"/>
      <c r="AW783" s="76"/>
      <c r="AX783" s="76"/>
      <c r="AY783" s="76"/>
      <c r="AZ783" s="76"/>
      <c r="BA783" s="76"/>
      <c r="BB783" s="76"/>
      <c r="BC783" s="76"/>
      <c r="BD783" s="76"/>
      <c r="BE783" s="76"/>
      <c r="BF783" s="76"/>
      <c r="BG783" s="76"/>
      <c r="BH783" s="76"/>
      <c r="BI783" s="76"/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</row>
    <row r="784" spans="34:73"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</row>
    <row r="785" spans="34:73"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  <c r="AV785" s="76"/>
      <c r="AW785" s="76"/>
      <c r="AX785" s="76"/>
      <c r="AY785" s="76"/>
      <c r="AZ785" s="76"/>
      <c r="BA785" s="76"/>
      <c r="BB785" s="76"/>
      <c r="BC785" s="76"/>
      <c r="BD785" s="76"/>
      <c r="BE785" s="76"/>
      <c r="BF785" s="76"/>
      <c r="BG785" s="76"/>
      <c r="BH785" s="76"/>
      <c r="BI785" s="76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</row>
    <row r="786" spans="34:73"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  <c r="AV786" s="76"/>
      <c r="AW786" s="76"/>
      <c r="AX786" s="76"/>
      <c r="AY786" s="76"/>
      <c r="AZ786" s="76"/>
      <c r="BA786" s="76"/>
      <c r="BB786" s="76"/>
      <c r="BC786" s="76"/>
      <c r="BD786" s="76"/>
      <c r="BE786" s="76"/>
      <c r="BF786" s="76"/>
      <c r="BG786" s="76"/>
      <c r="BH786" s="76"/>
      <c r="BI786" s="76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</row>
    <row r="787" spans="34:73"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  <c r="AV787" s="76"/>
      <c r="AW787" s="76"/>
      <c r="AX787" s="76"/>
      <c r="AY787" s="76"/>
      <c r="AZ787" s="76"/>
      <c r="BA787" s="76"/>
      <c r="BB787" s="76"/>
      <c r="BC787" s="76"/>
      <c r="BD787" s="76"/>
      <c r="BE787" s="76"/>
      <c r="BF787" s="76"/>
      <c r="BG787" s="76"/>
      <c r="BH787" s="76"/>
      <c r="BI787" s="76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</row>
    <row r="788" spans="34:73"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  <c r="AV788" s="76"/>
      <c r="AW788" s="76"/>
      <c r="AX788" s="76"/>
      <c r="AY788" s="76"/>
      <c r="AZ788" s="76"/>
      <c r="BA788" s="76"/>
      <c r="BB788" s="76"/>
      <c r="BC788" s="76"/>
      <c r="BD788" s="76"/>
      <c r="BE788" s="76"/>
      <c r="BF788" s="76"/>
      <c r="BG788" s="76"/>
      <c r="BH788" s="76"/>
      <c r="BI788" s="76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</row>
    <row r="789" spans="34:73"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  <c r="AV789" s="76"/>
      <c r="AW789" s="76"/>
      <c r="AX789" s="76"/>
      <c r="AY789" s="76"/>
      <c r="AZ789" s="76"/>
      <c r="BA789" s="76"/>
      <c r="BB789" s="76"/>
      <c r="BC789" s="76"/>
      <c r="BD789" s="76"/>
      <c r="BE789" s="76"/>
      <c r="BF789" s="76"/>
      <c r="BG789" s="76"/>
      <c r="BH789" s="76"/>
      <c r="BI789" s="76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</row>
    <row r="790" spans="34:73"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  <c r="AV790" s="76"/>
      <c r="AW790" s="76"/>
      <c r="AX790" s="76"/>
      <c r="AY790" s="76"/>
      <c r="AZ790" s="76"/>
      <c r="BA790" s="76"/>
      <c r="BB790" s="76"/>
      <c r="BC790" s="76"/>
      <c r="BD790" s="76"/>
      <c r="BE790" s="76"/>
      <c r="BF790" s="76"/>
      <c r="BG790" s="76"/>
      <c r="BH790" s="76"/>
      <c r="BI790" s="76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</row>
    <row r="791" spans="34:73"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  <c r="AV791" s="76"/>
      <c r="AW791" s="76"/>
      <c r="AX791" s="76"/>
      <c r="AY791" s="76"/>
      <c r="AZ791" s="76"/>
      <c r="BA791" s="76"/>
      <c r="BB791" s="76"/>
      <c r="BC791" s="76"/>
      <c r="BD791" s="76"/>
      <c r="BE791" s="76"/>
      <c r="BF791" s="76"/>
      <c r="BG791" s="76"/>
      <c r="BH791" s="76"/>
      <c r="BI791" s="76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</row>
    <row r="792" spans="34:73"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  <c r="AV792" s="76"/>
      <c r="AW792" s="76"/>
      <c r="AX792" s="76"/>
      <c r="AY792" s="76"/>
      <c r="AZ792" s="76"/>
      <c r="BA792" s="76"/>
      <c r="BB792" s="76"/>
      <c r="BC792" s="76"/>
      <c r="BD792" s="76"/>
      <c r="BE792" s="76"/>
      <c r="BF792" s="76"/>
      <c r="BG792" s="76"/>
      <c r="BH792" s="76"/>
      <c r="BI792" s="76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</row>
    <row r="793" spans="34:73"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  <c r="AV793" s="76"/>
      <c r="AW793" s="76"/>
      <c r="AX793" s="76"/>
      <c r="AY793" s="76"/>
      <c r="AZ793" s="76"/>
      <c r="BA793" s="76"/>
      <c r="BB793" s="76"/>
      <c r="BC793" s="76"/>
      <c r="BD793" s="76"/>
      <c r="BE793" s="76"/>
      <c r="BF793" s="76"/>
      <c r="BG793" s="76"/>
      <c r="BH793" s="76"/>
      <c r="BI793" s="76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</row>
    <row r="794" spans="34:73"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  <c r="AV794" s="76"/>
      <c r="AW794" s="76"/>
      <c r="AX794" s="76"/>
      <c r="AY794" s="76"/>
      <c r="AZ794" s="76"/>
      <c r="BA794" s="76"/>
      <c r="BB794" s="76"/>
      <c r="BC794" s="76"/>
      <c r="BD794" s="76"/>
      <c r="BE794" s="76"/>
      <c r="BF794" s="76"/>
      <c r="BG794" s="76"/>
      <c r="BH794" s="76"/>
      <c r="BI794" s="76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</row>
    <row r="795" spans="34:73"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  <c r="AV795" s="76"/>
      <c r="AW795" s="76"/>
      <c r="AX795" s="76"/>
      <c r="AY795" s="76"/>
      <c r="AZ795" s="76"/>
      <c r="BA795" s="76"/>
      <c r="BB795" s="76"/>
      <c r="BC795" s="76"/>
      <c r="BD795" s="76"/>
      <c r="BE795" s="76"/>
      <c r="BF795" s="76"/>
      <c r="BG795" s="76"/>
      <c r="BH795" s="76"/>
      <c r="BI795" s="76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</row>
    <row r="796" spans="34:73"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  <c r="AV796" s="76"/>
      <c r="AW796" s="76"/>
      <c r="AX796" s="76"/>
      <c r="AY796" s="76"/>
      <c r="AZ796" s="76"/>
      <c r="BA796" s="76"/>
      <c r="BB796" s="76"/>
      <c r="BC796" s="76"/>
      <c r="BD796" s="76"/>
      <c r="BE796" s="76"/>
      <c r="BF796" s="76"/>
      <c r="BG796" s="76"/>
      <c r="BH796" s="76"/>
      <c r="BI796" s="76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</row>
    <row r="797" spans="34:73"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  <c r="AV797" s="76"/>
      <c r="AW797" s="76"/>
      <c r="AX797" s="76"/>
      <c r="AY797" s="76"/>
      <c r="AZ797" s="76"/>
      <c r="BA797" s="76"/>
      <c r="BB797" s="76"/>
      <c r="BC797" s="76"/>
      <c r="BD797" s="76"/>
      <c r="BE797" s="76"/>
      <c r="BF797" s="76"/>
      <c r="BG797" s="76"/>
      <c r="BH797" s="76"/>
      <c r="BI797" s="76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</row>
    <row r="798" spans="34:73"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  <c r="AV798" s="76"/>
      <c r="AW798" s="76"/>
      <c r="AX798" s="76"/>
      <c r="AY798" s="76"/>
      <c r="AZ798" s="76"/>
      <c r="BA798" s="76"/>
      <c r="BB798" s="76"/>
      <c r="BC798" s="76"/>
      <c r="BD798" s="76"/>
      <c r="BE798" s="76"/>
      <c r="BF798" s="76"/>
      <c r="BG798" s="76"/>
      <c r="BH798" s="76"/>
      <c r="BI798" s="76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</row>
    <row r="799" spans="34:73"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  <c r="AV799" s="76"/>
      <c r="AW799" s="76"/>
      <c r="AX799" s="76"/>
      <c r="AY799" s="76"/>
      <c r="AZ799" s="76"/>
      <c r="BA799" s="76"/>
      <c r="BB799" s="76"/>
      <c r="BC799" s="76"/>
      <c r="BD799" s="76"/>
      <c r="BE799" s="76"/>
      <c r="BF799" s="76"/>
      <c r="BG799" s="76"/>
      <c r="BH799" s="76"/>
      <c r="BI799" s="76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</row>
    <row r="800" spans="34:73"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  <c r="AV800" s="76"/>
      <c r="AW800" s="76"/>
      <c r="AX800" s="76"/>
      <c r="AY800" s="76"/>
      <c r="AZ800" s="76"/>
      <c r="BA800" s="76"/>
      <c r="BB800" s="76"/>
      <c r="BC800" s="76"/>
      <c r="BD800" s="76"/>
      <c r="BE800" s="76"/>
      <c r="BF800" s="76"/>
      <c r="BG800" s="76"/>
      <c r="BH800" s="76"/>
      <c r="BI800" s="76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</row>
    <row r="801" spans="34:73"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  <c r="AV801" s="76"/>
      <c r="AW801" s="76"/>
      <c r="AX801" s="76"/>
      <c r="AY801" s="76"/>
      <c r="AZ801" s="76"/>
      <c r="BA801" s="76"/>
      <c r="BB801" s="76"/>
      <c r="BC801" s="76"/>
      <c r="BD801" s="76"/>
      <c r="BE801" s="76"/>
      <c r="BF801" s="76"/>
      <c r="BG801" s="76"/>
      <c r="BH801" s="76"/>
      <c r="BI801" s="76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</row>
    <row r="802" spans="34:73"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  <c r="AV802" s="76"/>
      <c r="AW802" s="76"/>
      <c r="AX802" s="76"/>
      <c r="AY802" s="76"/>
      <c r="AZ802" s="76"/>
      <c r="BA802" s="76"/>
      <c r="BB802" s="76"/>
      <c r="BC802" s="76"/>
      <c r="BD802" s="76"/>
      <c r="BE802" s="76"/>
      <c r="BF802" s="76"/>
      <c r="BG802" s="76"/>
      <c r="BH802" s="76"/>
      <c r="BI802" s="76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</row>
    <row r="803" spans="34:73"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  <c r="AV803" s="76"/>
      <c r="AW803" s="76"/>
      <c r="AX803" s="76"/>
      <c r="AY803" s="76"/>
      <c r="AZ803" s="76"/>
      <c r="BA803" s="76"/>
      <c r="BB803" s="76"/>
      <c r="BC803" s="76"/>
      <c r="BD803" s="76"/>
      <c r="BE803" s="76"/>
      <c r="BF803" s="76"/>
      <c r="BG803" s="76"/>
      <c r="BH803" s="76"/>
      <c r="BI803" s="76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</row>
    <row r="804" spans="34:73"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  <c r="AV804" s="76"/>
      <c r="AW804" s="76"/>
      <c r="AX804" s="76"/>
      <c r="AY804" s="76"/>
      <c r="AZ804" s="76"/>
      <c r="BA804" s="76"/>
      <c r="BB804" s="76"/>
      <c r="BC804" s="76"/>
      <c r="BD804" s="76"/>
      <c r="BE804" s="76"/>
      <c r="BF804" s="76"/>
      <c r="BG804" s="76"/>
      <c r="BH804" s="76"/>
      <c r="BI804" s="76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</row>
    <row r="805" spans="34:73"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  <c r="AV805" s="76"/>
      <c r="AW805" s="76"/>
      <c r="AX805" s="76"/>
      <c r="AY805" s="76"/>
      <c r="AZ805" s="76"/>
      <c r="BA805" s="76"/>
      <c r="BB805" s="76"/>
      <c r="BC805" s="76"/>
      <c r="BD805" s="76"/>
      <c r="BE805" s="76"/>
      <c r="BF805" s="76"/>
      <c r="BG805" s="76"/>
      <c r="BH805" s="76"/>
      <c r="BI805" s="76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</row>
    <row r="806" spans="34:73"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  <c r="AV806" s="76"/>
      <c r="AW806" s="76"/>
      <c r="AX806" s="76"/>
      <c r="AY806" s="76"/>
      <c r="AZ806" s="76"/>
      <c r="BA806" s="76"/>
      <c r="BB806" s="76"/>
      <c r="BC806" s="76"/>
      <c r="BD806" s="76"/>
      <c r="BE806" s="76"/>
      <c r="BF806" s="76"/>
      <c r="BG806" s="76"/>
      <c r="BH806" s="76"/>
      <c r="BI806" s="76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</row>
    <row r="807" spans="34:73"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  <c r="AV807" s="76"/>
      <c r="AW807" s="76"/>
      <c r="AX807" s="76"/>
      <c r="AY807" s="76"/>
      <c r="AZ807" s="76"/>
      <c r="BA807" s="76"/>
      <c r="BB807" s="76"/>
      <c r="BC807" s="76"/>
      <c r="BD807" s="76"/>
      <c r="BE807" s="76"/>
      <c r="BF807" s="76"/>
      <c r="BG807" s="76"/>
      <c r="BH807" s="76"/>
      <c r="BI807" s="76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</row>
    <row r="808" spans="34:73"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  <c r="AV808" s="76"/>
      <c r="AW808" s="76"/>
      <c r="AX808" s="76"/>
      <c r="AY808" s="76"/>
      <c r="AZ808" s="76"/>
      <c r="BA808" s="76"/>
      <c r="BB808" s="76"/>
      <c r="BC808" s="76"/>
      <c r="BD808" s="76"/>
      <c r="BE808" s="76"/>
      <c r="BF808" s="76"/>
      <c r="BG808" s="76"/>
      <c r="BH808" s="76"/>
      <c r="BI808" s="76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</row>
    <row r="809" spans="34:73"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  <c r="AV809" s="76"/>
      <c r="AW809" s="76"/>
      <c r="AX809" s="76"/>
      <c r="AY809" s="76"/>
      <c r="AZ809" s="76"/>
      <c r="BA809" s="76"/>
      <c r="BB809" s="76"/>
      <c r="BC809" s="76"/>
      <c r="BD809" s="76"/>
      <c r="BE809" s="76"/>
      <c r="BF809" s="76"/>
      <c r="BG809" s="76"/>
      <c r="BH809" s="76"/>
      <c r="BI809" s="76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</row>
    <row r="810" spans="34:73"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  <c r="AV810" s="76"/>
      <c r="AW810" s="76"/>
      <c r="AX810" s="76"/>
      <c r="AY810" s="76"/>
      <c r="AZ810" s="76"/>
      <c r="BA810" s="76"/>
      <c r="BB810" s="76"/>
      <c r="BC810" s="76"/>
      <c r="BD810" s="76"/>
      <c r="BE810" s="76"/>
      <c r="BF810" s="76"/>
      <c r="BG810" s="76"/>
      <c r="BH810" s="76"/>
      <c r="BI810" s="76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</row>
    <row r="811" spans="34:73"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  <c r="AV811" s="76"/>
      <c r="AW811" s="76"/>
      <c r="AX811" s="76"/>
      <c r="AY811" s="76"/>
      <c r="AZ811" s="76"/>
      <c r="BA811" s="76"/>
      <c r="BB811" s="76"/>
      <c r="BC811" s="76"/>
      <c r="BD811" s="76"/>
      <c r="BE811" s="76"/>
      <c r="BF811" s="76"/>
      <c r="BG811" s="76"/>
      <c r="BH811" s="76"/>
      <c r="BI811" s="76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</row>
    <row r="812" spans="34:73"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  <c r="AV812" s="76"/>
      <c r="AW812" s="76"/>
      <c r="AX812" s="76"/>
      <c r="AY812" s="76"/>
      <c r="AZ812" s="76"/>
      <c r="BA812" s="76"/>
      <c r="BB812" s="76"/>
      <c r="BC812" s="76"/>
      <c r="BD812" s="76"/>
      <c r="BE812" s="76"/>
      <c r="BF812" s="76"/>
      <c r="BG812" s="76"/>
      <c r="BH812" s="76"/>
      <c r="BI812" s="76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</row>
    <row r="813" spans="34:73"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  <c r="AV813" s="76"/>
      <c r="AW813" s="76"/>
      <c r="AX813" s="76"/>
      <c r="AY813" s="76"/>
      <c r="AZ813" s="76"/>
      <c r="BA813" s="76"/>
      <c r="BB813" s="76"/>
      <c r="BC813" s="76"/>
      <c r="BD813" s="76"/>
      <c r="BE813" s="76"/>
      <c r="BF813" s="76"/>
      <c r="BG813" s="76"/>
      <c r="BH813" s="76"/>
      <c r="BI813" s="76"/>
      <c r="BJ813" s="76"/>
      <c r="BK813" s="76"/>
      <c r="BL813" s="76"/>
      <c r="BM813" s="76"/>
      <c r="BN813" s="76"/>
      <c r="BO813" s="76"/>
      <c r="BP813" s="76"/>
      <c r="BQ813" s="76"/>
      <c r="BR813" s="76"/>
      <c r="BS813" s="76"/>
      <c r="BT813" s="76"/>
      <c r="BU813" s="76"/>
    </row>
    <row r="814" spans="34:73"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  <c r="AV814" s="76"/>
      <c r="AW814" s="76"/>
      <c r="AX814" s="76"/>
      <c r="AY814" s="76"/>
      <c r="AZ814" s="76"/>
      <c r="BA814" s="76"/>
      <c r="BB814" s="76"/>
      <c r="BC814" s="76"/>
      <c r="BD814" s="76"/>
      <c r="BE814" s="76"/>
      <c r="BF814" s="76"/>
      <c r="BG814" s="76"/>
      <c r="BH814" s="76"/>
      <c r="BI814" s="76"/>
      <c r="BJ814" s="76"/>
      <c r="BK814" s="76"/>
      <c r="BL814" s="76"/>
      <c r="BM814" s="76"/>
      <c r="BN814" s="76"/>
      <c r="BO814" s="76"/>
      <c r="BP814" s="76"/>
      <c r="BQ814" s="76"/>
      <c r="BR814" s="76"/>
      <c r="BS814" s="76"/>
      <c r="BT814" s="76"/>
      <c r="BU814" s="76"/>
    </row>
    <row r="815" spans="34:73"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  <c r="AV815" s="76"/>
      <c r="AW815" s="76"/>
      <c r="AX815" s="76"/>
      <c r="AY815" s="76"/>
      <c r="AZ815" s="76"/>
      <c r="BA815" s="76"/>
      <c r="BB815" s="76"/>
      <c r="BC815" s="76"/>
      <c r="BD815" s="76"/>
      <c r="BE815" s="76"/>
      <c r="BF815" s="76"/>
      <c r="BG815" s="76"/>
      <c r="BH815" s="76"/>
      <c r="BI815" s="76"/>
      <c r="BJ815" s="76"/>
      <c r="BK815" s="76"/>
      <c r="BL815" s="76"/>
      <c r="BM815" s="76"/>
      <c r="BN815" s="76"/>
      <c r="BO815" s="76"/>
      <c r="BP815" s="76"/>
      <c r="BQ815" s="76"/>
      <c r="BR815" s="76"/>
      <c r="BS815" s="76"/>
      <c r="BT815" s="76"/>
      <c r="BU815" s="76"/>
    </row>
    <row r="816" spans="34:73"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  <c r="AV816" s="76"/>
      <c r="AW816" s="76"/>
      <c r="AX816" s="76"/>
      <c r="AY816" s="76"/>
      <c r="AZ816" s="76"/>
      <c r="BA816" s="76"/>
      <c r="BB816" s="76"/>
      <c r="BC816" s="76"/>
      <c r="BD816" s="76"/>
      <c r="BE816" s="76"/>
      <c r="BF816" s="76"/>
      <c r="BG816" s="76"/>
      <c r="BH816" s="76"/>
      <c r="BI816" s="76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</row>
    <row r="817" spans="34:73"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  <c r="AV817" s="76"/>
      <c r="AW817" s="76"/>
      <c r="AX817" s="76"/>
      <c r="AY817" s="76"/>
      <c r="AZ817" s="76"/>
      <c r="BA817" s="76"/>
      <c r="BB817" s="76"/>
      <c r="BC817" s="76"/>
      <c r="BD817" s="76"/>
      <c r="BE817" s="76"/>
      <c r="BF817" s="76"/>
      <c r="BG817" s="76"/>
      <c r="BH817" s="76"/>
      <c r="BI817" s="76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</row>
    <row r="818" spans="34:73"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  <c r="AV818" s="76"/>
      <c r="AW818" s="76"/>
      <c r="AX818" s="76"/>
      <c r="AY818" s="76"/>
      <c r="AZ818" s="76"/>
      <c r="BA818" s="76"/>
      <c r="BB818" s="76"/>
      <c r="BC818" s="76"/>
      <c r="BD818" s="76"/>
      <c r="BE818" s="76"/>
      <c r="BF818" s="76"/>
      <c r="BG818" s="76"/>
      <c r="BH818" s="76"/>
      <c r="BI818" s="76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</row>
    <row r="819" spans="34:73"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  <c r="AV819" s="76"/>
      <c r="AW819" s="76"/>
      <c r="AX819" s="76"/>
      <c r="AY819" s="76"/>
      <c r="AZ819" s="76"/>
      <c r="BA819" s="76"/>
      <c r="BB819" s="76"/>
      <c r="BC819" s="76"/>
      <c r="BD819" s="76"/>
      <c r="BE819" s="76"/>
      <c r="BF819" s="76"/>
      <c r="BG819" s="76"/>
      <c r="BH819" s="76"/>
      <c r="BI819" s="76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</row>
    <row r="820" spans="34:73"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  <c r="AV820" s="76"/>
      <c r="AW820" s="76"/>
      <c r="AX820" s="76"/>
      <c r="AY820" s="76"/>
      <c r="AZ820" s="76"/>
      <c r="BA820" s="76"/>
      <c r="BB820" s="76"/>
      <c r="BC820" s="76"/>
      <c r="BD820" s="76"/>
      <c r="BE820" s="76"/>
      <c r="BF820" s="76"/>
      <c r="BG820" s="76"/>
      <c r="BH820" s="76"/>
      <c r="BI820" s="76"/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</row>
    <row r="821" spans="34:73"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  <c r="AV821" s="76"/>
      <c r="AW821" s="76"/>
      <c r="AX821" s="76"/>
      <c r="AY821" s="76"/>
      <c r="AZ821" s="76"/>
      <c r="BA821" s="76"/>
      <c r="BB821" s="76"/>
      <c r="BC821" s="76"/>
      <c r="BD821" s="76"/>
      <c r="BE821" s="76"/>
      <c r="BF821" s="76"/>
      <c r="BG821" s="76"/>
      <c r="BH821" s="76"/>
      <c r="BI821" s="76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</row>
    <row r="822" spans="34:73"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  <c r="AV822" s="76"/>
      <c r="AW822" s="76"/>
      <c r="AX822" s="76"/>
      <c r="AY822" s="76"/>
      <c r="AZ822" s="76"/>
      <c r="BA822" s="76"/>
      <c r="BB822" s="76"/>
      <c r="BC822" s="76"/>
      <c r="BD822" s="76"/>
      <c r="BE822" s="76"/>
      <c r="BF822" s="76"/>
      <c r="BG822" s="76"/>
      <c r="BH822" s="76"/>
      <c r="BI822" s="76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</row>
    <row r="823" spans="34:73"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  <c r="AV823" s="76"/>
      <c r="AW823" s="76"/>
      <c r="AX823" s="76"/>
      <c r="AY823" s="76"/>
      <c r="AZ823" s="76"/>
      <c r="BA823" s="76"/>
      <c r="BB823" s="76"/>
      <c r="BC823" s="76"/>
      <c r="BD823" s="76"/>
      <c r="BE823" s="76"/>
      <c r="BF823" s="76"/>
      <c r="BG823" s="76"/>
      <c r="BH823" s="76"/>
      <c r="BI823" s="76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</row>
    <row r="824" spans="34:73"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  <c r="AV824" s="76"/>
      <c r="AW824" s="76"/>
      <c r="AX824" s="76"/>
      <c r="AY824" s="76"/>
      <c r="AZ824" s="76"/>
      <c r="BA824" s="76"/>
      <c r="BB824" s="76"/>
      <c r="BC824" s="76"/>
      <c r="BD824" s="76"/>
      <c r="BE824" s="76"/>
      <c r="BF824" s="76"/>
      <c r="BG824" s="76"/>
      <c r="BH824" s="76"/>
      <c r="BI824" s="76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</row>
    <row r="825" spans="34:73"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  <c r="AV825" s="76"/>
      <c r="AW825" s="76"/>
      <c r="AX825" s="76"/>
      <c r="AY825" s="76"/>
      <c r="AZ825" s="76"/>
      <c r="BA825" s="76"/>
      <c r="BB825" s="76"/>
      <c r="BC825" s="76"/>
      <c r="BD825" s="76"/>
      <c r="BE825" s="76"/>
      <c r="BF825" s="76"/>
      <c r="BG825" s="76"/>
      <c r="BH825" s="76"/>
      <c r="BI825" s="76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</row>
    <row r="826" spans="34:73"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  <c r="AV826" s="76"/>
      <c r="AW826" s="76"/>
      <c r="AX826" s="76"/>
      <c r="AY826" s="76"/>
      <c r="AZ826" s="76"/>
      <c r="BA826" s="76"/>
      <c r="BB826" s="76"/>
      <c r="BC826" s="76"/>
      <c r="BD826" s="76"/>
      <c r="BE826" s="76"/>
      <c r="BF826" s="76"/>
      <c r="BG826" s="76"/>
      <c r="BH826" s="76"/>
      <c r="BI826" s="76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</row>
    <row r="827" spans="34:73"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  <c r="AV827" s="76"/>
      <c r="AW827" s="76"/>
      <c r="AX827" s="76"/>
      <c r="AY827" s="76"/>
      <c r="AZ827" s="76"/>
      <c r="BA827" s="76"/>
      <c r="BB827" s="76"/>
      <c r="BC827" s="76"/>
      <c r="BD827" s="76"/>
      <c r="BE827" s="76"/>
      <c r="BF827" s="76"/>
      <c r="BG827" s="76"/>
      <c r="BH827" s="76"/>
      <c r="BI827" s="76"/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</row>
    <row r="828" spans="34:73"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  <c r="AV828" s="76"/>
      <c r="AW828" s="76"/>
      <c r="AX828" s="76"/>
      <c r="AY828" s="76"/>
      <c r="AZ828" s="76"/>
      <c r="BA828" s="76"/>
      <c r="BB828" s="76"/>
      <c r="BC828" s="76"/>
      <c r="BD828" s="76"/>
      <c r="BE828" s="76"/>
      <c r="BF828" s="76"/>
      <c r="BG828" s="76"/>
      <c r="BH828" s="76"/>
      <c r="BI828" s="76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</row>
    <row r="829" spans="34:73"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  <c r="AV829" s="76"/>
      <c r="AW829" s="76"/>
      <c r="AX829" s="76"/>
      <c r="AY829" s="76"/>
      <c r="AZ829" s="76"/>
      <c r="BA829" s="76"/>
      <c r="BB829" s="76"/>
      <c r="BC829" s="76"/>
      <c r="BD829" s="76"/>
      <c r="BE829" s="76"/>
      <c r="BF829" s="76"/>
      <c r="BG829" s="76"/>
      <c r="BH829" s="76"/>
      <c r="BI829" s="76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</row>
    <row r="830" spans="34:73"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  <c r="AV830" s="76"/>
      <c r="AW830" s="76"/>
      <c r="AX830" s="76"/>
      <c r="AY830" s="76"/>
      <c r="AZ830" s="76"/>
      <c r="BA830" s="76"/>
      <c r="BB830" s="76"/>
      <c r="BC830" s="76"/>
      <c r="BD830" s="76"/>
      <c r="BE830" s="76"/>
      <c r="BF830" s="76"/>
      <c r="BG830" s="76"/>
      <c r="BH830" s="76"/>
      <c r="BI830" s="76"/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</row>
    <row r="831" spans="34:73"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  <c r="AV831" s="76"/>
      <c r="AW831" s="76"/>
      <c r="AX831" s="76"/>
      <c r="AY831" s="76"/>
      <c r="AZ831" s="76"/>
      <c r="BA831" s="76"/>
      <c r="BB831" s="76"/>
      <c r="BC831" s="76"/>
      <c r="BD831" s="76"/>
      <c r="BE831" s="76"/>
      <c r="BF831" s="76"/>
      <c r="BG831" s="76"/>
      <c r="BH831" s="76"/>
      <c r="BI831" s="76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</row>
    <row r="832" spans="34:73"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  <c r="AV832" s="76"/>
      <c r="AW832" s="76"/>
      <c r="AX832" s="76"/>
      <c r="AY832" s="76"/>
      <c r="AZ832" s="76"/>
      <c r="BA832" s="76"/>
      <c r="BB832" s="76"/>
      <c r="BC832" s="76"/>
      <c r="BD832" s="76"/>
      <c r="BE832" s="76"/>
      <c r="BF832" s="76"/>
      <c r="BG832" s="76"/>
      <c r="BH832" s="76"/>
      <c r="BI832" s="76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</row>
    <row r="833" spans="34:73"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  <c r="AV833" s="76"/>
      <c r="AW833" s="76"/>
      <c r="AX833" s="76"/>
      <c r="AY833" s="76"/>
      <c r="AZ833" s="76"/>
      <c r="BA833" s="76"/>
      <c r="BB833" s="76"/>
      <c r="BC833" s="76"/>
      <c r="BD833" s="76"/>
      <c r="BE833" s="76"/>
      <c r="BF833" s="76"/>
      <c r="BG833" s="76"/>
      <c r="BH833" s="76"/>
      <c r="BI833" s="76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</row>
    <row r="834" spans="34:73"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  <c r="AV834" s="76"/>
      <c r="AW834" s="76"/>
      <c r="AX834" s="76"/>
      <c r="AY834" s="76"/>
      <c r="AZ834" s="76"/>
      <c r="BA834" s="76"/>
      <c r="BB834" s="76"/>
      <c r="BC834" s="76"/>
      <c r="BD834" s="76"/>
      <c r="BE834" s="76"/>
      <c r="BF834" s="76"/>
      <c r="BG834" s="76"/>
      <c r="BH834" s="76"/>
      <c r="BI834" s="76"/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</row>
    <row r="835" spans="34:73"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  <c r="AV835" s="76"/>
      <c r="AW835" s="76"/>
      <c r="AX835" s="76"/>
      <c r="AY835" s="76"/>
      <c r="AZ835" s="76"/>
      <c r="BA835" s="76"/>
      <c r="BB835" s="76"/>
      <c r="BC835" s="76"/>
      <c r="BD835" s="76"/>
      <c r="BE835" s="76"/>
      <c r="BF835" s="76"/>
      <c r="BG835" s="76"/>
      <c r="BH835" s="76"/>
      <c r="BI835" s="76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</row>
    <row r="836" spans="34:73"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  <c r="AV836" s="76"/>
      <c r="AW836" s="76"/>
      <c r="AX836" s="76"/>
      <c r="AY836" s="76"/>
      <c r="AZ836" s="76"/>
      <c r="BA836" s="76"/>
      <c r="BB836" s="76"/>
      <c r="BC836" s="76"/>
      <c r="BD836" s="76"/>
      <c r="BE836" s="76"/>
      <c r="BF836" s="76"/>
      <c r="BG836" s="76"/>
      <c r="BH836" s="76"/>
      <c r="BI836" s="76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</row>
    <row r="837" spans="34:73"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  <c r="AV837" s="76"/>
      <c r="AW837" s="76"/>
      <c r="AX837" s="76"/>
      <c r="AY837" s="76"/>
      <c r="AZ837" s="76"/>
      <c r="BA837" s="76"/>
      <c r="BB837" s="76"/>
      <c r="BC837" s="76"/>
      <c r="BD837" s="76"/>
      <c r="BE837" s="76"/>
      <c r="BF837" s="76"/>
      <c r="BG837" s="76"/>
      <c r="BH837" s="76"/>
      <c r="BI837" s="76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</row>
    <row r="838" spans="34:73"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  <c r="AV838" s="76"/>
      <c r="AW838" s="76"/>
      <c r="AX838" s="76"/>
      <c r="AY838" s="76"/>
      <c r="AZ838" s="76"/>
      <c r="BA838" s="76"/>
      <c r="BB838" s="76"/>
      <c r="BC838" s="76"/>
      <c r="BD838" s="76"/>
      <c r="BE838" s="76"/>
      <c r="BF838" s="76"/>
      <c r="BG838" s="76"/>
      <c r="BH838" s="76"/>
      <c r="BI838" s="76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</row>
    <row r="839" spans="34:73"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  <c r="AV839" s="76"/>
      <c r="AW839" s="76"/>
      <c r="AX839" s="76"/>
      <c r="AY839" s="76"/>
      <c r="AZ839" s="76"/>
      <c r="BA839" s="76"/>
      <c r="BB839" s="76"/>
      <c r="BC839" s="76"/>
      <c r="BD839" s="76"/>
      <c r="BE839" s="76"/>
      <c r="BF839" s="76"/>
      <c r="BG839" s="76"/>
      <c r="BH839" s="76"/>
      <c r="BI839" s="76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</row>
    <row r="840" spans="34:73"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  <c r="AV840" s="76"/>
      <c r="AW840" s="76"/>
      <c r="AX840" s="76"/>
      <c r="AY840" s="76"/>
      <c r="AZ840" s="76"/>
      <c r="BA840" s="76"/>
      <c r="BB840" s="76"/>
      <c r="BC840" s="76"/>
      <c r="BD840" s="76"/>
      <c r="BE840" s="76"/>
      <c r="BF840" s="76"/>
      <c r="BG840" s="76"/>
      <c r="BH840" s="76"/>
      <c r="BI840" s="76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</row>
    <row r="841" spans="34:73"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  <c r="AV841" s="76"/>
      <c r="AW841" s="76"/>
      <c r="AX841" s="76"/>
      <c r="AY841" s="76"/>
      <c r="AZ841" s="76"/>
      <c r="BA841" s="76"/>
      <c r="BB841" s="76"/>
      <c r="BC841" s="76"/>
      <c r="BD841" s="76"/>
      <c r="BE841" s="76"/>
      <c r="BF841" s="76"/>
      <c r="BG841" s="76"/>
      <c r="BH841" s="76"/>
      <c r="BI841" s="76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</row>
    <row r="842" spans="34:73"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  <c r="AV842" s="76"/>
      <c r="AW842" s="76"/>
      <c r="AX842" s="76"/>
      <c r="AY842" s="76"/>
      <c r="AZ842" s="76"/>
      <c r="BA842" s="76"/>
      <c r="BB842" s="76"/>
      <c r="BC842" s="76"/>
      <c r="BD842" s="76"/>
      <c r="BE842" s="76"/>
      <c r="BF842" s="76"/>
      <c r="BG842" s="76"/>
      <c r="BH842" s="76"/>
      <c r="BI842" s="76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</row>
    <row r="843" spans="34:73"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  <c r="AV843" s="76"/>
      <c r="AW843" s="76"/>
      <c r="AX843" s="76"/>
      <c r="AY843" s="76"/>
      <c r="AZ843" s="76"/>
      <c r="BA843" s="76"/>
      <c r="BB843" s="76"/>
      <c r="BC843" s="76"/>
      <c r="BD843" s="76"/>
      <c r="BE843" s="76"/>
      <c r="BF843" s="76"/>
      <c r="BG843" s="76"/>
      <c r="BH843" s="76"/>
      <c r="BI843" s="76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</row>
    <row r="844" spans="34:73"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  <c r="AV844" s="76"/>
      <c r="AW844" s="76"/>
      <c r="AX844" s="76"/>
      <c r="AY844" s="76"/>
      <c r="AZ844" s="76"/>
      <c r="BA844" s="76"/>
      <c r="BB844" s="76"/>
      <c r="BC844" s="76"/>
      <c r="BD844" s="76"/>
      <c r="BE844" s="76"/>
      <c r="BF844" s="76"/>
      <c r="BG844" s="76"/>
      <c r="BH844" s="76"/>
      <c r="BI844" s="76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</row>
    <row r="845" spans="34:73"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</row>
    <row r="846" spans="34:73"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  <c r="AV846" s="76"/>
      <c r="AW846" s="76"/>
      <c r="AX846" s="76"/>
      <c r="AY846" s="76"/>
      <c r="AZ846" s="76"/>
      <c r="BA846" s="76"/>
      <c r="BB846" s="76"/>
      <c r="BC846" s="76"/>
      <c r="BD846" s="76"/>
      <c r="BE846" s="76"/>
      <c r="BF846" s="76"/>
      <c r="BG846" s="76"/>
      <c r="BH846" s="76"/>
      <c r="BI846" s="76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</row>
    <row r="847" spans="34:73"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</row>
    <row r="848" spans="34:73"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  <c r="AV848" s="76"/>
      <c r="AW848" s="76"/>
      <c r="AX848" s="76"/>
      <c r="AY848" s="76"/>
      <c r="AZ848" s="76"/>
      <c r="BA848" s="76"/>
      <c r="BB848" s="76"/>
      <c r="BC848" s="76"/>
      <c r="BD848" s="76"/>
      <c r="BE848" s="76"/>
      <c r="BF848" s="76"/>
      <c r="BG848" s="76"/>
      <c r="BH848" s="76"/>
      <c r="BI848" s="76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</row>
    <row r="849" spans="34:73"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  <c r="AV849" s="76"/>
      <c r="AW849" s="76"/>
      <c r="AX849" s="76"/>
      <c r="AY849" s="76"/>
      <c r="AZ849" s="76"/>
      <c r="BA849" s="76"/>
      <c r="BB849" s="76"/>
      <c r="BC849" s="76"/>
      <c r="BD849" s="76"/>
      <c r="BE849" s="76"/>
      <c r="BF849" s="76"/>
      <c r="BG849" s="76"/>
      <c r="BH849" s="76"/>
      <c r="BI849" s="76"/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</row>
    <row r="850" spans="34:73"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  <c r="AV850" s="76"/>
      <c r="AW850" s="76"/>
      <c r="AX850" s="76"/>
      <c r="AY850" s="76"/>
      <c r="AZ850" s="76"/>
      <c r="BA850" s="76"/>
      <c r="BB850" s="76"/>
      <c r="BC850" s="76"/>
      <c r="BD850" s="76"/>
      <c r="BE850" s="76"/>
      <c r="BF850" s="76"/>
      <c r="BG850" s="76"/>
      <c r="BH850" s="76"/>
      <c r="BI850" s="76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</row>
    <row r="851" spans="34:73"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  <c r="AV851" s="76"/>
      <c r="AW851" s="76"/>
      <c r="AX851" s="76"/>
      <c r="AY851" s="76"/>
      <c r="AZ851" s="76"/>
      <c r="BA851" s="76"/>
      <c r="BB851" s="76"/>
      <c r="BC851" s="76"/>
      <c r="BD851" s="76"/>
      <c r="BE851" s="76"/>
      <c r="BF851" s="76"/>
      <c r="BG851" s="76"/>
      <c r="BH851" s="76"/>
      <c r="BI851" s="76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</row>
    <row r="852" spans="34:73"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  <c r="AV852" s="76"/>
      <c r="AW852" s="76"/>
      <c r="AX852" s="76"/>
      <c r="AY852" s="76"/>
      <c r="AZ852" s="76"/>
      <c r="BA852" s="76"/>
      <c r="BB852" s="76"/>
      <c r="BC852" s="76"/>
      <c r="BD852" s="76"/>
      <c r="BE852" s="76"/>
      <c r="BF852" s="76"/>
      <c r="BG852" s="76"/>
      <c r="BH852" s="76"/>
      <c r="BI852" s="76"/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</row>
    <row r="853" spans="34:73"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  <c r="AV853" s="76"/>
      <c r="AW853" s="76"/>
      <c r="AX853" s="76"/>
      <c r="AY853" s="76"/>
      <c r="AZ853" s="76"/>
      <c r="BA853" s="76"/>
      <c r="BB853" s="76"/>
      <c r="BC853" s="76"/>
      <c r="BD853" s="76"/>
      <c r="BE853" s="76"/>
      <c r="BF853" s="76"/>
      <c r="BG853" s="76"/>
      <c r="BH853" s="76"/>
      <c r="BI853" s="76"/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</row>
    <row r="854" spans="34:73"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  <c r="AV854" s="76"/>
      <c r="AW854" s="76"/>
      <c r="AX854" s="76"/>
      <c r="AY854" s="76"/>
      <c r="AZ854" s="76"/>
      <c r="BA854" s="76"/>
      <c r="BB854" s="76"/>
      <c r="BC854" s="76"/>
      <c r="BD854" s="76"/>
      <c r="BE854" s="76"/>
      <c r="BF854" s="76"/>
      <c r="BG854" s="76"/>
      <c r="BH854" s="76"/>
      <c r="BI854" s="76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</row>
    <row r="855" spans="34:73"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  <c r="AV855" s="76"/>
      <c r="AW855" s="76"/>
      <c r="AX855" s="76"/>
      <c r="AY855" s="76"/>
      <c r="AZ855" s="76"/>
      <c r="BA855" s="76"/>
      <c r="BB855" s="76"/>
      <c r="BC855" s="76"/>
      <c r="BD855" s="76"/>
      <c r="BE855" s="76"/>
      <c r="BF855" s="76"/>
      <c r="BG855" s="76"/>
      <c r="BH855" s="76"/>
      <c r="BI855" s="76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</row>
    <row r="856" spans="34:73"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  <c r="AV856" s="76"/>
      <c r="AW856" s="76"/>
      <c r="AX856" s="76"/>
      <c r="AY856" s="76"/>
      <c r="AZ856" s="76"/>
      <c r="BA856" s="76"/>
      <c r="BB856" s="76"/>
      <c r="BC856" s="76"/>
      <c r="BD856" s="76"/>
      <c r="BE856" s="76"/>
      <c r="BF856" s="76"/>
      <c r="BG856" s="76"/>
      <c r="BH856" s="76"/>
      <c r="BI856" s="76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</row>
    <row r="857" spans="34:73"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  <c r="AV857" s="76"/>
      <c r="AW857" s="76"/>
      <c r="AX857" s="76"/>
      <c r="AY857" s="76"/>
      <c r="AZ857" s="76"/>
      <c r="BA857" s="76"/>
      <c r="BB857" s="76"/>
      <c r="BC857" s="76"/>
      <c r="BD857" s="76"/>
      <c r="BE857" s="76"/>
      <c r="BF857" s="76"/>
      <c r="BG857" s="76"/>
      <c r="BH857" s="76"/>
      <c r="BI857" s="76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</row>
    <row r="858" spans="34:73"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  <c r="AV858" s="76"/>
      <c r="AW858" s="76"/>
      <c r="AX858" s="76"/>
      <c r="AY858" s="76"/>
      <c r="AZ858" s="76"/>
      <c r="BA858" s="76"/>
      <c r="BB858" s="76"/>
      <c r="BC858" s="76"/>
      <c r="BD858" s="76"/>
      <c r="BE858" s="76"/>
      <c r="BF858" s="76"/>
      <c r="BG858" s="76"/>
      <c r="BH858" s="76"/>
      <c r="BI858" s="76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</row>
    <row r="859" spans="34:73"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  <c r="AV859" s="76"/>
      <c r="AW859" s="76"/>
      <c r="AX859" s="76"/>
      <c r="AY859" s="76"/>
      <c r="AZ859" s="76"/>
      <c r="BA859" s="76"/>
      <c r="BB859" s="76"/>
      <c r="BC859" s="76"/>
      <c r="BD859" s="76"/>
      <c r="BE859" s="76"/>
      <c r="BF859" s="76"/>
      <c r="BG859" s="76"/>
      <c r="BH859" s="76"/>
      <c r="BI859" s="76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</row>
    <row r="860" spans="34:73"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  <c r="AV860" s="76"/>
      <c r="AW860" s="76"/>
      <c r="AX860" s="76"/>
      <c r="AY860" s="76"/>
      <c r="AZ860" s="76"/>
      <c r="BA860" s="76"/>
      <c r="BB860" s="76"/>
      <c r="BC860" s="76"/>
      <c r="BD860" s="76"/>
      <c r="BE860" s="76"/>
      <c r="BF860" s="76"/>
      <c r="BG860" s="76"/>
      <c r="BH860" s="76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</row>
    <row r="861" spans="34:73"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  <c r="AV861" s="76"/>
      <c r="AW861" s="76"/>
      <c r="AX861" s="76"/>
      <c r="AY861" s="76"/>
      <c r="AZ861" s="76"/>
      <c r="BA861" s="76"/>
      <c r="BB861" s="76"/>
      <c r="BC861" s="76"/>
      <c r="BD861" s="76"/>
      <c r="BE861" s="76"/>
      <c r="BF861" s="76"/>
      <c r="BG861" s="76"/>
      <c r="BH861" s="76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</row>
    <row r="862" spans="34:73"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  <c r="AV862" s="76"/>
      <c r="AW862" s="76"/>
      <c r="AX862" s="76"/>
      <c r="AY862" s="76"/>
      <c r="AZ862" s="76"/>
      <c r="BA862" s="76"/>
      <c r="BB862" s="76"/>
      <c r="BC862" s="76"/>
      <c r="BD862" s="76"/>
      <c r="BE862" s="76"/>
      <c r="BF862" s="76"/>
      <c r="BG862" s="76"/>
      <c r="BH862" s="76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</row>
    <row r="863" spans="34:73"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  <c r="AV863" s="76"/>
      <c r="AW863" s="76"/>
      <c r="AX863" s="76"/>
      <c r="AY863" s="76"/>
      <c r="AZ863" s="76"/>
      <c r="BA863" s="76"/>
      <c r="BB863" s="76"/>
      <c r="BC863" s="76"/>
      <c r="BD863" s="76"/>
      <c r="BE863" s="76"/>
      <c r="BF863" s="76"/>
      <c r="BG863" s="76"/>
      <c r="BH863" s="76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</row>
    <row r="864" spans="34:73"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  <c r="AV864" s="76"/>
      <c r="AW864" s="76"/>
      <c r="AX864" s="76"/>
      <c r="AY864" s="76"/>
      <c r="AZ864" s="76"/>
      <c r="BA864" s="76"/>
      <c r="BB864" s="76"/>
      <c r="BC864" s="76"/>
      <c r="BD864" s="76"/>
      <c r="BE864" s="76"/>
      <c r="BF864" s="76"/>
      <c r="BG864" s="76"/>
      <c r="BH864" s="76"/>
      <c r="BI864" s="76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</row>
    <row r="865" spans="34:73"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  <c r="AV865" s="76"/>
      <c r="AW865" s="76"/>
      <c r="AX865" s="76"/>
      <c r="AY865" s="76"/>
      <c r="AZ865" s="76"/>
      <c r="BA865" s="76"/>
      <c r="BB865" s="76"/>
      <c r="BC865" s="76"/>
      <c r="BD865" s="76"/>
      <c r="BE865" s="76"/>
      <c r="BF865" s="76"/>
      <c r="BG865" s="76"/>
      <c r="BH865" s="76"/>
      <c r="BI865" s="76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</row>
    <row r="866" spans="34:73"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  <c r="AV866" s="76"/>
      <c r="AW866" s="76"/>
      <c r="AX866" s="76"/>
      <c r="AY866" s="76"/>
      <c r="AZ866" s="76"/>
      <c r="BA866" s="76"/>
      <c r="BB866" s="76"/>
      <c r="BC866" s="76"/>
      <c r="BD866" s="76"/>
      <c r="BE866" s="76"/>
      <c r="BF866" s="76"/>
      <c r="BG866" s="76"/>
      <c r="BH866" s="76"/>
      <c r="BI866" s="76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</row>
    <row r="867" spans="34:73"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  <c r="AV867" s="76"/>
      <c r="AW867" s="76"/>
      <c r="AX867" s="76"/>
      <c r="AY867" s="76"/>
      <c r="AZ867" s="76"/>
      <c r="BA867" s="76"/>
      <c r="BB867" s="76"/>
      <c r="BC867" s="76"/>
      <c r="BD867" s="76"/>
      <c r="BE867" s="76"/>
      <c r="BF867" s="76"/>
      <c r="BG867" s="76"/>
      <c r="BH867" s="76"/>
      <c r="BI867" s="76"/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</row>
    <row r="868" spans="34:73"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  <c r="AV868" s="76"/>
      <c r="AW868" s="76"/>
      <c r="AX868" s="76"/>
      <c r="AY868" s="76"/>
      <c r="AZ868" s="76"/>
      <c r="BA868" s="76"/>
      <c r="BB868" s="76"/>
      <c r="BC868" s="76"/>
      <c r="BD868" s="76"/>
      <c r="BE868" s="76"/>
      <c r="BF868" s="76"/>
      <c r="BG868" s="76"/>
      <c r="BH868" s="76"/>
      <c r="BI868" s="76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</row>
    <row r="869" spans="34:73"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  <c r="AV869" s="76"/>
      <c r="AW869" s="76"/>
      <c r="AX869" s="76"/>
      <c r="AY869" s="76"/>
      <c r="AZ869" s="76"/>
      <c r="BA869" s="76"/>
      <c r="BB869" s="76"/>
      <c r="BC869" s="76"/>
      <c r="BD869" s="76"/>
      <c r="BE869" s="76"/>
      <c r="BF869" s="76"/>
      <c r="BG869" s="76"/>
      <c r="BH869" s="76"/>
      <c r="BI869" s="76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</row>
    <row r="870" spans="34:73"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  <c r="AV870" s="76"/>
      <c r="AW870" s="76"/>
      <c r="AX870" s="76"/>
      <c r="AY870" s="76"/>
      <c r="AZ870" s="76"/>
      <c r="BA870" s="76"/>
      <c r="BB870" s="76"/>
      <c r="BC870" s="76"/>
      <c r="BD870" s="76"/>
      <c r="BE870" s="76"/>
      <c r="BF870" s="76"/>
      <c r="BG870" s="76"/>
      <c r="BH870" s="76"/>
      <c r="BI870" s="76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</row>
    <row r="871" spans="34:73"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  <c r="AV871" s="76"/>
      <c r="AW871" s="76"/>
      <c r="AX871" s="76"/>
      <c r="AY871" s="76"/>
      <c r="AZ871" s="76"/>
      <c r="BA871" s="76"/>
      <c r="BB871" s="76"/>
      <c r="BC871" s="76"/>
      <c r="BD871" s="76"/>
      <c r="BE871" s="76"/>
      <c r="BF871" s="76"/>
      <c r="BG871" s="76"/>
      <c r="BH871" s="76"/>
      <c r="BI871" s="76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</row>
    <row r="872" spans="34:73"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  <c r="AV872" s="76"/>
      <c r="AW872" s="76"/>
      <c r="AX872" s="76"/>
      <c r="AY872" s="76"/>
      <c r="AZ872" s="76"/>
      <c r="BA872" s="76"/>
      <c r="BB872" s="76"/>
      <c r="BC872" s="76"/>
      <c r="BD872" s="76"/>
      <c r="BE872" s="76"/>
      <c r="BF872" s="76"/>
      <c r="BG872" s="76"/>
      <c r="BH872" s="76"/>
      <c r="BI872" s="76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</row>
    <row r="873" spans="34:73"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  <c r="AV873" s="76"/>
      <c r="AW873" s="76"/>
      <c r="AX873" s="76"/>
      <c r="AY873" s="76"/>
      <c r="AZ873" s="76"/>
      <c r="BA873" s="76"/>
      <c r="BB873" s="76"/>
      <c r="BC873" s="76"/>
      <c r="BD873" s="76"/>
      <c r="BE873" s="76"/>
      <c r="BF873" s="76"/>
      <c r="BG873" s="76"/>
      <c r="BH873" s="76"/>
      <c r="BI873" s="76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</row>
    <row r="874" spans="34:73"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  <c r="AV874" s="76"/>
      <c r="AW874" s="76"/>
      <c r="AX874" s="76"/>
      <c r="AY874" s="76"/>
      <c r="AZ874" s="76"/>
      <c r="BA874" s="76"/>
      <c r="BB874" s="76"/>
      <c r="BC874" s="76"/>
      <c r="BD874" s="76"/>
      <c r="BE874" s="76"/>
      <c r="BF874" s="76"/>
      <c r="BG874" s="76"/>
      <c r="BH874" s="76"/>
      <c r="BI874" s="76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</row>
    <row r="875" spans="34:73"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  <c r="AV875" s="76"/>
      <c r="AW875" s="76"/>
      <c r="AX875" s="76"/>
      <c r="AY875" s="76"/>
      <c r="AZ875" s="76"/>
      <c r="BA875" s="76"/>
      <c r="BB875" s="76"/>
      <c r="BC875" s="76"/>
      <c r="BD875" s="76"/>
      <c r="BE875" s="76"/>
      <c r="BF875" s="76"/>
      <c r="BG875" s="76"/>
      <c r="BH875" s="76"/>
      <c r="BI875" s="76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</row>
    <row r="876" spans="34:73"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  <c r="AV876" s="76"/>
      <c r="AW876" s="76"/>
      <c r="AX876" s="76"/>
      <c r="AY876" s="76"/>
      <c r="AZ876" s="76"/>
      <c r="BA876" s="76"/>
      <c r="BB876" s="76"/>
      <c r="BC876" s="76"/>
      <c r="BD876" s="76"/>
      <c r="BE876" s="76"/>
      <c r="BF876" s="76"/>
      <c r="BG876" s="76"/>
      <c r="BH876" s="76"/>
      <c r="BI876" s="76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</row>
    <row r="877" spans="34:73"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  <c r="AV877" s="76"/>
      <c r="AW877" s="76"/>
      <c r="AX877" s="76"/>
      <c r="AY877" s="76"/>
      <c r="AZ877" s="76"/>
      <c r="BA877" s="76"/>
      <c r="BB877" s="76"/>
      <c r="BC877" s="76"/>
      <c r="BD877" s="76"/>
      <c r="BE877" s="76"/>
      <c r="BF877" s="76"/>
      <c r="BG877" s="76"/>
      <c r="BH877" s="76"/>
      <c r="BI877" s="76"/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</row>
    <row r="878" spans="34:73"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  <c r="AV878" s="76"/>
      <c r="AW878" s="76"/>
      <c r="AX878" s="76"/>
      <c r="AY878" s="76"/>
      <c r="AZ878" s="76"/>
      <c r="BA878" s="76"/>
      <c r="BB878" s="76"/>
      <c r="BC878" s="76"/>
      <c r="BD878" s="76"/>
      <c r="BE878" s="76"/>
      <c r="BF878" s="76"/>
      <c r="BG878" s="76"/>
      <c r="BH878" s="76"/>
      <c r="BI878" s="76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</row>
    <row r="879" spans="34:73"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  <c r="AV879" s="76"/>
      <c r="AW879" s="76"/>
      <c r="AX879" s="76"/>
      <c r="AY879" s="76"/>
      <c r="AZ879" s="76"/>
      <c r="BA879" s="76"/>
      <c r="BB879" s="76"/>
      <c r="BC879" s="76"/>
      <c r="BD879" s="76"/>
      <c r="BE879" s="76"/>
      <c r="BF879" s="76"/>
      <c r="BG879" s="76"/>
      <c r="BH879" s="76"/>
      <c r="BI879" s="76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</row>
    <row r="880" spans="34:73"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  <c r="AV880" s="76"/>
      <c r="AW880" s="76"/>
      <c r="AX880" s="76"/>
      <c r="AY880" s="76"/>
      <c r="AZ880" s="76"/>
      <c r="BA880" s="76"/>
      <c r="BB880" s="76"/>
      <c r="BC880" s="76"/>
      <c r="BD880" s="76"/>
      <c r="BE880" s="76"/>
      <c r="BF880" s="76"/>
      <c r="BG880" s="76"/>
      <c r="BH880" s="76"/>
      <c r="BI880" s="76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</row>
    <row r="881" spans="34:73"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  <c r="AV881" s="76"/>
      <c r="AW881" s="76"/>
      <c r="AX881" s="76"/>
      <c r="AY881" s="76"/>
      <c r="AZ881" s="76"/>
      <c r="BA881" s="76"/>
      <c r="BB881" s="76"/>
      <c r="BC881" s="76"/>
      <c r="BD881" s="76"/>
      <c r="BE881" s="76"/>
      <c r="BF881" s="76"/>
      <c r="BG881" s="76"/>
      <c r="BH881" s="76"/>
      <c r="BI881" s="76"/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</row>
    <row r="882" spans="34:73"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  <c r="AV882" s="76"/>
      <c r="AW882" s="76"/>
      <c r="AX882" s="76"/>
      <c r="AY882" s="76"/>
      <c r="AZ882" s="76"/>
      <c r="BA882" s="76"/>
      <c r="BB882" s="76"/>
      <c r="BC882" s="76"/>
      <c r="BD882" s="76"/>
      <c r="BE882" s="76"/>
      <c r="BF882" s="76"/>
      <c r="BG882" s="76"/>
      <c r="BH882" s="76"/>
      <c r="BI882" s="76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</row>
    <row r="883" spans="34:73"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  <c r="AV883" s="76"/>
      <c r="AW883" s="76"/>
      <c r="AX883" s="76"/>
      <c r="AY883" s="76"/>
      <c r="AZ883" s="76"/>
      <c r="BA883" s="76"/>
      <c r="BB883" s="76"/>
      <c r="BC883" s="76"/>
      <c r="BD883" s="76"/>
      <c r="BE883" s="76"/>
      <c r="BF883" s="76"/>
      <c r="BG883" s="76"/>
      <c r="BH883" s="76"/>
      <c r="BI883" s="76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</row>
    <row r="884" spans="34:73"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  <c r="AV884" s="76"/>
      <c r="AW884" s="76"/>
      <c r="AX884" s="76"/>
      <c r="AY884" s="76"/>
      <c r="AZ884" s="76"/>
      <c r="BA884" s="76"/>
      <c r="BB884" s="76"/>
      <c r="BC884" s="76"/>
      <c r="BD884" s="76"/>
      <c r="BE884" s="76"/>
      <c r="BF884" s="76"/>
      <c r="BG884" s="76"/>
      <c r="BH884" s="76"/>
      <c r="BI884" s="76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</row>
    <row r="885" spans="34:73"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  <c r="AV885" s="76"/>
      <c r="AW885" s="76"/>
      <c r="AX885" s="76"/>
      <c r="AY885" s="76"/>
      <c r="AZ885" s="76"/>
      <c r="BA885" s="76"/>
      <c r="BB885" s="76"/>
      <c r="BC885" s="76"/>
      <c r="BD885" s="76"/>
      <c r="BE885" s="76"/>
      <c r="BF885" s="76"/>
      <c r="BG885" s="76"/>
      <c r="BH885" s="76"/>
      <c r="BI885" s="76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</row>
    <row r="886" spans="34:73"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  <c r="AV886" s="76"/>
      <c r="AW886" s="76"/>
      <c r="AX886" s="76"/>
      <c r="AY886" s="76"/>
      <c r="AZ886" s="76"/>
      <c r="BA886" s="76"/>
      <c r="BB886" s="76"/>
      <c r="BC886" s="76"/>
      <c r="BD886" s="76"/>
      <c r="BE886" s="76"/>
      <c r="BF886" s="76"/>
      <c r="BG886" s="76"/>
      <c r="BH886" s="76"/>
      <c r="BI886" s="76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</row>
    <row r="887" spans="34:73"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  <c r="AV887" s="76"/>
      <c r="AW887" s="76"/>
      <c r="AX887" s="76"/>
      <c r="AY887" s="76"/>
      <c r="AZ887" s="76"/>
      <c r="BA887" s="76"/>
      <c r="BB887" s="76"/>
      <c r="BC887" s="76"/>
      <c r="BD887" s="76"/>
      <c r="BE887" s="76"/>
      <c r="BF887" s="76"/>
      <c r="BG887" s="76"/>
      <c r="BH887" s="76"/>
      <c r="BI887" s="76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</row>
    <row r="888" spans="34:73"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  <c r="AV888" s="76"/>
      <c r="AW888" s="76"/>
      <c r="AX888" s="76"/>
      <c r="AY888" s="76"/>
      <c r="AZ888" s="76"/>
      <c r="BA888" s="76"/>
      <c r="BB888" s="76"/>
      <c r="BC888" s="76"/>
      <c r="BD888" s="76"/>
      <c r="BE888" s="76"/>
      <c r="BF888" s="76"/>
      <c r="BG888" s="76"/>
      <c r="BH888" s="76"/>
      <c r="BI888" s="76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</row>
    <row r="889" spans="34:73"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  <c r="AV889" s="76"/>
      <c r="AW889" s="76"/>
      <c r="AX889" s="76"/>
      <c r="AY889" s="76"/>
      <c r="AZ889" s="76"/>
      <c r="BA889" s="76"/>
      <c r="BB889" s="76"/>
      <c r="BC889" s="76"/>
      <c r="BD889" s="76"/>
      <c r="BE889" s="76"/>
      <c r="BF889" s="76"/>
      <c r="BG889" s="76"/>
      <c r="BH889" s="76"/>
      <c r="BI889" s="76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</row>
    <row r="890" spans="34:73"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  <c r="AV890" s="76"/>
      <c r="AW890" s="76"/>
      <c r="AX890" s="76"/>
      <c r="AY890" s="76"/>
      <c r="AZ890" s="76"/>
      <c r="BA890" s="76"/>
      <c r="BB890" s="76"/>
      <c r="BC890" s="76"/>
      <c r="BD890" s="76"/>
      <c r="BE890" s="76"/>
      <c r="BF890" s="76"/>
      <c r="BG890" s="76"/>
      <c r="BH890" s="76"/>
      <c r="BI890" s="76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</row>
    <row r="891" spans="34:73"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  <c r="AV891" s="76"/>
      <c r="AW891" s="76"/>
      <c r="AX891" s="76"/>
      <c r="AY891" s="76"/>
      <c r="AZ891" s="76"/>
      <c r="BA891" s="76"/>
      <c r="BB891" s="76"/>
      <c r="BC891" s="76"/>
      <c r="BD891" s="76"/>
      <c r="BE891" s="76"/>
      <c r="BF891" s="76"/>
      <c r="BG891" s="76"/>
      <c r="BH891" s="76"/>
      <c r="BI891" s="76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</row>
    <row r="892" spans="34:73"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  <c r="AV892" s="76"/>
      <c r="AW892" s="76"/>
      <c r="AX892" s="76"/>
      <c r="AY892" s="76"/>
      <c r="AZ892" s="76"/>
      <c r="BA892" s="76"/>
      <c r="BB892" s="76"/>
      <c r="BC892" s="76"/>
      <c r="BD892" s="76"/>
      <c r="BE892" s="76"/>
      <c r="BF892" s="76"/>
      <c r="BG892" s="76"/>
      <c r="BH892" s="76"/>
      <c r="BI892" s="76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</row>
    <row r="893" spans="34:73"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  <c r="AV893" s="76"/>
      <c r="AW893" s="76"/>
      <c r="AX893" s="76"/>
      <c r="AY893" s="76"/>
      <c r="AZ893" s="76"/>
      <c r="BA893" s="76"/>
      <c r="BB893" s="76"/>
      <c r="BC893" s="76"/>
      <c r="BD893" s="76"/>
      <c r="BE893" s="76"/>
      <c r="BF893" s="76"/>
      <c r="BG893" s="76"/>
      <c r="BH893" s="76"/>
      <c r="BI893" s="76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</row>
    <row r="894" spans="34:73"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  <c r="AV894" s="76"/>
      <c r="AW894" s="76"/>
      <c r="AX894" s="76"/>
      <c r="AY894" s="76"/>
      <c r="AZ894" s="76"/>
      <c r="BA894" s="76"/>
      <c r="BB894" s="76"/>
      <c r="BC894" s="76"/>
      <c r="BD894" s="76"/>
      <c r="BE894" s="76"/>
      <c r="BF894" s="76"/>
      <c r="BG894" s="76"/>
      <c r="BH894" s="76"/>
      <c r="BI894" s="76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</row>
    <row r="895" spans="34:73"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  <c r="AV895" s="76"/>
      <c r="AW895" s="76"/>
      <c r="AX895" s="76"/>
      <c r="AY895" s="76"/>
      <c r="AZ895" s="76"/>
      <c r="BA895" s="76"/>
      <c r="BB895" s="76"/>
      <c r="BC895" s="76"/>
      <c r="BD895" s="76"/>
      <c r="BE895" s="76"/>
      <c r="BF895" s="76"/>
      <c r="BG895" s="76"/>
      <c r="BH895" s="76"/>
      <c r="BI895" s="76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</row>
    <row r="896" spans="34:73"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  <c r="AV896" s="76"/>
      <c r="AW896" s="76"/>
      <c r="AX896" s="76"/>
      <c r="AY896" s="76"/>
      <c r="AZ896" s="76"/>
      <c r="BA896" s="76"/>
      <c r="BB896" s="76"/>
      <c r="BC896" s="76"/>
      <c r="BD896" s="76"/>
      <c r="BE896" s="76"/>
      <c r="BF896" s="76"/>
      <c r="BG896" s="76"/>
      <c r="BH896" s="76"/>
      <c r="BI896" s="76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</row>
    <row r="897" spans="34:73"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  <c r="AV897" s="76"/>
      <c r="AW897" s="76"/>
      <c r="AX897" s="76"/>
      <c r="AY897" s="76"/>
      <c r="AZ897" s="76"/>
      <c r="BA897" s="76"/>
      <c r="BB897" s="76"/>
      <c r="BC897" s="76"/>
      <c r="BD897" s="76"/>
      <c r="BE897" s="76"/>
      <c r="BF897" s="76"/>
      <c r="BG897" s="76"/>
      <c r="BH897" s="76"/>
      <c r="BI897" s="76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</row>
    <row r="898" spans="34:73"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  <c r="AV898" s="76"/>
      <c r="AW898" s="76"/>
      <c r="AX898" s="76"/>
      <c r="AY898" s="76"/>
      <c r="AZ898" s="76"/>
      <c r="BA898" s="76"/>
      <c r="BB898" s="76"/>
      <c r="BC898" s="76"/>
      <c r="BD898" s="76"/>
      <c r="BE898" s="76"/>
      <c r="BF898" s="76"/>
      <c r="BG898" s="76"/>
      <c r="BH898" s="76"/>
      <c r="BI898" s="76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</row>
    <row r="899" spans="34:73"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</row>
    <row r="900" spans="34:73"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  <c r="AV900" s="76"/>
      <c r="AW900" s="76"/>
      <c r="AX900" s="76"/>
      <c r="AY900" s="76"/>
      <c r="AZ900" s="76"/>
      <c r="BA900" s="76"/>
      <c r="BB900" s="76"/>
      <c r="BC900" s="76"/>
      <c r="BD900" s="76"/>
      <c r="BE900" s="76"/>
      <c r="BF900" s="76"/>
      <c r="BG900" s="76"/>
      <c r="BH900" s="76"/>
      <c r="BI900" s="76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</row>
    <row r="901" spans="34:73"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  <c r="AV901" s="76"/>
      <c r="AW901" s="76"/>
      <c r="AX901" s="76"/>
      <c r="AY901" s="76"/>
      <c r="AZ901" s="76"/>
      <c r="BA901" s="76"/>
      <c r="BB901" s="76"/>
      <c r="BC901" s="76"/>
      <c r="BD901" s="76"/>
      <c r="BE901" s="76"/>
      <c r="BF901" s="76"/>
      <c r="BG901" s="76"/>
      <c r="BH901" s="76"/>
      <c r="BI901" s="76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</row>
    <row r="902" spans="34:73"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  <c r="AV902" s="76"/>
      <c r="AW902" s="76"/>
      <c r="AX902" s="76"/>
      <c r="AY902" s="76"/>
      <c r="AZ902" s="76"/>
      <c r="BA902" s="76"/>
      <c r="BB902" s="76"/>
      <c r="BC902" s="76"/>
      <c r="BD902" s="76"/>
      <c r="BE902" s="76"/>
      <c r="BF902" s="76"/>
      <c r="BG902" s="76"/>
      <c r="BH902" s="76"/>
      <c r="BI902" s="76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</row>
    <row r="903" spans="34:73"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  <c r="AV903" s="76"/>
      <c r="AW903" s="76"/>
      <c r="AX903" s="76"/>
      <c r="AY903" s="76"/>
      <c r="AZ903" s="76"/>
      <c r="BA903" s="76"/>
      <c r="BB903" s="76"/>
      <c r="BC903" s="76"/>
      <c r="BD903" s="76"/>
      <c r="BE903" s="76"/>
      <c r="BF903" s="76"/>
      <c r="BG903" s="76"/>
      <c r="BH903" s="76"/>
      <c r="BI903" s="76"/>
      <c r="BJ903" s="76"/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</row>
    <row r="904" spans="34:73"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  <c r="AV904" s="76"/>
      <c r="AW904" s="76"/>
      <c r="AX904" s="76"/>
      <c r="AY904" s="76"/>
      <c r="AZ904" s="76"/>
      <c r="BA904" s="76"/>
      <c r="BB904" s="76"/>
      <c r="BC904" s="76"/>
      <c r="BD904" s="76"/>
      <c r="BE904" s="76"/>
      <c r="BF904" s="76"/>
      <c r="BG904" s="76"/>
      <c r="BH904" s="76"/>
      <c r="BI904" s="76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</row>
    <row r="905" spans="34:73"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  <c r="AV905" s="76"/>
      <c r="AW905" s="76"/>
      <c r="AX905" s="76"/>
      <c r="AY905" s="76"/>
      <c r="AZ905" s="76"/>
      <c r="BA905" s="76"/>
      <c r="BB905" s="76"/>
      <c r="BC905" s="76"/>
      <c r="BD905" s="76"/>
      <c r="BE905" s="76"/>
      <c r="BF905" s="76"/>
      <c r="BG905" s="76"/>
      <c r="BH905" s="76"/>
      <c r="BI905" s="76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</row>
    <row r="906" spans="34:73"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  <c r="AV906" s="76"/>
      <c r="AW906" s="76"/>
      <c r="AX906" s="76"/>
      <c r="AY906" s="76"/>
      <c r="AZ906" s="76"/>
      <c r="BA906" s="76"/>
      <c r="BB906" s="76"/>
      <c r="BC906" s="76"/>
      <c r="BD906" s="76"/>
      <c r="BE906" s="76"/>
      <c r="BF906" s="76"/>
      <c r="BG906" s="76"/>
      <c r="BH906" s="76"/>
      <c r="BI906" s="76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</row>
    <row r="907" spans="34:73"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  <c r="AV907" s="76"/>
      <c r="AW907" s="76"/>
      <c r="AX907" s="76"/>
      <c r="AY907" s="76"/>
      <c r="AZ907" s="76"/>
      <c r="BA907" s="76"/>
      <c r="BB907" s="76"/>
      <c r="BC907" s="76"/>
      <c r="BD907" s="76"/>
      <c r="BE907" s="76"/>
      <c r="BF907" s="76"/>
      <c r="BG907" s="76"/>
      <c r="BH907" s="76"/>
      <c r="BI907" s="76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</row>
    <row r="908" spans="34:73"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  <c r="AV908" s="76"/>
      <c r="AW908" s="76"/>
      <c r="AX908" s="76"/>
      <c r="AY908" s="76"/>
      <c r="AZ908" s="76"/>
      <c r="BA908" s="76"/>
      <c r="BB908" s="76"/>
      <c r="BC908" s="76"/>
      <c r="BD908" s="76"/>
      <c r="BE908" s="76"/>
      <c r="BF908" s="76"/>
      <c r="BG908" s="76"/>
      <c r="BH908" s="76"/>
      <c r="BI908" s="76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</row>
    <row r="909" spans="34:73"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  <c r="AV909" s="76"/>
      <c r="AW909" s="76"/>
      <c r="AX909" s="76"/>
      <c r="AY909" s="76"/>
      <c r="AZ909" s="76"/>
      <c r="BA909" s="76"/>
      <c r="BB909" s="76"/>
      <c r="BC909" s="76"/>
      <c r="BD909" s="76"/>
      <c r="BE909" s="76"/>
      <c r="BF909" s="76"/>
      <c r="BG909" s="76"/>
      <c r="BH909" s="76"/>
      <c r="BI909" s="76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</row>
    <row r="910" spans="34:73"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  <c r="AV910" s="76"/>
      <c r="AW910" s="76"/>
      <c r="AX910" s="76"/>
      <c r="AY910" s="76"/>
      <c r="AZ910" s="76"/>
      <c r="BA910" s="76"/>
      <c r="BB910" s="76"/>
      <c r="BC910" s="76"/>
      <c r="BD910" s="76"/>
      <c r="BE910" s="76"/>
      <c r="BF910" s="76"/>
      <c r="BG910" s="76"/>
      <c r="BH910" s="76"/>
      <c r="BI910" s="76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</row>
    <row r="911" spans="34:73"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  <c r="AV911" s="76"/>
      <c r="AW911" s="76"/>
      <c r="AX911" s="76"/>
      <c r="AY911" s="76"/>
      <c r="AZ911" s="76"/>
      <c r="BA911" s="76"/>
      <c r="BB911" s="76"/>
      <c r="BC911" s="76"/>
      <c r="BD911" s="76"/>
      <c r="BE911" s="76"/>
      <c r="BF911" s="76"/>
      <c r="BG911" s="76"/>
      <c r="BH911" s="76"/>
      <c r="BI911" s="76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</row>
    <row r="912" spans="34:73"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  <c r="AV912" s="76"/>
      <c r="AW912" s="76"/>
      <c r="AX912" s="76"/>
      <c r="AY912" s="76"/>
      <c r="AZ912" s="76"/>
      <c r="BA912" s="76"/>
      <c r="BB912" s="76"/>
      <c r="BC912" s="76"/>
      <c r="BD912" s="76"/>
      <c r="BE912" s="76"/>
      <c r="BF912" s="76"/>
      <c r="BG912" s="76"/>
      <c r="BH912" s="76"/>
      <c r="BI912" s="76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</row>
    <row r="913" spans="34:73"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  <c r="AV913" s="76"/>
      <c r="AW913" s="76"/>
      <c r="AX913" s="76"/>
      <c r="AY913" s="76"/>
      <c r="AZ913" s="76"/>
      <c r="BA913" s="76"/>
      <c r="BB913" s="76"/>
      <c r="BC913" s="76"/>
      <c r="BD913" s="76"/>
      <c r="BE913" s="76"/>
      <c r="BF913" s="76"/>
      <c r="BG913" s="76"/>
      <c r="BH913" s="76"/>
      <c r="BI913" s="76"/>
      <c r="BJ913" s="76"/>
      <c r="BK913" s="76"/>
      <c r="BL913" s="76"/>
      <c r="BM913" s="76"/>
      <c r="BN913" s="76"/>
      <c r="BO913" s="76"/>
      <c r="BP913" s="76"/>
      <c r="BQ913" s="76"/>
      <c r="BR913" s="76"/>
      <c r="BS913" s="76"/>
      <c r="BT913" s="76"/>
      <c r="BU913" s="76"/>
    </row>
    <row r="914" spans="34:73"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  <c r="AV914" s="76"/>
      <c r="AW914" s="76"/>
      <c r="AX914" s="76"/>
      <c r="AY914" s="76"/>
      <c r="AZ914" s="76"/>
      <c r="BA914" s="76"/>
      <c r="BB914" s="76"/>
      <c r="BC914" s="76"/>
      <c r="BD914" s="76"/>
      <c r="BE914" s="76"/>
      <c r="BF914" s="76"/>
      <c r="BG914" s="76"/>
      <c r="BH914" s="76"/>
      <c r="BI914" s="76"/>
      <c r="BJ914" s="76"/>
      <c r="BK914" s="76"/>
      <c r="BL914" s="76"/>
      <c r="BM914" s="76"/>
      <c r="BN914" s="76"/>
      <c r="BO914" s="76"/>
      <c r="BP914" s="76"/>
      <c r="BQ914" s="76"/>
      <c r="BR914" s="76"/>
      <c r="BS914" s="76"/>
      <c r="BT914" s="76"/>
      <c r="BU914" s="76"/>
    </row>
    <row r="915" spans="34:73"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  <c r="AV915" s="76"/>
      <c r="AW915" s="76"/>
      <c r="AX915" s="76"/>
      <c r="AY915" s="76"/>
      <c r="AZ915" s="76"/>
      <c r="BA915" s="76"/>
      <c r="BB915" s="76"/>
      <c r="BC915" s="76"/>
      <c r="BD915" s="76"/>
      <c r="BE915" s="76"/>
      <c r="BF915" s="76"/>
      <c r="BG915" s="76"/>
      <c r="BH915" s="76"/>
      <c r="BI915" s="76"/>
      <c r="BJ915" s="76"/>
      <c r="BK915" s="76"/>
      <c r="BL915" s="76"/>
      <c r="BM915" s="76"/>
      <c r="BN915" s="76"/>
      <c r="BO915" s="76"/>
      <c r="BP915" s="76"/>
      <c r="BQ915" s="76"/>
      <c r="BR915" s="76"/>
      <c r="BS915" s="76"/>
      <c r="BT915" s="76"/>
      <c r="BU915" s="76"/>
    </row>
    <row r="916" spans="34:73"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  <c r="AV916" s="76"/>
      <c r="AW916" s="76"/>
      <c r="AX916" s="76"/>
      <c r="AY916" s="76"/>
      <c r="AZ916" s="76"/>
      <c r="BA916" s="76"/>
      <c r="BB916" s="76"/>
      <c r="BC916" s="76"/>
      <c r="BD916" s="76"/>
      <c r="BE916" s="76"/>
      <c r="BF916" s="76"/>
      <c r="BG916" s="76"/>
      <c r="BH916" s="76"/>
      <c r="BI916" s="76"/>
      <c r="BJ916" s="76"/>
      <c r="BK916" s="76"/>
      <c r="BL916" s="76"/>
      <c r="BM916" s="76"/>
      <c r="BN916" s="76"/>
      <c r="BO916" s="76"/>
      <c r="BP916" s="76"/>
      <c r="BQ916" s="76"/>
      <c r="BR916" s="76"/>
      <c r="BS916" s="76"/>
      <c r="BT916" s="76"/>
      <c r="BU916" s="76"/>
    </row>
    <row r="917" spans="34:73"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  <c r="AV917" s="76"/>
      <c r="AW917" s="76"/>
      <c r="AX917" s="76"/>
      <c r="AY917" s="76"/>
      <c r="AZ917" s="76"/>
      <c r="BA917" s="76"/>
      <c r="BB917" s="76"/>
      <c r="BC917" s="76"/>
      <c r="BD917" s="76"/>
      <c r="BE917" s="76"/>
      <c r="BF917" s="76"/>
      <c r="BG917" s="76"/>
      <c r="BH917" s="76"/>
      <c r="BI917" s="76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</row>
    <row r="918" spans="34:73"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  <c r="AV918" s="76"/>
      <c r="AW918" s="76"/>
      <c r="AX918" s="76"/>
      <c r="AY918" s="76"/>
      <c r="AZ918" s="76"/>
      <c r="BA918" s="76"/>
      <c r="BB918" s="76"/>
      <c r="BC918" s="76"/>
      <c r="BD918" s="76"/>
      <c r="BE918" s="76"/>
      <c r="BF918" s="76"/>
      <c r="BG918" s="76"/>
      <c r="BH918" s="76"/>
      <c r="BI918" s="76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</row>
    <row r="919" spans="34:73"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  <c r="AV919" s="76"/>
      <c r="AW919" s="76"/>
      <c r="AX919" s="76"/>
      <c r="AY919" s="76"/>
      <c r="AZ919" s="76"/>
      <c r="BA919" s="76"/>
      <c r="BB919" s="76"/>
      <c r="BC919" s="76"/>
      <c r="BD919" s="76"/>
      <c r="BE919" s="76"/>
      <c r="BF919" s="76"/>
      <c r="BG919" s="76"/>
      <c r="BH919" s="76"/>
      <c r="BI919" s="76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</row>
    <row r="920" spans="34:73"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  <c r="AV920" s="76"/>
      <c r="AW920" s="76"/>
      <c r="AX920" s="76"/>
      <c r="AY920" s="76"/>
      <c r="AZ920" s="76"/>
      <c r="BA920" s="76"/>
      <c r="BB920" s="76"/>
      <c r="BC920" s="76"/>
      <c r="BD920" s="76"/>
      <c r="BE920" s="76"/>
      <c r="BF920" s="76"/>
      <c r="BG920" s="76"/>
      <c r="BH920" s="76"/>
      <c r="BI920" s="76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</row>
    <row r="921" spans="34:73"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  <c r="AV921" s="76"/>
      <c r="AW921" s="76"/>
      <c r="AX921" s="76"/>
      <c r="AY921" s="76"/>
      <c r="AZ921" s="76"/>
      <c r="BA921" s="76"/>
      <c r="BB921" s="76"/>
      <c r="BC921" s="76"/>
      <c r="BD921" s="76"/>
      <c r="BE921" s="76"/>
      <c r="BF921" s="76"/>
      <c r="BG921" s="76"/>
      <c r="BH921" s="76"/>
      <c r="BI921" s="76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</row>
    <row r="922" spans="34:73"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  <c r="AV922" s="76"/>
      <c r="AW922" s="76"/>
      <c r="AX922" s="76"/>
      <c r="AY922" s="76"/>
      <c r="AZ922" s="76"/>
      <c r="BA922" s="76"/>
      <c r="BB922" s="76"/>
      <c r="BC922" s="76"/>
      <c r="BD922" s="76"/>
      <c r="BE922" s="76"/>
      <c r="BF922" s="76"/>
      <c r="BG922" s="76"/>
      <c r="BH922" s="76"/>
      <c r="BI922" s="76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</row>
    <row r="923" spans="34:73"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  <c r="AV923" s="76"/>
      <c r="AW923" s="76"/>
      <c r="AX923" s="76"/>
      <c r="AY923" s="76"/>
      <c r="AZ923" s="76"/>
      <c r="BA923" s="76"/>
      <c r="BB923" s="76"/>
      <c r="BC923" s="76"/>
      <c r="BD923" s="76"/>
      <c r="BE923" s="76"/>
      <c r="BF923" s="76"/>
      <c r="BG923" s="76"/>
      <c r="BH923" s="76"/>
      <c r="BI923" s="76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</row>
    <row r="924" spans="34:73"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  <c r="AV924" s="76"/>
      <c r="AW924" s="76"/>
      <c r="AX924" s="76"/>
      <c r="AY924" s="76"/>
      <c r="AZ924" s="76"/>
      <c r="BA924" s="76"/>
      <c r="BB924" s="76"/>
      <c r="BC924" s="76"/>
      <c r="BD924" s="76"/>
      <c r="BE924" s="76"/>
      <c r="BF924" s="76"/>
      <c r="BG924" s="76"/>
      <c r="BH924" s="76"/>
      <c r="BI924" s="76"/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</row>
    <row r="925" spans="34:73"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  <c r="AV925" s="76"/>
      <c r="AW925" s="76"/>
      <c r="AX925" s="76"/>
      <c r="AY925" s="76"/>
      <c r="AZ925" s="76"/>
      <c r="BA925" s="76"/>
      <c r="BB925" s="76"/>
      <c r="BC925" s="76"/>
      <c r="BD925" s="76"/>
      <c r="BE925" s="76"/>
      <c r="BF925" s="76"/>
      <c r="BG925" s="76"/>
      <c r="BH925" s="76"/>
      <c r="BI925" s="76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</row>
    <row r="926" spans="34:73"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  <c r="AV926" s="76"/>
      <c r="AW926" s="76"/>
      <c r="AX926" s="76"/>
      <c r="AY926" s="76"/>
      <c r="AZ926" s="76"/>
      <c r="BA926" s="76"/>
      <c r="BB926" s="76"/>
      <c r="BC926" s="76"/>
      <c r="BD926" s="76"/>
      <c r="BE926" s="76"/>
      <c r="BF926" s="76"/>
      <c r="BG926" s="76"/>
      <c r="BH926" s="76"/>
      <c r="BI926" s="76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</row>
    <row r="927" spans="34:73"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  <c r="AV927" s="76"/>
      <c r="AW927" s="76"/>
      <c r="AX927" s="76"/>
      <c r="AY927" s="76"/>
      <c r="AZ927" s="76"/>
      <c r="BA927" s="76"/>
      <c r="BB927" s="76"/>
      <c r="BC927" s="76"/>
      <c r="BD927" s="76"/>
      <c r="BE927" s="76"/>
      <c r="BF927" s="76"/>
      <c r="BG927" s="76"/>
      <c r="BH927" s="76"/>
      <c r="BI927" s="76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</row>
    <row r="928" spans="34:73"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  <c r="AV928" s="76"/>
      <c r="AW928" s="76"/>
      <c r="AX928" s="76"/>
      <c r="AY928" s="76"/>
      <c r="AZ928" s="76"/>
      <c r="BA928" s="76"/>
      <c r="BB928" s="76"/>
      <c r="BC928" s="76"/>
      <c r="BD928" s="76"/>
      <c r="BE928" s="76"/>
      <c r="BF928" s="76"/>
      <c r="BG928" s="76"/>
      <c r="BH928" s="76"/>
      <c r="BI928" s="76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</row>
    <row r="929" spans="34:73"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  <c r="AV929" s="76"/>
      <c r="AW929" s="76"/>
      <c r="AX929" s="76"/>
      <c r="AY929" s="76"/>
      <c r="AZ929" s="76"/>
      <c r="BA929" s="76"/>
      <c r="BB929" s="76"/>
      <c r="BC929" s="76"/>
      <c r="BD929" s="76"/>
      <c r="BE929" s="76"/>
      <c r="BF929" s="76"/>
      <c r="BG929" s="76"/>
      <c r="BH929" s="76"/>
      <c r="BI929" s="76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</row>
    <row r="930" spans="34:73"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  <c r="AV930" s="76"/>
      <c r="AW930" s="76"/>
      <c r="AX930" s="76"/>
      <c r="AY930" s="76"/>
      <c r="AZ930" s="76"/>
      <c r="BA930" s="76"/>
      <c r="BB930" s="76"/>
      <c r="BC930" s="76"/>
      <c r="BD930" s="76"/>
      <c r="BE930" s="76"/>
      <c r="BF930" s="76"/>
      <c r="BG930" s="76"/>
      <c r="BH930" s="76"/>
      <c r="BI930" s="76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</row>
    <row r="931" spans="34:73"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  <c r="AV931" s="76"/>
      <c r="AW931" s="76"/>
      <c r="AX931" s="76"/>
      <c r="AY931" s="76"/>
      <c r="AZ931" s="76"/>
      <c r="BA931" s="76"/>
      <c r="BB931" s="76"/>
      <c r="BC931" s="76"/>
      <c r="BD931" s="76"/>
      <c r="BE931" s="76"/>
      <c r="BF931" s="76"/>
      <c r="BG931" s="76"/>
      <c r="BH931" s="76"/>
      <c r="BI931" s="76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</row>
    <row r="932" spans="34:73"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  <c r="AV932" s="76"/>
      <c r="AW932" s="76"/>
      <c r="AX932" s="76"/>
      <c r="AY932" s="76"/>
      <c r="AZ932" s="76"/>
      <c r="BA932" s="76"/>
      <c r="BB932" s="76"/>
      <c r="BC932" s="76"/>
      <c r="BD932" s="76"/>
      <c r="BE932" s="76"/>
      <c r="BF932" s="76"/>
      <c r="BG932" s="76"/>
      <c r="BH932" s="76"/>
      <c r="BI932" s="76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</row>
    <row r="933" spans="34:73"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  <c r="AV933" s="76"/>
      <c r="AW933" s="76"/>
      <c r="AX933" s="76"/>
      <c r="AY933" s="76"/>
      <c r="AZ933" s="76"/>
      <c r="BA933" s="76"/>
      <c r="BB933" s="76"/>
      <c r="BC933" s="76"/>
      <c r="BD933" s="76"/>
      <c r="BE933" s="76"/>
      <c r="BF933" s="76"/>
      <c r="BG933" s="76"/>
      <c r="BH933" s="76"/>
      <c r="BI933" s="76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</row>
    <row r="934" spans="34:73"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  <c r="AV934" s="76"/>
      <c r="AW934" s="76"/>
      <c r="AX934" s="76"/>
      <c r="AY934" s="76"/>
      <c r="AZ934" s="76"/>
      <c r="BA934" s="76"/>
      <c r="BB934" s="76"/>
      <c r="BC934" s="76"/>
      <c r="BD934" s="76"/>
      <c r="BE934" s="76"/>
      <c r="BF934" s="76"/>
      <c r="BG934" s="76"/>
      <c r="BH934" s="76"/>
      <c r="BI934" s="76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</row>
    <row r="935" spans="34:73"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  <c r="AV935" s="76"/>
      <c r="AW935" s="76"/>
      <c r="AX935" s="76"/>
      <c r="AY935" s="76"/>
      <c r="AZ935" s="76"/>
      <c r="BA935" s="76"/>
      <c r="BB935" s="76"/>
      <c r="BC935" s="76"/>
      <c r="BD935" s="76"/>
      <c r="BE935" s="76"/>
      <c r="BF935" s="76"/>
      <c r="BG935" s="76"/>
      <c r="BH935" s="76"/>
      <c r="BI935" s="76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</row>
    <row r="936" spans="34:73"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  <c r="AV936" s="76"/>
      <c r="AW936" s="76"/>
      <c r="AX936" s="76"/>
      <c r="AY936" s="76"/>
      <c r="AZ936" s="76"/>
      <c r="BA936" s="76"/>
      <c r="BB936" s="76"/>
      <c r="BC936" s="76"/>
      <c r="BD936" s="76"/>
      <c r="BE936" s="76"/>
      <c r="BF936" s="76"/>
      <c r="BG936" s="76"/>
      <c r="BH936" s="76"/>
      <c r="BI936" s="76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</row>
    <row r="937" spans="34:73"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  <c r="AV937" s="76"/>
      <c r="AW937" s="76"/>
      <c r="AX937" s="76"/>
      <c r="AY937" s="76"/>
      <c r="AZ937" s="76"/>
      <c r="BA937" s="76"/>
      <c r="BB937" s="76"/>
      <c r="BC937" s="76"/>
      <c r="BD937" s="76"/>
      <c r="BE937" s="76"/>
      <c r="BF937" s="76"/>
      <c r="BG937" s="76"/>
      <c r="BH937" s="76"/>
      <c r="BI937" s="76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</row>
    <row r="938" spans="34:73"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  <c r="AV938" s="76"/>
      <c r="AW938" s="76"/>
      <c r="AX938" s="76"/>
      <c r="AY938" s="76"/>
      <c r="AZ938" s="76"/>
      <c r="BA938" s="76"/>
      <c r="BB938" s="76"/>
      <c r="BC938" s="76"/>
      <c r="BD938" s="76"/>
      <c r="BE938" s="76"/>
      <c r="BF938" s="76"/>
      <c r="BG938" s="76"/>
      <c r="BH938" s="76"/>
      <c r="BI938" s="76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</row>
    <row r="939" spans="34:73"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  <c r="AV939" s="76"/>
      <c r="AW939" s="76"/>
      <c r="AX939" s="76"/>
      <c r="AY939" s="76"/>
      <c r="AZ939" s="76"/>
      <c r="BA939" s="76"/>
      <c r="BB939" s="76"/>
      <c r="BC939" s="76"/>
      <c r="BD939" s="76"/>
      <c r="BE939" s="76"/>
      <c r="BF939" s="76"/>
      <c r="BG939" s="76"/>
      <c r="BH939" s="76"/>
      <c r="BI939" s="76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</row>
    <row r="940" spans="34:73"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  <c r="AV940" s="76"/>
      <c r="AW940" s="76"/>
      <c r="AX940" s="76"/>
      <c r="AY940" s="76"/>
      <c r="AZ940" s="76"/>
      <c r="BA940" s="76"/>
      <c r="BB940" s="76"/>
      <c r="BC940" s="76"/>
      <c r="BD940" s="76"/>
      <c r="BE940" s="76"/>
      <c r="BF940" s="76"/>
      <c r="BG940" s="76"/>
      <c r="BH940" s="76"/>
      <c r="BI940" s="76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</row>
    <row r="941" spans="34:73"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  <c r="AV941" s="76"/>
      <c r="AW941" s="76"/>
      <c r="AX941" s="76"/>
      <c r="AY941" s="76"/>
      <c r="AZ941" s="76"/>
      <c r="BA941" s="76"/>
      <c r="BB941" s="76"/>
      <c r="BC941" s="76"/>
      <c r="BD941" s="76"/>
      <c r="BE941" s="76"/>
      <c r="BF941" s="76"/>
      <c r="BG941" s="76"/>
      <c r="BH941" s="76"/>
      <c r="BI941" s="76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</row>
    <row r="942" spans="34:73"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  <c r="AV942" s="76"/>
      <c r="AW942" s="76"/>
      <c r="AX942" s="76"/>
      <c r="AY942" s="76"/>
      <c r="AZ942" s="76"/>
      <c r="BA942" s="76"/>
      <c r="BB942" s="76"/>
      <c r="BC942" s="76"/>
      <c r="BD942" s="76"/>
      <c r="BE942" s="76"/>
      <c r="BF942" s="76"/>
      <c r="BG942" s="76"/>
      <c r="BH942" s="76"/>
      <c r="BI942" s="76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</row>
    <row r="943" spans="34:73"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  <c r="AV943" s="76"/>
      <c r="AW943" s="76"/>
      <c r="AX943" s="76"/>
      <c r="AY943" s="76"/>
      <c r="AZ943" s="76"/>
      <c r="BA943" s="76"/>
      <c r="BB943" s="76"/>
      <c r="BC943" s="76"/>
      <c r="BD943" s="76"/>
      <c r="BE943" s="76"/>
      <c r="BF943" s="76"/>
      <c r="BG943" s="76"/>
      <c r="BH943" s="76"/>
      <c r="BI943" s="76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</row>
    <row r="944" spans="34:73"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  <c r="AV944" s="76"/>
      <c r="AW944" s="76"/>
      <c r="AX944" s="76"/>
      <c r="AY944" s="76"/>
      <c r="AZ944" s="76"/>
      <c r="BA944" s="76"/>
      <c r="BB944" s="76"/>
      <c r="BC944" s="76"/>
      <c r="BD944" s="76"/>
      <c r="BE944" s="76"/>
      <c r="BF944" s="76"/>
      <c r="BG944" s="76"/>
      <c r="BH944" s="76"/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</row>
    <row r="945" spans="34:73"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  <c r="AV945" s="76"/>
      <c r="AW945" s="76"/>
      <c r="AX945" s="76"/>
      <c r="AY945" s="76"/>
      <c r="AZ945" s="76"/>
      <c r="BA945" s="76"/>
      <c r="BB945" s="76"/>
      <c r="BC945" s="76"/>
      <c r="BD945" s="76"/>
      <c r="BE945" s="76"/>
      <c r="BF945" s="76"/>
      <c r="BG945" s="76"/>
      <c r="BH945" s="76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</row>
    <row r="946" spans="34:73"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  <c r="AV946" s="76"/>
      <c r="AW946" s="76"/>
      <c r="AX946" s="76"/>
      <c r="AY946" s="76"/>
      <c r="AZ946" s="76"/>
      <c r="BA946" s="76"/>
      <c r="BB946" s="76"/>
      <c r="BC946" s="76"/>
      <c r="BD946" s="76"/>
      <c r="BE946" s="76"/>
      <c r="BF946" s="76"/>
      <c r="BG946" s="76"/>
      <c r="BH946" s="76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</row>
    <row r="947" spans="34:73"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  <c r="AV947" s="76"/>
      <c r="AW947" s="76"/>
      <c r="AX947" s="76"/>
      <c r="AY947" s="76"/>
      <c r="AZ947" s="76"/>
      <c r="BA947" s="76"/>
      <c r="BB947" s="76"/>
      <c r="BC947" s="76"/>
      <c r="BD947" s="76"/>
      <c r="BE947" s="76"/>
      <c r="BF947" s="76"/>
      <c r="BG947" s="76"/>
      <c r="BH947" s="76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</row>
    <row r="948" spans="34:73"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  <c r="AV948" s="76"/>
      <c r="AW948" s="76"/>
      <c r="AX948" s="76"/>
      <c r="AY948" s="76"/>
      <c r="AZ948" s="76"/>
      <c r="BA948" s="76"/>
      <c r="BB948" s="76"/>
      <c r="BC948" s="76"/>
      <c r="BD948" s="76"/>
      <c r="BE948" s="76"/>
      <c r="BF948" s="76"/>
      <c r="BG948" s="76"/>
      <c r="BH948" s="76"/>
      <c r="BI948" s="76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</row>
    <row r="949" spans="34:73"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  <c r="AV949" s="76"/>
      <c r="AW949" s="76"/>
      <c r="AX949" s="76"/>
      <c r="AY949" s="76"/>
      <c r="AZ949" s="76"/>
      <c r="BA949" s="76"/>
      <c r="BB949" s="76"/>
      <c r="BC949" s="76"/>
      <c r="BD949" s="76"/>
      <c r="BE949" s="76"/>
      <c r="BF949" s="76"/>
      <c r="BG949" s="76"/>
      <c r="BH949" s="76"/>
      <c r="BI949" s="76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</row>
    <row r="950" spans="34:73"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  <c r="AV950" s="76"/>
      <c r="AW950" s="76"/>
      <c r="AX950" s="76"/>
      <c r="AY950" s="76"/>
      <c r="AZ950" s="76"/>
      <c r="BA950" s="76"/>
      <c r="BB950" s="76"/>
      <c r="BC950" s="76"/>
      <c r="BD950" s="76"/>
      <c r="BE950" s="76"/>
      <c r="BF950" s="76"/>
      <c r="BG950" s="76"/>
      <c r="BH950" s="76"/>
      <c r="BI950" s="76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</row>
    <row r="951" spans="34:73"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  <c r="AV951" s="76"/>
      <c r="AW951" s="76"/>
      <c r="AX951" s="76"/>
      <c r="AY951" s="76"/>
      <c r="AZ951" s="76"/>
      <c r="BA951" s="76"/>
      <c r="BB951" s="76"/>
      <c r="BC951" s="76"/>
      <c r="BD951" s="76"/>
      <c r="BE951" s="76"/>
      <c r="BF951" s="76"/>
      <c r="BG951" s="76"/>
      <c r="BH951" s="76"/>
      <c r="BI951" s="76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</row>
    <row r="952" spans="34:73"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  <c r="AV952" s="76"/>
      <c r="AW952" s="76"/>
      <c r="AX952" s="76"/>
      <c r="AY952" s="76"/>
      <c r="AZ952" s="76"/>
      <c r="BA952" s="76"/>
      <c r="BB952" s="76"/>
      <c r="BC952" s="76"/>
      <c r="BD952" s="76"/>
      <c r="BE952" s="76"/>
      <c r="BF952" s="76"/>
      <c r="BG952" s="76"/>
      <c r="BH952" s="76"/>
      <c r="BI952" s="76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</row>
    <row r="953" spans="34:73"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  <c r="AV953" s="76"/>
      <c r="AW953" s="76"/>
      <c r="AX953" s="76"/>
      <c r="AY953" s="76"/>
      <c r="AZ953" s="76"/>
      <c r="BA953" s="76"/>
      <c r="BB953" s="76"/>
      <c r="BC953" s="76"/>
      <c r="BD953" s="76"/>
      <c r="BE953" s="76"/>
      <c r="BF953" s="76"/>
      <c r="BG953" s="76"/>
      <c r="BH953" s="76"/>
      <c r="BI953" s="76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</row>
    <row r="954" spans="34:73"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  <c r="AV954" s="76"/>
      <c r="AW954" s="76"/>
      <c r="AX954" s="76"/>
      <c r="AY954" s="76"/>
      <c r="AZ954" s="76"/>
      <c r="BA954" s="76"/>
      <c r="BB954" s="76"/>
      <c r="BC954" s="76"/>
      <c r="BD954" s="76"/>
      <c r="BE954" s="76"/>
      <c r="BF954" s="76"/>
      <c r="BG954" s="76"/>
      <c r="BH954" s="76"/>
      <c r="BI954" s="76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</row>
    <row r="955" spans="34:73"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  <c r="AV955" s="76"/>
      <c r="AW955" s="76"/>
      <c r="AX955" s="76"/>
      <c r="AY955" s="76"/>
      <c r="AZ955" s="76"/>
      <c r="BA955" s="76"/>
      <c r="BB955" s="76"/>
      <c r="BC955" s="76"/>
      <c r="BD955" s="76"/>
      <c r="BE955" s="76"/>
      <c r="BF955" s="76"/>
      <c r="BG955" s="76"/>
      <c r="BH955" s="76"/>
      <c r="BI955" s="76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</row>
    <row r="956" spans="34:73"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  <c r="AV956" s="76"/>
      <c r="AW956" s="76"/>
      <c r="AX956" s="76"/>
      <c r="AY956" s="76"/>
      <c r="AZ956" s="76"/>
      <c r="BA956" s="76"/>
      <c r="BB956" s="76"/>
      <c r="BC956" s="76"/>
      <c r="BD956" s="76"/>
      <c r="BE956" s="76"/>
      <c r="BF956" s="76"/>
      <c r="BG956" s="76"/>
      <c r="BH956" s="76"/>
      <c r="BI956" s="76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</row>
    <row r="957" spans="34:73"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  <c r="AV957" s="76"/>
      <c r="AW957" s="76"/>
      <c r="AX957" s="76"/>
      <c r="AY957" s="76"/>
      <c r="AZ957" s="76"/>
      <c r="BA957" s="76"/>
      <c r="BB957" s="76"/>
      <c r="BC957" s="76"/>
      <c r="BD957" s="76"/>
      <c r="BE957" s="76"/>
      <c r="BF957" s="76"/>
      <c r="BG957" s="76"/>
      <c r="BH957" s="76"/>
      <c r="BI957" s="76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</row>
    <row r="958" spans="34:73"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  <c r="AV958" s="76"/>
      <c r="AW958" s="76"/>
      <c r="AX958" s="76"/>
      <c r="AY958" s="76"/>
      <c r="AZ958" s="76"/>
      <c r="BA958" s="76"/>
      <c r="BB958" s="76"/>
      <c r="BC958" s="76"/>
      <c r="BD958" s="76"/>
      <c r="BE958" s="76"/>
      <c r="BF958" s="76"/>
      <c r="BG958" s="76"/>
      <c r="BH958" s="76"/>
      <c r="BI958" s="76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</row>
    <row r="959" spans="34:73"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  <c r="AV959" s="76"/>
      <c r="AW959" s="76"/>
      <c r="AX959" s="76"/>
      <c r="AY959" s="76"/>
      <c r="AZ959" s="76"/>
      <c r="BA959" s="76"/>
      <c r="BB959" s="76"/>
      <c r="BC959" s="76"/>
      <c r="BD959" s="76"/>
      <c r="BE959" s="76"/>
      <c r="BF959" s="76"/>
      <c r="BG959" s="76"/>
      <c r="BH959" s="76"/>
      <c r="BI959" s="76"/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</row>
    <row r="960" spans="34:73"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  <c r="AV960" s="76"/>
      <c r="AW960" s="76"/>
      <c r="AX960" s="76"/>
      <c r="AY960" s="76"/>
      <c r="AZ960" s="76"/>
      <c r="BA960" s="76"/>
      <c r="BB960" s="76"/>
      <c r="BC960" s="76"/>
      <c r="BD960" s="76"/>
      <c r="BE960" s="76"/>
      <c r="BF960" s="76"/>
      <c r="BG960" s="76"/>
      <c r="BH960" s="76"/>
      <c r="BI960" s="76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</row>
    <row r="961" spans="34:73"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  <c r="AV961" s="76"/>
      <c r="AW961" s="76"/>
      <c r="AX961" s="76"/>
      <c r="AY961" s="76"/>
      <c r="AZ961" s="76"/>
      <c r="BA961" s="76"/>
      <c r="BB961" s="76"/>
      <c r="BC961" s="76"/>
      <c r="BD961" s="76"/>
      <c r="BE961" s="76"/>
      <c r="BF961" s="76"/>
      <c r="BG961" s="76"/>
      <c r="BH961" s="76"/>
      <c r="BI961" s="76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</row>
    <row r="962" spans="34:73"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  <c r="AV962" s="76"/>
      <c r="AW962" s="76"/>
      <c r="AX962" s="76"/>
      <c r="AY962" s="76"/>
      <c r="AZ962" s="76"/>
      <c r="BA962" s="76"/>
      <c r="BB962" s="76"/>
      <c r="BC962" s="76"/>
      <c r="BD962" s="76"/>
      <c r="BE962" s="76"/>
      <c r="BF962" s="76"/>
      <c r="BG962" s="76"/>
      <c r="BH962" s="76"/>
      <c r="BI962" s="76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</row>
    <row r="963" spans="34:73"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  <c r="AV963" s="76"/>
      <c r="AW963" s="76"/>
      <c r="AX963" s="76"/>
      <c r="AY963" s="76"/>
      <c r="AZ963" s="76"/>
      <c r="BA963" s="76"/>
      <c r="BB963" s="76"/>
      <c r="BC963" s="76"/>
      <c r="BD963" s="76"/>
      <c r="BE963" s="76"/>
      <c r="BF963" s="76"/>
      <c r="BG963" s="76"/>
      <c r="BH963" s="76"/>
      <c r="BI963" s="76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</row>
    <row r="964" spans="34:73"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  <c r="AV964" s="76"/>
      <c r="AW964" s="76"/>
      <c r="AX964" s="76"/>
      <c r="AY964" s="76"/>
      <c r="AZ964" s="76"/>
      <c r="BA964" s="76"/>
      <c r="BB964" s="76"/>
      <c r="BC964" s="76"/>
      <c r="BD964" s="76"/>
      <c r="BE964" s="76"/>
      <c r="BF964" s="76"/>
      <c r="BG964" s="76"/>
      <c r="BH964" s="76"/>
      <c r="BI964" s="76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</row>
    <row r="965" spans="34:73"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  <c r="AV965" s="76"/>
      <c r="AW965" s="76"/>
      <c r="AX965" s="76"/>
      <c r="AY965" s="76"/>
      <c r="AZ965" s="76"/>
      <c r="BA965" s="76"/>
      <c r="BB965" s="76"/>
      <c r="BC965" s="76"/>
      <c r="BD965" s="76"/>
      <c r="BE965" s="76"/>
      <c r="BF965" s="76"/>
      <c r="BG965" s="76"/>
      <c r="BH965" s="76"/>
      <c r="BI965" s="76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</row>
    <row r="966" spans="34:73"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  <c r="AV966" s="76"/>
      <c r="AW966" s="76"/>
      <c r="AX966" s="76"/>
      <c r="AY966" s="76"/>
      <c r="AZ966" s="76"/>
      <c r="BA966" s="76"/>
      <c r="BB966" s="76"/>
      <c r="BC966" s="76"/>
      <c r="BD966" s="76"/>
      <c r="BE966" s="76"/>
      <c r="BF966" s="76"/>
      <c r="BG966" s="76"/>
      <c r="BH966" s="76"/>
      <c r="BI966" s="76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</row>
    <row r="967" spans="34:73"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  <c r="AV967" s="76"/>
      <c r="AW967" s="76"/>
      <c r="AX967" s="76"/>
      <c r="AY967" s="76"/>
      <c r="AZ967" s="76"/>
      <c r="BA967" s="76"/>
      <c r="BB967" s="76"/>
      <c r="BC967" s="76"/>
      <c r="BD967" s="76"/>
      <c r="BE967" s="76"/>
      <c r="BF967" s="76"/>
      <c r="BG967" s="76"/>
      <c r="BH967" s="76"/>
      <c r="BI967" s="76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</row>
    <row r="968" spans="34:73"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  <c r="AV968" s="76"/>
      <c r="AW968" s="76"/>
      <c r="AX968" s="76"/>
      <c r="AY968" s="76"/>
      <c r="AZ968" s="76"/>
      <c r="BA968" s="76"/>
      <c r="BB968" s="76"/>
      <c r="BC968" s="76"/>
      <c r="BD968" s="76"/>
      <c r="BE968" s="76"/>
      <c r="BF968" s="76"/>
      <c r="BG968" s="76"/>
      <c r="BH968" s="76"/>
      <c r="BI968" s="76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</row>
    <row r="969" spans="34:73"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  <c r="AV969" s="76"/>
      <c r="AW969" s="76"/>
      <c r="AX969" s="76"/>
      <c r="AY969" s="76"/>
      <c r="AZ969" s="76"/>
      <c r="BA969" s="76"/>
      <c r="BB969" s="76"/>
      <c r="BC969" s="76"/>
      <c r="BD969" s="76"/>
      <c r="BE969" s="76"/>
      <c r="BF969" s="76"/>
      <c r="BG969" s="76"/>
      <c r="BH969" s="76"/>
      <c r="BI969" s="76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</row>
    <row r="970" spans="34:73"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  <c r="AV970" s="76"/>
      <c r="AW970" s="76"/>
      <c r="AX970" s="76"/>
      <c r="AY970" s="76"/>
      <c r="AZ970" s="76"/>
      <c r="BA970" s="76"/>
      <c r="BB970" s="76"/>
      <c r="BC970" s="76"/>
      <c r="BD970" s="76"/>
      <c r="BE970" s="76"/>
      <c r="BF970" s="76"/>
      <c r="BG970" s="76"/>
      <c r="BH970" s="76"/>
      <c r="BI970" s="76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</row>
    <row r="971" spans="34:73"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  <c r="AV971" s="76"/>
      <c r="AW971" s="76"/>
      <c r="AX971" s="76"/>
      <c r="AY971" s="76"/>
      <c r="AZ971" s="76"/>
      <c r="BA971" s="76"/>
      <c r="BB971" s="76"/>
      <c r="BC971" s="76"/>
      <c r="BD971" s="76"/>
      <c r="BE971" s="76"/>
      <c r="BF971" s="76"/>
      <c r="BG971" s="76"/>
      <c r="BH971" s="76"/>
      <c r="BI971" s="76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</row>
    <row r="972" spans="34:73"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  <c r="AV972" s="76"/>
      <c r="AW972" s="76"/>
      <c r="AX972" s="76"/>
      <c r="AY972" s="76"/>
      <c r="AZ972" s="76"/>
      <c r="BA972" s="76"/>
      <c r="BB972" s="76"/>
      <c r="BC972" s="76"/>
      <c r="BD972" s="76"/>
      <c r="BE972" s="76"/>
      <c r="BF972" s="76"/>
      <c r="BG972" s="76"/>
      <c r="BH972" s="76"/>
      <c r="BI972" s="76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</row>
    <row r="973" spans="34:73"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  <c r="AV973" s="76"/>
      <c r="AW973" s="76"/>
      <c r="AX973" s="76"/>
      <c r="AY973" s="76"/>
      <c r="AZ973" s="76"/>
      <c r="BA973" s="76"/>
      <c r="BB973" s="76"/>
      <c r="BC973" s="76"/>
      <c r="BD973" s="76"/>
      <c r="BE973" s="76"/>
      <c r="BF973" s="76"/>
      <c r="BG973" s="76"/>
      <c r="BH973" s="76"/>
      <c r="BI973" s="76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</row>
    <row r="974" spans="34:73"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  <c r="AV974" s="76"/>
      <c r="AW974" s="76"/>
      <c r="AX974" s="76"/>
      <c r="AY974" s="76"/>
      <c r="AZ974" s="76"/>
      <c r="BA974" s="76"/>
      <c r="BB974" s="76"/>
      <c r="BC974" s="76"/>
      <c r="BD974" s="76"/>
      <c r="BE974" s="76"/>
      <c r="BF974" s="76"/>
      <c r="BG974" s="76"/>
      <c r="BH974" s="76"/>
      <c r="BI974" s="76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</row>
    <row r="975" spans="34:73"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  <c r="AV975" s="76"/>
      <c r="AW975" s="76"/>
      <c r="AX975" s="76"/>
      <c r="AY975" s="76"/>
      <c r="AZ975" s="76"/>
      <c r="BA975" s="76"/>
      <c r="BB975" s="76"/>
      <c r="BC975" s="76"/>
      <c r="BD975" s="76"/>
      <c r="BE975" s="76"/>
      <c r="BF975" s="76"/>
      <c r="BG975" s="76"/>
      <c r="BH975" s="76"/>
      <c r="BI975" s="76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</row>
    <row r="976" spans="34:73"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  <c r="AV976" s="76"/>
      <c r="AW976" s="76"/>
      <c r="AX976" s="76"/>
      <c r="AY976" s="76"/>
      <c r="AZ976" s="76"/>
      <c r="BA976" s="76"/>
      <c r="BB976" s="76"/>
      <c r="BC976" s="76"/>
      <c r="BD976" s="76"/>
      <c r="BE976" s="76"/>
      <c r="BF976" s="76"/>
      <c r="BG976" s="76"/>
      <c r="BH976" s="76"/>
      <c r="BI976" s="76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</row>
    <row r="977" spans="34:73"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  <c r="AV977" s="76"/>
      <c r="AW977" s="76"/>
      <c r="AX977" s="76"/>
      <c r="AY977" s="76"/>
      <c r="AZ977" s="76"/>
      <c r="BA977" s="76"/>
      <c r="BB977" s="76"/>
      <c r="BC977" s="76"/>
      <c r="BD977" s="76"/>
      <c r="BE977" s="76"/>
      <c r="BF977" s="76"/>
      <c r="BG977" s="76"/>
      <c r="BH977" s="76"/>
      <c r="BI977" s="76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</row>
    <row r="978" spans="34:73"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  <c r="AV978" s="76"/>
      <c r="AW978" s="76"/>
      <c r="AX978" s="76"/>
      <c r="AY978" s="76"/>
      <c r="AZ978" s="76"/>
      <c r="BA978" s="76"/>
      <c r="BB978" s="76"/>
      <c r="BC978" s="76"/>
      <c r="BD978" s="76"/>
      <c r="BE978" s="76"/>
      <c r="BF978" s="76"/>
      <c r="BG978" s="76"/>
      <c r="BH978" s="76"/>
      <c r="BI978" s="76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</row>
    <row r="979" spans="34:73"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  <c r="AV979" s="76"/>
      <c r="AW979" s="76"/>
      <c r="AX979" s="76"/>
      <c r="AY979" s="76"/>
      <c r="AZ979" s="76"/>
      <c r="BA979" s="76"/>
      <c r="BB979" s="76"/>
      <c r="BC979" s="76"/>
      <c r="BD979" s="76"/>
      <c r="BE979" s="76"/>
      <c r="BF979" s="76"/>
      <c r="BG979" s="76"/>
      <c r="BH979" s="76"/>
      <c r="BI979" s="76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</row>
    <row r="980" spans="34:73"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  <c r="AV980" s="76"/>
      <c r="AW980" s="76"/>
      <c r="AX980" s="76"/>
      <c r="AY980" s="76"/>
      <c r="AZ980" s="76"/>
      <c r="BA980" s="76"/>
      <c r="BB980" s="76"/>
      <c r="BC980" s="76"/>
      <c r="BD980" s="76"/>
      <c r="BE980" s="76"/>
      <c r="BF980" s="76"/>
      <c r="BG980" s="76"/>
      <c r="BH980" s="76"/>
      <c r="BI980" s="76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</row>
    <row r="981" spans="34:73"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  <c r="AV981" s="76"/>
      <c r="AW981" s="76"/>
      <c r="AX981" s="76"/>
      <c r="AY981" s="76"/>
      <c r="AZ981" s="76"/>
      <c r="BA981" s="76"/>
      <c r="BB981" s="76"/>
      <c r="BC981" s="76"/>
      <c r="BD981" s="76"/>
      <c r="BE981" s="76"/>
      <c r="BF981" s="76"/>
      <c r="BG981" s="76"/>
      <c r="BH981" s="76"/>
      <c r="BI981" s="76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</row>
    <row r="982" spans="34:73"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  <c r="AV982" s="76"/>
      <c r="AW982" s="76"/>
      <c r="AX982" s="76"/>
      <c r="AY982" s="76"/>
      <c r="AZ982" s="76"/>
      <c r="BA982" s="76"/>
      <c r="BB982" s="76"/>
      <c r="BC982" s="76"/>
      <c r="BD982" s="76"/>
      <c r="BE982" s="76"/>
      <c r="BF982" s="76"/>
      <c r="BG982" s="76"/>
      <c r="BH982" s="76"/>
      <c r="BI982" s="76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</row>
    <row r="983" spans="34:73"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  <c r="AV983" s="76"/>
      <c r="AW983" s="76"/>
      <c r="AX983" s="76"/>
      <c r="AY983" s="76"/>
      <c r="AZ983" s="76"/>
      <c r="BA983" s="76"/>
      <c r="BB983" s="76"/>
      <c r="BC983" s="76"/>
      <c r="BD983" s="76"/>
      <c r="BE983" s="76"/>
      <c r="BF983" s="76"/>
      <c r="BG983" s="76"/>
      <c r="BH983" s="76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</row>
    <row r="984" spans="34:73"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  <c r="AV984" s="76"/>
      <c r="AW984" s="76"/>
      <c r="AX984" s="76"/>
      <c r="AY984" s="76"/>
      <c r="AZ984" s="76"/>
      <c r="BA984" s="76"/>
      <c r="BB984" s="76"/>
      <c r="BC984" s="76"/>
      <c r="BD984" s="76"/>
      <c r="BE984" s="76"/>
      <c r="BF984" s="76"/>
      <c r="BG984" s="76"/>
      <c r="BH984" s="76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</row>
    <row r="985" spans="34:73"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  <c r="AV985" s="76"/>
      <c r="AW985" s="76"/>
      <c r="AX985" s="76"/>
      <c r="AY985" s="76"/>
      <c r="AZ985" s="76"/>
      <c r="BA985" s="76"/>
      <c r="BB985" s="76"/>
      <c r="BC985" s="76"/>
      <c r="BD985" s="76"/>
      <c r="BE985" s="76"/>
      <c r="BF985" s="76"/>
      <c r="BG985" s="76"/>
      <c r="BH985" s="76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</row>
    <row r="986" spans="34:73"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  <c r="AV986" s="76"/>
      <c r="AW986" s="76"/>
      <c r="AX986" s="76"/>
      <c r="AY986" s="76"/>
      <c r="AZ986" s="76"/>
      <c r="BA986" s="76"/>
      <c r="BB986" s="76"/>
      <c r="BC986" s="76"/>
      <c r="BD986" s="76"/>
      <c r="BE986" s="76"/>
      <c r="BF986" s="76"/>
      <c r="BG986" s="76"/>
      <c r="BH986" s="76"/>
      <c r="BI986" s="76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</row>
    <row r="987" spans="34:73"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  <c r="AV987" s="76"/>
      <c r="AW987" s="76"/>
      <c r="AX987" s="76"/>
      <c r="AY987" s="76"/>
      <c r="AZ987" s="76"/>
      <c r="BA987" s="76"/>
      <c r="BB987" s="76"/>
      <c r="BC987" s="76"/>
      <c r="BD987" s="76"/>
      <c r="BE987" s="76"/>
      <c r="BF987" s="76"/>
      <c r="BG987" s="76"/>
      <c r="BH987" s="76"/>
      <c r="BI987" s="76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</row>
    <row r="988" spans="34:73"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  <c r="AV988" s="76"/>
      <c r="AW988" s="76"/>
      <c r="AX988" s="76"/>
      <c r="AY988" s="76"/>
      <c r="AZ988" s="76"/>
      <c r="BA988" s="76"/>
      <c r="BB988" s="76"/>
      <c r="BC988" s="76"/>
      <c r="BD988" s="76"/>
      <c r="BE988" s="76"/>
      <c r="BF988" s="76"/>
      <c r="BG988" s="76"/>
      <c r="BH988" s="76"/>
      <c r="BI988" s="76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</row>
    <row r="989" spans="34:73"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  <c r="AV989" s="76"/>
      <c r="AW989" s="76"/>
      <c r="AX989" s="76"/>
      <c r="AY989" s="76"/>
      <c r="AZ989" s="76"/>
      <c r="BA989" s="76"/>
      <c r="BB989" s="76"/>
      <c r="BC989" s="76"/>
      <c r="BD989" s="76"/>
      <c r="BE989" s="76"/>
      <c r="BF989" s="76"/>
      <c r="BG989" s="76"/>
      <c r="BH989" s="76"/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</row>
    <row r="990" spans="34:73"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  <c r="AV990" s="76"/>
      <c r="AW990" s="76"/>
      <c r="AX990" s="76"/>
      <c r="AY990" s="76"/>
      <c r="AZ990" s="76"/>
      <c r="BA990" s="76"/>
      <c r="BB990" s="76"/>
      <c r="BC990" s="76"/>
      <c r="BD990" s="76"/>
      <c r="BE990" s="76"/>
      <c r="BF990" s="76"/>
      <c r="BG990" s="76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</row>
    <row r="991" spans="34:73"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  <c r="AV991" s="76"/>
      <c r="AW991" s="76"/>
      <c r="AX991" s="76"/>
      <c r="AY991" s="76"/>
      <c r="AZ991" s="76"/>
      <c r="BA991" s="76"/>
      <c r="BB991" s="76"/>
      <c r="BC991" s="76"/>
      <c r="BD991" s="76"/>
      <c r="BE991" s="76"/>
      <c r="BF991" s="76"/>
      <c r="BG991" s="76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</row>
    <row r="992" spans="34:73"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  <c r="AV992" s="76"/>
      <c r="AW992" s="76"/>
      <c r="AX992" s="76"/>
      <c r="AY992" s="76"/>
      <c r="AZ992" s="76"/>
      <c r="BA992" s="76"/>
      <c r="BB992" s="76"/>
      <c r="BC992" s="76"/>
      <c r="BD992" s="76"/>
      <c r="BE992" s="76"/>
      <c r="BF992" s="76"/>
      <c r="BG992" s="76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</row>
    <row r="993" spans="34:73"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  <c r="AV993" s="76"/>
      <c r="AW993" s="76"/>
      <c r="AX993" s="76"/>
      <c r="AY993" s="76"/>
      <c r="AZ993" s="76"/>
      <c r="BA993" s="76"/>
      <c r="BB993" s="76"/>
      <c r="BC993" s="76"/>
      <c r="BD993" s="76"/>
      <c r="BE993" s="76"/>
      <c r="BF993" s="76"/>
      <c r="BG993" s="76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</row>
    <row r="994" spans="34:73"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  <c r="AV994" s="76"/>
      <c r="AW994" s="76"/>
      <c r="AX994" s="76"/>
      <c r="AY994" s="76"/>
      <c r="AZ994" s="76"/>
      <c r="BA994" s="76"/>
      <c r="BB994" s="76"/>
      <c r="BC994" s="76"/>
      <c r="BD994" s="76"/>
      <c r="BE994" s="76"/>
      <c r="BF994" s="76"/>
      <c r="BG994" s="76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</row>
    <row r="995" spans="34:73"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  <c r="AV995" s="76"/>
      <c r="AW995" s="76"/>
      <c r="AX995" s="76"/>
      <c r="AY995" s="76"/>
      <c r="AZ995" s="76"/>
      <c r="BA995" s="76"/>
      <c r="BB995" s="76"/>
      <c r="BC995" s="76"/>
      <c r="BD995" s="76"/>
      <c r="BE995" s="76"/>
      <c r="BF995" s="76"/>
      <c r="BG995" s="76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</row>
    <row r="996" spans="34:73"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  <c r="AV996" s="76"/>
      <c r="AW996" s="76"/>
      <c r="AX996" s="76"/>
      <c r="AY996" s="76"/>
      <c r="AZ996" s="76"/>
      <c r="BA996" s="76"/>
      <c r="BB996" s="76"/>
      <c r="BC996" s="76"/>
      <c r="BD996" s="76"/>
      <c r="BE996" s="76"/>
      <c r="BF996" s="76"/>
      <c r="BG996" s="76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</row>
    <row r="997" spans="34:73"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  <c r="AV997" s="76"/>
      <c r="AW997" s="76"/>
      <c r="AX997" s="76"/>
      <c r="AY997" s="76"/>
      <c r="AZ997" s="76"/>
      <c r="BA997" s="76"/>
      <c r="BB997" s="76"/>
      <c r="BC997" s="76"/>
      <c r="BD997" s="76"/>
      <c r="BE997" s="76"/>
      <c r="BF997" s="76"/>
      <c r="BG997" s="76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</row>
    <row r="998" spans="34:73"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  <c r="AV998" s="76"/>
      <c r="AW998" s="76"/>
      <c r="AX998" s="76"/>
      <c r="AY998" s="76"/>
      <c r="AZ998" s="76"/>
      <c r="BA998" s="76"/>
      <c r="BB998" s="76"/>
      <c r="BC998" s="76"/>
      <c r="BD998" s="76"/>
      <c r="BE998" s="76"/>
      <c r="BF998" s="76"/>
      <c r="BG998" s="76"/>
      <c r="BH998" s="76"/>
      <c r="BI998" s="76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</row>
    <row r="999" spans="34:73"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  <c r="AV999" s="76"/>
      <c r="AW999" s="76"/>
      <c r="AX999" s="76"/>
      <c r="AY999" s="76"/>
      <c r="AZ999" s="76"/>
      <c r="BA999" s="76"/>
      <c r="BB999" s="76"/>
      <c r="BC999" s="76"/>
      <c r="BD999" s="76"/>
      <c r="BE999" s="76"/>
      <c r="BF999" s="76"/>
      <c r="BG999" s="76"/>
      <c r="BH999" s="76"/>
      <c r="BI999" s="76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</row>
    <row r="1000" spans="34:73"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</row>
    <row r="1001" spans="34:73"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  <c r="AV1001" s="76"/>
      <c r="AW1001" s="76"/>
      <c r="AX1001" s="76"/>
      <c r="AY1001" s="76"/>
      <c r="AZ1001" s="76"/>
      <c r="BA1001" s="76"/>
      <c r="BB1001" s="76"/>
      <c r="BC1001" s="76"/>
      <c r="BD1001" s="76"/>
      <c r="BE1001" s="76"/>
      <c r="BF1001" s="76"/>
      <c r="BG1001" s="76"/>
      <c r="BH1001" s="76"/>
      <c r="BI1001" s="76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</row>
    <row r="1002" spans="34:73"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  <c r="AV1002" s="76"/>
      <c r="AW1002" s="76"/>
      <c r="AX1002" s="76"/>
      <c r="AY1002" s="76"/>
      <c r="AZ1002" s="76"/>
      <c r="BA1002" s="76"/>
      <c r="BB1002" s="76"/>
      <c r="BC1002" s="76"/>
      <c r="BD1002" s="76"/>
      <c r="BE1002" s="76"/>
      <c r="BF1002" s="76"/>
      <c r="BG1002" s="76"/>
      <c r="BH1002" s="76"/>
      <c r="BI1002" s="76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</row>
    <row r="1003" spans="34:73">
      <c r="AH1003" s="76"/>
      <c r="AI1003" s="76"/>
      <c r="AJ1003" s="76"/>
      <c r="AK1003" s="76"/>
      <c r="AL1003" s="76"/>
      <c r="AM1003" s="76"/>
      <c r="AN1003" s="76"/>
      <c r="AO1003" s="76"/>
      <c r="AP1003" s="76"/>
      <c r="AQ1003" s="76"/>
      <c r="AR1003" s="76"/>
      <c r="AS1003" s="76"/>
      <c r="AT1003" s="76"/>
      <c r="AU1003" s="76"/>
      <c r="AV1003" s="76"/>
      <c r="AW1003" s="76"/>
      <c r="AX1003" s="76"/>
      <c r="AY1003" s="76"/>
      <c r="AZ1003" s="76"/>
      <c r="BA1003" s="76"/>
      <c r="BB1003" s="76"/>
      <c r="BC1003" s="76"/>
      <c r="BD1003" s="76"/>
      <c r="BE1003" s="76"/>
      <c r="BF1003" s="76"/>
      <c r="BG1003" s="76"/>
      <c r="BH1003" s="76"/>
      <c r="BI1003" s="76"/>
      <c r="BJ1003" s="76"/>
      <c r="BK1003" s="76"/>
      <c r="BL1003" s="76"/>
      <c r="BM1003" s="76"/>
      <c r="BN1003" s="76"/>
      <c r="BO1003" s="76"/>
      <c r="BP1003" s="76"/>
      <c r="BQ1003" s="76"/>
      <c r="BR1003" s="76"/>
      <c r="BS1003" s="76"/>
      <c r="BT1003" s="76"/>
      <c r="BU1003" s="76"/>
    </row>
    <row r="1004" spans="34:73">
      <c r="AH1004" s="76"/>
      <c r="AI1004" s="76"/>
      <c r="AJ1004" s="76"/>
      <c r="AK1004" s="76"/>
      <c r="AL1004" s="76"/>
      <c r="AM1004" s="76"/>
      <c r="AN1004" s="76"/>
      <c r="AO1004" s="76"/>
      <c r="AP1004" s="76"/>
      <c r="AQ1004" s="76"/>
      <c r="AR1004" s="76"/>
      <c r="AS1004" s="76"/>
      <c r="AT1004" s="76"/>
      <c r="AU1004" s="76"/>
      <c r="AV1004" s="76"/>
      <c r="AW1004" s="76"/>
      <c r="AX1004" s="76"/>
      <c r="AY1004" s="76"/>
      <c r="AZ1004" s="76"/>
      <c r="BA1004" s="76"/>
      <c r="BB1004" s="76"/>
      <c r="BC1004" s="76"/>
      <c r="BD1004" s="76"/>
      <c r="BE1004" s="76"/>
      <c r="BF1004" s="76"/>
      <c r="BG1004" s="76"/>
      <c r="BH1004" s="76"/>
      <c r="BI1004" s="76"/>
      <c r="BJ1004" s="76"/>
      <c r="BK1004" s="76"/>
      <c r="BL1004" s="76"/>
      <c r="BM1004" s="76"/>
      <c r="BN1004" s="76"/>
      <c r="BO1004" s="76"/>
      <c r="BP1004" s="76"/>
      <c r="BQ1004" s="76"/>
      <c r="BR1004" s="76"/>
      <c r="BS1004" s="76"/>
      <c r="BT1004" s="76"/>
      <c r="BU1004" s="76"/>
    </row>
    <row r="1005" spans="34:73">
      <c r="AH1005" s="76"/>
      <c r="AI1005" s="76"/>
      <c r="AJ1005" s="76"/>
      <c r="AK1005" s="76"/>
      <c r="AL1005" s="76"/>
      <c r="AM1005" s="76"/>
      <c r="AN1005" s="76"/>
      <c r="AO1005" s="76"/>
      <c r="AP1005" s="76"/>
      <c r="AQ1005" s="76"/>
      <c r="AR1005" s="76"/>
      <c r="AS1005" s="76"/>
      <c r="AT1005" s="76"/>
      <c r="AU1005" s="76"/>
      <c r="AV1005" s="76"/>
      <c r="AW1005" s="76"/>
      <c r="AX1005" s="76"/>
      <c r="AY1005" s="76"/>
      <c r="AZ1005" s="76"/>
      <c r="BA1005" s="76"/>
      <c r="BB1005" s="76"/>
      <c r="BC1005" s="76"/>
      <c r="BD1005" s="76"/>
      <c r="BE1005" s="76"/>
      <c r="BF1005" s="76"/>
      <c r="BG1005" s="76"/>
      <c r="BH1005" s="76"/>
      <c r="BI1005" s="76"/>
      <c r="BJ1005" s="76"/>
      <c r="BK1005" s="76"/>
      <c r="BL1005" s="76"/>
      <c r="BM1005" s="76"/>
      <c r="BN1005" s="76"/>
      <c r="BO1005" s="76"/>
      <c r="BP1005" s="76"/>
      <c r="BQ1005" s="76"/>
      <c r="BR1005" s="76"/>
      <c r="BS1005" s="76"/>
      <c r="BT1005" s="76"/>
      <c r="BU1005" s="76"/>
    </row>
    <row r="1006" spans="34:73">
      <c r="AH1006" s="76"/>
      <c r="AI1006" s="76"/>
      <c r="AJ1006" s="76"/>
      <c r="AK1006" s="76"/>
      <c r="AL1006" s="76"/>
      <c r="AM1006" s="76"/>
      <c r="AN1006" s="76"/>
      <c r="AO1006" s="76"/>
      <c r="AP1006" s="76"/>
      <c r="AQ1006" s="76"/>
      <c r="AR1006" s="76"/>
      <c r="AS1006" s="76"/>
      <c r="AT1006" s="76"/>
      <c r="AU1006" s="76"/>
      <c r="AV1006" s="76"/>
      <c r="AW1006" s="76"/>
      <c r="AX1006" s="76"/>
      <c r="AY1006" s="76"/>
      <c r="AZ1006" s="76"/>
      <c r="BA1006" s="76"/>
      <c r="BB1006" s="76"/>
      <c r="BC1006" s="76"/>
      <c r="BD1006" s="76"/>
      <c r="BE1006" s="76"/>
      <c r="BF1006" s="76"/>
      <c r="BG1006" s="76"/>
      <c r="BH1006" s="76"/>
      <c r="BI1006" s="76"/>
      <c r="BJ1006" s="76"/>
      <c r="BK1006" s="76"/>
      <c r="BL1006" s="76"/>
      <c r="BM1006" s="76"/>
      <c r="BN1006" s="76"/>
      <c r="BO1006" s="76"/>
      <c r="BP1006" s="76"/>
      <c r="BQ1006" s="76"/>
      <c r="BR1006" s="76"/>
      <c r="BS1006" s="76"/>
      <c r="BT1006" s="76"/>
      <c r="BU1006" s="76"/>
    </row>
    <row r="1007" spans="34:73">
      <c r="AH1007" s="76"/>
      <c r="AI1007" s="76"/>
      <c r="AJ1007" s="76"/>
      <c r="AK1007" s="76"/>
      <c r="AL1007" s="76"/>
      <c r="AM1007" s="76"/>
      <c r="AN1007" s="76"/>
      <c r="AO1007" s="76"/>
      <c r="AP1007" s="76"/>
      <c r="AQ1007" s="76"/>
      <c r="AR1007" s="76"/>
      <c r="AS1007" s="76"/>
      <c r="AT1007" s="76"/>
      <c r="AU1007" s="76"/>
      <c r="AV1007" s="76"/>
      <c r="AW1007" s="76"/>
      <c r="AX1007" s="76"/>
      <c r="AY1007" s="76"/>
      <c r="AZ1007" s="76"/>
      <c r="BA1007" s="76"/>
      <c r="BB1007" s="76"/>
      <c r="BC1007" s="76"/>
      <c r="BD1007" s="76"/>
      <c r="BE1007" s="76"/>
      <c r="BF1007" s="76"/>
      <c r="BG1007" s="76"/>
      <c r="BH1007" s="76"/>
      <c r="BI1007" s="76"/>
      <c r="BJ1007" s="76"/>
      <c r="BK1007" s="76"/>
      <c r="BL1007" s="76"/>
      <c r="BM1007" s="76"/>
      <c r="BN1007" s="76"/>
      <c r="BO1007" s="76"/>
      <c r="BP1007" s="76"/>
      <c r="BQ1007" s="76"/>
      <c r="BR1007" s="76"/>
      <c r="BS1007" s="76"/>
      <c r="BT1007" s="76"/>
      <c r="BU1007" s="76"/>
    </row>
    <row r="1008" spans="34:73">
      <c r="AH1008" s="76"/>
      <c r="AI1008" s="76"/>
      <c r="AJ1008" s="76"/>
      <c r="AK1008" s="76"/>
      <c r="AL1008" s="76"/>
      <c r="AM1008" s="76"/>
      <c r="AN1008" s="76"/>
      <c r="AO1008" s="76"/>
      <c r="AP1008" s="76"/>
      <c r="AQ1008" s="76"/>
      <c r="AR1008" s="76"/>
      <c r="AS1008" s="76"/>
      <c r="AT1008" s="76"/>
      <c r="AU1008" s="76"/>
      <c r="AV1008" s="76"/>
      <c r="AW1008" s="76"/>
      <c r="AX1008" s="76"/>
      <c r="AY1008" s="76"/>
      <c r="AZ1008" s="76"/>
      <c r="BA1008" s="76"/>
      <c r="BB1008" s="76"/>
      <c r="BC1008" s="76"/>
      <c r="BD1008" s="76"/>
      <c r="BE1008" s="76"/>
      <c r="BF1008" s="76"/>
      <c r="BG1008" s="76"/>
      <c r="BH1008" s="76"/>
      <c r="BI1008" s="76"/>
      <c r="BJ1008" s="76"/>
      <c r="BK1008" s="76"/>
      <c r="BL1008" s="76"/>
      <c r="BM1008" s="76"/>
      <c r="BN1008" s="76"/>
      <c r="BO1008" s="76"/>
      <c r="BP1008" s="76"/>
      <c r="BQ1008" s="76"/>
      <c r="BR1008" s="76"/>
      <c r="BS1008" s="76"/>
      <c r="BT1008" s="76"/>
      <c r="BU1008" s="76"/>
    </row>
    <row r="1009" spans="34:73">
      <c r="AH1009" s="76"/>
      <c r="AI1009" s="76"/>
      <c r="AJ1009" s="76"/>
      <c r="AK1009" s="76"/>
      <c r="AL1009" s="76"/>
      <c r="AM1009" s="76"/>
      <c r="AN1009" s="76"/>
      <c r="AO1009" s="76"/>
      <c r="AP1009" s="76"/>
      <c r="AQ1009" s="76"/>
      <c r="AR1009" s="76"/>
      <c r="AS1009" s="76"/>
      <c r="AT1009" s="76"/>
      <c r="AU1009" s="76"/>
      <c r="AV1009" s="76"/>
      <c r="AW1009" s="76"/>
      <c r="AX1009" s="76"/>
      <c r="AY1009" s="76"/>
      <c r="AZ1009" s="76"/>
      <c r="BA1009" s="76"/>
      <c r="BB1009" s="76"/>
      <c r="BC1009" s="76"/>
      <c r="BD1009" s="76"/>
      <c r="BE1009" s="76"/>
      <c r="BF1009" s="76"/>
      <c r="BG1009" s="76"/>
      <c r="BH1009" s="76"/>
      <c r="BI1009" s="76"/>
      <c r="BJ1009" s="76"/>
      <c r="BK1009" s="76"/>
      <c r="BL1009" s="76"/>
      <c r="BM1009" s="76"/>
      <c r="BN1009" s="76"/>
      <c r="BO1009" s="76"/>
      <c r="BP1009" s="76"/>
      <c r="BQ1009" s="76"/>
      <c r="BR1009" s="76"/>
      <c r="BS1009" s="76"/>
      <c r="BT1009" s="76"/>
      <c r="BU1009" s="76"/>
    </row>
    <row r="1010" spans="34:73">
      <c r="AH1010" s="76"/>
      <c r="AI1010" s="76"/>
      <c r="AJ1010" s="76"/>
      <c r="AK1010" s="76"/>
      <c r="AL1010" s="76"/>
      <c r="AM1010" s="76"/>
      <c r="AN1010" s="76"/>
      <c r="AO1010" s="76"/>
      <c r="AP1010" s="76"/>
      <c r="AQ1010" s="76"/>
      <c r="AR1010" s="76"/>
      <c r="AS1010" s="76"/>
      <c r="AT1010" s="76"/>
      <c r="AU1010" s="76"/>
      <c r="AV1010" s="76"/>
      <c r="AW1010" s="76"/>
      <c r="AX1010" s="76"/>
      <c r="AY1010" s="76"/>
      <c r="AZ1010" s="76"/>
      <c r="BA1010" s="76"/>
      <c r="BB1010" s="76"/>
      <c r="BC1010" s="76"/>
      <c r="BD1010" s="76"/>
      <c r="BE1010" s="76"/>
      <c r="BF1010" s="76"/>
      <c r="BG1010" s="76"/>
      <c r="BH1010" s="76"/>
      <c r="BI1010" s="76"/>
      <c r="BJ1010" s="76"/>
      <c r="BK1010" s="76"/>
      <c r="BL1010" s="76"/>
      <c r="BM1010" s="76"/>
      <c r="BN1010" s="76"/>
      <c r="BO1010" s="76"/>
      <c r="BP1010" s="76"/>
      <c r="BQ1010" s="76"/>
      <c r="BR1010" s="76"/>
      <c r="BS1010" s="76"/>
      <c r="BT1010" s="76"/>
      <c r="BU1010" s="76"/>
    </row>
    <row r="1011" spans="34:73">
      <c r="AH1011" s="76"/>
      <c r="AI1011" s="76"/>
      <c r="AJ1011" s="76"/>
      <c r="AK1011" s="76"/>
      <c r="AL1011" s="76"/>
      <c r="AM1011" s="76"/>
      <c r="AN1011" s="76"/>
      <c r="AO1011" s="76"/>
      <c r="AP1011" s="76"/>
      <c r="AQ1011" s="76"/>
      <c r="AR1011" s="76"/>
      <c r="AS1011" s="76"/>
      <c r="AT1011" s="76"/>
      <c r="AU1011" s="76"/>
      <c r="AV1011" s="76"/>
      <c r="AW1011" s="76"/>
      <c r="AX1011" s="76"/>
      <c r="AY1011" s="76"/>
      <c r="AZ1011" s="76"/>
      <c r="BA1011" s="76"/>
      <c r="BB1011" s="76"/>
      <c r="BC1011" s="76"/>
      <c r="BD1011" s="76"/>
      <c r="BE1011" s="76"/>
      <c r="BF1011" s="76"/>
      <c r="BG1011" s="76"/>
      <c r="BH1011" s="76"/>
      <c r="BI1011" s="76"/>
      <c r="BJ1011" s="76"/>
      <c r="BK1011" s="76"/>
      <c r="BL1011" s="76"/>
      <c r="BM1011" s="76"/>
      <c r="BN1011" s="76"/>
      <c r="BO1011" s="76"/>
      <c r="BP1011" s="76"/>
      <c r="BQ1011" s="76"/>
      <c r="BR1011" s="76"/>
      <c r="BS1011" s="76"/>
      <c r="BT1011" s="76"/>
      <c r="BU1011" s="76"/>
    </row>
    <row r="1012" spans="34:73">
      <c r="AH1012" s="76"/>
      <c r="AI1012" s="76"/>
      <c r="AJ1012" s="76"/>
      <c r="AK1012" s="76"/>
      <c r="AL1012" s="76"/>
      <c r="AM1012" s="76"/>
      <c r="AN1012" s="76"/>
      <c r="AO1012" s="76"/>
      <c r="AP1012" s="76"/>
      <c r="AQ1012" s="76"/>
      <c r="AR1012" s="76"/>
      <c r="AS1012" s="76"/>
      <c r="AT1012" s="76"/>
      <c r="AU1012" s="76"/>
      <c r="AV1012" s="76"/>
      <c r="AW1012" s="76"/>
      <c r="AX1012" s="76"/>
      <c r="AY1012" s="76"/>
      <c r="AZ1012" s="76"/>
      <c r="BA1012" s="76"/>
      <c r="BB1012" s="76"/>
      <c r="BC1012" s="76"/>
      <c r="BD1012" s="76"/>
      <c r="BE1012" s="76"/>
      <c r="BF1012" s="76"/>
      <c r="BG1012" s="76"/>
      <c r="BH1012" s="76"/>
      <c r="BI1012" s="76"/>
      <c r="BJ1012" s="76"/>
      <c r="BK1012" s="76"/>
      <c r="BL1012" s="76"/>
      <c r="BM1012" s="76"/>
      <c r="BN1012" s="76"/>
      <c r="BO1012" s="76"/>
      <c r="BP1012" s="76"/>
      <c r="BQ1012" s="76"/>
      <c r="BR1012" s="76"/>
      <c r="BS1012" s="76"/>
      <c r="BT1012" s="76"/>
      <c r="BU1012" s="76"/>
    </row>
    <row r="1013" spans="34:73">
      <c r="AH1013" s="76"/>
      <c r="AI1013" s="76"/>
      <c r="AJ1013" s="76"/>
      <c r="AK1013" s="76"/>
      <c r="AL1013" s="76"/>
      <c r="AM1013" s="76"/>
      <c r="AN1013" s="76"/>
      <c r="AO1013" s="76"/>
      <c r="AP1013" s="76"/>
      <c r="AQ1013" s="76"/>
      <c r="AR1013" s="76"/>
      <c r="AS1013" s="76"/>
      <c r="AT1013" s="76"/>
      <c r="AU1013" s="76"/>
      <c r="AV1013" s="76"/>
      <c r="AW1013" s="76"/>
      <c r="AX1013" s="76"/>
      <c r="AY1013" s="76"/>
      <c r="AZ1013" s="76"/>
      <c r="BA1013" s="76"/>
      <c r="BB1013" s="76"/>
      <c r="BC1013" s="76"/>
      <c r="BD1013" s="76"/>
      <c r="BE1013" s="76"/>
      <c r="BF1013" s="76"/>
      <c r="BG1013" s="76"/>
      <c r="BH1013" s="76"/>
      <c r="BI1013" s="76"/>
      <c r="BJ1013" s="76"/>
      <c r="BK1013" s="76"/>
      <c r="BL1013" s="76"/>
      <c r="BM1013" s="76"/>
      <c r="BN1013" s="76"/>
      <c r="BO1013" s="76"/>
      <c r="BP1013" s="76"/>
      <c r="BQ1013" s="76"/>
      <c r="BR1013" s="76"/>
      <c r="BS1013" s="76"/>
      <c r="BT1013" s="76"/>
      <c r="BU1013" s="76"/>
    </row>
    <row r="1014" spans="34:73">
      <c r="AH1014" s="76"/>
      <c r="AI1014" s="76"/>
      <c r="AJ1014" s="76"/>
      <c r="AK1014" s="76"/>
      <c r="AL1014" s="76"/>
      <c r="AM1014" s="76"/>
      <c r="AN1014" s="76"/>
      <c r="AO1014" s="76"/>
      <c r="AP1014" s="76"/>
      <c r="AQ1014" s="76"/>
      <c r="AR1014" s="76"/>
      <c r="AS1014" s="76"/>
      <c r="AT1014" s="76"/>
      <c r="AU1014" s="76"/>
      <c r="AV1014" s="76"/>
      <c r="AW1014" s="76"/>
      <c r="AX1014" s="76"/>
      <c r="AY1014" s="76"/>
      <c r="AZ1014" s="76"/>
      <c r="BA1014" s="76"/>
      <c r="BB1014" s="76"/>
      <c r="BC1014" s="76"/>
      <c r="BD1014" s="76"/>
      <c r="BE1014" s="76"/>
      <c r="BF1014" s="76"/>
      <c r="BG1014" s="76"/>
      <c r="BH1014" s="76"/>
      <c r="BI1014" s="76"/>
      <c r="BJ1014" s="76"/>
      <c r="BK1014" s="76"/>
      <c r="BL1014" s="76"/>
      <c r="BM1014" s="76"/>
      <c r="BN1014" s="76"/>
      <c r="BO1014" s="76"/>
      <c r="BP1014" s="76"/>
      <c r="BQ1014" s="76"/>
      <c r="BR1014" s="76"/>
      <c r="BS1014" s="76"/>
      <c r="BT1014" s="76"/>
      <c r="BU1014" s="76"/>
    </row>
    <row r="1015" spans="34:73">
      <c r="AH1015" s="76"/>
      <c r="AI1015" s="76"/>
      <c r="AJ1015" s="76"/>
      <c r="AK1015" s="76"/>
      <c r="AL1015" s="76"/>
      <c r="AM1015" s="76"/>
      <c r="AN1015" s="76"/>
      <c r="AO1015" s="76"/>
      <c r="AP1015" s="76"/>
      <c r="AQ1015" s="76"/>
      <c r="AR1015" s="76"/>
      <c r="AS1015" s="76"/>
      <c r="AT1015" s="76"/>
      <c r="AU1015" s="76"/>
      <c r="AV1015" s="76"/>
      <c r="AW1015" s="76"/>
      <c r="AX1015" s="76"/>
      <c r="AY1015" s="76"/>
      <c r="AZ1015" s="76"/>
      <c r="BA1015" s="76"/>
      <c r="BB1015" s="76"/>
      <c r="BC1015" s="76"/>
      <c r="BD1015" s="76"/>
      <c r="BE1015" s="76"/>
      <c r="BF1015" s="76"/>
      <c r="BG1015" s="76"/>
      <c r="BH1015" s="76"/>
      <c r="BI1015" s="76"/>
      <c r="BJ1015" s="76"/>
      <c r="BK1015" s="76"/>
      <c r="BL1015" s="76"/>
      <c r="BM1015" s="76"/>
      <c r="BN1015" s="76"/>
      <c r="BO1015" s="76"/>
      <c r="BP1015" s="76"/>
      <c r="BQ1015" s="76"/>
      <c r="BR1015" s="76"/>
      <c r="BS1015" s="76"/>
      <c r="BT1015" s="76"/>
      <c r="BU1015" s="76"/>
    </row>
    <row r="1016" spans="34:73">
      <c r="AH1016" s="76"/>
      <c r="AI1016" s="76"/>
      <c r="AJ1016" s="76"/>
      <c r="AK1016" s="76"/>
      <c r="AL1016" s="76"/>
      <c r="AM1016" s="76"/>
      <c r="AN1016" s="76"/>
      <c r="AO1016" s="76"/>
      <c r="AP1016" s="76"/>
      <c r="AQ1016" s="76"/>
      <c r="AR1016" s="76"/>
      <c r="AS1016" s="76"/>
      <c r="AT1016" s="76"/>
      <c r="AU1016" s="76"/>
      <c r="AV1016" s="76"/>
      <c r="AW1016" s="76"/>
      <c r="AX1016" s="76"/>
      <c r="AY1016" s="76"/>
      <c r="AZ1016" s="76"/>
      <c r="BA1016" s="76"/>
      <c r="BB1016" s="76"/>
      <c r="BC1016" s="76"/>
      <c r="BD1016" s="76"/>
      <c r="BE1016" s="76"/>
      <c r="BF1016" s="76"/>
      <c r="BG1016" s="76"/>
      <c r="BH1016" s="76"/>
      <c r="BI1016" s="76"/>
      <c r="BJ1016" s="76"/>
      <c r="BK1016" s="76"/>
      <c r="BL1016" s="76"/>
      <c r="BM1016" s="76"/>
      <c r="BN1016" s="76"/>
      <c r="BO1016" s="76"/>
      <c r="BP1016" s="76"/>
      <c r="BQ1016" s="76"/>
      <c r="BR1016" s="76"/>
      <c r="BS1016" s="76"/>
      <c r="BT1016" s="76"/>
      <c r="BU1016" s="76"/>
    </row>
    <row r="1017" spans="34:73">
      <c r="AH1017" s="76"/>
      <c r="AI1017" s="76"/>
      <c r="AJ1017" s="76"/>
      <c r="AK1017" s="76"/>
      <c r="AL1017" s="76"/>
      <c r="AM1017" s="76"/>
      <c r="AN1017" s="76"/>
      <c r="AO1017" s="76"/>
      <c r="AP1017" s="76"/>
      <c r="AQ1017" s="76"/>
      <c r="AR1017" s="76"/>
      <c r="AS1017" s="76"/>
      <c r="AT1017" s="76"/>
      <c r="AU1017" s="76"/>
      <c r="AV1017" s="76"/>
      <c r="AW1017" s="76"/>
      <c r="AX1017" s="76"/>
      <c r="AY1017" s="76"/>
      <c r="AZ1017" s="76"/>
      <c r="BA1017" s="76"/>
      <c r="BB1017" s="76"/>
      <c r="BC1017" s="76"/>
      <c r="BD1017" s="76"/>
      <c r="BE1017" s="76"/>
      <c r="BF1017" s="76"/>
      <c r="BG1017" s="76"/>
      <c r="BH1017" s="76"/>
      <c r="BI1017" s="76"/>
      <c r="BJ1017" s="76"/>
      <c r="BK1017" s="76"/>
      <c r="BL1017" s="76"/>
      <c r="BM1017" s="76"/>
      <c r="BN1017" s="76"/>
      <c r="BO1017" s="76"/>
      <c r="BP1017" s="76"/>
      <c r="BQ1017" s="76"/>
      <c r="BR1017" s="76"/>
      <c r="BS1017" s="76"/>
      <c r="BT1017" s="76"/>
      <c r="BU1017" s="76"/>
    </row>
    <row r="1018" spans="34:73">
      <c r="AH1018" s="76"/>
      <c r="AI1018" s="76"/>
      <c r="AJ1018" s="76"/>
      <c r="AK1018" s="76"/>
      <c r="AL1018" s="76"/>
      <c r="AM1018" s="76"/>
      <c r="AN1018" s="76"/>
      <c r="AO1018" s="76"/>
      <c r="AP1018" s="76"/>
      <c r="AQ1018" s="76"/>
      <c r="AR1018" s="76"/>
      <c r="AS1018" s="76"/>
      <c r="AT1018" s="76"/>
      <c r="AU1018" s="76"/>
      <c r="AV1018" s="76"/>
      <c r="AW1018" s="76"/>
      <c r="AX1018" s="76"/>
      <c r="AY1018" s="76"/>
      <c r="AZ1018" s="76"/>
      <c r="BA1018" s="76"/>
      <c r="BB1018" s="76"/>
      <c r="BC1018" s="76"/>
      <c r="BD1018" s="76"/>
      <c r="BE1018" s="76"/>
      <c r="BF1018" s="76"/>
      <c r="BG1018" s="76"/>
      <c r="BH1018" s="76"/>
      <c r="BI1018" s="76"/>
      <c r="BJ1018" s="76"/>
      <c r="BK1018" s="76"/>
      <c r="BL1018" s="76"/>
      <c r="BM1018" s="76"/>
      <c r="BN1018" s="76"/>
      <c r="BO1018" s="76"/>
      <c r="BP1018" s="76"/>
      <c r="BQ1018" s="76"/>
      <c r="BR1018" s="76"/>
      <c r="BS1018" s="76"/>
      <c r="BT1018" s="76"/>
      <c r="BU1018" s="76"/>
    </row>
    <row r="1019" spans="34:73">
      <c r="AH1019" s="76"/>
      <c r="AI1019" s="76"/>
      <c r="AJ1019" s="76"/>
      <c r="AK1019" s="76"/>
      <c r="AL1019" s="76"/>
      <c r="AM1019" s="76"/>
      <c r="AN1019" s="76"/>
      <c r="AO1019" s="76"/>
      <c r="AP1019" s="76"/>
      <c r="AQ1019" s="76"/>
      <c r="AR1019" s="76"/>
      <c r="AS1019" s="76"/>
      <c r="AT1019" s="76"/>
      <c r="AU1019" s="76"/>
      <c r="AV1019" s="76"/>
      <c r="AW1019" s="76"/>
      <c r="AX1019" s="76"/>
      <c r="AY1019" s="76"/>
      <c r="AZ1019" s="76"/>
      <c r="BA1019" s="76"/>
      <c r="BB1019" s="76"/>
      <c r="BC1019" s="76"/>
      <c r="BD1019" s="76"/>
      <c r="BE1019" s="76"/>
      <c r="BF1019" s="76"/>
      <c r="BG1019" s="76"/>
      <c r="BH1019" s="76"/>
      <c r="BI1019" s="76"/>
      <c r="BJ1019" s="76"/>
      <c r="BK1019" s="76"/>
      <c r="BL1019" s="76"/>
      <c r="BM1019" s="76"/>
      <c r="BN1019" s="76"/>
      <c r="BO1019" s="76"/>
      <c r="BP1019" s="76"/>
      <c r="BQ1019" s="76"/>
      <c r="BR1019" s="76"/>
      <c r="BS1019" s="76"/>
      <c r="BT1019" s="76"/>
      <c r="BU1019" s="76"/>
    </row>
    <row r="1020" spans="34:73">
      <c r="AH1020" s="76"/>
      <c r="AI1020" s="76"/>
      <c r="AJ1020" s="76"/>
      <c r="AK1020" s="76"/>
      <c r="AL1020" s="76"/>
      <c r="AM1020" s="76"/>
      <c r="AN1020" s="76"/>
      <c r="AO1020" s="76"/>
      <c r="AP1020" s="76"/>
      <c r="AQ1020" s="76"/>
      <c r="AR1020" s="76"/>
      <c r="AS1020" s="76"/>
      <c r="AT1020" s="76"/>
      <c r="AU1020" s="76"/>
      <c r="AV1020" s="76"/>
      <c r="AW1020" s="76"/>
      <c r="AX1020" s="76"/>
      <c r="AY1020" s="76"/>
      <c r="AZ1020" s="76"/>
      <c r="BA1020" s="76"/>
      <c r="BB1020" s="76"/>
      <c r="BC1020" s="76"/>
      <c r="BD1020" s="76"/>
      <c r="BE1020" s="76"/>
      <c r="BF1020" s="76"/>
      <c r="BG1020" s="76"/>
      <c r="BH1020" s="76"/>
      <c r="BI1020" s="76"/>
      <c r="BJ1020" s="76"/>
      <c r="BK1020" s="76"/>
      <c r="BL1020" s="76"/>
      <c r="BM1020" s="76"/>
      <c r="BN1020" s="76"/>
      <c r="BO1020" s="76"/>
      <c r="BP1020" s="76"/>
      <c r="BQ1020" s="76"/>
      <c r="BR1020" s="76"/>
      <c r="BS1020" s="76"/>
      <c r="BT1020" s="76"/>
      <c r="BU1020" s="76"/>
    </row>
    <row r="1021" spans="34:73">
      <c r="AH1021" s="76"/>
      <c r="AI1021" s="76"/>
      <c r="AJ1021" s="76"/>
      <c r="AK1021" s="76"/>
      <c r="AL1021" s="76"/>
      <c r="AM1021" s="76"/>
      <c r="AN1021" s="76"/>
      <c r="AO1021" s="76"/>
      <c r="AP1021" s="76"/>
      <c r="AQ1021" s="76"/>
      <c r="AR1021" s="76"/>
      <c r="AS1021" s="76"/>
      <c r="AT1021" s="76"/>
      <c r="AU1021" s="76"/>
      <c r="AV1021" s="76"/>
      <c r="AW1021" s="76"/>
      <c r="AX1021" s="76"/>
      <c r="AY1021" s="76"/>
      <c r="AZ1021" s="76"/>
      <c r="BA1021" s="76"/>
      <c r="BB1021" s="76"/>
      <c r="BC1021" s="76"/>
      <c r="BD1021" s="76"/>
      <c r="BE1021" s="76"/>
      <c r="BF1021" s="76"/>
      <c r="BG1021" s="76"/>
      <c r="BH1021" s="76"/>
      <c r="BI1021" s="76"/>
      <c r="BJ1021" s="76"/>
      <c r="BK1021" s="76"/>
      <c r="BL1021" s="76"/>
      <c r="BM1021" s="76"/>
      <c r="BN1021" s="76"/>
      <c r="BO1021" s="76"/>
      <c r="BP1021" s="76"/>
      <c r="BQ1021" s="76"/>
      <c r="BR1021" s="76"/>
      <c r="BS1021" s="76"/>
      <c r="BT1021" s="76"/>
      <c r="BU1021" s="76"/>
    </row>
    <row r="1022" spans="34:73">
      <c r="AH1022" s="76"/>
      <c r="AI1022" s="76"/>
      <c r="AJ1022" s="76"/>
      <c r="AK1022" s="76"/>
      <c r="AL1022" s="76"/>
      <c r="AM1022" s="76"/>
      <c r="AN1022" s="76"/>
      <c r="AO1022" s="76"/>
      <c r="AP1022" s="76"/>
      <c r="AQ1022" s="76"/>
      <c r="AR1022" s="76"/>
      <c r="AS1022" s="76"/>
      <c r="AT1022" s="76"/>
      <c r="AU1022" s="76"/>
      <c r="AV1022" s="76"/>
      <c r="AW1022" s="76"/>
      <c r="AX1022" s="76"/>
      <c r="AY1022" s="76"/>
      <c r="AZ1022" s="76"/>
      <c r="BA1022" s="76"/>
      <c r="BB1022" s="76"/>
      <c r="BC1022" s="76"/>
      <c r="BD1022" s="76"/>
      <c r="BE1022" s="76"/>
      <c r="BF1022" s="76"/>
      <c r="BG1022" s="76"/>
      <c r="BH1022" s="76"/>
      <c r="BI1022" s="76"/>
      <c r="BJ1022" s="76"/>
      <c r="BK1022" s="76"/>
      <c r="BL1022" s="76"/>
      <c r="BM1022" s="76"/>
      <c r="BN1022" s="76"/>
      <c r="BO1022" s="76"/>
      <c r="BP1022" s="76"/>
      <c r="BQ1022" s="76"/>
      <c r="BR1022" s="76"/>
      <c r="BS1022" s="76"/>
      <c r="BT1022" s="76"/>
      <c r="BU1022" s="76"/>
    </row>
    <row r="1023" spans="34:73">
      <c r="AH1023" s="76"/>
      <c r="AI1023" s="76"/>
      <c r="AJ1023" s="76"/>
      <c r="AK1023" s="76"/>
      <c r="AL1023" s="76"/>
      <c r="AM1023" s="76"/>
      <c r="AN1023" s="76"/>
      <c r="AO1023" s="76"/>
      <c r="AP1023" s="76"/>
      <c r="AQ1023" s="76"/>
      <c r="AR1023" s="76"/>
      <c r="AS1023" s="76"/>
      <c r="AT1023" s="76"/>
      <c r="AU1023" s="76"/>
      <c r="AV1023" s="76"/>
      <c r="AW1023" s="76"/>
      <c r="AX1023" s="76"/>
      <c r="AY1023" s="76"/>
      <c r="AZ1023" s="76"/>
      <c r="BA1023" s="76"/>
      <c r="BB1023" s="76"/>
      <c r="BC1023" s="76"/>
      <c r="BD1023" s="76"/>
      <c r="BE1023" s="76"/>
      <c r="BF1023" s="76"/>
      <c r="BG1023" s="76"/>
      <c r="BH1023" s="76"/>
      <c r="BI1023" s="76"/>
      <c r="BJ1023" s="76"/>
      <c r="BK1023" s="76"/>
      <c r="BL1023" s="76"/>
      <c r="BM1023" s="76"/>
      <c r="BN1023" s="76"/>
      <c r="BO1023" s="76"/>
      <c r="BP1023" s="76"/>
      <c r="BQ1023" s="76"/>
      <c r="BR1023" s="76"/>
      <c r="BS1023" s="76"/>
      <c r="BT1023" s="76"/>
      <c r="BU1023" s="76"/>
    </row>
    <row r="1024" spans="34:73">
      <c r="AH1024" s="76"/>
      <c r="AI1024" s="76"/>
      <c r="AJ1024" s="76"/>
      <c r="AK1024" s="76"/>
      <c r="AL1024" s="76"/>
      <c r="AM1024" s="76"/>
      <c r="AN1024" s="76"/>
      <c r="AO1024" s="76"/>
      <c r="AP1024" s="76"/>
      <c r="AQ1024" s="76"/>
      <c r="AR1024" s="76"/>
      <c r="AS1024" s="76"/>
      <c r="AT1024" s="76"/>
      <c r="AU1024" s="76"/>
      <c r="AV1024" s="76"/>
      <c r="AW1024" s="76"/>
      <c r="AX1024" s="76"/>
      <c r="AY1024" s="76"/>
      <c r="AZ1024" s="76"/>
      <c r="BA1024" s="76"/>
      <c r="BB1024" s="76"/>
      <c r="BC1024" s="76"/>
      <c r="BD1024" s="76"/>
      <c r="BE1024" s="76"/>
      <c r="BF1024" s="76"/>
      <c r="BG1024" s="76"/>
      <c r="BH1024" s="76"/>
      <c r="BI1024" s="76"/>
      <c r="BJ1024" s="76"/>
      <c r="BK1024" s="76"/>
      <c r="BL1024" s="76"/>
      <c r="BM1024" s="76"/>
      <c r="BN1024" s="76"/>
      <c r="BO1024" s="76"/>
      <c r="BP1024" s="76"/>
      <c r="BQ1024" s="76"/>
      <c r="BR1024" s="76"/>
      <c r="BS1024" s="76"/>
      <c r="BT1024" s="76"/>
      <c r="BU1024" s="76"/>
    </row>
    <row r="1025" spans="34:73">
      <c r="AH1025" s="76"/>
      <c r="AI1025" s="76"/>
      <c r="AJ1025" s="76"/>
      <c r="AK1025" s="76"/>
      <c r="AL1025" s="76"/>
      <c r="AM1025" s="76"/>
      <c r="AN1025" s="76"/>
      <c r="AO1025" s="76"/>
      <c r="AP1025" s="76"/>
      <c r="AQ1025" s="76"/>
      <c r="AR1025" s="76"/>
      <c r="AS1025" s="76"/>
      <c r="AT1025" s="76"/>
      <c r="AU1025" s="76"/>
      <c r="AV1025" s="76"/>
      <c r="AW1025" s="76"/>
      <c r="AX1025" s="76"/>
      <c r="AY1025" s="76"/>
      <c r="AZ1025" s="76"/>
      <c r="BA1025" s="76"/>
      <c r="BB1025" s="76"/>
      <c r="BC1025" s="76"/>
      <c r="BD1025" s="76"/>
      <c r="BE1025" s="76"/>
      <c r="BF1025" s="76"/>
      <c r="BG1025" s="76"/>
      <c r="BH1025" s="76"/>
      <c r="BI1025" s="76"/>
      <c r="BJ1025" s="76"/>
      <c r="BK1025" s="76"/>
      <c r="BL1025" s="76"/>
      <c r="BM1025" s="76"/>
      <c r="BN1025" s="76"/>
      <c r="BO1025" s="76"/>
      <c r="BP1025" s="76"/>
      <c r="BQ1025" s="76"/>
      <c r="BR1025" s="76"/>
      <c r="BS1025" s="76"/>
      <c r="BT1025" s="76"/>
      <c r="BU1025" s="76"/>
    </row>
    <row r="1026" spans="34:73">
      <c r="AH1026" s="76"/>
      <c r="AI1026" s="76"/>
      <c r="AJ1026" s="76"/>
      <c r="AK1026" s="76"/>
      <c r="AL1026" s="76"/>
      <c r="AM1026" s="76"/>
      <c r="AN1026" s="76"/>
      <c r="AO1026" s="76"/>
      <c r="AP1026" s="76"/>
      <c r="AQ1026" s="76"/>
      <c r="AR1026" s="76"/>
      <c r="AS1026" s="76"/>
      <c r="AT1026" s="76"/>
      <c r="AU1026" s="76"/>
      <c r="AV1026" s="76"/>
      <c r="AW1026" s="76"/>
      <c r="AX1026" s="76"/>
      <c r="AY1026" s="76"/>
      <c r="AZ1026" s="76"/>
      <c r="BA1026" s="76"/>
      <c r="BB1026" s="76"/>
      <c r="BC1026" s="76"/>
      <c r="BD1026" s="76"/>
      <c r="BE1026" s="76"/>
      <c r="BF1026" s="76"/>
      <c r="BG1026" s="76"/>
      <c r="BH1026" s="76"/>
      <c r="BI1026" s="76"/>
      <c r="BJ1026" s="76"/>
      <c r="BK1026" s="76"/>
      <c r="BL1026" s="76"/>
      <c r="BM1026" s="76"/>
      <c r="BN1026" s="76"/>
      <c r="BO1026" s="76"/>
      <c r="BP1026" s="76"/>
      <c r="BQ1026" s="76"/>
      <c r="BR1026" s="76"/>
      <c r="BS1026" s="76"/>
      <c r="BT1026" s="76"/>
      <c r="BU1026" s="76"/>
    </row>
    <row r="1027" spans="34:73">
      <c r="AH1027" s="76"/>
      <c r="AI1027" s="76"/>
      <c r="AJ1027" s="76"/>
      <c r="AK1027" s="76"/>
      <c r="AL1027" s="76"/>
      <c r="AM1027" s="76"/>
      <c r="AN1027" s="76"/>
      <c r="AO1027" s="76"/>
      <c r="AP1027" s="76"/>
      <c r="AQ1027" s="76"/>
      <c r="AR1027" s="76"/>
      <c r="AS1027" s="76"/>
      <c r="AT1027" s="76"/>
      <c r="AU1027" s="76"/>
      <c r="AV1027" s="76"/>
      <c r="AW1027" s="76"/>
      <c r="AX1027" s="76"/>
      <c r="AY1027" s="76"/>
      <c r="AZ1027" s="76"/>
      <c r="BA1027" s="76"/>
      <c r="BB1027" s="76"/>
      <c r="BC1027" s="76"/>
      <c r="BD1027" s="76"/>
      <c r="BE1027" s="76"/>
      <c r="BF1027" s="76"/>
      <c r="BG1027" s="76"/>
      <c r="BH1027" s="76"/>
      <c r="BI1027" s="76"/>
      <c r="BJ1027" s="76"/>
      <c r="BK1027" s="76"/>
      <c r="BL1027" s="76"/>
      <c r="BM1027" s="76"/>
      <c r="BN1027" s="76"/>
      <c r="BO1027" s="76"/>
      <c r="BP1027" s="76"/>
      <c r="BQ1027" s="76"/>
      <c r="BR1027" s="76"/>
      <c r="BS1027" s="76"/>
      <c r="BT1027" s="76"/>
      <c r="BU1027" s="76"/>
    </row>
    <row r="1028" spans="34:73">
      <c r="AH1028" s="76"/>
      <c r="AI1028" s="76"/>
      <c r="AJ1028" s="76"/>
      <c r="AK1028" s="76"/>
      <c r="AL1028" s="76"/>
      <c r="AM1028" s="76"/>
      <c r="AN1028" s="76"/>
      <c r="AO1028" s="76"/>
      <c r="AP1028" s="76"/>
      <c r="AQ1028" s="76"/>
      <c r="AR1028" s="76"/>
      <c r="AS1028" s="76"/>
      <c r="AT1028" s="76"/>
      <c r="AU1028" s="76"/>
      <c r="AV1028" s="76"/>
      <c r="AW1028" s="76"/>
      <c r="AX1028" s="76"/>
      <c r="AY1028" s="76"/>
      <c r="AZ1028" s="76"/>
      <c r="BA1028" s="76"/>
      <c r="BB1028" s="76"/>
      <c r="BC1028" s="76"/>
      <c r="BD1028" s="76"/>
      <c r="BE1028" s="76"/>
      <c r="BF1028" s="76"/>
      <c r="BG1028" s="76"/>
      <c r="BH1028" s="76"/>
      <c r="BI1028" s="76"/>
      <c r="BJ1028" s="76"/>
      <c r="BK1028" s="76"/>
      <c r="BL1028" s="76"/>
      <c r="BM1028" s="76"/>
      <c r="BN1028" s="76"/>
      <c r="BO1028" s="76"/>
      <c r="BP1028" s="76"/>
      <c r="BQ1028" s="76"/>
      <c r="BR1028" s="76"/>
      <c r="BS1028" s="76"/>
      <c r="BT1028" s="76"/>
      <c r="BU1028" s="76"/>
    </row>
    <row r="1029" spans="34:73">
      <c r="AH1029" s="76"/>
      <c r="AI1029" s="76"/>
      <c r="AJ1029" s="76"/>
      <c r="AK1029" s="76"/>
      <c r="AL1029" s="76"/>
      <c r="AM1029" s="76"/>
      <c r="AN1029" s="76"/>
      <c r="AO1029" s="76"/>
      <c r="AP1029" s="76"/>
      <c r="AQ1029" s="76"/>
      <c r="AR1029" s="76"/>
      <c r="AS1029" s="76"/>
      <c r="AT1029" s="76"/>
      <c r="AU1029" s="76"/>
      <c r="AV1029" s="76"/>
      <c r="AW1029" s="76"/>
      <c r="AX1029" s="76"/>
      <c r="AY1029" s="76"/>
      <c r="AZ1029" s="76"/>
      <c r="BA1029" s="76"/>
      <c r="BB1029" s="76"/>
      <c r="BC1029" s="76"/>
      <c r="BD1029" s="76"/>
      <c r="BE1029" s="76"/>
      <c r="BF1029" s="76"/>
      <c r="BG1029" s="76"/>
      <c r="BH1029" s="76"/>
      <c r="BI1029" s="76"/>
      <c r="BJ1029" s="76"/>
      <c r="BK1029" s="76"/>
      <c r="BL1029" s="76"/>
      <c r="BM1029" s="76"/>
      <c r="BN1029" s="76"/>
      <c r="BO1029" s="76"/>
      <c r="BP1029" s="76"/>
      <c r="BQ1029" s="76"/>
      <c r="BR1029" s="76"/>
      <c r="BS1029" s="76"/>
      <c r="BT1029" s="76"/>
      <c r="BU1029" s="76"/>
    </row>
    <row r="1030" spans="34:73">
      <c r="AH1030" s="76"/>
      <c r="AI1030" s="76"/>
      <c r="AJ1030" s="76"/>
      <c r="AK1030" s="76"/>
      <c r="AL1030" s="76"/>
      <c r="AM1030" s="76"/>
      <c r="AN1030" s="76"/>
      <c r="AO1030" s="76"/>
      <c r="AP1030" s="76"/>
      <c r="AQ1030" s="76"/>
      <c r="AR1030" s="76"/>
      <c r="AS1030" s="76"/>
      <c r="AT1030" s="76"/>
      <c r="AU1030" s="76"/>
      <c r="AV1030" s="76"/>
      <c r="AW1030" s="76"/>
      <c r="AX1030" s="76"/>
      <c r="AY1030" s="76"/>
      <c r="AZ1030" s="76"/>
      <c r="BA1030" s="76"/>
      <c r="BB1030" s="76"/>
      <c r="BC1030" s="76"/>
      <c r="BD1030" s="76"/>
      <c r="BE1030" s="76"/>
      <c r="BF1030" s="76"/>
      <c r="BG1030" s="76"/>
      <c r="BH1030" s="76"/>
      <c r="BI1030" s="76"/>
      <c r="BJ1030" s="76"/>
      <c r="BK1030" s="76"/>
      <c r="BL1030" s="76"/>
      <c r="BM1030" s="76"/>
      <c r="BN1030" s="76"/>
      <c r="BO1030" s="76"/>
      <c r="BP1030" s="76"/>
      <c r="BQ1030" s="76"/>
      <c r="BR1030" s="76"/>
      <c r="BS1030" s="76"/>
      <c r="BT1030" s="76"/>
      <c r="BU1030" s="76"/>
    </row>
    <row r="1031" spans="34:73">
      <c r="AH1031" s="76"/>
      <c r="AI1031" s="76"/>
      <c r="AJ1031" s="76"/>
      <c r="AK1031" s="76"/>
      <c r="AL1031" s="76"/>
      <c r="AM1031" s="76"/>
      <c r="AN1031" s="76"/>
      <c r="AO1031" s="76"/>
      <c r="AP1031" s="76"/>
      <c r="AQ1031" s="76"/>
      <c r="AR1031" s="76"/>
      <c r="AS1031" s="76"/>
      <c r="AT1031" s="76"/>
      <c r="AU1031" s="76"/>
      <c r="AV1031" s="76"/>
      <c r="AW1031" s="76"/>
      <c r="AX1031" s="76"/>
      <c r="AY1031" s="76"/>
      <c r="AZ1031" s="76"/>
      <c r="BA1031" s="76"/>
      <c r="BB1031" s="76"/>
      <c r="BC1031" s="76"/>
      <c r="BD1031" s="76"/>
      <c r="BE1031" s="76"/>
      <c r="BF1031" s="76"/>
      <c r="BG1031" s="76"/>
      <c r="BH1031" s="76"/>
      <c r="BI1031" s="76"/>
      <c r="BJ1031" s="76"/>
      <c r="BK1031" s="76"/>
      <c r="BL1031" s="76"/>
      <c r="BM1031" s="76"/>
      <c r="BN1031" s="76"/>
      <c r="BO1031" s="76"/>
      <c r="BP1031" s="76"/>
      <c r="BQ1031" s="76"/>
      <c r="BR1031" s="76"/>
      <c r="BS1031" s="76"/>
      <c r="BT1031" s="76"/>
      <c r="BU1031" s="76"/>
    </row>
    <row r="1032" spans="34:73">
      <c r="AH1032" s="76"/>
      <c r="AI1032" s="76"/>
      <c r="AJ1032" s="76"/>
      <c r="AK1032" s="76"/>
      <c r="AL1032" s="76"/>
      <c r="AM1032" s="76"/>
      <c r="AN1032" s="76"/>
      <c r="AO1032" s="76"/>
      <c r="AP1032" s="76"/>
      <c r="AQ1032" s="76"/>
      <c r="AR1032" s="76"/>
      <c r="AS1032" s="76"/>
      <c r="AT1032" s="76"/>
      <c r="AU1032" s="76"/>
      <c r="AV1032" s="76"/>
      <c r="AW1032" s="76"/>
      <c r="AX1032" s="76"/>
      <c r="AY1032" s="76"/>
      <c r="AZ1032" s="76"/>
      <c r="BA1032" s="76"/>
      <c r="BB1032" s="76"/>
      <c r="BC1032" s="76"/>
      <c r="BD1032" s="76"/>
      <c r="BE1032" s="76"/>
      <c r="BF1032" s="76"/>
      <c r="BG1032" s="76"/>
      <c r="BH1032" s="76"/>
      <c r="BI1032" s="76"/>
      <c r="BJ1032" s="76"/>
      <c r="BK1032" s="76"/>
      <c r="BL1032" s="76"/>
      <c r="BM1032" s="76"/>
      <c r="BN1032" s="76"/>
      <c r="BO1032" s="76"/>
      <c r="BP1032" s="76"/>
      <c r="BQ1032" s="76"/>
      <c r="BR1032" s="76"/>
      <c r="BS1032" s="76"/>
      <c r="BT1032" s="76"/>
      <c r="BU1032" s="76"/>
    </row>
    <row r="1033" spans="34:73">
      <c r="AH1033" s="76"/>
      <c r="AI1033" s="76"/>
      <c r="AJ1033" s="76"/>
      <c r="AK1033" s="76"/>
      <c r="AL1033" s="76"/>
      <c r="AM1033" s="76"/>
      <c r="AN1033" s="76"/>
      <c r="AO1033" s="76"/>
      <c r="AP1033" s="76"/>
      <c r="AQ1033" s="76"/>
      <c r="AR1033" s="76"/>
      <c r="AS1033" s="76"/>
      <c r="AT1033" s="76"/>
      <c r="AU1033" s="76"/>
      <c r="AV1033" s="76"/>
      <c r="AW1033" s="76"/>
      <c r="AX1033" s="76"/>
      <c r="AY1033" s="76"/>
      <c r="AZ1033" s="76"/>
      <c r="BA1033" s="76"/>
      <c r="BB1033" s="76"/>
      <c r="BC1033" s="76"/>
      <c r="BD1033" s="76"/>
      <c r="BE1033" s="76"/>
      <c r="BF1033" s="76"/>
      <c r="BG1033" s="76"/>
      <c r="BH1033" s="76"/>
      <c r="BI1033" s="76"/>
      <c r="BJ1033" s="76"/>
      <c r="BK1033" s="76"/>
      <c r="BL1033" s="76"/>
      <c r="BM1033" s="76"/>
      <c r="BN1033" s="76"/>
      <c r="BO1033" s="76"/>
      <c r="BP1033" s="76"/>
      <c r="BQ1033" s="76"/>
      <c r="BR1033" s="76"/>
      <c r="BS1033" s="76"/>
      <c r="BT1033" s="76"/>
      <c r="BU1033" s="76"/>
    </row>
    <row r="1034" spans="34:73">
      <c r="AH1034" s="76"/>
      <c r="AI1034" s="76"/>
      <c r="AJ1034" s="76"/>
      <c r="AK1034" s="76"/>
      <c r="AL1034" s="76"/>
      <c r="AM1034" s="76"/>
      <c r="AN1034" s="76"/>
      <c r="AO1034" s="76"/>
      <c r="AP1034" s="76"/>
      <c r="AQ1034" s="76"/>
      <c r="AR1034" s="76"/>
      <c r="AS1034" s="76"/>
      <c r="AT1034" s="76"/>
      <c r="AU1034" s="76"/>
      <c r="AV1034" s="76"/>
      <c r="AW1034" s="76"/>
      <c r="AX1034" s="76"/>
      <c r="AY1034" s="76"/>
      <c r="AZ1034" s="76"/>
      <c r="BA1034" s="76"/>
      <c r="BB1034" s="76"/>
      <c r="BC1034" s="76"/>
      <c r="BD1034" s="76"/>
      <c r="BE1034" s="76"/>
      <c r="BF1034" s="76"/>
      <c r="BG1034" s="76"/>
      <c r="BH1034" s="76"/>
      <c r="BI1034" s="76"/>
      <c r="BJ1034" s="76"/>
      <c r="BK1034" s="76"/>
      <c r="BL1034" s="76"/>
      <c r="BM1034" s="76"/>
      <c r="BN1034" s="76"/>
      <c r="BO1034" s="76"/>
      <c r="BP1034" s="76"/>
      <c r="BQ1034" s="76"/>
      <c r="BR1034" s="76"/>
      <c r="BS1034" s="76"/>
      <c r="BT1034" s="76"/>
      <c r="BU1034" s="76"/>
    </row>
    <row r="1035" spans="34:73">
      <c r="AH1035" s="76"/>
      <c r="AI1035" s="76"/>
      <c r="AJ1035" s="76"/>
      <c r="AK1035" s="76"/>
      <c r="AL1035" s="76"/>
      <c r="AM1035" s="76"/>
      <c r="AN1035" s="76"/>
      <c r="AO1035" s="76"/>
      <c r="AP1035" s="76"/>
      <c r="AQ1035" s="76"/>
      <c r="AR1035" s="76"/>
      <c r="AS1035" s="76"/>
      <c r="AT1035" s="76"/>
      <c r="AU1035" s="76"/>
      <c r="AV1035" s="76"/>
      <c r="AW1035" s="76"/>
      <c r="AX1035" s="76"/>
      <c r="AY1035" s="76"/>
      <c r="AZ1035" s="76"/>
      <c r="BA1035" s="76"/>
      <c r="BB1035" s="76"/>
      <c r="BC1035" s="76"/>
      <c r="BD1035" s="76"/>
      <c r="BE1035" s="76"/>
      <c r="BF1035" s="76"/>
      <c r="BG1035" s="76"/>
      <c r="BH1035" s="76"/>
      <c r="BI1035" s="76"/>
      <c r="BJ1035" s="76"/>
      <c r="BK1035" s="76"/>
      <c r="BL1035" s="76"/>
      <c r="BM1035" s="76"/>
      <c r="BN1035" s="76"/>
      <c r="BO1035" s="76"/>
      <c r="BP1035" s="76"/>
      <c r="BQ1035" s="76"/>
      <c r="BR1035" s="76"/>
      <c r="BS1035" s="76"/>
      <c r="BT1035" s="76"/>
      <c r="BU1035" s="76"/>
    </row>
    <row r="1036" spans="34:73">
      <c r="AH1036" s="76"/>
      <c r="AI1036" s="76"/>
      <c r="AJ1036" s="76"/>
      <c r="AK1036" s="76"/>
      <c r="AL1036" s="76"/>
      <c r="AM1036" s="76"/>
      <c r="AN1036" s="76"/>
      <c r="AO1036" s="76"/>
      <c r="AP1036" s="76"/>
      <c r="AQ1036" s="76"/>
      <c r="AR1036" s="76"/>
      <c r="AS1036" s="76"/>
      <c r="AT1036" s="76"/>
      <c r="AU1036" s="76"/>
      <c r="AV1036" s="76"/>
      <c r="AW1036" s="76"/>
      <c r="AX1036" s="76"/>
      <c r="AY1036" s="76"/>
      <c r="AZ1036" s="76"/>
      <c r="BA1036" s="76"/>
      <c r="BB1036" s="76"/>
      <c r="BC1036" s="76"/>
      <c r="BD1036" s="76"/>
      <c r="BE1036" s="76"/>
      <c r="BF1036" s="76"/>
      <c r="BG1036" s="76"/>
      <c r="BH1036" s="76"/>
      <c r="BI1036" s="76"/>
      <c r="BJ1036" s="76"/>
      <c r="BK1036" s="76"/>
      <c r="BL1036" s="76"/>
      <c r="BM1036" s="76"/>
      <c r="BN1036" s="76"/>
      <c r="BO1036" s="76"/>
      <c r="BP1036" s="76"/>
      <c r="BQ1036" s="76"/>
      <c r="BR1036" s="76"/>
      <c r="BS1036" s="76"/>
      <c r="BT1036" s="76"/>
      <c r="BU1036" s="76"/>
    </row>
    <row r="1037" spans="34:73">
      <c r="AH1037" s="76"/>
      <c r="AI1037" s="76"/>
      <c r="AJ1037" s="76"/>
      <c r="AK1037" s="76"/>
      <c r="AL1037" s="76"/>
      <c r="AM1037" s="76"/>
      <c r="AN1037" s="76"/>
      <c r="AO1037" s="76"/>
      <c r="AP1037" s="76"/>
      <c r="AQ1037" s="76"/>
      <c r="AR1037" s="76"/>
      <c r="AS1037" s="76"/>
      <c r="AT1037" s="76"/>
      <c r="AU1037" s="76"/>
      <c r="AV1037" s="76"/>
      <c r="AW1037" s="76"/>
      <c r="AX1037" s="76"/>
      <c r="AY1037" s="76"/>
      <c r="AZ1037" s="76"/>
      <c r="BA1037" s="76"/>
      <c r="BB1037" s="76"/>
      <c r="BC1037" s="76"/>
      <c r="BD1037" s="76"/>
      <c r="BE1037" s="76"/>
      <c r="BF1037" s="76"/>
      <c r="BG1037" s="76"/>
      <c r="BH1037" s="76"/>
      <c r="BI1037" s="76"/>
      <c r="BJ1037" s="76"/>
      <c r="BK1037" s="76"/>
      <c r="BL1037" s="76"/>
      <c r="BM1037" s="76"/>
      <c r="BN1037" s="76"/>
      <c r="BO1037" s="76"/>
      <c r="BP1037" s="76"/>
      <c r="BQ1037" s="76"/>
      <c r="BR1037" s="76"/>
      <c r="BS1037" s="76"/>
      <c r="BT1037" s="76"/>
      <c r="BU1037" s="76"/>
    </row>
    <row r="1038" spans="34:73">
      <c r="AH1038" s="76"/>
      <c r="AI1038" s="76"/>
      <c r="AJ1038" s="76"/>
      <c r="AK1038" s="76"/>
      <c r="AL1038" s="76"/>
      <c r="AM1038" s="76"/>
      <c r="AN1038" s="76"/>
      <c r="AO1038" s="76"/>
      <c r="AP1038" s="76"/>
      <c r="AQ1038" s="76"/>
      <c r="AR1038" s="76"/>
      <c r="AS1038" s="76"/>
      <c r="AT1038" s="76"/>
      <c r="AU1038" s="76"/>
      <c r="AV1038" s="76"/>
      <c r="AW1038" s="76"/>
      <c r="AX1038" s="76"/>
      <c r="AY1038" s="76"/>
      <c r="AZ1038" s="76"/>
      <c r="BA1038" s="76"/>
      <c r="BB1038" s="76"/>
      <c r="BC1038" s="76"/>
      <c r="BD1038" s="76"/>
      <c r="BE1038" s="76"/>
      <c r="BF1038" s="76"/>
      <c r="BG1038" s="76"/>
      <c r="BH1038" s="76"/>
      <c r="BI1038" s="76"/>
      <c r="BJ1038" s="76"/>
      <c r="BK1038" s="76"/>
      <c r="BL1038" s="76"/>
      <c r="BM1038" s="76"/>
      <c r="BN1038" s="76"/>
      <c r="BO1038" s="76"/>
      <c r="BP1038" s="76"/>
      <c r="BQ1038" s="76"/>
      <c r="BR1038" s="76"/>
      <c r="BS1038" s="76"/>
      <c r="BT1038" s="76"/>
      <c r="BU1038" s="76"/>
    </row>
    <row r="1039" spans="34:73">
      <c r="AH1039" s="76"/>
      <c r="AI1039" s="76"/>
      <c r="AJ1039" s="76"/>
      <c r="AK1039" s="76"/>
      <c r="AL1039" s="76"/>
      <c r="AM1039" s="76"/>
      <c r="AN1039" s="76"/>
      <c r="AO1039" s="76"/>
      <c r="AP1039" s="76"/>
      <c r="AQ1039" s="76"/>
      <c r="AR1039" s="76"/>
      <c r="AS1039" s="76"/>
      <c r="AT1039" s="76"/>
      <c r="AU1039" s="76"/>
      <c r="AV1039" s="76"/>
      <c r="AW1039" s="76"/>
      <c r="AX1039" s="76"/>
      <c r="AY1039" s="76"/>
      <c r="AZ1039" s="76"/>
      <c r="BA1039" s="76"/>
      <c r="BB1039" s="76"/>
      <c r="BC1039" s="76"/>
      <c r="BD1039" s="76"/>
      <c r="BE1039" s="76"/>
      <c r="BF1039" s="76"/>
      <c r="BG1039" s="76"/>
      <c r="BH1039" s="76"/>
      <c r="BI1039" s="76"/>
      <c r="BJ1039" s="76"/>
      <c r="BK1039" s="76"/>
      <c r="BL1039" s="76"/>
      <c r="BM1039" s="76"/>
      <c r="BN1039" s="76"/>
      <c r="BO1039" s="76"/>
      <c r="BP1039" s="76"/>
      <c r="BQ1039" s="76"/>
      <c r="BR1039" s="76"/>
      <c r="BS1039" s="76"/>
      <c r="BT1039" s="76"/>
      <c r="BU1039" s="76"/>
    </row>
    <row r="1040" spans="34:73">
      <c r="AH1040" s="76"/>
      <c r="AI1040" s="76"/>
      <c r="AJ1040" s="76"/>
      <c r="AK1040" s="76"/>
      <c r="AL1040" s="76"/>
      <c r="AM1040" s="76"/>
      <c r="AN1040" s="76"/>
      <c r="AO1040" s="76"/>
      <c r="AP1040" s="76"/>
      <c r="AQ1040" s="76"/>
      <c r="AR1040" s="76"/>
      <c r="AS1040" s="76"/>
      <c r="AT1040" s="76"/>
      <c r="AU1040" s="76"/>
      <c r="AV1040" s="76"/>
      <c r="AW1040" s="76"/>
      <c r="AX1040" s="76"/>
      <c r="AY1040" s="76"/>
      <c r="AZ1040" s="76"/>
      <c r="BA1040" s="76"/>
      <c r="BB1040" s="76"/>
      <c r="BC1040" s="76"/>
      <c r="BD1040" s="76"/>
      <c r="BE1040" s="76"/>
      <c r="BF1040" s="76"/>
      <c r="BG1040" s="76"/>
      <c r="BH1040" s="76"/>
      <c r="BI1040" s="76"/>
      <c r="BJ1040" s="76"/>
      <c r="BK1040" s="76"/>
      <c r="BL1040" s="76"/>
      <c r="BM1040" s="76"/>
      <c r="BN1040" s="76"/>
      <c r="BO1040" s="76"/>
      <c r="BP1040" s="76"/>
      <c r="BQ1040" s="76"/>
      <c r="BR1040" s="76"/>
      <c r="BS1040" s="76"/>
      <c r="BT1040" s="76"/>
      <c r="BU1040" s="76"/>
    </row>
    <row r="1041" spans="34:73">
      <c r="AH1041" s="76"/>
      <c r="AI1041" s="76"/>
      <c r="AJ1041" s="76"/>
      <c r="AK1041" s="76"/>
      <c r="AL1041" s="76"/>
      <c r="AM1041" s="76"/>
      <c r="AN1041" s="76"/>
      <c r="AO1041" s="76"/>
      <c r="AP1041" s="76"/>
      <c r="AQ1041" s="76"/>
      <c r="AR1041" s="76"/>
      <c r="AS1041" s="76"/>
      <c r="AT1041" s="76"/>
      <c r="AU1041" s="76"/>
      <c r="AV1041" s="76"/>
      <c r="AW1041" s="76"/>
      <c r="AX1041" s="76"/>
      <c r="AY1041" s="76"/>
      <c r="AZ1041" s="76"/>
      <c r="BA1041" s="76"/>
      <c r="BB1041" s="76"/>
      <c r="BC1041" s="76"/>
      <c r="BD1041" s="76"/>
      <c r="BE1041" s="76"/>
      <c r="BF1041" s="76"/>
      <c r="BG1041" s="76"/>
      <c r="BH1041" s="76"/>
      <c r="BI1041" s="76"/>
      <c r="BJ1041" s="76"/>
      <c r="BK1041" s="76"/>
      <c r="BL1041" s="76"/>
      <c r="BM1041" s="76"/>
      <c r="BN1041" s="76"/>
      <c r="BO1041" s="76"/>
      <c r="BP1041" s="76"/>
      <c r="BQ1041" s="76"/>
      <c r="BR1041" s="76"/>
      <c r="BS1041" s="76"/>
      <c r="BT1041" s="76"/>
      <c r="BU1041" s="76"/>
    </row>
    <row r="1042" spans="34:73">
      <c r="AH1042" s="76"/>
      <c r="AI1042" s="76"/>
      <c r="AJ1042" s="76"/>
      <c r="AK1042" s="76"/>
      <c r="AL1042" s="76"/>
      <c r="AM1042" s="76"/>
      <c r="AN1042" s="76"/>
      <c r="AO1042" s="76"/>
      <c r="AP1042" s="76"/>
      <c r="AQ1042" s="76"/>
      <c r="AR1042" s="76"/>
      <c r="AS1042" s="76"/>
      <c r="AT1042" s="76"/>
      <c r="AU1042" s="76"/>
      <c r="AV1042" s="76"/>
      <c r="AW1042" s="76"/>
      <c r="AX1042" s="76"/>
      <c r="AY1042" s="76"/>
      <c r="AZ1042" s="76"/>
      <c r="BA1042" s="76"/>
      <c r="BB1042" s="76"/>
      <c r="BC1042" s="76"/>
      <c r="BD1042" s="76"/>
      <c r="BE1042" s="76"/>
      <c r="BF1042" s="76"/>
      <c r="BG1042" s="76"/>
      <c r="BH1042" s="76"/>
      <c r="BI1042" s="76"/>
      <c r="BJ1042" s="76"/>
      <c r="BK1042" s="76"/>
      <c r="BL1042" s="76"/>
      <c r="BM1042" s="76"/>
      <c r="BN1042" s="76"/>
      <c r="BO1042" s="76"/>
      <c r="BP1042" s="76"/>
      <c r="BQ1042" s="76"/>
      <c r="BR1042" s="76"/>
      <c r="BS1042" s="76"/>
      <c r="BT1042" s="76"/>
      <c r="BU1042" s="76"/>
    </row>
    <row r="1043" spans="34:73">
      <c r="AH1043" s="76"/>
      <c r="AI1043" s="76"/>
      <c r="AJ1043" s="76"/>
      <c r="AK1043" s="76"/>
      <c r="AL1043" s="76"/>
      <c r="AM1043" s="76"/>
      <c r="AN1043" s="76"/>
      <c r="AO1043" s="76"/>
      <c r="AP1043" s="76"/>
      <c r="AQ1043" s="76"/>
      <c r="AR1043" s="76"/>
      <c r="AS1043" s="76"/>
      <c r="AT1043" s="76"/>
      <c r="AU1043" s="76"/>
      <c r="AV1043" s="76"/>
      <c r="AW1043" s="76"/>
      <c r="AX1043" s="76"/>
      <c r="AY1043" s="76"/>
      <c r="AZ1043" s="76"/>
      <c r="BA1043" s="76"/>
      <c r="BB1043" s="76"/>
      <c r="BC1043" s="76"/>
      <c r="BD1043" s="76"/>
      <c r="BE1043" s="76"/>
      <c r="BF1043" s="76"/>
      <c r="BG1043" s="76"/>
      <c r="BH1043" s="76"/>
      <c r="BI1043" s="76"/>
      <c r="BJ1043" s="76"/>
      <c r="BK1043" s="76"/>
      <c r="BL1043" s="76"/>
      <c r="BM1043" s="76"/>
      <c r="BN1043" s="76"/>
      <c r="BO1043" s="76"/>
      <c r="BP1043" s="76"/>
      <c r="BQ1043" s="76"/>
      <c r="BR1043" s="76"/>
      <c r="BS1043" s="76"/>
      <c r="BT1043" s="76"/>
      <c r="BU1043" s="76"/>
    </row>
    <row r="1044" spans="34:73">
      <c r="AH1044" s="76"/>
      <c r="AI1044" s="76"/>
      <c r="AJ1044" s="76"/>
      <c r="AK1044" s="76"/>
      <c r="AL1044" s="76"/>
      <c r="AM1044" s="76"/>
      <c r="AN1044" s="76"/>
      <c r="AO1044" s="76"/>
      <c r="AP1044" s="76"/>
      <c r="AQ1044" s="76"/>
      <c r="AR1044" s="76"/>
      <c r="AS1044" s="76"/>
      <c r="AT1044" s="76"/>
      <c r="AU1044" s="76"/>
      <c r="AV1044" s="76"/>
      <c r="AW1044" s="76"/>
      <c r="AX1044" s="76"/>
      <c r="AY1044" s="76"/>
      <c r="AZ1044" s="76"/>
      <c r="BA1044" s="76"/>
      <c r="BB1044" s="76"/>
      <c r="BC1044" s="76"/>
      <c r="BD1044" s="76"/>
      <c r="BE1044" s="76"/>
      <c r="BF1044" s="76"/>
      <c r="BG1044" s="76"/>
      <c r="BH1044" s="76"/>
      <c r="BI1044" s="76"/>
      <c r="BJ1044" s="76"/>
      <c r="BK1044" s="76"/>
      <c r="BL1044" s="76"/>
      <c r="BM1044" s="76"/>
      <c r="BN1044" s="76"/>
      <c r="BO1044" s="76"/>
      <c r="BP1044" s="76"/>
      <c r="BQ1044" s="76"/>
      <c r="BR1044" s="76"/>
      <c r="BS1044" s="76"/>
      <c r="BT1044" s="76"/>
      <c r="BU1044" s="76"/>
    </row>
    <row r="1045" spans="34:73">
      <c r="AH1045" s="76"/>
      <c r="AI1045" s="76"/>
      <c r="AJ1045" s="76"/>
      <c r="AK1045" s="76"/>
      <c r="AL1045" s="76"/>
      <c r="AM1045" s="76"/>
      <c r="AN1045" s="76"/>
      <c r="AO1045" s="76"/>
      <c r="AP1045" s="76"/>
      <c r="AQ1045" s="76"/>
      <c r="AR1045" s="76"/>
      <c r="AS1045" s="76"/>
      <c r="AT1045" s="76"/>
      <c r="AU1045" s="76"/>
      <c r="AV1045" s="76"/>
      <c r="AW1045" s="76"/>
      <c r="AX1045" s="76"/>
      <c r="AY1045" s="76"/>
      <c r="AZ1045" s="76"/>
      <c r="BA1045" s="76"/>
      <c r="BB1045" s="76"/>
      <c r="BC1045" s="76"/>
      <c r="BD1045" s="76"/>
      <c r="BE1045" s="76"/>
      <c r="BF1045" s="76"/>
      <c r="BG1045" s="76"/>
      <c r="BH1045" s="76"/>
      <c r="BI1045" s="76"/>
      <c r="BJ1045" s="76"/>
      <c r="BK1045" s="76"/>
      <c r="BL1045" s="76"/>
      <c r="BM1045" s="76"/>
      <c r="BN1045" s="76"/>
      <c r="BO1045" s="76"/>
      <c r="BP1045" s="76"/>
      <c r="BQ1045" s="76"/>
      <c r="BR1045" s="76"/>
      <c r="BS1045" s="76"/>
      <c r="BT1045" s="76"/>
      <c r="BU1045" s="76"/>
    </row>
    <row r="1046" spans="34:73">
      <c r="AH1046" s="76"/>
      <c r="AI1046" s="76"/>
      <c r="AJ1046" s="76"/>
      <c r="AK1046" s="76"/>
      <c r="AL1046" s="76"/>
      <c r="AM1046" s="76"/>
      <c r="AN1046" s="76"/>
      <c r="AO1046" s="76"/>
      <c r="AP1046" s="76"/>
      <c r="AQ1046" s="76"/>
      <c r="AR1046" s="76"/>
      <c r="AS1046" s="76"/>
      <c r="AT1046" s="76"/>
      <c r="AU1046" s="76"/>
      <c r="AV1046" s="76"/>
      <c r="AW1046" s="76"/>
      <c r="AX1046" s="76"/>
      <c r="AY1046" s="76"/>
      <c r="AZ1046" s="76"/>
      <c r="BA1046" s="76"/>
      <c r="BB1046" s="76"/>
      <c r="BC1046" s="76"/>
      <c r="BD1046" s="76"/>
      <c r="BE1046" s="76"/>
      <c r="BF1046" s="76"/>
      <c r="BG1046" s="76"/>
      <c r="BH1046" s="76"/>
      <c r="BI1046" s="76"/>
      <c r="BJ1046" s="76"/>
      <c r="BK1046" s="76"/>
      <c r="BL1046" s="76"/>
      <c r="BM1046" s="76"/>
      <c r="BN1046" s="76"/>
      <c r="BO1046" s="76"/>
      <c r="BP1046" s="76"/>
      <c r="BQ1046" s="76"/>
      <c r="BR1046" s="76"/>
      <c r="BS1046" s="76"/>
      <c r="BT1046" s="76"/>
      <c r="BU1046" s="76"/>
    </row>
    <row r="1047" spans="34:73">
      <c r="AH1047" s="76"/>
      <c r="AI1047" s="76"/>
      <c r="AJ1047" s="76"/>
      <c r="AK1047" s="76"/>
      <c r="AL1047" s="76"/>
      <c r="AM1047" s="76"/>
      <c r="AN1047" s="76"/>
      <c r="AO1047" s="76"/>
      <c r="AP1047" s="76"/>
      <c r="AQ1047" s="76"/>
      <c r="AR1047" s="76"/>
      <c r="AS1047" s="76"/>
      <c r="AT1047" s="76"/>
      <c r="AU1047" s="76"/>
      <c r="AV1047" s="76"/>
      <c r="AW1047" s="76"/>
      <c r="AX1047" s="76"/>
      <c r="AY1047" s="76"/>
      <c r="AZ1047" s="76"/>
      <c r="BA1047" s="76"/>
      <c r="BB1047" s="76"/>
      <c r="BC1047" s="76"/>
      <c r="BD1047" s="76"/>
      <c r="BE1047" s="76"/>
      <c r="BF1047" s="76"/>
      <c r="BG1047" s="76"/>
      <c r="BH1047" s="76"/>
      <c r="BI1047" s="76"/>
      <c r="BJ1047" s="76"/>
      <c r="BK1047" s="76"/>
      <c r="BL1047" s="76"/>
      <c r="BM1047" s="76"/>
      <c r="BN1047" s="76"/>
      <c r="BO1047" s="76"/>
      <c r="BP1047" s="76"/>
      <c r="BQ1047" s="76"/>
      <c r="BR1047" s="76"/>
      <c r="BS1047" s="76"/>
      <c r="BT1047" s="76"/>
      <c r="BU1047" s="76"/>
    </row>
    <row r="1048" spans="34:73">
      <c r="AH1048" s="76"/>
      <c r="AI1048" s="76"/>
      <c r="AJ1048" s="76"/>
      <c r="AK1048" s="76"/>
      <c r="AL1048" s="76"/>
      <c r="AM1048" s="76"/>
      <c r="AN1048" s="76"/>
      <c r="AO1048" s="76"/>
      <c r="AP1048" s="76"/>
      <c r="AQ1048" s="76"/>
      <c r="AR1048" s="76"/>
      <c r="AS1048" s="76"/>
      <c r="AT1048" s="76"/>
      <c r="AU1048" s="76"/>
      <c r="AV1048" s="76"/>
      <c r="AW1048" s="76"/>
      <c r="AX1048" s="76"/>
      <c r="AY1048" s="76"/>
      <c r="AZ1048" s="76"/>
      <c r="BA1048" s="76"/>
      <c r="BB1048" s="76"/>
      <c r="BC1048" s="76"/>
      <c r="BD1048" s="76"/>
      <c r="BE1048" s="76"/>
      <c r="BF1048" s="76"/>
      <c r="BG1048" s="76"/>
      <c r="BH1048" s="76"/>
      <c r="BI1048" s="76"/>
      <c r="BJ1048" s="76"/>
      <c r="BK1048" s="76"/>
      <c r="BL1048" s="76"/>
      <c r="BM1048" s="76"/>
      <c r="BN1048" s="76"/>
      <c r="BO1048" s="76"/>
      <c r="BP1048" s="76"/>
      <c r="BQ1048" s="76"/>
      <c r="BR1048" s="76"/>
      <c r="BS1048" s="76"/>
      <c r="BT1048" s="76"/>
      <c r="BU1048" s="76"/>
    </row>
    <row r="1049" spans="34:73">
      <c r="AH1049" s="76"/>
      <c r="AI1049" s="76"/>
      <c r="AJ1049" s="76"/>
      <c r="AK1049" s="76"/>
      <c r="AL1049" s="76"/>
      <c r="AM1049" s="76"/>
      <c r="AN1049" s="76"/>
      <c r="AO1049" s="76"/>
      <c r="AP1049" s="76"/>
      <c r="AQ1049" s="76"/>
      <c r="AR1049" s="76"/>
      <c r="AS1049" s="76"/>
      <c r="AT1049" s="76"/>
      <c r="AU1049" s="76"/>
      <c r="AV1049" s="76"/>
      <c r="AW1049" s="76"/>
      <c r="AX1049" s="76"/>
      <c r="AY1049" s="76"/>
      <c r="AZ1049" s="76"/>
      <c r="BA1049" s="76"/>
      <c r="BB1049" s="76"/>
      <c r="BC1049" s="76"/>
      <c r="BD1049" s="76"/>
      <c r="BE1049" s="76"/>
      <c r="BF1049" s="76"/>
      <c r="BG1049" s="76"/>
      <c r="BH1049" s="76"/>
      <c r="BI1049" s="76"/>
      <c r="BJ1049" s="76"/>
      <c r="BK1049" s="76"/>
      <c r="BL1049" s="76"/>
      <c r="BM1049" s="76"/>
      <c r="BN1049" s="76"/>
      <c r="BO1049" s="76"/>
      <c r="BP1049" s="76"/>
      <c r="BQ1049" s="76"/>
      <c r="BR1049" s="76"/>
      <c r="BS1049" s="76"/>
      <c r="BT1049" s="76"/>
      <c r="BU1049" s="76"/>
    </row>
    <row r="1050" spans="34:73">
      <c r="AH1050" s="76"/>
      <c r="AI1050" s="76"/>
      <c r="AJ1050" s="76"/>
      <c r="AK1050" s="76"/>
      <c r="AL1050" s="76"/>
      <c r="AM1050" s="76"/>
      <c r="AN1050" s="76"/>
      <c r="AO1050" s="76"/>
      <c r="AP1050" s="76"/>
      <c r="AQ1050" s="76"/>
      <c r="AR1050" s="76"/>
      <c r="AS1050" s="76"/>
      <c r="AT1050" s="76"/>
      <c r="AU1050" s="76"/>
      <c r="AV1050" s="76"/>
      <c r="AW1050" s="76"/>
      <c r="AX1050" s="76"/>
      <c r="AY1050" s="76"/>
      <c r="AZ1050" s="76"/>
      <c r="BA1050" s="76"/>
      <c r="BB1050" s="76"/>
      <c r="BC1050" s="76"/>
      <c r="BD1050" s="76"/>
      <c r="BE1050" s="76"/>
      <c r="BF1050" s="76"/>
      <c r="BG1050" s="76"/>
      <c r="BH1050" s="76"/>
      <c r="BI1050" s="76"/>
      <c r="BJ1050" s="76"/>
      <c r="BK1050" s="76"/>
      <c r="BL1050" s="76"/>
      <c r="BM1050" s="76"/>
      <c r="BN1050" s="76"/>
      <c r="BO1050" s="76"/>
      <c r="BP1050" s="76"/>
      <c r="BQ1050" s="76"/>
      <c r="BR1050" s="76"/>
      <c r="BS1050" s="76"/>
      <c r="BT1050" s="76"/>
      <c r="BU1050" s="76"/>
    </row>
    <row r="1051" spans="34:73">
      <c r="AH1051" s="76"/>
      <c r="AI1051" s="76"/>
      <c r="AJ1051" s="76"/>
      <c r="AK1051" s="76"/>
      <c r="AL1051" s="76"/>
      <c r="AM1051" s="76"/>
      <c r="AN1051" s="76"/>
      <c r="AO1051" s="76"/>
      <c r="AP1051" s="76"/>
      <c r="AQ1051" s="76"/>
      <c r="AR1051" s="76"/>
      <c r="AS1051" s="76"/>
      <c r="AT1051" s="76"/>
      <c r="AU1051" s="76"/>
      <c r="AV1051" s="76"/>
      <c r="AW1051" s="76"/>
      <c r="AX1051" s="76"/>
      <c r="AY1051" s="76"/>
      <c r="AZ1051" s="76"/>
      <c r="BA1051" s="76"/>
      <c r="BB1051" s="76"/>
      <c r="BC1051" s="76"/>
      <c r="BD1051" s="76"/>
      <c r="BE1051" s="76"/>
      <c r="BF1051" s="76"/>
      <c r="BG1051" s="76"/>
      <c r="BH1051" s="76"/>
      <c r="BI1051" s="76"/>
      <c r="BJ1051" s="76"/>
      <c r="BK1051" s="76"/>
      <c r="BL1051" s="76"/>
      <c r="BM1051" s="76"/>
      <c r="BN1051" s="76"/>
      <c r="BO1051" s="76"/>
      <c r="BP1051" s="76"/>
      <c r="BQ1051" s="76"/>
      <c r="BR1051" s="76"/>
      <c r="BS1051" s="76"/>
      <c r="BT1051" s="76"/>
      <c r="BU1051" s="76"/>
    </row>
    <row r="1052" spans="34:73">
      <c r="AH1052" s="76"/>
      <c r="AI1052" s="76"/>
      <c r="AJ1052" s="76"/>
      <c r="AK1052" s="76"/>
      <c r="AL1052" s="76"/>
      <c r="AM1052" s="76"/>
      <c r="AN1052" s="76"/>
      <c r="AO1052" s="76"/>
      <c r="AP1052" s="76"/>
      <c r="AQ1052" s="76"/>
      <c r="AR1052" s="76"/>
      <c r="AS1052" s="76"/>
      <c r="AT1052" s="76"/>
      <c r="AU1052" s="76"/>
      <c r="AV1052" s="76"/>
      <c r="AW1052" s="76"/>
      <c r="AX1052" s="76"/>
      <c r="AY1052" s="76"/>
      <c r="AZ1052" s="76"/>
      <c r="BA1052" s="76"/>
      <c r="BB1052" s="76"/>
      <c r="BC1052" s="76"/>
      <c r="BD1052" s="76"/>
      <c r="BE1052" s="76"/>
      <c r="BF1052" s="76"/>
      <c r="BG1052" s="76"/>
      <c r="BH1052" s="76"/>
      <c r="BI1052" s="76"/>
      <c r="BJ1052" s="76"/>
      <c r="BK1052" s="76"/>
      <c r="BL1052" s="76"/>
      <c r="BM1052" s="76"/>
      <c r="BN1052" s="76"/>
      <c r="BO1052" s="76"/>
      <c r="BP1052" s="76"/>
      <c r="BQ1052" s="76"/>
      <c r="BR1052" s="76"/>
      <c r="BS1052" s="76"/>
      <c r="BT1052" s="76"/>
      <c r="BU1052" s="76"/>
    </row>
    <row r="1053" spans="34:73">
      <c r="AH1053" s="76"/>
      <c r="AI1053" s="76"/>
      <c r="AJ1053" s="76"/>
      <c r="AK1053" s="76"/>
      <c r="AL1053" s="76"/>
      <c r="AM1053" s="76"/>
      <c r="AN1053" s="76"/>
      <c r="AO1053" s="76"/>
      <c r="AP1053" s="76"/>
      <c r="AQ1053" s="76"/>
      <c r="AR1053" s="76"/>
      <c r="AS1053" s="76"/>
      <c r="AT1053" s="76"/>
      <c r="AU1053" s="76"/>
      <c r="AV1053" s="76"/>
      <c r="AW1053" s="76"/>
      <c r="AX1053" s="76"/>
      <c r="AY1053" s="76"/>
      <c r="AZ1053" s="76"/>
      <c r="BA1053" s="76"/>
      <c r="BB1053" s="76"/>
      <c r="BC1053" s="76"/>
      <c r="BD1053" s="76"/>
      <c r="BE1053" s="76"/>
      <c r="BF1053" s="76"/>
      <c r="BG1053" s="76"/>
      <c r="BH1053" s="76"/>
      <c r="BI1053" s="76"/>
      <c r="BJ1053" s="76"/>
      <c r="BK1053" s="76"/>
      <c r="BL1053" s="76"/>
      <c r="BM1053" s="76"/>
      <c r="BN1053" s="76"/>
      <c r="BO1053" s="76"/>
      <c r="BP1053" s="76"/>
      <c r="BQ1053" s="76"/>
      <c r="BR1053" s="76"/>
      <c r="BS1053" s="76"/>
      <c r="BT1053" s="76"/>
      <c r="BU1053" s="76"/>
    </row>
    <row r="1054" spans="34:73">
      <c r="AH1054" s="76"/>
      <c r="AI1054" s="76"/>
      <c r="AJ1054" s="76"/>
      <c r="AK1054" s="76"/>
      <c r="AL1054" s="76"/>
      <c r="AM1054" s="76"/>
      <c r="AN1054" s="76"/>
      <c r="AO1054" s="76"/>
      <c r="AP1054" s="76"/>
      <c r="AQ1054" s="76"/>
      <c r="AR1054" s="76"/>
      <c r="AS1054" s="76"/>
      <c r="AT1054" s="76"/>
      <c r="AU1054" s="76"/>
      <c r="AV1054" s="76"/>
      <c r="AW1054" s="76"/>
      <c r="AX1054" s="76"/>
      <c r="AY1054" s="76"/>
      <c r="AZ1054" s="76"/>
      <c r="BA1054" s="76"/>
      <c r="BB1054" s="76"/>
      <c r="BC1054" s="76"/>
      <c r="BD1054" s="76"/>
      <c r="BE1054" s="76"/>
      <c r="BF1054" s="76"/>
      <c r="BG1054" s="76"/>
      <c r="BH1054" s="76"/>
      <c r="BI1054" s="76"/>
      <c r="BJ1054" s="76"/>
      <c r="BK1054" s="76"/>
      <c r="BL1054" s="76"/>
      <c r="BM1054" s="76"/>
      <c r="BN1054" s="76"/>
      <c r="BO1054" s="76"/>
      <c r="BP1054" s="76"/>
      <c r="BQ1054" s="76"/>
      <c r="BR1054" s="76"/>
      <c r="BS1054" s="76"/>
      <c r="BT1054" s="76"/>
      <c r="BU1054" s="76"/>
    </row>
    <row r="1055" spans="34:73">
      <c r="AH1055" s="76"/>
      <c r="AI1055" s="76"/>
      <c r="AJ1055" s="76"/>
      <c r="AK1055" s="76"/>
      <c r="AL1055" s="76"/>
      <c r="AM1055" s="76"/>
      <c r="AN1055" s="76"/>
      <c r="AO1055" s="76"/>
      <c r="AP1055" s="76"/>
      <c r="AQ1055" s="76"/>
      <c r="AR1055" s="76"/>
      <c r="AS1055" s="76"/>
      <c r="AT1055" s="76"/>
      <c r="AU1055" s="76"/>
      <c r="AV1055" s="76"/>
      <c r="AW1055" s="76"/>
      <c r="AX1055" s="76"/>
      <c r="AY1055" s="76"/>
      <c r="AZ1055" s="76"/>
      <c r="BA1055" s="76"/>
      <c r="BB1055" s="76"/>
      <c r="BC1055" s="76"/>
      <c r="BD1055" s="76"/>
      <c r="BE1055" s="76"/>
      <c r="BF1055" s="76"/>
      <c r="BG1055" s="76"/>
      <c r="BH1055" s="76"/>
      <c r="BI1055" s="76"/>
      <c r="BJ1055" s="76"/>
      <c r="BK1055" s="76"/>
      <c r="BL1055" s="76"/>
      <c r="BM1055" s="76"/>
      <c r="BN1055" s="76"/>
      <c r="BO1055" s="76"/>
      <c r="BP1055" s="76"/>
      <c r="BQ1055" s="76"/>
      <c r="BR1055" s="76"/>
      <c r="BS1055" s="76"/>
      <c r="BT1055" s="76"/>
      <c r="BU1055" s="76"/>
    </row>
    <row r="1056" spans="34:73">
      <c r="AH1056" s="76"/>
      <c r="AI1056" s="76"/>
      <c r="AJ1056" s="76"/>
      <c r="AK1056" s="76"/>
      <c r="AL1056" s="76"/>
      <c r="AM1056" s="76"/>
      <c r="AN1056" s="76"/>
      <c r="AO1056" s="76"/>
      <c r="AP1056" s="76"/>
      <c r="AQ1056" s="76"/>
      <c r="AR1056" s="76"/>
      <c r="AS1056" s="76"/>
      <c r="AT1056" s="76"/>
      <c r="AU1056" s="76"/>
      <c r="AV1056" s="76"/>
      <c r="AW1056" s="76"/>
      <c r="AX1056" s="76"/>
      <c r="AY1056" s="76"/>
      <c r="AZ1056" s="76"/>
      <c r="BA1056" s="76"/>
      <c r="BB1056" s="76"/>
      <c r="BC1056" s="76"/>
      <c r="BD1056" s="76"/>
      <c r="BE1056" s="76"/>
      <c r="BF1056" s="76"/>
      <c r="BG1056" s="76"/>
      <c r="BH1056" s="76"/>
      <c r="BI1056" s="76"/>
      <c r="BJ1056" s="76"/>
      <c r="BK1056" s="76"/>
      <c r="BL1056" s="76"/>
      <c r="BM1056" s="76"/>
      <c r="BN1056" s="76"/>
      <c r="BO1056" s="76"/>
      <c r="BP1056" s="76"/>
      <c r="BQ1056" s="76"/>
      <c r="BR1056" s="76"/>
      <c r="BS1056" s="76"/>
      <c r="BT1056" s="76"/>
      <c r="BU1056" s="76"/>
    </row>
    <row r="1057" spans="34:73">
      <c r="AH1057" s="76"/>
      <c r="AI1057" s="76"/>
      <c r="AJ1057" s="76"/>
      <c r="AK1057" s="76"/>
      <c r="AL1057" s="76"/>
      <c r="AM1057" s="76"/>
      <c r="AN1057" s="76"/>
      <c r="AO1057" s="76"/>
      <c r="AP1057" s="76"/>
      <c r="AQ1057" s="76"/>
      <c r="AR1057" s="76"/>
      <c r="AS1057" s="76"/>
      <c r="AT1057" s="76"/>
      <c r="AU1057" s="76"/>
      <c r="AV1057" s="76"/>
      <c r="AW1057" s="76"/>
      <c r="AX1057" s="76"/>
      <c r="AY1057" s="76"/>
      <c r="AZ1057" s="76"/>
      <c r="BA1057" s="76"/>
      <c r="BB1057" s="76"/>
      <c r="BC1057" s="76"/>
      <c r="BD1057" s="76"/>
      <c r="BE1057" s="76"/>
      <c r="BF1057" s="76"/>
      <c r="BG1057" s="76"/>
      <c r="BH1057" s="76"/>
      <c r="BI1057" s="76"/>
      <c r="BJ1057" s="76"/>
      <c r="BK1057" s="76"/>
      <c r="BL1057" s="76"/>
      <c r="BM1057" s="76"/>
      <c r="BN1057" s="76"/>
      <c r="BO1057" s="76"/>
      <c r="BP1057" s="76"/>
      <c r="BQ1057" s="76"/>
      <c r="BR1057" s="76"/>
      <c r="BS1057" s="76"/>
      <c r="BT1057" s="76"/>
      <c r="BU1057" s="76"/>
    </row>
    <row r="1058" spans="34:73">
      <c r="AH1058" s="76"/>
      <c r="AI1058" s="76"/>
      <c r="AJ1058" s="76"/>
      <c r="AK1058" s="76"/>
      <c r="AL1058" s="76"/>
      <c r="AM1058" s="76"/>
      <c r="AN1058" s="76"/>
      <c r="AO1058" s="76"/>
      <c r="AP1058" s="76"/>
      <c r="AQ1058" s="76"/>
      <c r="AR1058" s="76"/>
      <c r="AS1058" s="76"/>
      <c r="AT1058" s="76"/>
      <c r="AU1058" s="76"/>
      <c r="AV1058" s="76"/>
      <c r="AW1058" s="76"/>
      <c r="AX1058" s="76"/>
      <c r="AY1058" s="76"/>
      <c r="AZ1058" s="76"/>
      <c r="BA1058" s="76"/>
      <c r="BB1058" s="76"/>
      <c r="BC1058" s="76"/>
      <c r="BD1058" s="76"/>
      <c r="BE1058" s="76"/>
      <c r="BF1058" s="76"/>
      <c r="BG1058" s="76"/>
      <c r="BH1058" s="76"/>
      <c r="BI1058" s="76"/>
      <c r="BJ1058" s="76"/>
      <c r="BK1058" s="76"/>
      <c r="BL1058" s="76"/>
      <c r="BM1058" s="76"/>
      <c r="BN1058" s="76"/>
      <c r="BO1058" s="76"/>
      <c r="BP1058" s="76"/>
      <c r="BQ1058" s="76"/>
      <c r="BR1058" s="76"/>
      <c r="BS1058" s="76"/>
      <c r="BT1058" s="76"/>
      <c r="BU1058" s="76"/>
    </row>
    <row r="1059" spans="34:73">
      <c r="AH1059" s="76"/>
      <c r="AI1059" s="76"/>
      <c r="AJ1059" s="76"/>
      <c r="AK1059" s="76"/>
      <c r="AL1059" s="76"/>
      <c r="AM1059" s="76"/>
      <c r="AN1059" s="76"/>
      <c r="AO1059" s="76"/>
      <c r="AP1059" s="76"/>
      <c r="AQ1059" s="76"/>
      <c r="AR1059" s="76"/>
      <c r="AS1059" s="76"/>
      <c r="AT1059" s="76"/>
      <c r="AU1059" s="76"/>
      <c r="AV1059" s="76"/>
      <c r="AW1059" s="76"/>
      <c r="AX1059" s="76"/>
      <c r="AY1059" s="76"/>
      <c r="AZ1059" s="76"/>
      <c r="BA1059" s="76"/>
      <c r="BB1059" s="76"/>
      <c r="BC1059" s="76"/>
      <c r="BD1059" s="76"/>
      <c r="BE1059" s="76"/>
      <c r="BF1059" s="76"/>
      <c r="BG1059" s="76"/>
      <c r="BH1059" s="76"/>
      <c r="BI1059" s="76"/>
      <c r="BJ1059" s="76"/>
      <c r="BK1059" s="76"/>
      <c r="BL1059" s="76"/>
      <c r="BM1059" s="76"/>
      <c r="BN1059" s="76"/>
      <c r="BO1059" s="76"/>
      <c r="BP1059" s="76"/>
      <c r="BQ1059" s="76"/>
      <c r="BR1059" s="76"/>
      <c r="BS1059" s="76"/>
      <c r="BT1059" s="76"/>
      <c r="BU1059" s="76"/>
    </row>
    <row r="1060" spans="34:73">
      <c r="AH1060" s="76"/>
      <c r="AI1060" s="76"/>
      <c r="AJ1060" s="76"/>
      <c r="AK1060" s="76"/>
      <c r="AL1060" s="76"/>
      <c r="AM1060" s="76"/>
      <c r="AN1060" s="76"/>
      <c r="AO1060" s="76"/>
      <c r="AP1060" s="76"/>
      <c r="AQ1060" s="76"/>
      <c r="AR1060" s="76"/>
      <c r="AS1060" s="76"/>
      <c r="AT1060" s="76"/>
      <c r="AU1060" s="76"/>
      <c r="AV1060" s="76"/>
      <c r="AW1060" s="76"/>
      <c r="AX1060" s="76"/>
      <c r="AY1060" s="76"/>
      <c r="AZ1060" s="76"/>
      <c r="BA1060" s="76"/>
      <c r="BB1060" s="76"/>
      <c r="BC1060" s="76"/>
      <c r="BD1060" s="76"/>
      <c r="BE1060" s="76"/>
      <c r="BF1060" s="76"/>
      <c r="BG1060" s="76"/>
      <c r="BH1060" s="76"/>
      <c r="BI1060" s="76"/>
      <c r="BJ1060" s="76"/>
      <c r="BK1060" s="76"/>
      <c r="BL1060" s="76"/>
      <c r="BM1060" s="76"/>
      <c r="BN1060" s="76"/>
      <c r="BO1060" s="76"/>
      <c r="BP1060" s="76"/>
      <c r="BQ1060" s="76"/>
      <c r="BR1060" s="76"/>
      <c r="BS1060" s="76"/>
      <c r="BT1060" s="76"/>
      <c r="BU1060" s="76"/>
    </row>
    <row r="1061" spans="34:73">
      <c r="AH1061" s="76"/>
      <c r="AI1061" s="76"/>
      <c r="AJ1061" s="76"/>
      <c r="AK1061" s="76"/>
      <c r="AL1061" s="76"/>
      <c r="AM1061" s="76"/>
      <c r="AN1061" s="76"/>
      <c r="AO1061" s="76"/>
      <c r="AP1061" s="76"/>
      <c r="AQ1061" s="76"/>
      <c r="AR1061" s="76"/>
      <c r="AS1061" s="76"/>
      <c r="AT1061" s="76"/>
      <c r="AU1061" s="76"/>
      <c r="AV1061" s="76"/>
      <c r="AW1061" s="76"/>
      <c r="AX1061" s="76"/>
      <c r="AY1061" s="76"/>
      <c r="AZ1061" s="76"/>
      <c r="BA1061" s="76"/>
      <c r="BB1061" s="76"/>
      <c r="BC1061" s="76"/>
      <c r="BD1061" s="76"/>
      <c r="BE1061" s="76"/>
      <c r="BF1061" s="76"/>
      <c r="BG1061" s="76"/>
      <c r="BH1061" s="76"/>
      <c r="BI1061" s="76"/>
      <c r="BJ1061" s="76"/>
      <c r="BK1061" s="76"/>
      <c r="BL1061" s="76"/>
      <c r="BM1061" s="76"/>
      <c r="BN1061" s="76"/>
      <c r="BO1061" s="76"/>
      <c r="BP1061" s="76"/>
      <c r="BQ1061" s="76"/>
      <c r="BR1061" s="76"/>
      <c r="BS1061" s="76"/>
      <c r="BT1061" s="76"/>
      <c r="BU1061" s="76"/>
    </row>
    <row r="1062" spans="34:73">
      <c r="AH1062" s="76"/>
      <c r="AI1062" s="76"/>
      <c r="AJ1062" s="76"/>
      <c r="AK1062" s="76"/>
      <c r="AL1062" s="76"/>
      <c r="AM1062" s="76"/>
      <c r="AN1062" s="76"/>
      <c r="AO1062" s="76"/>
      <c r="AP1062" s="76"/>
      <c r="AQ1062" s="76"/>
      <c r="AR1062" s="76"/>
      <c r="AS1062" s="76"/>
      <c r="AT1062" s="76"/>
      <c r="AU1062" s="76"/>
      <c r="AV1062" s="76"/>
      <c r="AW1062" s="76"/>
      <c r="AX1062" s="76"/>
      <c r="AY1062" s="76"/>
      <c r="AZ1062" s="76"/>
      <c r="BA1062" s="76"/>
      <c r="BB1062" s="76"/>
      <c r="BC1062" s="76"/>
      <c r="BD1062" s="76"/>
      <c r="BE1062" s="76"/>
      <c r="BF1062" s="76"/>
      <c r="BG1062" s="76"/>
      <c r="BH1062" s="76"/>
      <c r="BI1062" s="76"/>
      <c r="BJ1062" s="76"/>
      <c r="BK1062" s="76"/>
      <c r="BL1062" s="76"/>
      <c r="BM1062" s="76"/>
      <c r="BN1062" s="76"/>
      <c r="BO1062" s="76"/>
      <c r="BP1062" s="76"/>
      <c r="BQ1062" s="76"/>
      <c r="BR1062" s="76"/>
      <c r="BS1062" s="76"/>
      <c r="BT1062" s="76"/>
      <c r="BU1062" s="76"/>
    </row>
    <row r="1063" spans="34:73">
      <c r="AH1063" s="76"/>
      <c r="AI1063" s="76"/>
      <c r="AJ1063" s="76"/>
      <c r="AK1063" s="76"/>
      <c r="AL1063" s="76"/>
      <c r="AM1063" s="76"/>
      <c r="AN1063" s="76"/>
      <c r="AO1063" s="76"/>
      <c r="AP1063" s="76"/>
      <c r="AQ1063" s="76"/>
      <c r="AR1063" s="76"/>
      <c r="AS1063" s="76"/>
      <c r="AT1063" s="76"/>
      <c r="AU1063" s="76"/>
      <c r="AV1063" s="76"/>
      <c r="AW1063" s="76"/>
      <c r="AX1063" s="76"/>
      <c r="AY1063" s="76"/>
      <c r="AZ1063" s="76"/>
      <c r="BA1063" s="76"/>
      <c r="BB1063" s="76"/>
      <c r="BC1063" s="76"/>
      <c r="BD1063" s="76"/>
      <c r="BE1063" s="76"/>
      <c r="BF1063" s="76"/>
      <c r="BG1063" s="76"/>
      <c r="BH1063" s="76"/>
      <c r="BI1063" s="76"/>
      <c r="BJ1063" s="76"/>
      <c r="BK1063" s="76"/>
      <c r="BL1063" s="76"/>
      <c r="BM1063" s="76"/>
      <c r="BN1063" s="76"/>
      <c r="BO1063" s="76"/>
      <c r="BP1063" s="76"/>
      <c r="BQ1063" s="76"/>
      <c r="BR1063" s="76"/>
      <c r="BS1063" s="76"/>
      <c r="BT1063" s="76"/>
      <c r="BU1063" s="76"/>
    </row>
    <row r="1064" spans="34:73">
      <c r="AH1064" s="76"/>
      <c r="AI1064" s="76"/>
      <c r="AJ1064" s="76"/>
      <c r="AK1064" s="76"/>
      <c r="AL1064" s="76"/>
      <c r="AM1064" s="76"/>
      <c r="AN1064" s="76"/>
      <c r="AO1064" s="76"/>
      <c r="AP1064" s="76"/>
      <c r="AQ1064" s="76"/>
      <c r="AR1064" s="76"/>
      <c r="AS1064" s="76"/>
      <c r="AT1064" s="76"/>
      <c r="AU1064" s="76"/>
      <c r="AV1064" s="76"/>
      <c r="AW1064" s="76"/>
      <c r="AX1064" s="76"/>
      <c r="AY1064" s="76"/>
      <c r="AZ1064" s="76"/>
      <c r="BA1064" s="76"/>
      <c r="BB1064" s="76"/>
      <c r="BC1064" s="76"/>
      <c r="BD1064" s="76"/>
      <c r="BE1064" s="76"/>
      <c r="BF1064" s="76"/>
      <c r="BG1064" s="76"/>
      <c r="BH1064" s="76"/>
      <c r="BI1064" s="76"/>
      <c r="BJ1064" s="76"/>
      <c r="BK1064" s="76"/>
      <c r="BL1064" s="76"/>
      <c r="BM1064" s="76"/>
      <c r="BN1064" s="76"/>
      <c r="BO1064" s="76"/>
      <c r="BP1064" s="76"/>
      <c r="BQ1064" s="76"/>
      <c r="BR1064" s="76"/>
      <c r="BS1064" s="76"/>
      <c r="BT1064" s="76"/>
      <c r="BU1064" s="76"/>
    </row>
    <row r="1065" spans="34:73">
      <c r="AH1065" s="76"/>
      <c r="AI1065" s="76"/>
      <c r="AJ1065" s="76"/>
      <c r="AK1065" s="76"/>
      <c r="AL1065" s="76"/>
      <c r="AM1065" s="76"/>
      <c r="AN1065" s="76"/>
      <c r="AO1065" s="76"/>
      <c r="AP1065" s="76"/>
      <c r="AQ1065" s="76"/>
      <c r="AR1065" s="76"/>
      <c r="AS1065" s="76"/>
      <c r="AT1065" s="76"/>
      <c r="AU1065" s="76"/>
      <c r="AV1065" s="76"/>
      <c r="AW1065" s="76"/>
      <c r="AX1065" s="76"/>
      <c r="AY1065" s="76"/>
      <c r="AZ1065" s="76"/>
      <c r="BA1065" s="76"/>
      <c r="BB1065" s="76"/>
      <c r="BC1065" s="76"/>
      <c r="BD1065" s="76"/>
      <c r="BE1065" s="76"/>
      <c r="BF1065" s="76"/>
      <c r="BG1065" s="76"/>
      <c r="BH1065" s="76"/>
      <c r="BI1065" s="76"/>
      <c r="BJ1065" s="76"/>
      <c r="BK1065" s="76"/>
      <c r="BL1065" s="76"/>
      <c r="BM1065" s="76"/>
      <c r="BN1065" s="76"/>
      <c r="BO1065" s="76"/>
      <c r="BP1065" s="76"/>
      <c r="BQ1065" s="76"/>
      <c r="BR1065" s="76"/>
      <c r="BS1065" s="76"/>
      <c r="BT1065" s="76"/>
      <c r="BU1065" s="76"/>
    </row>
    <row r="1066" spans="34:73">
      <c r="AH1066" s="76"/>
      <c r="AI1066" s="76"/>
      <c r="AJ1066" s="76"/>
      <c r="AK1066" s="76"/>
      <c r="AL1066" s="76"/>
      <c r="AM1066" s="76"/>
      <c r="AN1066" s="76"/>
      <c r="AO1066" s="76"/>
      <c r="AP1066" s="76"/>
      <c r="AQ1066" s="76"/>
      <c r="AR1066" s="76"/>
      <c r="AS1066" s="76"/>
      <c r="AT1066" s="76"/>
      <c r="AU1066" s="76"/>
      <c r="AV1066" s="76"/>
      <c r="AW1066" s="76"/>
      <c r="AX1066" s="76"/>
      <c r="AY1066" s="76"/>
      <c r="AZ1066" s="76"/>
      <c r="BA1066" s="76"/>
      <c r="BB1066" s="76"/>
      <c r="BC1066" s="76"/>
      <c r="BD1066" s="76"/>
      <c r="BE1066" s="76"/>
      <c r="BF1066" s="76"/>
      <c r="BG1066" s="76"/>
      <c r="BH1066" s="76"/>
      <c r="BI1066" s="76"/>
      <c r="BJ1066" s="76"/>
      <c r="BK1066" s="76"/>
      <c r="BL1066" s="76"/>
      <c r="BM1066" s="76"/>
      <c r="BN1066" s="76"/>
      <c r="BO1066" s="76"/>
      <c r="BP1066" s="76"/>
      <c r="BQ1066" s="76"/>
      <c r="BR1066" s="76"/>
      <c r="BS1066" s="76"/>
      <c r="BT1066" s="76"/>
      <c r="BU1066" s="76"/>
    </row>
    <row r="1067" spans="34:73">
      <c r="AH1067" s="76"/>
      <c r="AI1067" s="76"/>
      <c r="AJ1067" s="76"/>
      <c r="AK1067" s="76"/>
      <c r="AL1067" s="76"/>
      <c r="AM1067" s="76"/>
      <c r="AN1067" s="76"/>
      <c r="AO1067" s="76"/>
      <c r="AP1067" s="76"/>
      <c r="AQ1067" s="76"/>
      <c r="AR1067" s="76"/>
      <c r="AS1067" s="76"/>
      <c r="AT1067" s="76"/>
      <c r="AU1067" s="76"/>
      <c r="AV1067" s="76"/>
      <c r="AW1067" s="76"/>
      <c r="AX1067" s="76"/>
      <c r="AY1067" s="76"/>
      <c r="AZ1067" s="76"/>
      <c r="BA1067" s="76"/>
      <c r="BB1067" s="76"/>
      <c r="BC1067" s="76"/>
      <c r="BD1067" s="76"/>
      <c r="BE1067" s="76"/>
      <c r="BF1067" s="76"/>
      <c r="BG1067" s="76"/>
      <c r="BH1067" s="76"/>
      <c r="BI1067" s="76"/>
      <c r="BJ1067" s="76"/>
      <c r="BK1067" s="76"/>
      <c r="BL1067" s="76"/>
      <c r="BM1067" s="76"/>
      <c r="BN1067" s="76"/>
      <c r="BO1067" s="76"/>
      <c r="BP1067" s="76"/>
      <c r="BQ1067" s="76"/>
      <c r="BR1067" s="76"/>
      <c r="BS1067" s="76"/>
      <c r="BT1067" s="76"/>
      <c r="BU1067" s="76"/>
    </row>
    <row r="1068" spans="34:73">
      <c r="AH1068" s="76"/>
      <c r="AI1068" s="76"/>
      <c r="AJ1068" s="76"/>
      <c r="AK1068" s="76"/>
      <c r="AL1068" s="76"/>
      <c r="AM1068" s="76"/>
      <c r="AN1068" s="76"/>
      <c r="AO1068" s="76"/>
      <c r="AP1068" s="76"/>
      <c r="AQ1068" s="76"/>
      <c r="AR1068" s="76"/>
      <c r="AS1068" s="76"/>
      <c r="AT1068" s="76"/>
      <c r="AU1068" s="76"/>
      <c r="AV1068" s="76"/>
      <c r="AW1068" s="76"/>
      <c r="AX1068" s="76"/>
      <c r="AY1068" s="76"/>
      <c r="AZ1068" s="76"/>
      <c r="BA1068" s="76"/>
      <c r="BB1068" s="76"/>
      <c r="BC1068" s="76"/>
      <c r="BD1068" s="76"/>
      <c r="BE1068" s="76"/>
      <c r="BF1068" s="76"/>
      <c r="BG1068" s="76"/>
      <c r="BH1068" s="76"/>
      <c r="BI1068" s="76"/>
      <c r="BJ1068" s="76"/>
      <c r="BK1068" s="76"/>
      <c r="BL1068" s="76"/>
      <c r="BM1068" s="76"/>
      <c r="BN1068" s="76"/>
      <c r="BO1068" s="76"/>
      <c r="BP1068" s="76"/>
      <c r="BQ1068" s="76"/>
      <c r="BR1068" s="76"/>
      <c r="BS1068" s="76"/>
      <c r="BT1068" s="76"/>
      <c r="BU1068" s="76"/>
    </row>
    <row r="1069" spans="34:73">
      <c r="AH1069" s="76"/>
      <c r="AI1069" s="76"/>
      <c r="AJ1069" s="76"/>
      <c r="AK1069" s="76"/>
      <c r="AL1069" s="76"/>
      <c r="AM1069" s="76"/>
      <c r="AN1069" s="76"/>
      <c r="AO1069" s="76"/>
      <c r="AP1069" s="76"/>
      <c r="AQ1069" s="76"/>
      <c r="AR1069" s="76"/>
      <c r="AS1069" s="76"/>
      <c r="AT1069" s="76"/>
      <c r="AU1069" s="76"/>
      <c r="AV1069" s="76"/>
      <c r="AW1069" s="76"/>
      <c r="AX1069" s="76"/>
      <c r="AY1069" s="76"/>
      <c r="AZ1069" s="76"/>
      <c r="BA1069" s="76"/>
      <c r="BB1069" s="76"/>
      <c r="BC1069" s="76"/>
      <c r="BD1069" s="76"/>
      <c r="BE1069" s="76"/>
      <c r="BF1069" s="76"/>
      <c r="BG1069" s="76"/>
      <c r="BH1069" s="76"/>
      <c r="BI1069" s="76"/>
      <c r="BJ1069" s="76"/>
      <c r="BK1069" s="76"/>
      <c r="BL1069" s="76"/>
      <c r="BM1069" s="76"/>
      <c r="BN1069" s="76"/>
      <c r="BO1069" s="76"/>
      <c r="BP1069" s="76"/>
      <c r="BQ1069" s="76"/>
      <c r="BR1069" s="76"/>
      <c r="BS1069" s="76"/>
      <c r="BT1069" s="76"/>
      <c r="BU1069" s="76"/>
    </row>
    <row r="1070" spans="34:73">
      <c r="AH1070" s="76"/>
      <c r="AI1070" s="76"/>
      <c r="AJ1070" s="76"/>
      <c r="AK1070" s="76"/>
      <c r="AL1070" s="76"/>
      <c r="AM1070" s="76"/>
      <c r="AN1070" s="76"/>
      <c r="AO1070" s="76"/>
      <c r="AP1070" s="76"/>
      <c r="AQ1070" s="76"/>
      <c r="AR1070" s="76"/>
      <c r="AS1070" s="76"/>
      <c r="AT1070" s="76"/>
      <c r="AU1070" s="76"/>
      <c r="AV1070" s="76"/>
      <c r="AW1070" s="76"/>
      <c r="AX1070" s="76"/>
      <c r="AY1070" s="76"/>
      <c r="AZ1070" s="76"/>
      <c r="BA1070" s="76"/>
      <c r="BB1070" s="76"/>
      <c r="BC1070" s="76"/>
      <c r="BD1070" s="76"/>
      <c r="BE1070" s="76"/>
      <c r="BF1070" s="76"/>
      <c r="BG1070" s="76"/>
      <c r="BH1070" s="76"/>
      <c r="BI1070" s="76"/>
      <c r="BJ1070" s="76"/>
      <c r="BK1070" s="76"/>
      <c r="BL1070" s="76"/>
      <c r="BM1070" s="76"/>
      <c r="BN1070" s="76"/>
      <c r="BO1070" s="76"/>
      <c r="BP1070" s="76"/>
      <c r="BQ1070" s="76"/>
      <c r="BR1070" s="76"/>
      <c r="BS1070" s="76"/>
      <c r="BT1070" s="76"/>
      <c r="BU1070" s="76"/>
    </row>
    <row r="1071" spans="34:73">
      <c r="AH1071" s="76"/>
      <c r="AI1071" s="76"/>
      <c r="AJ1071" s="76"/>
      <c r="AK1071" s="76"/>
      <c r="AL1071" s="76"/>
      <c r="AM1071" s="76"/>
      <c r="AN1071" s="76"/>
      <c r="AO1071" s="76"/>
      <c r="AP1071" s="76"/>
      <c r="AQ1071" s="76"/>
      <c r="AR1071" s="76"/>
      <c r="AS1071" s="76"/>
      <c r="AT1071" s="76"/>
      <c r="AU1071" s="76"/>
      <c r="AV1071" s="76"/>
      <c r="AW1071" s="76"/>
      <c r="AX1071" s="76"/>
      <c r="AY1071" s="76"/>
      <c r="AZ1071" s="76"/>
      <c r="BA1071" s="76"/>
      <c r="BB1071" s="76"/>
      <c r="BC1071" s="76"/>
      <c r="BD1071" s="76"/>
      <c r="BE1071" s="76"/>
      <c r="BF1071" s="76"/>
      <c r="BG1071" s="76"/>
      <c r="BH1071" s="76"/>
      <c r="BI1071" s="76"/>
      <c r="BJ1071" s="76"/>
      <c r="BK1071" s="76"/>
      <c r="BL1071" s="76"/>
      <c r="BM1071" s="76"/>
      <c r="BN1071" s="76"/>
      <c r="BO1071" s="76"/>
      <c r="BP1071" s="76"/>
      <c r="BQ1071" s="76"/>
      <c r="BR1071" s="76"/>
      <c r="BS1071" s="76"/>
      <c r="BT1071" s="76"/>
      <c r="BU1071" s="76"/>
    </row>
    <row r="1072" spans="34:73">
      <c r="AH1072" s="76"/>
      <c r="AI1072" s="76"/>
      <c r="AJ1072" s="76"/>
      <c r="AK1072" s="76"/>
      <c r="AL1072" s="76"/>
      <c r="AM1072" s="76"/>
      <c r="AN1072" s="76"/>
      <c r="AO1072" s="76"/>
      <c r="AP1072" s="76"/>
      <c r="AQ1072" s="76"/>
      <c r="AR1072" s="76"/>
      <c r="AS1072" s="76"/>
      <c r="AT1072" s="76"/>
      <c r="AU1072" s="76"/>
      <c r="AV1072" s="76"/>
      <c r="AW1072" s="76"/>
      <c r="AX1072" s="76"/>
      <c r="AY1072" s="76"/>
      <c r="AZ1072" s="76"/>
      <c r="BA1072" s="76"/>
      <c r="BB1072" s="76"/>
      <c r="BC1072" s="76"/>
      <c r="BD1072" s="76"/>
      <c r="BE1072" s="76"/>
      <c r="BF1072" s="76"/>
      <c r="BG1072" s="76"/>
      <c r="BH1072" s="76"/>
      <c r="BI1072" s="76"/>
      <c r="BJ1072" s="76"/>
      <c r="BK1072" s="76"/>
      <c r="BL1072" s="76"/>
      <c r="BM1072" s="76"/>
      <c r="BN1072" s="76"/>
      <c r="BO1072" s="76"/>
      <c r="BP1072" s="76"/>
      <c r="BQ1072" s="76"/>
      <c r="BR1072" s="76"/>
      <c r="BS1072" s="76"/>
      <c r="BT1072" s="76"/>
      <c r="BU1072" s="76"/>
    </row>
    <row r="1073" spans="34:73">
      <c r="AH1073" s="76"/>
      <c r="AI1073" s="76"/>
      <c r="AJ1073" s="76"/>
      <c r="AK1073" s="76"/>
      <c r="AL1073" s="76"/>
      <c r="AM1073" s="76"/>
      <c r="AN1073" s="76"/>
      <c r="AO1073" s="76"/>
      <c r="AP1073" s="76"/>
      <c r="AQ1073" s="76"/>
      <c r="AR1073" s="76"/>
      <c r="AS1073" s="76"/>
      <c r="AT1073" s="76"/>
      <c r="AU1073" s="76"/>
      <c r="AV1073" s="76"/>
      <c r="AW1073" s="76"/>
      <c r="AX1073" s="76"/>
      <c r="AY1073" s="76"/>
      <c r="AZ1073" s="76"/>
      <c r="BA1073" s="76"/>
      <c r="BB1073" s="76"/>
      <c r="BC1073" s="76"/>
      <c r="BD1073" s="76"/>
      <c r="BE1073" s="76"/>
      <c r="BF1073" s="76"/>
      <c r="BG1073" s="76"/>
      <c r="BH1073" s="76"/>
      <c r="BI1073" s="76"/>
      <c r="BJ1073" s="76"/>
      <c r="BK1073" s="76"/>
      <c r="BL1073" s="76"/>
      <c r="BM1073" s="76"/>
      <c r="BN1073" s="76"/>
      <c r="BO1073" s="76"/>
      <c r="BP1073" s="76"/>
      <c r="BQ1073" s="76"/>
      <c r="BR1073" s="76"/>
      <c r="BS1073" s="76"/>
      <c r="BT1073" s="76"/>
      <c r="BU1073" s="76"/>
    </row>
    <row r="1074" spans="34:73">
      <c r="AH1074" s="76"/>
      <c r="AI1074" s="76"/>
      <c r="AJ1074" s="76"/>
      <c r="AK1074" s="76"/>
      <c r="AL1074" s="76"/>
      <c r="AM1074" s="76"/>
      <c r="AN1074" s="76"/>
      <c r="AO1074" s="76"/>
      <c r="AP1074" s="76"/>
      <c r="AQ1074" s="76"/>
      <c r="AR1074" s="76"/>
      <c r="AS1074" s="76"/>
      <c r="AT1074" s="76"/>
      <c r="AU1074" s="76"/>
      <c r="AV1074" s="76"/>
      <c r="AW1074" s="76"/>
      <c r="AX1074" s="76"/>
      <c r="AY1074" s="76"/>
      <c r="AZ1074" s="76"/>
      <c r="BA1074" s="76"/>
      <c r="BB1074" s="76"/>
      <c r="BC1074" s="76"/>
      <c r="BD1074" s="76"/>
      <c r="BE1074" s="76"/>
      <c r="BF1074" s="76"/>
      <c r="BG1074" s="76"/>
      <c r="BH1074" s="76"/>
      <c r="BI1074" s="76"/>
      <c r="BJ1074" s="76"/>
      <c r="BK1074" s="76"/>
      <c r="BL1074" s="76"/>
      <c r="BM1074" s="76"/>
      <c r="BN1074" s="76"/>
      <c r="BO1074" s="76"/>
      <c r="BP1074" s="76"/>
      <c r="BQ1074" s="76"/>
      <c r="BR1074" s="76"/>
      <c r="BS1074" s="76"/>
      <c r="BT1074" s="76"/>
      <c r="BU1074" s="76"/>
    </row>
    <row r="1075" spans="34:73">
      <c r="AH1075" s="76"/>
      <c r="AI1075" s="76"/>
      <c r="AJ1075" s="76"/>
      <c r="AK1075" s="76"/>
      <c r="AL1075" s="76"/>
      <c r="AM1075" s="76"/>
      <c r="AN1075" s="76"/>
      <c r="AO1075" s="76"/>
      <c r="AP1075" s="76"/>
      <c r="AQ1075" s="76"/>
      <c r="AR1075" s="76"/>
      <c r="AS1075" s="76"/>
      <c r="AT1075" s="76"/>
      <c r="AU1075" s="76"/>
      <c r="AV1075" s="76"/>
      <c r="AW1075" s="76"/>
      <c r="AX1075" s="76"/>
      <c r="AY1075" s="76"/>
      <c r="AZ1075" s="76"/>
      <c r="BA1075" s="76"/>
      <c r="BB1075" s="76"/>
      <c r="BC1075" s="76"/>
      <c r="BD1075" s="76"/>
      <c r="BE1075" s="76"/>
      <c r="BF1075" s="76"/>
      <c r="BG1075" s="76"/>
      <c r="BH1075" s="76"/>
      <c r="BI1075" s="76"/>
      <c r="BJ1075" s="76"/>
      <c r="BK1075" s="76"/>
      <c r="BL1075" s="76"/>
      <c r="BM1075" s="76"/>
      <c r="BN1075" s="76"/>
      <c r="BO1075" s="76"/>
      <c r="BP1075" s="76"/>
      <c r="BQ1075" s="76"/>
      <c r="BR1075" s="76"/>
      <c r="BS1075" s="76"/>
      <c r="BT1075" s="76"/>
      <c r="BU1075" s="76"/>
    </row>
    <row r="1076" spans="34:73">
      <c r="AH1076" s="76"/>
      <c r="AI1076" s="76"/>
      <c r="AJ1076" s="76"/>
      <c r="AK1076" s="76"/>
      <c r="AL1076" s="76"/>
      <c r="AM1076" s="76"/>
      <c r="AN1076" s="76"/>
      <c r="AO1076" s="76"/>
      <c r="AP1076" s="76"/>
      <c r="AQ1076" s="76"/>
      <c r="AR1076" s="76"/>
      <c r="AS1076" s="76"/>
      <c r="AT1076" s="76"/>
      <c r="AU1076" s="76"/>
      <c r="AV1076" s="76"/>
      <c r="AW1076" s="76"/>
      <c r="AX1076" s="76"/>
      <c r="AY1076" s="76"/>
      <c r="AZ1076" s="76"/>
      <c r="BA1076" s="76"/>
      <c r="BB1076" s="76"/>
      <c r="BC1076" s="76"/>
      <c r="BD1076" s="76"/>
      <c r="BE1076" s="76"/>
      <c r="BF1076" s="76"/>
      <c r="BG1076" s="76"/>
      <c r="BH1076" s="76"/>
      <c r="BI1076" s="76"/>
      <c r="BJ1076" s="76"/>
      <c r="BK1076" s="76"/>
      <c r="BL1076" s="76"/>
      <c r="BM1076" s="76"/>
      <c r="BN1076" s="76"/>
      <c r="BO1076" s="76"/>
      <c r="BP1076" s="76"/>
      <c r="BQ1076" s="76"/>
      <c r="BR1076" s="76"/>
      <c r="BS1076" s="76"/>
      <c r="BT1076" s="76"/>
      <c r="BU1076" s="76"/>
    </row>
    <row r="1077" spans="34:73">
      <c r="AH1077" s="76"/>
      <c r="AI1077" s="76"/>
      <c r="AJ1077" s="76"/>
      <c r="AK1077" s="76"/>
      <c r="AL1077" s="76"/>
      <c r="AM1077" s="76"/>
      <c r="AN1077" s="76"/>
      <c r="AO1077" s="76"/>
      <c r="AP1077" s="76"/>
      <c r="AQ1077" s="76"/>
      <c r="AR1077" s="76"/>
      <c r="AS1077" s="76"/>
      <c r="AT1077" s="76"/>
      <c r="AU1077" s="76"/>
      <c r="AV1077" s="76"/>
      <c r="AW1077" s="76"/>
      <c r="AX1077" s="76"/>
      <c r="AY1077" s="76"/>
      <c r="AZ1077" s="76"/>
      <c r="BA1077" s="76"/>
      <c r="BB1077" s="76"/>
      <c r="BC1077" s="76"/>
      <c r="BD1077" s="76"/>
      <c r="BE1077" s="76"/>
      <c r="BF1077" s="76"/>
      <c r="BG1077" s="76"/>
      <c r="BH1077" s="76"/>
      <c r="BI1077" s="76"/>
      <c r="BJ1077" s="76"/>
      <c r="BK1077" s="76"/>
      <c r="BL1077" s="76"/>
      <c r="BM1077" s="76"/>
      <c r="BN1077" s="76"/>
      <c r="BO1077" s="76"/>
      <c r="BP1077" s="76"/>
      <c r="BQ1077" s="76"/>
      <c r="BR1077" s="76"/>
      <c r="BS1077" s="76"/>
      <c r="BT1077" s="76"/>
      <c r="BU1077" s="76"/>
    </row>
    <row r="1078" spans="34:73">
      <c r="AH1078" s="76"/>
      <c r="AI1078" s="76"/>
      <c r="AJ1078" s="76"/>
      <c r="AK1078" s="76"/>
      <c r="AL1078" s="76"/>
      <c r="AM1078" s="76"/>
      <c r="AN1078" s="76"/>
      <c r="AO1078" s="76"/>
      <c r="AP1078" s="76"/>
      <c r="AQ1078" s="76"/>
      <c r="AR1078" s="76"/>
      <c r="AS1078" s="76"/>
      <c r="AT1078" s="76"/>
      <c r="AU1078" s="76"/>
      <c r="AV1078" s="76"/>
      <c r="AW1078" s="76"/>
      <c r="AX1078" s="76"/>
      <c r="AY1078" s="76"/>
      <c r="AZ1078" s="76"/>
      <c r="BA1078" s="76"/>
      <c r="BB1078" s="76"/>
      <c r="BC1078" s="76"/>
      <c r="BD1078" s="76"/>
      <c r="BE1078" s="76"/>
      <c r="BF1078" s="76"/>
      <c r="BG1078" s="76"/>
      <c r="BH1078" s="76"/>
      <c r="BI1078" s="76"/>
      <c r="BJ1078" s="76"/>
      <c r="BK1078" s="76"/>
      <c r="BL1078" s="76"/>
      <c r="BM1078" s="76"/>
      <c r="BN1078" s="76"/>
      <c r="BO1078" s="76"/>
      <c r="BP1078" s="76"/>
      <c r="BQ1078" s="76"/>
      <c r="BR1078" s="76"/>
      <c r="BS1078" s="76"/>
      <c r="BT1078" s="76"/>
      <c r="BU1078" s="76"/>
    </row>
    <row r="1079" spans="34:73">
      <c r="AH1079" s="76"/>
      <c r="AI1079" s="76"/>
      <c r="AJ1079" s="76"/>
      <c r="AK1079" s="76"/>
      <c r="AL1079" s="76"/>
      <c r="AM1079" s="76"/>
      <c r="AN1079" s="76"/>
      <c r="AO1079" s="76"/>
      <c r="AP1079" s="76"/>
      <c r="AQ1079" s="76"/>
      <c r="AR1079" s="76"/>
      <c r="AS1079" s="76"/>
      <c r="AT1079" s="76"/>
      <c r="AU1079" s="76"/>
      <c r="AV1079" s="76"/>
      <c r="AW1079" s="76"/>
      <c r="AX1079" s="76"/>
      <c r="AY1079" s="76"/>
      <c r="AZ1079" s="76"/>
      <c r="BA1079" s="76"/>
      <c r="BB1079" s="76"/>
      <c r="BC1079" s="76"/>
      <c r="BD1079" s="76"/>
      <c r="BE1079" s="76"/>
      <c r="BF1079" s="76"/>
      <c r="BG1079" s="76"/>
      <c r="BH1079" s="76"/>
      <c r="BI1079" s="76"/>
      <c r="BJ1079" s="76"/>
      <c r="BK1079" s="76"/>
      <c r="BL1079" s="76"/>
      <c r="BM1079" s="76"/>
      <c r="BN1079" s="76"/>
      <c r="BO1079" s="76"/>
      <c r="BP1079" s="76"/>
      <c r="BQ1079" s="76"/>
      <c r="BR1079" s="76"/>
      <c r="BS1079" s="76"/>
      <c r="BT1079" s="76"/>
      <c r="BU1079" s="76"/>
    </row>
    <row r="1080" spans="34:73">
      <c r="AH1080" s="76"/>
      <c r="AI1080" s="76"/>
      <c r="AJ1080" s="76"/>
      <c r="AK1080" s="76"/>
      <c r="AL1080" s="76"/>
      <c r="AM1080" s="76"/>
      <c r="AN1080" s="76"/>
      <c r="AO1080" s="76"/>
      <c r="AP1080" s="76"/>
      <c r="AQ1080" s="76"/>
      <c r="AR1080" s="76"/>
      <c r="AS1080" s="76"/>
      <c r="AT1080" s="76"/>
      <c r="AU1080" s="76"/>
      <c r="AV1080" s="76"/>
      <c r="AW1080" s="76"/>
      <c r="AX1080" s="76"/>
      <c r="AY1080" s="76"/>
      <c r="AZ1080" s="76"/>
      <c r="BA1080" s="76"/>
      <c r="BB1080" s="76"/>
      <c r="BC1080" s="76"/>
      <c r="BD1080" s="76"/>
      <c r="BE1080" s="76"/>
      <c r="BF1080" s="76"/>
      <c r="BG1080" s="76"/>
      <c r="BH1080" s="76"/>
      <c r="BI1080" s="76"/>
      <c r="BJ1080" s="76"/>
      <c r="BK1080" s="76"/>
      <c r="BL1080" s="76"/>
      <c r="BM1080" s="76"/>
      <c r="BN1080" s="76"/>
      <c r="BO1080" s="76"/>
      <c r="BP1080" s="76"/>
      <c r="BQ1080" s="76"/>
      <c r="BR1080" s="76"/>
      <c r="BS1080" s="76"/>
      <c r="BT1080" s="76"/>
      <c r="BU1080" s="76"/>
    </row>
    <row r="1081" spans="34:73">
      <c r="AH1081" s="76"/>
      <c r="AI1081" s="76"/>
      <c r="AJ1081" s="76"/>
      <c r="AK1081" s="76"/>
      <c r="AL1081" s="76"/>
      <c r="AM1081" s="76"/>
      <c r="AN1081" s="76"/>
      <c r="AO1081" s="76"/>
      <c r="AP1081" s="76"/>
      <c r="AQ1081" s="76"/>
      <c r="AR1081" s="76"/>
      <c r="AS1081" s="76"/>
      <c r="AT1081" s="76"/>
      <c r="AU1081" s="76"/>
      <c r="AV1081" s="76"/>
      <c r="AW1081" s="76"/>
      <c r="AX1081" s="76"/>
      <c r="AY1081" s="76"/>
      <c r="AZ1081" s="76"/>
      <c r="BA1081" s="76"/>
      <c r="BB1081" s="76"/>
      <c r="BC1081" s="76"/>
      <c r="BD1081" s="76"/>
      <c r="BE1081" s="76"/>
      <c r="BF1081" s="76"/>
      <c r="BG1081" s="76"/>
      <c r="BH1081" s="76"/>
      <c r="BI1081" s="76"/>
      <c r="BJ1081" s="76"/>
      <c r="BK1081" s="76"/>
      <c r="BL1081" s="76"/>
      <c r="BM1081" s="76"/>
      <c r="BN1081" s="76"/>
      <c r="BO1081" s="76"/>
      <c r="BP1081" s="76"/>
      <c r="BQ1081" s="76"/>
      <c r="BR1081" s="76"/>
      <c r="BS1081" s="76"/>
      <c r="BT1081" s="76"/>
      <c r="BU1081" s="76"/>
    </row>
    <row r="1082" spans="34:73">
      <c r="AH1082" s="76"/>
      <c r="AI1082" s="76"/>
      <c r="AJ1082" s="76"/>
      <c r="AK1082" s="76"/>
      <c r="AL1082" s="76"/>
      <c r="AM1082" s="76"/>
      <c r="AN1082" s="76"/>
      <c r="AO1082" s="76"/>
      <c r="AP1082" s="76"/>
      <c r="AQ1082" s="76"/>
      <c r="AR1082" s="76"/>
      <c r="AS1082" s="76"/>
      <c r="AT1082" s="76"/>
      <c r="AU1082" s="76"/>
      <c r="AV1082" s="76"/>
      <c r="AW1082" s="76"/>
      <c r="AX1082" s="76"/>
      <c r="AY1082" s="76"/>
      <c r="AZ1082" s="76"/>
      <c r="BA1082" s="76"/>
      <c r="BB1082" s="76"/>
      <c r="BC1082" s="76"/>
      <c r="BD1082" s="76"/>
      <c r="BE1082" s="76"/>
      <c r="BF1082" s="76"/>
      <c r="BG1082" s="76"/>
      <c r="BH1082" s="76"/>
      <c r="BI1082" s="76"/>
      <c r="BJ1082" s="76"/>
      <c r="BK1082" s="76"/>
      <c r="BL1082" s="76"/>
      <c r="BM1082" s="76"/>
      <c r="BN1082" s="76"/>
      <c r="BO1082" s="76"/>
      <c r="BP1082" s="76"/>
      <c r="BQ1082" s="76"/>
      <c r="BR1082" s="76"/>
      <c r="BS1082" s="76"/>
      <c r="BT1082" s="76"/>
      <c r="BU1082" s="76"/>
    </row>
    <row r="1083" spans="34:73">
      <c r="AH1083" s="76"/>
      <c r="AI1083" s="76"/>
      <c r="AJ1083" s="76"/>
      <c r="AK1083" s="76"/>
      <c r="AL1083" s="76"/>
      <c r="AM1083" s="76"/>
      <c r="AN1083" s="76"/>
      <c r="AO1083" s="76"/>
      <c r="AP1083" s="76"/>
      <c r="AQ1083" s="76"/>
      <c r="AR1083" s="76"/>
      <c r="AS1083" s="76"/>
      <c r="AT1083" s="76"/>
      <c r="AU1083" s="76"/>
      <c r="AV1083" s="76"/>
      <c r="AW1083" s="76"/>
      <c r="AX1083" s="76"/>
      <c r="AY1083" s="76"/>
      <c r="AZ1083" s="76"/>
      <c r="BA1083" s="76"/>
      <c r="BB1083" s="76"/>
      <c r="BC1083" s="76"/>
      <c r="BD1083" s="76"/>
      <c r="BE1083" s="76"/>
      <c r="BF1083" s="76"/>
      <c r="BG1083" s="76"/>
      <c r="BH1083" s="76"/>
      <c r="BI1083" s="76"/>
      <c r="BJ1083" s="76"/>
      <c r="BK1083" s="76"/>
      <c r="BL1083" s="76"/>
      <c r="BM1083" s="76"/>
      <c r="BN1083" s="76"/>
      <c r="BO1083" s="76"/>
      <c r="BP1083" s="76"/>
      <c r="BQ1083" s="76"/>
      <c r="BR1083" s="76"/>
      <c r="BS1083" s="76"/>
      <c r="BT1083" s="76"/>
      <c r="BU1083" s="76"/>
    </row>
    <row r="1084" spans="34:73">
      <c r="AH1084" s="76"/>
      <c r="AI1084" s="76"/>
      <c r="AJ1084" s="76"/>
      <c r="AK1084" s="76"/>
      <c r="AL1084" s="76"/>
      <c r="AM1084" s="76"/>
      <c r="AN1084" s="76"/>
      <c r="AO1084" s="76"/>
      <c r="AP1084" s="76"/>
      <c r="AQ1084" s="76"/>
      <c r="AR1084" s="76"/>
      <c r="AS1084" s="76"/>
      <c r="AT1084" s="76"/>
      <c r="AU1084" s="76"/>
      <c r="AV1084" s="76"/>
      <c r="AW1084" s="76"/>
      <c r="AX1084" s="76"/>
      <c r="AY1084" s="76"/>
      <c r="AZ1084" s="76"/>
      <c r="BA1084" s="76"/>
      <c r="BB1084" s="76"/>
      <c r="BC1084" s="76"/>
      <c r="BD1084" s="76"/>
      <c r="BE1084" s="76"/>
      <c r="BF1084" s="76"/>
      <c r="BG1084" s="76"/>
      <c r="BH1084" s="76"/>
      <c r="BI1084" s="76"/>
      <c r="BJ1084" s="76"/>
      <c r="BK1084" s="76"/>
      <c r="BL1084" s="76"/>
      <c r="BM1084" s="76"/>
      <c r="BN1084" s="76"/>
      <c r="BO1084" s="76"/>
      <c r="BP1084" s="76"/>
      <c r="BQ1084" s="76"/>
      <c r="BR1084" s="76"/>
      <c r="BS1084" s="76"/>
      <c r="BT1084" s="76"/>
      <c r="BU1084" s="76"/>
    </row>
    <row r="1085" spans="34:73">
      <c r="AH1085" s="76"/>
      <c r="AI1085" s="76"/>
      <c r="AJ1085" s="76"/>
      <c r="AK1085" s="76"/>
      <c r="AL1085" s="76"/>
      <c r="AM1085" s="76"/>
      <c r="AN1085" s="76"/>
      <c r="AO1085" s="76"/>
      <c r="AP1085" s="76"/>
      <c r="AQ1085" s="76"/>
      <c r="AR1085" s="76"/>
      <c r="AS1085" s="76"/>
      <c r="AT1085" s="76"/>
      <c r="AU1085" s="76"/>
      <c r="AV1085" s="76"/>
      <c r="AW1085" s="76"/>
      <c r="AX1085" s="76"/>
      <c r="AY1085" s="76"/>
      <c r="AZ1085" s="76"/>
      <c r="BA1085" s="76"/>
      <c r="BB1085" s="76"/>
      <c r="BC1085" s="76"/>
      <c r="BD1085" s="76"/>
      <c r="BE1085" s="76"/>
      <c r="BF1085" s="76"/>
      <c r="BG1085" s="76"/>
      <c r="BH1085" s="76"/>
      <c r="BI1085" s="76"/>
      <c r="BJ1085" s="76"/>
      <c r="BK1085" s="76"/>
      <c r="BL1085" s="76"/>
      <c r="BM1085" s="76"/>
      <c r="BN1085" s="76"/>
      <c r="BO1085" s="76"/>
      <c r="BP1085" s="76"/>
      <c r="BQ1085" s="76"/>
      <c r="BR1085" s="76"/>
      <c r="BS1085" s="76"/>
      <c r="BT1085" s="76"/>
      <c r="BU1085" s="76"/>
    </row>
    <row r="1086" spans="34:73">
      <c r="AH1086" s="76"/>
      <c r="AI1086" s="76"/>
      <c r="AJ1086" s="76"/>
      <c r="AK1086" s="76"/>
      <c r="AL1086" s="76"/>
      <c r="AM1086" s="76"/>
      <c r="AN1086" s="76"/>
      <c r="AO1086" s="76"/>
      <c r="AP1086" s="76"/>
      <c r="AQ1086" s="76"/>
      <c r="AR1086" s="76"/>
      <c r="AS1086" s="76"/>
      <c r="AT1086" s="76"/>
      <c r="AU1086" s="76"/>
      <c r="AV1086" s="76"/>
      <c r="AW1086" s="76"/>
      <c r="AX1086" s="76"/>
      <c r="AY1086" s="76"/>
      <c r="AZ1086" s="76"/>
      <c r="BA1086" s="76"/>
      <c r="BB1086" s="76"/>
      <c r="BC1086" s="76"/>
      <c r="BD1086" s="76"/>
      <c r="BE1086" s="76"/>
      <c r="BF1086" s="76"/>
      <c r="BG1086" s="76"/>
      <c r="BH1086" s="76"/>
      <c r="BI1086" s="76"/>
      <c r="BJ1086" s="76"/>
      <c r="BK1086" s="76"/>
      <c r="BL1086" s="76"/>
      <c r="BM1086" s="76"/>
      <c r="BN1086" s="76"/>
      <c r="BO1086" s="76"/>
      <c r="BP1086" s="76"/>
      <c r="BQ1086" s="76"/>
      <c r="BR1086" s="76"/>
      <c r="BS1086" s="76"/>
      <c r="BT1086" s="76"/>
      <c r="BU1086" s="76"/>
    </row>
    <row r="1087" spans="34:73">
      <c r="AH1087" s="76"/>
      <c r="AI1087" s="76"/>
      <c r="AJ1087" s="76"/>
      <c r="AK1087" s="76"/>
      <c r="AL1087" s="76"/>
      <c r="AM1087" s="76"/>
      <c r="AN1087" s="76"/>
      <c r="AO1087" s="76"/>
      <c r="AP1087" s="76"/>
      <c r="AQ1087" s="76"/>
      <c r="AR1087" s="76"/>
      <c r="AS1087" s="76"/>
      <c r="AT1087" s="76"/>
      <c r="AU1087" s="76"/>
      <c r="AV1087" s="76"/>
      <c r="AW1087" s="76"/>
      <c r="AX1087" s="76"/>
      <c r="AY1087" s="76"/>
      <c r="AZ1087" s="76"/>
      <c r="BA1087" s="76"/>
      <c r="BB1087" s="76"/>
      <c r="BC1087" s="76"/>
      <c r="BD1087" s="76"/>
      <c r="BE1087" s="76"/>
      <c r="BF1087" s="76"/>
      <c r="BG1087" s="76"/>
      <c r="BH1087" s="76"/>
      <c r="BI1087" s="76"/>
      <c r="BJ1087" s="76"/>
      <c r="BK1087" s="76"/>
      <c r="BL1087" s="76"/>
      <c r="BM1087" s="76"/>
      <c r="BN1087" s="76"/>
      <c r="BO1087" s="76"/>
      <c r="BP1087" s="76"/>
      <c r="BQ1087" s="76"/>
      <c r="BR1087" s="76"/>
      <c r="BS1087" s="76"/>
      <c r="BT1087" s="76"/>
      <c r="BU1087" s="76"/>
    </row>
    <row r="1088" spans="34:73">
      <c r="AH1088" s="76"/>
      <c r="AI1088" s="76"/>
      <c r="AJ1088" s="76"/>
      <c r="AK1088" s="76"/>
      <c r="AL1088" s="76"/>
      <c r="AM1088" s="76"/>
      <c r="AN1088" s="76"/>
      <c r="AO1088" s="76"/>
      <c r="AP1088" s="76"/>
      <c r="AQ1088" s="76"/>
      <c r="AR1088" s="76"/>
      <c r="AS1088" s="76"/>
      <c r="AT1088" s="76"/>
      <c r="AU1088" s="76"/>
      <c r="AV1088" s="76"/>
      <c r="AW1088" s="76"/>
      <c r="AX1088" s="76"/>
      <c r="AY1088" s="76"/>
      <c r="AZ1088" s="76"/>
      <c r="BA1088" s="76"/>
      <c r="BB1088" s="76"/>
      <c r="BC1088" s="76"/>
      <c r="BD1088" s="76"/>
      <c r="BE1088" s="76"/>
      <c r="BF1088" s="76"/>
      <c r="BG1088" s="76"/>
      <c r="BH1088" s="76"/>
      <c r="BI1088" s="76"/>
      <c r="BJ1088" s="76"/>
      <c r="BK1088" s="76"/>
      <c r="BL1088" s="76"/>
      <c r="BM1088" s="76"/>
      <c r="BN1088" s="76"/>
      <c r="BO1088" s="76"/>
      <c r="BP1088" s="76"/>
      <c r="BQ1088" s="76"/>
      <c r="BR1088" s="76"/>
      <c r="BS1088" s="76"/>
      <c r="BT1088" s="76"/>
      <c r="BU1088" s="76"/>
    </row>
    <row r="1089" spans="34:73">
      <c r="AH1089" s="76"/>
      <c r="AI1089" s="76"/>
      <c r="AJ1089" s="76"/>
      <c r="AK1089" s="76"/>
      <c r="AL1089" s="76"/>
      <c r="AM1089" s="76"/>
      <c r="AN1089" s="76"/>
      <c r="AO1089" s="76"/>
      <c r="AP1089" s="76"/>
      <c r="AQ1089" s="76"/>
      <c r="AR1089" s="76"/>
      <c r="AS1089" s="76"/>
      <c r="AT1089" s="76"/>
      <c r="AU1089" s="76"/>
      <c r="AV1089" s="76"/>
      <c r="AW1089" s="76"/>
      <c r="AX1089" s="76"/>
      <c r="AY1089" s="76"/>
      <c r="AZ1089" s="76"/>
      <c r="BA1089" s="76"/>
      <c r="BB1089" s="76"/>
      <c r="BC1089" s="76"/>
      <c r="BD1089" s="76"/>
      <c r="BE1089" s="76"/>
      <c r="BF1089" s="76"/>
      <c r="BG1089" s="76"/>
      <c r="BH1089" s="76"/>
      <c r="BI1089" s="76"/>
      <c r="BJ1089" s="76"/>
      <c r="BK1089" s="76"/>
      <c r="BL1089" s="76"/>
      <c r="BM1089" s="76"/>
      <c r="BN1089" s="76"/>
      <c r="BO1089" s="76"/>
      <c r="BP1089" s="76"/>
      <c r="BQ1089" s="76"/>
      <c r="BR1089" s="76"/>
      <c r="BS1089" s="76"/>
      <c r="BT1089" s="76"/>
      <c r="BU1089" s="76"/>
    </row>
    <row r="1090" spans="34:73">
      <c r="AH1090" s="76"/>
      <c r="AI1090" s="76"/>
      <c r="AJ1090" s="76"/>
      <c r="AK1090" s="76"/>
      <c r="AL1090" s="76"/>
      <c r="AM1090" s="76"/>
      <c r="AN1090" s="76"/>
      <c r="AO1090" s="76"/>
      <c r="AP1090" s="76"/>
      <c r="AQ1090" s="76"/>
      <c r="AR1090" s="76"/>
      <c r="AS1090" s="76"/>
      <c r="AT1090" s="76"/>
      <c r="AU1090" s="76"/>
      <c r="AV1090" s="76"/>
      <c r="AW1090" s="76"/>
      <c r="AX1090" s="76"/>
      <c r="AY1090" s="76"/>
      <c r="AZ1090" s="76"/>
      <c r="BA1090" s="76"/>
      <c r="BB1090" s="76"/>
      <c r="BC1090" s="76"/>
      <c r="BD1090" s="76"/>
      <c r="BE1090" s="76"/>
      <c r="BF1090" s="76"/>
      <c r="BG1090" s="76"/>
      <c r="BH1090" s="76"/>
      <c r="BI1090" s="76"/>
      <c r="BJ1090" s="76"/>
      <c r="BK1090" s="76"/>
      <c r="BL1090" s="76"/>
      <c r="BM1090" s="76"/>
      <c r="BN1090" s="76"/>
      <c r="BO1090" s="76"/>
      <c r="BP1090" s="76"/>
      <c r="BQ1090" s="76"/>
      <c r="BR1090" s="76"/>
      <c r="BS1090" s="76"/>
      <c r="BT1090" s="76"/>
      <c r="BU1090" s="76"/>
    </row>
    <row r="1091" spans="34:73">
      <c r="AH1091" s="76"/>
      <c r="AI1091" s="76"/>
      <c r="AJ1091" s="76"/>
      <c r="AK1091" s="76"/>
      <c r="AL1091" s="76"/>
      <c r="AM1091" s="76"/>
      <c r="AN1091" s="76"/>
      <c r="AO1091" s="76"/>
      <c r="AP1091" s="76"/>
      <c r="AQ1091" s="76"/>
      <c r="AR1091" s="76"/>
      <c r="AS1091" s="76"/>
      <c r="AT1091" s="76"/>
      <c r="AU1091" s="76"/>
      <c r="AV1091" s="76"/>
      <c r="AW1091" s="76"/>
      <c r="AX1091" s="76"/>
      <c r="AY1091" s="76"/>
      <c r="AZ1091" s="76"/>
      <c r="BA1091" s="76"/>
      <c r="BB1091" s="76"/>
      <c r="BC1091" s="76"/>
      <c r="BD1091" s="76"/>
      <c r="BE1091" s="76"/>
      <c r="BF1091" s="76"/>
      <c r="BG1091" s="76"/>
      <c r="BH1091" s="76"/>
      <c r="BI1091" s="76"/>
      <c r="BJ1091" s="76"/>
      <c r="BK1091" s="76"/>
      <c r="BL1091" s="76"/>
      <c r="BM1091" s="76"/>
      <c r="BN1091" s="76"/>
      <c r="BO1091" s="76"/>
      <c r="BP1091" s="76"/>
      <c r="BQ1091" s="76"/>
      <c r="BR1091" s="76"/>
      <c r="BS1091" s="76"/>
      <c r="BT1091" s="76"/>
      <c r="BU1091" s="76"/>
    </row>
    <row r="1092" spans="34:73">
      <c r="AH1092" s="76"/>
      <c r="AI1092" s="76"/>
      <c r="AJ1092" s="76"/>
      <c r="AK1092" s="76"/>
      <c r="AL1092" s="76"/>
      <c r="AM1092" s="76"/>
      <c r="AN1092" s="76"/>
      <c r="AO1092" s="76"/>
      <c r="AP1092" s="76"/>
      <c r="AQ1092" s="76"/>
      <c r="AR1092" s="76"/>
      <c r="AS1092" s="76"/>
      <c r="AT1092" s="76"/>
      <c r="AU1092" s="76"/>
      <c r="AV1092" s="76"/>
      <c r="AW1092" s="76"/>
      <c r="AX1092" s="76"/>
      <c r="AY1092" s="76"/>
      <c r="AZ1092" s="76"/>
      <c r="BA1092" s="76"/>
      <c r="BB1092" s="76"/>
      <c r="BC1092" s="76"/>
      <c r="BD1092" s="76"/>
      <c r="BE1092" s="76"/>
      <c r="BF1092" s="76"/>
      <c r="BG1092" s="76"/>
      <c r="BH1092" s="76"/>
      <c r="BI1092" s="76"/>
      <c r="BJ1092" s="76"/>
      <c r="BK1092" s="76"/>
      <c r="BL1092" s="76"/>
      <c r="BM1092" s="76"/>
      <c r="BN1092" s="76"/>
      <c r="BO1092" s="76"/>
      <c r="BP1092" s="76"/>
      <c r="BQ1092" s="76"/>
      <c r="BR1092" s="76"/>
      <c r="BS1092" s="76"/>
      <c r="BT1092" s="76"/>
      <c r="BU1092" s="76"/>
    </row>
    <row r="1093" spans="34:73">
      <c r="AH1093" s="76"/>
      <c r="AI1093" s="76"/>
      <c r="AJ1093" s="76"/>
      <c r="AK1093" s="76"/>
      <c r="AL1093" s="76"/>
      <c r="AM1093" s="76"/>
      <c r="AN1093" s="76"/>
      <c r="AO1093" s="76"/>
      <c r="AP1093" s="76"/>
      <c r="AQ1093" s="76"/>
      <c r="AR1093" s="76"/>
      <c r="AS1093" s="76"/>
      <c r="AT1093" s="76"/>
      <c r="AU1093" s="76"/>
      <c r="AV1093" s="76"/>
      <c r="AW1093" s="76"/>
      <c r="AX1093" s="76"/>
      <c r="AY1093" s="76"/>
      <c r="AZ1093" s="76"/>
      <c r="BA1093" s="76"/>
      <c r="BB1093" s="76"/>
      <c r="BC1093" s="76"/>
      <c r="BD1093" s="76"/>
      <c r="BE1093" s="76"/>
      <c r="BF1093" s="76"/>
      <c r="BG1093" s="76"/>
      <c r="BH1093" s="76"/>
      <c r="BI1093" s="76"/>
      <c r="BJ1093" s="76"/>
      <c r="BK1093" s="76"/>
      <c r="BL1093" s="76"/>
      <c r="BM1093" s="76"/>
      <c r="BN1093" s="76"/>
      <c r="BO1093" s="76"/>
      <c r="BP1093" s="76"/>
      <c r="BQ1093" s="76"/>
      <c r="BR1093" s="76"/>
      <c r="BS1093" s="76"/>
      <c r="BT1093" s="76"/>
      <c r="BU1093" s="76"/>
    </row>
    <row r="1094" spans="34:73">
      <c r="AH1094" s="76"/>
      <c r="AI1094" s="76"/>
      <c r="AJ1094" s="76"/>
      <c r="AK1094" s="76"/>
      <c r="AL1094" s="76"/>
      <c r="AM1094" s="76"/>
      <c r="AN1094" s="76"/>
      <c r="AO1094" s="76"/>
      <c r="AP1094" s="76"/>
      <c r="AQ1094" s="76"/>
      <c r="AR1094" s="76"/>
      <c r="AS1094" s="76"/>
      <c r="AT1094" s="76"/>
      <c r="AU1094" s="76"/>
      <c r="AV1094" s="76"/>
      <c r="AW1094" s="76"/>
      <c r="AX1094" s="76"/>
      <c r="AY1094" s="76"/>
      <c r="AZ1094" s="76"/>
      <c r="BA1094" s="76"/>
      <c r="BB1094" s="76"/>
      <c r="BC1094" s="76"/>
      <c r="BD1094" s="76"/>
      <c r="BE1094" s="76"/>
      <c r="BF1094" s="76"/>
      <c r="BG1094" s="76"/>
      <c r="BH1094" s="76"/>
      <c r="BI1094" s="76"/>
      <c r="BJ1094" s="76"/>
      <c r="BK1094" s="76"/>
      <c r="BL1094" s="76"/>
      <c r="BM1094" s="76"/>
      <c r="BN1094" s="76"/>
      <c r="BO1094" s="76"/>
      <c r="BP1094" s="76"/>
      <c r="BQ1094" s="76"/>
      <c r="BR1094" s="76"/>
      <c r="BS1094" s="76"/>
      <c r="BT1094" s="76"/>
      <c r="BU1094" s="76"/>
    </row>
    <row r="1095" spans="34:73">
      <c r="AH1095" s="76"/>
      <c r="AI1095" s="76"/>
      <c r="AJ1095" s="76"/>
      <c r="AK1095" s="76"/>
      <c r="AL1095" s="76"/>
      <c r="AM1095" s="76"/>
      <c r="AN1095" s="76"/>
      <c r="AO1095" s="76"/>
      <c r="AP1095" s="76"/>
      <c r="AQ1095" s="76"/>
      <c r="AR1095" s="76"/>
      <c r="AS1095" s="76"/>
      <c r="AT1095" s="76"/>
      <c r="AU1095" s="76"/>
      <c r="AV1095" s="76"/>
      <c r="AW1095" s="76"/>
      <c r="AX1095" s="76"/>
      <c r="AY1095" s="76"/>
      <c r="AZ1095" s="76"/>
      <c r="BA1095" s="76"/>
      <c r="BB1095" s="76"/>
      <c r="BC1095" s="76"/>
      <c r="BD1095" s="76"/>
      <c r="BE1095" s="76"/>
      <c r="BF1095" s="76"/>
      <c r="BG1095" s="76"/>
      <c r="BH1095" s="76"/>
      <c r="BI1095" s="76"/>
      <c r="BJ1095" s="76"/>
      <c r="BK1095" s="76"/>
      <c r="BL1095" s="76"/>
      <c r="BM1095" s="76"/>
      <c r="BN1095" s="76"/>
      <c r="BO1095" s="76"/>
      <c r="BP1095" s="76"/>
      <c r="BQ1095" s="76"/>
      <c r="BR1095" s="76"/>
      <c r="BS1095" s="76"/>
      <c r="BT1095" s="76"/>
      <c r="BU1095" s="76"/>
    </row>
    <row r="1096" spans="34:73">
      <c r="AH1096" s="76"/>
      <c r="AI1096" s="76"/>
      <c r="AJ1096" s="76"/>
      <c r="AK1096" s="76"/>
      <c r="AL1096" s="76"/>
      <c r="AM1096" s="76"/>
      <c r="AN1096" s="76"/>
      <c r="AO1096" s="76"/>
      <c r="AP1096" s="76"/>
      <c r="AQ1096" s="76"/>
      <c r="AR1096" s="76"/>
      <c r="AS1096" s="76"/>
      <c r="AT1096" s="76"/>
      <c r="AU1096" s="76"/>
      <c r="AV1096" s="76"/>
      <c r="AW1096" s="76"/>
      <c r="AX1096" s="76"/>
      <c r="AY1096" s="76"/>
      <c r="AZ1096" s="76"/>
      <c r="BA1096" s="76"/>
      <c r="BB1096" s="76"/>
      <c r="BC1096" s="76"/>
      <c r="BD1096" s="76"/>
      <c r="BE1096" s="76"/>
      <c r="BF1096" s="76"/>
      <c r="BG1096" s="76"/>
      <c r="BH1096" s="76"/>
      <c r="BI1096" s="76"/>
      <c r="BJ1096" s="76"/>
      <c r="BK1096" s="76"/>
      <c r="BL1096" s="76"/>
      <c r="BM1096" s="76"/>
      <c r="BN1096" s="76"/>
      <c r="BO1096" s="76"/>
      <c r="BP1096" s="76"/>
      <c r="BQ1096" s="76"/>
      <c r="BR1096" s="76"/>
      <c r="BS1096" s="76"/>
      <c r="BT1096" s="76"/>
      <c r="BU1096" s="76"/>
    </row>
    <row r="1097" spans="34:73">
      <c r="AH1097" s="76"/>
      <c r="AI1097" s="76"/>
      <c r="AJ1097" s="76"/>
      <c r="AK1097" s="76"/>
      <c r="AL1097" s="76"/>
      <c r="AM1097" s="76"/>
      <c r="AN1097" s="76"/>
      <c r="AO1097" s="76"/>
      <c r="AP1097" s="76"/>
      <c r="AQ1097" s="76"/>
      <c r="AR1097" s="76"/>
      <c r="AS1097" s="76"/>
      <c r="AT1097" s="76"/>
      <c r="AU1097" s="76"/>
      <c r="AV1097" s="76"/>
      <c r="AW1097" s="76"/>
      <c r="AX1097" s="76"/>
      <c r="AY1097" s="76"/>
      <c r="AZ1097" s="76"/>
      <c r="BA1097" s="76"/>
      <c r="BB1097" s="76"/>
      <c r="BC1097" s="76"/>
      <c r="BD1097" s="76"/>
      <c r="BE1097" s="76"/>
      <c r="BF1097" s="76"/>
      <c r="BG1097" s="76"/>
      <c r="BH1097" s="76"/>
      <c r="BI1097" s="76"/>
      <c r="BJ1097" s="76"/>
      <c r="BK1097" s="76"/>
      <c r="BL1097" s="76"/>
      <c r="BM1097" s="76"/>
      <c r="BN1097" s="76"/>
      <c r="BO1097" s="76"/>
      <c r="BP1097" s="76"/>
      <c r="BQ1097" s="76"/>
      <c r="BR1097" s="76"/>
      <c r="BS1097" s="76"/>
      <c r="BT1097" s="76"/>
      <c r="BU1097" s="76"/>
    </row>
    <row r="1098" spans="34:73">
      <c r="AH1098" s="76"/>
      <c r="AI1098" s="76"/>
      <c r="AJ1098" s="76"/>
      <c r="AK1098" s="76"/>
      <c r="AL1098" s="76"/>
      <c r="AM1098" s="76"/>
      <c r="AN1098" s="76"/>
      <c r="AO1098" s="76"/>
      <c r="AP1098" s="76"/>
      <c r="AQ1098" s="76"/>
      <c r="AR1098" s="76"/>
      <c r="AS1098" s="76"/>
      <c r="AT1098" s="76"/>
      <c r="AU1098" s="76"/>
      <c r="AV1098" s="76"/>
      <c r="AW1098" s="76"/>
      <c r="AX1098" s="76"/>
      <c r="AY1098" s="76"/>
      <c r="AZ1098" s="76"/>
      <c r="BA1098" s="76"/>
      <c r="BB1098" s="76"/>
      <c r="BC1098" s="76"/>
      <c r="BD1098" s="76"/>
      <c r="BE1098" s="76"/>
      <c r="BF1098" s="76"/>
      <c r="BG1098" s="76"/>
      <c r="BH1098" s="76"/>
      <c r="BI1098" s="76"/>
      <c r="BJ1098" s="76"/>
      <c r="BK1098" s="76"/>
      <c r="BL1098" s="76"/>
      <c r="BM1098" s="76"/>
      <c r="BN1098" s="76"/>
      <c r="BO1098" s="76"/>
      <c r="BP1098" s="76"/>
      <c r="BQ1098" s="76"/>
      <c r="BR1098" s="76"/>
      <c r="BS1098" s="76"/>
      <c r="BT1098" s="76"/>
      <c r="BU1098" s="76"/>
    </row>
    <row r="1099" spans="34:73">
      <c r="AH1099" s="76"/>
      <c r="AI1099" s="76"/>
      <c r="AJ1099" s="76"/>
      <c r="AK1099" s="76"/>
      <c r="AL1099" s="76"/>
      <c r="AM1099" s="76"/>
      <c r="AN1099" s="76"/>
      <c r="AO1099" s="76"/>
      <c r="AP1099" s="76"/>
      <c r="AQ1099" s="76"/>
      <c r="AR1099" s="76"/>
      <c r="AS1099" s="76"/>
      <c r="AT1099" s="76"/>
      <c r="AU1099" s="76"/>
      <c r="AV1099" s="76"/>
      <c r="AW1099" s="76"/>
      <c r="AX1099" s="76"/>
      <c r="AY1099" s="76"/>
      <c r="AZ1099" s="76"/>
      <c r="BA1099" s="76"/>
      <c r="BB1099" s="76"/>
      <c r="BC1099" s="76"/>
      <c r="BD1099" s="76"/>
      <c r="BE1099" s="76"/>
      <c r="BF1099" s="76"/>
      <c r="BG1099" s="76"/>
      <c r="BH1099" s="76"/>
      <c r="BI1099" s="76"/>
      <c r="BJ1099" s="76"/>
      <c r="BK1099" s="76"/>
      <c r="BL1099" s="76"/>
      <c r="BM1099" s="76"/>
      <c r="BN1099" s="76"/>
      <c r="BO1099" s="76"/>
      <c r="BP1099" s="76"/>
      <c r="BQ1099" s="76"/>
      <c r="BR1099" s="76"/>
      <c r="BS1099" s="76"/>
      <c r="BT1099" s="76"/>
      <c r="BU1099" s="76"/>
    </row>
    <row r="1100" spans="34:73">
      <c r="AH1100" s="76"/>
      <c r="AI1100" s="76"/>
      <c r="AJ1100" s="76"/>
      <c r="AK1100" s="76"/>
      <c r="AL1100" s="76"/>
      <c r="AM1100" s="76"/>
      <c r="AN1100" s="76"/>
      <c r="AO1100" s="76"/>
      <c r="AP1100" s="76"/>
      <c r="AQ1100" s="76"/>
      <c r="AR1100" s="76"/>
      <c r="AS1100" s="76"/>
      <c r="AT1100" s="76"/>
      <c r="AU1100" s="76"/>
      <c r="AV1100" s="76"/>
      <c r="AW1100" s="76"/>
      <c r="AX1100" s="76"/>
      <c r="AY1100" s="76"/>
      <c r="AZ1100" s="76"/>
      <c r="BA1100" s="76"/>
      <c r="BB1100" s="76"/>
      <c r="BC1100" s="76"/>
      <c r="BD1100" s="76"/>
      <c r="BE1100" s="76"/>
      <c r="BF1100" s="76"/>
      <c r="BG1100" s="76"/>
      <c r="BH1100" s="76"/>
      <c r="BI1100" s="76"/>
      <c r="BJ1100" s="76"/>
      <c r="BK1100" s="76"/>
      <c r="BL1100" s="76"/>
      <c r="BM1100" s="76"/>
      <c r="BN1100" s="76"/>
      <c r="BO1100" s="76"/>
      <c r="BP1100" s="76"/>
      <c r="BQ1100" s="76"/>
      <c r="BR1100" s="76"/>
      <c r="BS1100" s="76"/>
      <c r="BT1100" s="76"/>
      <c r="BU1100" s="76"/>
    </row>
    <row r="1101" spans="34:73">
      <c r="AH1101" s="76"/>
      <c r="AI1101" s="76"/>
      <c r="AJ1101" s="76"/>
      <c r="AK1101" s="76"/>
      <c r="AL1101" s="76"/>
      <c r="AM1101" s="76"/>
      <c r="AN1101" s="76"/>
      <c r="AO1101" s="76"/>
      <c r="AP1101" s="76"/>
      <c r="AQ1101" s="76"/>
      <c r="AR1101" s="76"/>
      <c r="AS1101" s="76"/>
      <c r="AT1101" s="76"/>
      <c r="AU1101" s="76"/>
      <c r="AV1101" s="76"/>
      <c r="AW1101" s="76"/>
      <c r="AX1101" s="76"/>
      <c r="AY1101" s="76"/>
      <c r="AZ1101" s="76"/>
      <c r="BA1101" s="76"/>
      <c r="BB1101" s="76"/>
      <c r="BC1101" s="76"/>
      <c r="BD1101" s="76"/>
      <c r="BE1101" s="76"/>
      <c r="BF1101" s="76"/>
      <c r="BG1101" s="76"/>
      <c r="BH1101" s="76"/>
      <c r="BI1101" s="76"/>
      <c r="BJ1101" s="76"/>
      <c r="BK1101" s="76"/>
      <c r="BL1101" s="76"/>
      <c r="BM1101" s="76"/>
      <c r="BN1101" s="76"/>
      <c r="BO1101" s="76"/>
      <c r="BP1101" s="76"/>
      <c r="BQ1101" s="76"/>
      <c r="BR1101" s="76"/>
      <c r="BS1101" s="76"/>
      <c r="BT1101" s="76"/>
      <c r="BU1101" s="76"/>
    </row>
    <row r="1102" spans="34:73">
      <c r="AH1102" s="76"/>
      <c r="AI1102" s="76"/>
      <c r="AJ1102" s="76"/>
      <c r="AK1102" s="76"/>
      <c r="AL1102" s="76"/>
      <c r="AM1102" s="76"/>
      <c r="AN1102" s="76"/>
      <c r="AO1102" s="76"/>
      <c r="AP1102" s="76"/>
      <c r="AQ1102" s="76"/>
      <c r="AR1102" s="76"/>
      <c r="AS1102" s="76"/>
      <c r="AT1102" s="76"/>
      <c r="AU1102" s="76"/>
      <c r="AV1102" s="76"/>
      <c r="AW1102" s="76"/>
      <c r="AX1102" s="76"/>
      <c r="AY1102" s="76"/>
      <c r="AZ1102" s="76"/>
      <c r="BA1102" s="76"/>
      <c r="BB1102" s="76"/>
      <c r="BC1102" s="76"/>
      <c r="BD1102" s="76"/>
      <c r="BE1102" s="76"/>
      <c r="BF1102" s="76"/>
      <c r="BG1102" s="76"/>
      <c r="BH1102" s="76"/>
      <c r="BI1102" s="76"/>
      <c r="BJ1102" s="76"/>
      <c r="BK1102" s="76"/>
      <c r="BL1102" s="76"/>
      <c r="BM1102" s="76"/>
      <c r="BN1102" s="76"/>
      <c r="BO1102" s="76"/>
      <c r="BP1102" s="76"/>
      <c r="BQ1102" s="76"/>
      <c r="BR1102" s="76"/>
      <c r="BS1102" s="76"/>
      <c r="BT1102" s="76"/>
      <c r="BU1102" s="76"/>
    </row>
    <row r="1103" spans="34:73">
      <c r="AH1103" s="76"/>
      <c r="AI1103" s="76"/>
      <c r="AJ1103" s="76"/>
      <c r="AK1103" s="76"/>
      <c r="AL1103" s="76"/>
      <c r="AM1103" s="76"/>
      <c r="AN1103" s="76"/>
      <c r="AO1103" s="76"/>
      <c r="AP1103" s="76"/>
      <c r="AQ1103" s="76"/>
      <c r="AR1103" s="76"/>
      <c r="AS1103" s="76"/>
      <c r="AT1103" s="76"/>
      <c r="AU1103" s="76"/>
      <c r="AV1103" s="76"/>
      <c r="AW1103" s="76"/>
      <c r="AX1103" s="76"/>
      <c r="AY1103" s="76"/>
      <c r="AZ1103" s="76"/>
      <c r="BA1103" s="76"/>
      <c r="BB1103" s="76"/>
      <c r="BC1103" s="76"/>
      <c r="BD1103" s="76"/>
      <c r="BE1103" s="76"/>
      <c r="BF1103" s="76"/>
      <c r="BG1103" s="76"/>
      <c r="BH1103" s="76"/>
      <c r="BI1103" s="76"/>
      <c r="BJ1103" s="76"/>
      <c r="BK1103" s="76"/>
      <c r="BL1103" s="76"/>
      <c r="BM1103" s="76"/>
      <c r="BN1103" s="76"/>
      <c r="BO1103" s="76"/>
      <c r="BP1103" s="76"/>
      <c r="BQ1103" s="76"/>
      <c r="BR1103" s="76"/>
      <c r="BS1103" s="76"/>
      <c r="BT1103" s="76"/>
      <c r="BU1103" s="76"/>
    </row>
    <row r="1104" spans="34:73">
      <c r="AH1104" s="76"/>
      <c r="AI1104" s="76"/>
      <c r="AJ1104" s="76"/>
      <c r="AK1104" s="76"/>
      <c r="AL1104" s="76"/>
      <c r="AM1104" s="76"/>
      <c r="AN1104" s="76"/>
      <c r="AO1104" s="76"/>
      <c r="AP1104" s="76"/>
      <c r="AQ1104" s="76"/>
      <c r="AR1104" s="76"/>
      <c r="AS1104" s="76"/>
      <c r="AT1104" s="76"/>
      <c r="AU1104" s="76"/>
      <c r="AV1104" s="76"/>
      <c r="AW1104" s="76"/>
      <c r="AX1104" s="76"/>
      <c r="AY1104" s="76"/>
      <c r="AZ1104" s="76"/>
      <c r="BA1104" s="76"/>
      <c r="BB1104" s="76"/>
      <c r="BC1104" s="76"/>
      <c r="BD1104" s="76"/>
      <c r="BE1104" s="76"/>
      <c r="BF1104" s="76"/>
      <c r="BG1104" s="76"/>
      <c r="BH1104" s="76"/>
      <c r="BI1104" s="76"/>
      <c r="BJ1104" s="76"/>
      <c r="BK1104" s="76"/>
      <c r="BL1104" s="76"/>
      <c r="BM1104" s="76"/>
      <c r="BN1104" s="76"/>
      <c r="BO1104" s="76"/>
      <c r="BP1104" s="76"/>
      <c r="BQ1104" s="76"/>
      <c r="BR1104" s="76"/>
      <c r="BS1104" s="76"/>
      <c r="BT1104" s="76"/>
      <c r="BU1104" s="76"/>
    </row>
    <row r="1105" spans="34:73">
      <c r="AH1105" s="76"/>
      <c r="AI1105" s="76"/>
      <c r="AJ1105" s="76"/>
      <c r="AK1105" s="76"/>
      <c r="AL1105" s="76"/>
      <c r="AM1105" s="76"/>
      <c r="AN1105" s="76"/>
      <c r="AO1105" s="76"/>
      <c r="AP1105" s="76"/>
      <c r="AQ1105" s="76"/>
      <c r="AR1105" s="76"/>
      <c r="AS1105" s="76"/>
      <c r="AT1105" s="76"/>
      <c r="AU1105" s="76"/>
      <c r="AV1105" s="76"/>
      <c r="AW1105" s="76"/>
      <c r="AX1105" s="76"/>
      <c r="AY1105" s="76"/>
      <c r="AZ1105" s="76"/>
      <c r="BA1105" s="76"/>
      <c r="BB1105" s="76"/>
      <c r="BC1105" s="76"/>
      <c r="BD1105" s="76"/>
      <c r="BE1105" s="76"/>
      <c r="BF1105" s="76"/>
      <c r="BG1105" s="76"/>
      <c r="BH1105" s="76"/>
      <c r="BI1105" s="76"/>
      <c r="BJ1105" s="76"/>
      <c r="BK1105" s="76"/>
      <c r="BL1105" s="76"/>
      <c r="BM1105" s="76"/>
      <c r="BN1105" s="76"/>
      <c r="BO1105" s="76"/>
      <c r="BP1105" s="76"/>
      <c r="BQ1105" s="76"/>
      <c r="BR1105" s="76"/>
      <c r="BS1105" s="76"/>
      <c r="BT1105" s="76"/>
      <c r="BU1105" s="76"/>
    </row>
    <row r="1106" spans="34:73">
      <c r="AH1106" s="76"/>
      <c r="AI1106" s="76"/>
      <c r="AJ1106" s="76"/>
      <c r="AK1106" s="76"/>
      <c r="AL1106" s="76"/>
      <c r="AM1106" s="76"/>
      <c r="AN1106" s="76"/>
      <c r="AO1106" s="76"/>
      <c r="AP1106" s="76"/>
      <c r="AQ1106" s="76"/>
      <c r="AR1106" s="76"/>
      <c r="AS1106" s="76"/>
      <c r="AT1106" s="76"/>
      <c r="AU1106" s="76"/>
      <c r="AV1106" s="76"/>
      <c r="AW1106" s="76"/>
      <c r="AX1106" s="76"/>
      <c r="AY1106" s="76"/>
      <c r="AZ1106" s="76"/>
      <c r="BA1106" s="76"/>
      <c r="BB1106" s="76"/>
      <c r="BC1106" s="76"/>
      <c r="BD1106" s="76"/>
      <c r="BE1106" s="76"/>
      <c r="BF1106" s="76"/>
      <c r="BG1106" s="76"/>
      <c r="BH1106" s="76"/>
      <c r="BI1106" s="76"/>
      <c r="BJ1106" s="76"/>
      <c r="BK1106" s="76"/>
      <c r="BL1106" s="76"/>
      <c r="BM1106" s="76"/>
      <c r="BN1106" s="76"/>
      <c r="BO1106" s="76"/>
      <c r="BP1106" s="76"/>
      <c r="BQ1106" s="76"/>
      <c r="BR1106" s="76"/>
      <c r="BS1106" s="76"/>
      <c r="BT1106" s="76"/>
      <c r="BU1106" s="76"/>
    </row>
    <row r="1107" spans="34:73">
      <c r="AH1107" s="76"/>
      <c r="AI1107" s="76"/>
      <c r="AJ1107" s="76"/>
      <c r="AK1107" s="76"/>
      <c r="AL1107" s="76"/>
      <c r="AM1107" s="76"/>
      <c r="AN1107" s="76"/>
      <c r="AO1107" s="76"/>
      <c r="AP1107" s="76"/>
      <c r="AQ1107" s="76"/>
      <c r="AR1107" s="76"/>
      <c r="AS1107" s="76"/>
      <c r="AT1107" s="76"/>
      <c r="AU1107" s="76"/>
      <c r="AV1107" s="76"/>
      <c r="AW1107" s="76"/>
      <c r="AX1107" s="76"/>
      <c r="AY1107" s="76"/>
      <c r="AZ1107" s="76"/>
      <c r="BA1107" s="76"/>
      <c r="BB1107" s="76"/>
      <c r="BC1107" s="76"/>
      <c r="BD1107" s="76"/>
      <c r="BE1107" s="76"/>
      <c r="BF1107" s="76"/>
      <c r="BG1107" s="76"/>
      <c r="BH1107" s="76"/>
      <c r="BI1107" s="76"/>
      <c r="BJ1107" s="76"/>
      <c r="BK1107" s="76"/>
      <c r="BL1107" s="76"/>
      <c r="BM1107" s="76"/>
      <c r="BN1107" s="76"/>
      <c r="BO1107" s="76"/>
      <c r="BP1107" s="76"/>
      <c r="BQ1107" s="76"/>
      <c r="BR1107" s="76"/>
      <c r="BS1107" s="76"/>
      <c r="BT1107" s="76"/>
      <c r="BU1107" s="76"/>
    </row>
    <row r="1108" spans="34:73">
      <c r="AH1108" s="76"/>
      <c r="AI1108" s="76"/>
      <c r="AJ1108" s="76"/>
      <c r="AK1108" s="76"/>
      <c r="AL1108" s="76"/>
      <c r="AM1108" s="76"/>
      <c r="AN1108" s="76"/>
      <c r="AO1108" s="76"/>
      <c r="AP1108" s="76"/>
      <c r="AQ1108" s="76"/>
      <c r="AR1108" s="76"/>
      <c r="AS1108" s="76"/>
      <c r="AT1108" s="76"/>
      <c r="AU1108" s="76"/>
      <c r="AV1108" s="76"/>
      <c r="AW1108" s="76"/>
      <c r="AX1108" s="76"/>
      <c r="AY1108" s="76"/>
      <c r="AZ1108" s="76"/>
      <c r="BA1108" s="76"/>
      <c r="BB1108" s="76"/>
      <c r="BC1108" s="76"/>
      <c r="BD1108" s="76"/>
      <c r="BE1108" s="76"/>
      <c r="BF1108" s="76"/>
      <c r="BG1108" s="76"/>
      <c r="BH1108" s="76"/>
      <c r="BI1108" s="76"/>
      <c r="BJ1108" s="76"/>
      <c r="BK1108" s="76"/>
      <c r="BL1108" s="76"/>
      <c r="BM1108" s="76"/>
      <c r="BN1108" s="76"/>
      <c r="BO1108" s="76"/>
      <c r="BP1108" s="76"/>
      <c r="BQ1108" s="76"/>
      <c r="BR1108" s="76"/>
      <c r="BS1108" s="76"/>
      <c r="BT1108" s="76"/>
      <c r="BU1108" s="76"/>
    </row>
    <row r="1109" spans="34:73">
      <c r="AH1109" s="76"/>
      <c r="AI1109" s="76"/>
      <c r="AJ1109" s="76"/>
      <c r="AK1109" s="76"/>
      <c r="AL1109" s="76"/>
      <c r="AM1109" s="76"/>
      <c r="AN1109" s="76"/>
      <c r="AO1109" s="76"/>
      <c r="AP1109" s="76"/>
      <c r="AQ1109" s="76"/>
      <c r="AR1109" s="76"/>
      <c r="AS1109" s="76"/>
      <c r="AT1109" s="76"/>
      <c r="AU1109" s="76"/>
      <c r="AV1109" s="76"/>
      <c r="AW1109" s="76"/>
      <c r="AX1109" s="76"/>
      <c r="AY1109" s="76"/>
      <c r="AZ1109" s="76"/>
      <c r="BA1109" s="76"/>
      <c r="BB1109" s="76"/>
      <c r="BC1109" s="76"/>
      <c r="BD1109" s="76"/>
      <c r="BE1109" s="76"/>
      <c r="BF1109" s="76"/>
      <c r="BG1109" s="76"/>
      <c r="BH1109" s="76"/>
      <c r="BI1109" s="76"/>
      <c r="BJ1109" s="76"/>
      <c r="BK1109" s="76"/>
      <c r="BL1109" s="76"/>
      <c r="BM1109" s="76"/>
      <c r="BN1109" s="76"/>
      <c r="BO1109" s="76"/>
      <c r="BP1109" s="76"/>
      <c r="BQ1109" s="76"/>
      <c r="BR1109" s="76"/>
      <c r="BS1109" s="76"/>
      <c r="BT1109" s="76"/>
      <c r="BU1109" s="76"/>
    </row>
    <row r="1110" spans="34:73">
      <c r="AH1110" s="76"/>
      <c r="AI1110" s="76"/>
      <c r="AJ1110" s="76"/>
      <c r="AK1110" s="76"/>
      <c r="AL1110" s="76"/>
      <c r="AM1110" s="76"/>
      <c r="AN1110" s="76"/>
      <c r="AO1110" s="76"/>
      <c r="AP1110" s="76"/>
      <c r="AQ1110" s="76"/>
      <c r="AR1110" s="76"/>
      <c r="AS1110" s="76"/>
      <c r="AT1110" s="76"/>
      <c r="AU1110" s="76"/>
      <c r="AV1110" s="76"/>
      <c r="AW1110" s="76"/>
      <c r="AX1110" s="76"/>
      <c r="AY1110" s="76"/>
      <c r="AZ1110" s="76"/>
      <c r="BA1110" s="76"/>
      <c r="BB1110" s="76"/>
      <c r="BC1110" s="76"/>
      <c r="BD1110" s="76"/>
      <c r="BE1110" s="76"/>
      <c r="BF1110" s="76"/>
      <c r="BG1110" s="76"/>
      <c r="BH1110" s="76"/>
      <c r="BI1110" s="76"/>
      <c r="BJ1110" s="76"/>
      <c r="BK1110" s="76"/>
      <c r="BL1110" s="76"/>
      <c r="BM1110" s="76"/>
      <c r="BN1110" s="76"/>
      <c r="BO1110" s="76"/>
      <c r="BP1110" s="76"/>
      <c r="BQ1110" s="76"/>
      <c r="BR1110" s="76"/>
      <c r="BS1110" s="76"/>
      <c r="BT1110" s="76"/>
      <c r="BU1110" s="76"/>
    </row>
    <row r="1111" spans="34:73">
      <c r="AH1111" s="76"/>
      <c r="AI1111" s="76"/>
      <c r="AJ1111" s="76"/>
      <c r="AK1111" s="76"/>
      <c r="AL1111" s="76"/>
      <c r="AM1111" s="76"/>
      <c r="AN1111" s="76"/>
      <c r="AO1111" s="76"/>
      <c r="AP1111" s="76"/>
      <c r="AQ1111" s="76"/>
      <c r="AR1111" s="76"/>
      <c r="AS1111" s="76"/>
      <c r="AT1111" s="76"/>
      <c r="AU1111" s="76"/>
      <c r="AV1111" s="76"/>
      <c r="AW1111" s="76"/>
      <c r="AX1111" s="76"/>
      <c r="AY1111" s="76"/>
      <c r="AZ1111" s="76"/>
      <c r="BA1111" s="76"/>
      <c r="BB1111" s="76"/>
      <c r="BC1111" s="76"/>
      <c r="BD1111" s="76"/>
      <c r="BE1111" s="76"/>
      <c r="BF1111" s="76"/>
      <c r="BG1111" s="76"/>
      <c r="BH1111" s="76"/>
      <c r="BI1111" s="76"/>
      <c r="BJ1111" s="76"/>
      <c r="BK1111" s="76"/>
      <c r="BL1111" s="76"/>
      <c r="BM1111" s="76"/>
      <c r="BN1111" s="76"/>
      <c r="BO1111" s="76"/>
      <c r="BP1111" s="76"/>
      <c r="BQ1111" s="76"/>
      <c r="BR1111" s="76"/>
      <c r="BS1111" s="76"/>
      <c r="BT1111" s="76"/>
      <c r="BU1111" s="76"/>
    </row>
    <row r="1112" spans="34:73">
      <c r="AH1112" s="76"/>
      <c r="AI1112" s="76"/>
      <c r="AJ1112" s="76"/>
      <c r="AK1112" s="76"/>
      <c r="AL1112" s="76"/>
      <c r="AM1112" s="76"/>
      <c r="AN1112" s="76"/>
      <c r="AO1112" s="76"/>
      <c r="AP1112" s="76"/>
      <c r="AQ1112" s="76"/>
      <c r="AR1112" s="76"/>
      <c r="AS1112" s="76"/>
      <c r="AT1112" s="76"/>
      <c r="AU1112" s="76"/>
      <c r="AV1112" s="76"/>
      <c r="AW1112" s="76"/>
      <c r="AX1112" s="76"/>
      <c r="AY1112" s="76"/>
      <c r="AZ1112" s="76"/>
      <c r="BA1112" s="76"/>
      <c r="BB1112" s="76"/>
      <c r="BC1112" s="76"/>
      <c r="BD1112" s="76"/>
      <c r="BE1112" s="76"/>
      <c r="BF1112" s="76"/>
      <c r="BG1112" s="76"/>
      <c r="BH1112" s="76"/>
      <c r="BI1112" s="76"/>
      <c r="BJ1112" s="76"/>
      <c r="BK1112" s="76"/>
      <c r="BL1112" s="76"/>
      <c r="BM1112" s="76"/>
      <c r="BN1112" s="76"/>
      <c r="BO1112" s="76"/>
      <c r="BP1112" s="76"/>
      <c r="BQ1112" s="76"/>
      <c r="BR1112" s="76"/>
      <c r="BS1112" s="76"/>
      <c r="BT1112" s="76"/>
      <c r="BU1112" s="76"/>
    </row>
    <row r="1113" spans="34:73">
      <c r="AH1113" s="76"/>
      <c r="AI1113" s="76"/>
      <c r="AJ1113" s="76"/>
      <c r="AK1113" s="76"/>
      <c r="AL1113" s="76"/>
      <c r="AM1113" s="76"/>
      <c r="AN1113" s="76"/>
      <c r="AO1113" s="76"/>
      <c r="AP1113" s="76"/>
      <c r="AQ1113" s="76"/>
      <c r="AR1113" s="76"/>
      <c r="AS1113" s="76"/>
      <c r="AT1113" s="76"/>
      <c r="AU1113" s="76"/>
      <c r="AV1113" s="76"/>
      <c r="AW1113" s="76"/>
      <c r="AX1113" s="76"/>
      <c r="AY1113" s="76"/>
      <c r="AZ1113" s="76"/>
      <c r="BA1113" s="76"/>
      <c r="BB1113" s="76"/>
      <c r="BC1113" s="76"/>
      <c r="BD1113" s="76"/>
      <c r="BE1113" s="76"/>
      <c r="BF1113" s="76"/>
      <c r="BG1113" s="76"/>
      <c r="BH1113" s="76"/>
      <c r="BI1113" s="76"/>
      <c r="BJ1113" s="76"/>
      <c r="BK1113" s="76"/>
      <c r="BL1113" s="76"/>
      <c r="BM1113" s="76"/>
      <c r="BN1113" s="76"/>
      <c r="BO1113" s="76"/>
      <c r="BP1113" s="76"/>
      <c r="BQ1113" s="76"/>
      <c r="BR1113" s="76"/>
      <c r="BS1113" s="76"/>
      <c r="BT1113" s="76"/>
      <c r="BU1113" s="76"/>
    </row>
    <row r="1114" spans="34:73">
      <c r="AH1114" s="76"/>
      <c r="AI1114" s="76"/>
      <c r="AJ1114" s="76"/>
      <c r="AK1114" s="76"/>
      <c r="AL1114" s="76"/>
      <c r="AM1114" s="76"/>
      <c r="AN1114" s="76"/>
      <c r="AO1114" s="76"/>
      <c r="AP1114" s="76"/>
      <c r="AQ1114" s="76"/>
      <c r="AR1114" s="76"/>
      <c r="AS1114" s="76"/>
      <c r="AT1114" s="76"/>
      <c r="AU1114" s="76"/>
      <c r="AV1114" s="76"/>
      <c r="AW1114" s="76"/>
      <c r="AX1114" s="76"/>
      <c r="AY1114" s="76"/>
      <c r="AZ1114" s="76"/>
      <c r="BA1114" s="76"/>
      <c r="BB1114" s="76"/>
      <c r="BC1114" s="76"/>
      <c r="BD1114" s="76"/>
      <c r="BE1114" s="76"/>
      <c r="BF1114" s="76"/>
      <c r="BG1114" s="76"/>
      <c r="BH1114" s="76"/>
      <c r="BI1114" s="76"/>
      <c r="BJ1114" s="76"/>
      <c r="BK1114" s="76"/>
      <c r="BL1114" s="76"/>
      <c r="BM1114" s="76"/>
      <c r="BN1114" s="76"/>
      <c r="BO1114" s="76"/>
      <c r="BP1114" s="76"/>
      <c r="BQ1114" s="76"/>
      <c r="BR1114" s="76"/>
      <c r="BS1114" s="76"/>
      <c r="BT1114" s="76"/>
      <c r="BU1114" s="76"/>
    </row>
    <row r="1115" spans="34:73">
      <c r="AH1115" s="76"/>
      <c r="AI1115" s="76"/>
      <c r="AJ1115" s="76"/>
      <c r="AK1115" s="76"/>
      <c r="AL1115" s="76"/>
      <c r="AM1115" s="76"/>
      <c r="AN1115" s="76"/>
      <c r="AO1115" s="76"/>
      <c r="AP1115" s="76"/>
      <c r="AQ1115" s="76"/>
      <c r="AR1115" s="76"/>
      <c r="AS1115" s="76"/>
      <c r="AT1115" s="76"/>
      <c r="AU1115" s="76"/>
      <c r="AV1115" s="76"/>
      <c r="AW1115" s="76"/>
      <c r="AX1115" s="76"/>
      <c r="AY1115" s="76"/>
      <c r="AZ1115" s="76"/>
      <c r="BA1115" s="76"/>
      <c r="BB1115" s="76"/>
      <c r="BC1115" s="76"/>
      <c r="BD1115" s="76"/>
      <c r="BE1115" s="76"/>
      <c r="BF1115" s="76"/>
      <c r="BG1115" s="76"/>
      <c r="BH1115" s="76"/>
      <c r="BI1115" s="76"/>
      <c r="BJ1115" s="76"/>
      <c r="BK1115" s="76"/>
      <c r="BL1115" s="76"/>
      <c r="BM1115" s="76"/>
      <c r="BN1115" s="76"/>
      <c r="BO1115" s="76"/>
      <c r="BP1115" s="76"/>
      <c r="BQ1115" s="76"/>
      <c r="BR1115" s="76"/>
      <c r="BS1115" s="76"/>
      <c r="BT1115" s="76"/>
      <c r="BU1115" s="76"/>
    </row>
    <row r="1116" spans="34:73">
      <c r="AH1116" s="76"/>
      <c r="AI1116" s="76"/>
      <c r="AJ1116" s="76"/>
      <c r="AK1116" s="76"/>
      <c r="AL1116" s="76"/>
      <c r="AM1116" s="76"/>
      <c r="AN1116" s="76"/>
      <c r="AO1116" s="76"/>
      <c r="AP1116" s="76"/>
      <c r="AQ1116" s="76"/>
      <c r="AR1116" s="76"/>
      <c r="AS1116" s="76"/>
      <c r="AT1116" s="76"/>
      <c r="AU1116" s="76"/>
      <c r="AV1116" s="76"/>
      <c r="AW1116" s="76"/>
      <c r="AX1116" s="76"/>
      <c r="AY1116" s="76"/>
      <c r="AZ1116" s="76"/>
      <c r="BA1116" s="76"/>
      <c r="BB1116" s="76"/>
      <c r="BC1116" s="76"/>
      <c r="BD1116" s="76"/>
      <c r="BE1116" s="76"/>
      <c r="BF1116" s="76"/>
      <c r="BG1116" s="76"/>
      <c r="BH1116" s="76"/>
      <c r="BI1116" s="76"/>
      <c r="BJ1116" s="76"/>
      <c r="BK1116" s="76"/>
      <c r="BL1116" s="76"/>
      <c r="BM1116" s="76"/>
      <c r="BN1116" s="76"/>
      <c r="BO1116" s="76"/>
      <c r="BP1116" s="76"/>
      <c r="BQ1116" s="76"/>
      <c r="BR1116" s="76"/>
      <c r="BS1116" s="76"/>
      <c r="BT1116" s="76"/>
      <c r="BU1116" s="76"/>
    </row>
    <row r="1117" spans="34:73">
      <c r="AH1117" s="76"/>
      <c r="AI1117" s="76"/>
      <c r="AJ1117" s="76"/>
      <c r="AK1117" s="76"/>
      <c r="AL1117" s="76"/>
      <c r="AM1117" s="76"/>
      <c r="AN1117" s="76"/>
      <c r="AO1117" s="76"/>
      <c r="AP1117" s="76"/>
      <c r="AQ1117" s="76"/>
      <c r="AR1117" s="76"/>
      <c r="AS1117" s="76"/>
      <c r="AT1117" s="76"/>
      <c r="AU1117" s="76"/>
      <c r="AV1117" s="76"/>
      <c r="AW1117" s="76"/>
      <c r="AX1117" s="76"/>
      <c r="AY1117" s="76"/>
      <c r="AZ1117" s="76"/>
      <c r="BA1117" s="76"/>
      <c r="BB1117" s="76"/>
      <c r="BC1117" s="76"/>
      <c r="BD1117" s="76"/>
      <c r="BE1117" s="76"/>
      <c r="BF1117" s="76"/>
      <c r="BG1117" s="76"/>
      <c r="BH1117" s="76"/>
      <c r="BI1117" s="76"/>
      <c r="BJ1117" s="76"/>
      <c r="BK1117" s="76"/>
      <c r="BL1117" s="76"/>
      <c r="BM1117" s="76"/>
      <c r="BN1117" s="76"/>
      <c r="BO1117" s="76"/>
      <c r="BP1117" s="76"/>
      <c r="BQ1117" s="76"/>
      <c r="BR1117" s="76"/>
      <c r="BS1117" s="76"/>
      <c r="BT1117" s="76"/>
      <c r="BU1117" s="76"/>
    </row>
    <row r="1118" spans="34:73">
      <c r="AH1118" s="76"/>
      <c r="AI1118" s="76"/>
      <c r="AJ1118" s="76"/>
      <c r="AK1118" s="76"/>
      <c r="AL1118" s="76"/>
      <c r="AM1118" s="76"/>
      <c r="AN1118" s="76"/>
      <c r="AO1118" s="76"/>
      <c r="AP1118" s="76"/>
      <c r="AQ1118" s="76"/>
      <c r="AR1118" s="76"/>
      <c r="AS1118" s="76"/>
      <c r="AT1118" s="76"/>
      <c r="AU1118" s="76"/>
      <c r="AV1118" s="76"/>
      <c r="AW1118" s="76"/>
      <c r="AX1118" s="76"/>
      <c r="AY1118" s="76"/>
      <c r="AZ1118" s="76"/>
      <c r="BA1118" s="76"/>
      <c r="BB1118" s="76"/>
      <c r="BC1118" s="76"/>
      <c r="BD1118" s="76"/>
      <c r="BE1118" s="76"/>
      <c r="BF1118" s="76"/>
      <c r="BG1118" s="76"/>
      <c r="BH1118" s="76"/>
      <c r="BI1118" s="76"/>
      <c r="BJ1118" s="76"/>
      <c r="BK1118" s="76"/>
      <c r="BL1118" s="76"/>
      <c r="BM1118" s="76"/>
      <c r="BN1118" s="76"/>
      <c r="BO1118" s="76"/>
      <c r="BP1118" s="76"/>
      <c r="BQ1118" s="76"/>
      <c r="BR1118" s="76"/>
      <c r="BS1118" s="76"/>
      <c r="BT1118" s="76"/>
      <c r="BU1118" s="76"/>
    </row>
    <row r="1119" spans="34:73">
      <c r="AH1119" s="76"/>
      <c r="AI1119" s="76"/>
      <c r="AJ1119" s="76"/>
      <c r="AK1119" s="76"/>
      <c r="AL1119" s="76"/>
      <c r="AM1119" s="76"/>
      <c r="AN1119" s="76"/>
      <c r="AO1119" s="76"/>
      <c r="AP1119" s="76"/>
      <c r="AQ1119" s="76"/>
      <c r="AR1119" s="76"/>
      <c r="AS1119" s="76"/>
      <c r="AT1119" s="76"/>
      <c r="AU1119" s="76"/>
      <c r="AV1119" s="76"/>
      <c r="AW1119" s="76"/>
      <c r="AX1119" s="76"/>
      <c r="AY1119" s="76"/>
      <c r="AZ1119" s="76"/>
      <c r="BA1119" s="76"/>
      <c r="BB1119" s="76"/>
      <c r="BC1119" s="76"/>
      <c r="BD1119" s="76"/>
      <c r="BE1119" s="76"/>
      <c r="BF1119" s="76"/>
      <c r="BG1119" s="76"/>
      <c r="BH1119" s="76"/>
      <c r="BI1119" s="76"/>
      <c r="BJ1119" s="76"/>
      <c r="BK1119" s="76"/>
      <c r="BL1119" s="76"/>
      <c r="BM1119" s="76"/>
      <c r="BN1119" s="76"/>
      <c r="BO1119" s="76"/>
      <c r="BP1119" s="76"/>
      <c r="BQ1119" s="76"/>
      <c r="BR1119" s="76"/>
      <c r="BS1119" s="76"/>
      <c r="BT1119" s="76"/>
      <c r="BU1119" s="76"/>
    </row>
    <row r="1120" spans="34:73">
      <c r="AH1120" s="76"/>
      <c r="AI1120" s="76"/>
      <c r="AJ1120" s="76"/>
      <c r="AK1120" s="76"/>
      <c r="AL1120" s="76"/>
      <c r="AM1120" s="76"/>
      <c r="AN1120" s="76"/>
      <c r="AO1120" s="76"/>
      <c r="AP1120" s="76"/>
      <c r="AQ1120" s="76"/>
      <c r="AR1120" s="76"/>
      <c r="AS1120" s="76"/>
      <c r="AT1120" s="76"/>
      <c r="AU1120" s="76"/>
      <c r="AV1120" s="76"/>
      <c r="AW1120" s="76"/>
      <c r="AX1120" s="76"/>
      <c r="AY1120" s="76"/>
      <c r="AZ1120" s="76"/>
      <c r="BA1120" s="76"/>
      <c r="BB1120" s="76"/>
      <c r="BC1120" s="76"/>
      <c r="BD1120" s="76"/>
      <c r="BE1120" s="76"/>
      <c r="BF1120" s="76"/>
      <c r="BG1120" s="76"/>
      <c r="BH1120" s="76"/>
      <c r="BI1120" s="76"/>
      <c r="BJ1120" s="76"/>
      <c r="BK1120" s="76"/>
      <c r="BL1120" s="76"/>
      <c r="BM1120" s="76"/>
      <c r="BN1120" s="76"/>
      <c r="BO1120" s="76"/>
      <c r="BP1120" s="76"/>
      <c r="BQ1120" s="76"/>
      <c r="BR1120" s="76"/>
      <c r="BS1120" s="76"/>
      <c r="BT1120" s="76"/>
      <c r="BU1120" s="76"/>
    </row>
    <row r="1121" spans="34:73">
      <c r="AH1121" s="76"/>
      <c r="AI1121" s="76"/>
      <c r="AJ1121" s="76"/>
      <c r="AK1121" s="76"/>
      <c r="AL1121" s="76"/>
      <c r="AM1121" s="76"/>
      <c r="AN1121" s="76"/>
      <c r="AO1121" s="76"/>
      <c r="AP1121" s="76"/>
      <c r="AQ1121" s="76"/>
      <c r="AR1121" s="76"/>
      <c r="AS1121" s="76"/>
      <c r="AT1121" s="76"/>
      <c r="AU1121" s="76"/>
      <c r="AV1121" s="76"/>
      <c r="AW1121" s="76"/>
      <c r="AX1121" s="76"/>
      <c r="AY1121" s="76"/>
      <c r="AZ1121" s="76"/>
      <c r="BA1121" s="76"/>
      <c r="BB1121" s="76"/>
      <c r="BC1121" s="76"/>
      <c r="BD1121" s="76"/>
      <c r="BE1121" s="76"/>
      <c r="BF1121" s="76"/>
      <c r="BG1121" s="76"/>
      <c r="BH1121" s="76"/>
      <c r="BI1121" s="76"/>
      <c r="BJ1121" s="76"/>
      <c r="BK1121" s="76"/>
      <c r="BL1121" s="76"/>
      <c r="BM1121" s="76"/>
      <c r="BN1121" s="76"/>
      <c r="BO1121" s="76"/>
      <c r="BP1121" s="76"/>
      <c r="BQ1121" s="76"/>
      <c r="BR1121" s="76"/>
      <c r="BS1121" s="76"/>
      <c r="BT1121" s="76"/>
      <c r="BU1121" s="76"/>
    </row>
    <row r="1122" spans="34:73">
      <c r="AH1122" s="76"/>
      <c r="AI1122" s="76"/>
      <c r="AJ1122" s="76"/>
      <c r="AK1122" s="76"/>
      <c r="AL1122" s="76"/>
      <c r="AM1122" s="76"/>
      <c r="AN1122" s="76"/>
      <c r="AO1122" s="76"/>
      <c r="AP1122" s="76"/>
      <c r="AQ1122" s="76"/>
      <c r="AR1122" s="76"/>
      <c r="AS1122" s="76"/>
      <c r="AT1122" s="76"/>
      <c r="AU1122" s="76"/>
      <c r="AV1122" s="76"/>
      <c r="AW1122" s="76"/>
      <c r="AX1122" s="76"/>
      <c r="AY1122" s="76"/>
      <c r="AZ1122" s="76"/>
      <c r="BA1122" s="76"/>
      <c r="BB1122" s="76"/>
      <c r="BC1122" s="76"/>
      <c r="BD1122" s="76"/>
      <c r="BE1122" s="76"/>
      <c r="BF1122" s="76"/>
      <c r="BG1122" s="76"/>
      <c r="BH1122" s="76"/>
      <c r="BI1122" s="76"/>
      <c r="BJ1122" s="76"/>
      <c r="BK1122" s="76"/>
      <c r="BL1122" s="76"/>
      <c r="BM1122" s="76"/>
      <c r="BN1122" s="76"/>
      <c r="BO1122" s="76"/>
      <c r="BP1122" s="76"/>
      <c r="BQ1122" s="76"/>
      <c r="BR1122" s="76"/>
      <c r="BS1122" s="76"/>
      <c r="BT1122" s="76"/>
      <c r="BU1122" s="76"/>
    </row>
    <row r="1123" spans="34:73">
      <c r="AH1123" s="76"/>
      <c r="AI1123" s="76"/>
      <c r="AJ1123" s="76"/>
      <c r="AK1123" s="76"/>
      <c r="AL1123" s="76"/>
      <c r="AM1123" s="76"/>
      <c r="AN1123" s="76"/>
      <c r="AO1123" s="76"/>
      <c r="AP1123" s="76"/>
      <c r="AQ1123" s="76"/>
      <c r="AR1123" s="76"/>
      <c r="AS1123" s="76"/>
      <c r="AT1123" s="76"/>
      <c r="AU1123" s="76"/>
      <c r="AV1123" s="76"/>
      <c r="AW1123" s="76"/>
      <c r="AX1123" s="76"/>
      <c r="AY1123" s="76"/>
      <c r="AZ1123" s="76"/>
      <c r="BA1123" s="76"/>
      <c r="BB1123" s="76"/>
      <c r="BC1123" s="76"/>
      <c r="BD1123" s="76"/>
      <c r="BE1123" s="76"/>
      <c r="BF1123" s="76"/>
      <c r="BG1123" s="76"/>
      <c r="BH1123" s="76"/>
      <c r="BI1123" s="76"/>
      <c r="BJ1123" s="76"/>
      <c r="BK1123" s="76"/>
      <c r="BL1123" s="76"/>
      <c r="BM1123" s="76"/>
      <c r="BN1123" s="76"/>
      <c r="BO1123" s="76"/>
      <c r="BP1123" s="76"/>
      <c r="BQ1123" s="76"/>
      <c r="BR1123" s="76"/>
      <c r="BS1123" s="76"/>
      <c r="BT1123" s="76"/>
      <c r="BU1123" s="76"/>
    </row>
    <row r="1124" spans="34:73">
      <c r="AH1124" s="76"/>
      <c r="AI1124" s="76"/>
      <c r="AJ1124" s="76"/>
      <c r="AK1124" s="76"/>
      <c r="AL1124" s="76"/>
      <c r="AM1124" s="76"/>
      <c r="AN1124" s="76"/>
      <c r="AO1124" s="76"/>
      <c r="AP1124" s="76"/>
      <c r="AQ1124" s="76"/>
      <c r="AR1124" s="76"/>
      <c r="AS1124" s="76"/>
      <c r="AT1124" s="76"/>
      <c r="AU1124" s="76"/>
      <c r="AV1124" s="76"/>
      <c r="AW1124" s="76"/>
      <c r="AX1124" s="76"/>
      <c r="AY1124" s="76"/>
      <c r="AZ1124" s="76"/>
      <c r="BA1124" s="76"/>
      <c r="BB1124" s="76"/>
      <c r="BC1124" s="76"/>
      <c r="BD1124" s="76"/>
      <c r="BE1124" s="76"/>
      <c r="BF1124" s="76"/>
      <c r="BG1124" s="76"/>
      <c r="BH1124" s="76"/>
      <c r="BI1124" s="76"/>
      <c r="BJ1124" s="76"/>
      <c r="BK1124" s="76"/>
      <c r="BL1124" s="76"/>
      <c r="BM1124" s="76"/>
      <c r="BN1124" s="76"/>
      <c r="BO1124" s="76"/>
      <c r="BP1124" s="76"/>
      <c r="BQ1124" s="76"/>
      <c r="BR1124" s="76"/>
      <c r="BS1124" s="76"/>
      <c r="BT1124" s="76"/>
      <c r="BU1124" s="76"/>
    </row>
    <row r="1125" spans="34:73">
      <c r="AH1125" s="76"/>
      <c r="AI1125" s="76"/>
      <c r="AJ1125" s="76"/>
      <c r="AK1125" s="76"/>
      <c r="AL1125" s="76"/>
      <c r="AM1125" s="76"/>
      <c r="AN1125" s="76"/>
      <c r="AO1125" s="76"/>
      <c r="AP1125" s="76"/>
      <c r="AQ1125" s="76"/>
      <c r="AR1125" s="76"/>
      <c r="AS1125" s="76"/>
      <c r="AT1125" s="76"/>
      <c r="AU1125" s="76"/>
      <c r="AV1125" s="76"/>
      <c r="AW1125" s="76"/>
      <c r="AX1125" s="76"/>
      <c r="AY1125" s="76"/>
      <c r="AZ1125" s="76"/>
      <c r="BA1125" s="76"/>
      <c r="BB1125" s="76"/>
      <c r="BC1125" s="76"/>
      <c r="BD1125" s="76"/>
      <c r="BE1125" s="76"/>
      <c r="BF1125" s="76"/>
      <c r="BG1125" s="76"/>
      <c r="BH1125" s="76"/>
      <c r="BI1125" s="76"/>
      <c r="BJ1125" s="76"/>
      <c r="BK1125" s="76"/>
      <c r="BL1125" s="76"/>
      <c r="BM1125" s="76"/>
      <c r="BN1125" s="76"/>
      <c r="BO1125" s="76"/>
      <c r="BP1125" s="76"/>
      <c r="BQ1125" s="76"/>
      <c r="BR1125" s="76"/>
      <c r="BS1125" s="76"/>
      <c r="BT1125" s="76"/>
      <c r="BU1125" s="76"/>
    </row>
    <row r="1126" spans="34:73">
      <c r="AH1126" s="76"/>
      <c r="AI1126" s="76"/>
      <c r="AJ1126" s="76"/>
      <c r="AK1126" s="76"/>
      <c r="AL1126" s="76"/>
      <c r="AM1126" s="76"/>
      <c r="AN1126" s="76"/>
      <c r="AO1126" s="76"/>
      <c r="AP1126" s="76"/>
      <c r="AQ1126" s="76"/>
      <c r="AR1126" s="76"/>
      <c r="AS1126" s="76"/>
      <c r="AT1126" s="76"/>
      <c r="AU1126" s="76"/>
      <c r="AV1126" s="76"/>
      <c r="AW1126" s="76"/>
      <c r="AX1126" s="76"/>
      <c r="AY1126" s="76"/>
      <c r="AZ1126" s="76"/>
      <c r="BA1126" s="76"/>
      <c r="BB1126" s="76"/>
      <c r="BC1126" s="76"/>
      <c r="BD1126" s="76"/>
      <c r="BE1126" s="76"/>
      <c r="BF1126" s="76"/>
      <c r="BG1126" s="76"/>
      <c r="BH1126" s="76"/>
      <c r="BI1126" s="76"/>
      <c r="BJ1126" s="76"/>
      <c r="BK1126" s="76"/>
      <c r="BL1126" s="76"/>
      <c r="BM1126" s="76"/>
      <c r="BN1126" s="76"/>
      <c r="BO1126" s="76"/>
      <c r="BP1126" s="76"/>
      <c r="BQ1126" s="76"/>
      <c r="BR1126" s="76"/>
      <c r="BS1126" s="76"/>
      <c r="BT1126" s="76"/>
      <c r="BU1126" s="76"/>
    </row>
    <row r="1127" spans="34:73">
      <c r="AH1127" s="76"/>
      <c r="AI1127" s="76"/>
      <c r="AJ1127" s="76"/>
      <c r="AK1127" s="76"/>
      <c r="AL1127" s="76"/>
      <c r="AM1127" s="76"/>
      <c r="AN1127" s="76"/>
      <c r="AO1127" s="76"/>
      <c r="AP1127" s="76"/>
      <c r="AQ1127" s="76"/>
      <c r="AR1127" s="76"/>
      <c r="AS1127" s="76"/>
      <c r="AT1127" s="76"/>
      <c r="AU1127" s="76"/>
      <c r="AV1127" s="76"/>
      <c r="AW1127" s="76"/>
      <c r="AX1127" s="76"/>
      <c r="AY1127" s="76"/>
      <c r="AZ1127" s="76"/>
      <c r="BA1127" s="76"/>
      <c r="BB1127" s="76"/>
      <c r="BC1127" s="76"/>
      <c r="BD1127" s="76"/>
      <c r="BE1127" s="76"/>
      <c r="BF1127" s="76"/>
      <c r="BG1127" s="76"/>
      <c r="BH1127" s="76"/>
      <c r="BI1127" s="76"/>
      <c r="BJ1127" s="76"/>
      <c r="BK1127" s="76"/>
      <c r="BL1127" s="76"/>
      <c r="BM1127" s="76"/>
      <c r="BN1127" s="76"/>
      <c r="BO1127" s="76"/>
      <c r="BP1127" s="76"/>
      <c r="BQ1127" s="76"/>
      <c r="BR1127" s="76"/>
      <c r="BS1127" s="76"/>
      <c r="BT1127" s="76"/>
      <c r="BU1127" s="76"/>
    </row>
    <row r="1128" spans="34:73">
      <c r="AH1128" s="76"/>
      <c r="AI1128" s="76"/>
      <c r="AJ1128" s="76"/>
      <c r="AK1128" s="76"/>
      <c r="AL1128" s="76"/>
      <c r="AM1128" s="76"/>
      <c r="AN1128" s="76"/>
      <c r="AO1128" s="76"/>
      <c r="AP1128" s="76"/>
      <c r="AQ1128" s="76"/>
      <c r="AR1128" s="76"/>
      <c r="AS1128" s="76"/>
      <c r="AT1128" s="76"/>
      <c r="AU1128" s="76"/>
      <c r="AV1128" s="76"/>
      <c r="AW1128" s="76"/>
      <c r="AX1128" s="76"/>
      <c r="AY1128" s="76"/>
      <c r="AZ1128" s="76"/>
      <c r="BA1128" s="76"/>
      <c r="BB1128" s="76"/>
      <c r="BC1128" s="76"/>
      <c r="BD1128" s="76"/>
      <c r="BE1128" s="76"/>
      <c r="BF1128" s="76"/>
      <c r="BG1128" s="76"/>
      <c r="BH1128" s="76"/>
      <c r="BI1128" s="76"/>
      <c r="BJ1128" s="76"/>
      <c r="BK1128" s="76"/>
      <c r="BL1128" s="76"/>
      <c r="BM1128" s="76"/>
      <c r="BN1128" s="76"/>
      <c r="BO1128" s="76"/>
      <c r="BP1128" s="76"/>
      <c r="BQ1128" s="76"/>
      <c r="BR1128" s="76"/>
      <c r="BS1128" s="76"/>
      <c r="BT1128" s="76"/>
      <c r="BU1128" s="76"/>
    </row>
    <row r="1129" spans="34:73">
      <c r="AH1129" s="76"/>
      <c r="AI1129" s="76"/>
      <c r="AJ1129" s="76"/>
      <c r="AK1129" s="76"/>
      <c r="AL1129" s="76"/>
      <c r="AM1129" s="76"/>
      <c r="AN1129" s="76"/>
      <c r="AO1129" s="76"/>
      <c r="AP1129" s="76"/>
      <c r="AQ1129" s="76"/>
      <c r="AR1129" s="76"/>
      <c r="AS1129" s="76"/>
      <c r="AT1129" s="76"/>
      <c r="AU1129" s="76"/>
      <c r="AV1129" s="76"/>
      <c r="AW1129" s="76"/>
      <c r="AX1129" s="76"/>
      <c r="AY1129" s="76"/>
      <c r="AZ1129" s="76"/>
      <c r="BA1129" s="76"/>
      <c r="BB1129" s="76"/>
      <c r="BC1129" s="76"/>
      <c r="BD1129" s="76"/>
      <c r="BE1129" s="76"/>
      <c r="BF1129" s="76"/>
      <c r="BG1129" s="76"/>
      <c r="BH1129" s="76"/>
      <c r="BI1129" s="76"/>
      <c r="BJ1129" s="76"/>
      <c r="BK1129" s="76"/>
      <c r="BL1129" s="76"/>
      <c r="BM1129" s="76"/>
      <c r="BN1129" s="76"/>
      <c r="BO1129" s="76"/>
      <c r="BP1129" s="76"/>
      <c r="BQ1129" s="76"/>
      <c r="BR1129" s="76"/>
      <c r="BS1129" s="76"/>
      <c r="BT1129" s="76"/>
      <c r="BU1129" s="76"/>
    </row>
    <row r="1130" spans="34:73">
      <c r="AH1130" s="76"/>
      <c r="AI1130" s="76"/>
      <c r="AJ1130" s="76"/>
      <c r="AK1130" s="76"/>
      <c r="AL1130" s="76"/>
      <c r="AM1130" s="76"/>
      <c r="AN1130" s="76"/>
      <c r="AO1130" s="76"/>
      <c r="AP1130" s="76"/>
      <c r="AQ1130" s="76"/>
      <c r="AR1130" s="76"/>
      <c r="AS1130" s="76"/>
      <c r="AT1130" s="76"/>
      <c r="AU1130" s="76"/>
      <c r="AV1130" s="76"/>
      <c r="AW1130" s="76"/>
      <c r="AX1130" s="76"/>
      <c r="AY1130" s="76"/>
      <c r="AZ1130" s="76"/>
      <c r="BA1130" s="76"/>
      <c r="BB1130" s="76"/>
      <c r="BC1130" s="76"/>
      <c r="BD1130" s="76"/>
      <c r="BE1130" s="76"/>
      <c r="BF1130" s="76"/>
      <c r="BG1130" s="76"/>
      <c r="BH1130" s="76"/>
      <c r="BI1130" s="76"/>
      <c r="BJ1130" s="76"/>
      <c r="BK1130" s="76"/>
      <c r="BL1130" s="76"/>
      <c r="BM1130" s="76"/>
      <c r="BN1130" s="76"/>
      <c r="BO1130" s="76"/>
      <c r="BP1130" s="76"/>
      <c r="BQ1130" s="76"/>
      <c r="BR1130" s="76"/>
      <c r="BS1130" s="76"/>
      <c r="BT1130" s="76"/>
      <c r="BU1130" s="76"/>
    </row>
    <row r="1131" spans="34:73">
      <c r="AH1131" s="76"/>
      <c r="AI1131" s="76"/>
      <c r="AJ1131" s="76"/>
      <c r="AK1131" s="76"/>
      <c r="AL1131" s="76"/>
      <c r="AM1131" s="76"/>
      <c r="AN1131" s="76"/>
      <c r="AO1131" s="76"/>
      <c r="AP1131" s="76"/>
      <c r="AQ1131" s="76"/>
      <c r="AR1131" s="76"/>
      <c r="AS1131" s="76"/>
      <c r="AT1131" s="76"/>
      <c r="AU1131" s="76"/>
      <c r="AV1131" s="76"/>
      <c r="AW1131" s="76"/>
      <c r="AX1131" s="76"/>
      <c r="AY1131" s="76"/>
      <c r="AZ1131" s="76"/>
      <c r="BA1131" s="76"/>
      <c r="BB1131" s="76"/>
      <c r="BC1131" s="76"/>
      <c r="BD1131" s="76"/>
      <c r="BE1131" s="76"/>
      <c r="BF1131" s="76"/>
      <c r="BG1131" s="76"/>
      <c r="BH1131" s="76"/>
      <c r="BI1131" s="76"/>
      <c r="BJ1131" s="76"/>
      <c r="BK1131" s="76"/>
      <c r="BL1131" s="76"/>
      <c r="BM1131" s="76"/>
      <c r="BN1131" s="76"/>
      <c r="BO1131" s="76"/>
      <c r="BP1131" s="76"/>
      <c r="BQ1131" s="76"/>
      <c r="BR1131" s="76"/>
      <c r="BS1131" s="76"/>
      <c r="BT1131" s="76"/>
      <c r="BU1131" s="76"/>
    </row>
    <row r="1132" spans="34:73">
      <c r="AH1132" s="76"/>
      <c r="AI1132" s="76"/>
      <c r="AJ1132" s="76"/>
      <c r="AK1132" s="76"/>
      <c r="AL1132" s="76"/>
      <c r="AM1132" s="76"/>
      <c r="AN1132" s="76"/>
      <c r="AO1132" s="76"/>
      <c r="AP1132" s="76"/>
      <c r="AQ1132" s="76"/>
      <c r="AR1132" s="76"/>
      <c r="AS1132" s="76"/>
      <c r="AT1132" s="76"/>
      <c r="AU1132" s="76"/>
      <c r="AV1132" s="76"/>
      <c r="AW1132" s="76"/>
      <c r="AX1132" s="76"/>
      <c r="AY1132" s="76"/>
      <c r="AZ1132" s="76"/>
      <c r="BA1132" s="76"/>
      <c r="BB1132" s="76"/>
      <c r="BC1132" s="76"/>
      <c r="BD1132" s="76"/>
      <c r="BE1132" s="76"/>
      <c r="BF1132" s="76"/>
      <c r="BG1132" s="76"/>
      <c r="BH1132" s="76"/>
      <c r="BI1132" s="76"/>
      <c r="BJ1132" s="76"/>
      <c r="BK1132" s="76"/>
      <c r="BL1132" s="76"/>
      <c r="BM1132" s="76"/>
      <c r="BN1132" s="76"/>
      <c r="BO1132" s="76"/>
      <c r="BP1132" s="76"/>
      <c r="BQ1132" s="76"/>
      <c r="BR1132" s="76"/>
      <c r="BS1132" s="76"/>
      <c r="BT1132" s="76"/>
      <c r="BU1132" s="76"/>
    </row>
    <row r="1133" spans="34:73">
      <c r="AH1133" s="76"/>
      <c r="AI1133" s="76"/>
      <c r="AJ1133" s="76"/>
      <c r="AK1133" s="76"/>
      <c r="AL1133" s="76"/>
      <c r="AM1133" s="76"/>
      <c r="AN1133" s="76"/>
      <c r="AO1133" s="76"/>
      <c r="AP1133" s="76"/>
      <c r="AQ1133" s="76"/>
      <c r="AR1133" s="76"/>
      <c r="AS1133" s="76"/>
      <c r="AT1133" s="76"/>
      <c r="AU1133" s="76"/>
      <c r="AV1133" s="76"/>
      <c r="AW1133" s="76"/>
      <c r="AX1133" s="76"/>
      <c r="AY1133" s="76"/>
      <c r="AZ1133" s="76"/>
      <c r="BA1133" s="76"/>
      <c r="BB1133" s="76"/>
      <c r="BC1133" s="76"/>
      <c r="BD1133" s="76"/>
      <c r="BE1133" s="76"/>
      <c r="BF1133" s="76"/>
      <c r="BG1133" s="76"/>
      <c r="BH1133" s="76"/>
      <c r="BI1133" s="76"/>
      <c r="BJ1133" s="76"/>
      <c r="BK1133" s="76"/>
      <c r="BL1133" s="76"/>
      <c r="BM1133" s="76"/>
      <c r="BN1133" s="76"/>
      <c r="BO1133" s="76"/>
      <c r="BP1133" s="76"/>
      <c r="BQ1133" s="76"/>
      <c r="BR1133" s="76"/>
      <c r="BS1133" s="76"/>
      <c r="BT1133" s="76"/>
      <c r="BU1133" s="76"/>
    </row>
    <row r="1134" spans="34:73">
      <c r="AH1134" s="76"/>
      <c r="AI1134" s="76"/>
      <c r="AJ1134" s="76"/>
      <c r="AK1134" s="76"/>
      <c r="AL1134" s="76"/>
      <c r="AM1134" s="76"/>
      <c r="AN1134" s="76"/>
      <c r="AO1134" s="76"/>
      <c r="AP1134" s="76"/>
      <c r="AQ1134" s="76"/>
      <c r="AR1134" s="76"/>
      <c r="AS1134" s="76"/>
      <c r="AT1134" s="76"/>
      <c r="AU1134" s="76"/>
      <c r="AV1134" s="76"/>
      <c r="AW1134" s="76"/>
      <c r="AX1134" s="76"/>
      <c r="AY1134" s="76"/>
      <c r="AZ1134" s="76"/>
      <c r="BA1134" s="76"/>
      <c r="BB1134" s="76"/>
      <c r="BC1134" s="76"/>
      <c r="BD1134" s="76"/>
      <c r="BE1134" s="76"/>
      <c r="BF1134" s="76"/>
      <c r="BG1134" s="76"/>
      <c r="BH1134" s="76"/>
      <c r="BI1134" s="76"/>
      <c r="BJ1134" s="76"/>
      <c r="BK1134" s="76"/>
      <c r="BL1134" s="76"/>
      <c r="BM1134" s="76"/>
      <c r="BN1134" s="76"/>
      <c r="BO1134" s="76"/>
      <c r="BP1134" s="76"/>
      <c r="BQ1134" s="76"/>
      <c r="BR1134" s="76"/>
      <c r="BS1134" s="76"/>
      <c r="BT1134" s="76"/>
      <c r="BU1134" s="76"/>
    </row>
    <row r="1135" spans="34:73">
      <c r="AH1135" s="76"/>
      <c r="AI1135" s="76"/>
      <c r="AJ1135" s="76"/>
      <c r="AK1135" s="76"/>
      <c r="AL1135" s="76"/>
      <c r="AM1135" s="76"/>
      <c r="AN1135" s="76"/>
      <c r="AO1135" s="76"/>
      <c r="AP1135" s="76"/>
      <c r="AQ1135" s="76"/>
      <c r="AR1135" s="76"/>
      <c r="AS1135" s="76"/>
      <c r="AT1135" s="76"/>
      <c r="AU1135" s="76"/>
      <c r="AV1135" s="76"/>
      <c r="AW1135" s="76"/>
      <c r="AX1135" s="76"/>
      <c r="AY1135" s="76"/>
      <c r="AZ1135" s="76"/>
      <c r="BA1135" s="76"/>
      <c r="BB1135" s="76"/>
      <c r="BC1135" s="76"/>
      <c r="BD1135" s="76"/>
      <c r="BE1135" s="76"/>
      <c r="BF1135" s="76"/>
      <c r="BG1135" s="76"/>
      <c r="BH1135" s="76"/>
      <c r="BI1135" s="76"/>
      <c r="BJ1135" s="76"/>
      <c r="BK1135" s="76"/>
      <c r="BL1135" s="76"/>
      <c r="BM1135" s="76"/>
      <c r="BN1135" s="76"/>
      <c r="BO1135" s="76"/>
      <c r="BP1135" s="76"/>
      <c r="BQ1135" s="76"/>
      <c r="BR1135" s="76"/>
      <c r="BS1135" s="76"/>
      <c r="BT1135" s="76"/>
      <c r="BU1135" s="76"/>
    </row>
    <row r="1136" spans="34:73">
      <c r="AH1136" s="76"/>
      <c r="AI1136" s="76"/>
      <c r="AJ1136" s="76"/>
      <c r="AK1136" s="76"/>
      <c r="AL1136" s="76"/>
      <c r="AM1136" s="76"/>
      <c r="AN1136" s="76"/>
      <c r="AO1136" s="76"/>
      <c r="AP1136" s="76"/>
      <c r="AQ1136" s="76"/>
      <c r="AR1136" s="76"/>
      <c r="AS1136" s="76"/>
      <c r="AT1136" s="76"/>
      <c r="AU1136" s="76"/>
      <c r="AV1136" s="76"/>
      <c r="AW1136" s="76"/>
      <c r="AX1136" s="76"/>
      <c r="AY1136" s="76"/>
      <c r="AZ1136" s="76"/>
      <c r="BA1136" s="76"/>
      <c r="BB1136" s="76"/>
      <c r="BC1136" s="76"/>
      <c r="BD1136" s="76"/>
      <c r="BE1136" s="76"/>
      <c r="BF1136" s="76"/>
      <c r="BG1136" s="76"/>
      <c r="BH1136" s="76"/>
      <c r="BI1136" s="76"/>
      <c r="BJ1136" s="76"/>
      <c r="BK1136" s="76"/>
      <c r="BL1136" s="76"/>
      <c r="BM1136" s="76"/>
      <c r="BN1136" s="76"/>
      <c r="BO1136" s="76"/>
      <c r="BP1136" s="76"/>
      <c r="BQ1136" s="76"/>
      <c r="BR1136" s="76"/>
      <c r="BS1136" s="76"/>
      <c r="BT1136" s="76"/>
      <c r="BU1136" s="76"/>
    </row>
    <row r="1137" spans="34:73">
      <c r="AH1137" s="76"/>
      <c r="AI1137" s="76"/>
      <c r="AJ1137" s="76"/>
      <c r="AK1137" s="76"/>
      <c r="AL1137" s="76"/>
      <c r="AM1137" s="76"/>
      <c r="AN1137" s="76"/>
      <c r="AO1137" s="76"/>
      <c r="AP1137" s="76"/>
      <c r="AQ1137" s="76"/>
      <c r="AR1137" s="76"/>
      <c r="AS1137" s="76"/>
      <c r="AT1137" s="76"/>
      <c r="AU1137" s="76"/>
      <c r="AV1137" s="76"/>
      <c r="AW1137" s="76"/>
      <c r="AX1137" s="76"/>
      <c r="AY1137" s="76"/>
      <c r="AZ1137" s="76"/>
      <c r="BA1137" s="76"/>
      <c r="BB1137" s="76"/>
      <c r="BC1137" s="76"/>
      <c r="BD1137" s="76"/>
      <c r="BE1137" s="76"/>
      <c r="BF1137" s="76"/>
      <c r="BG1137" s="76"/>
      <c r="BH1137" s="76"/>
      <c r="BI1137" s="76"/>
      <c r="BJ1137" s="76"/>
      <c r="BK1137" s="76"/>
      <c r="BL1137" s="76"/>
      <c r="BM1137" s="76"/>
      <c r="BN1137" s="76"/>
      <c r="BO1137" s="76"/>
      <c r="BP1137" s="76"/>
      <c r="BQ1137" s="76"/>
      <c r="BR1137" s="76"/>
      <c r="BS1137" s="76"/>
      <c r="BT1137" s="76"/>
      <c r="BU1137" s="76"/>
    </row>
    <row r="1138" spans="34:73">
      <c r="AH1138" s="76"/>
      <c r="AI1138" s="76"/>
      <c r="AJ1138" s="76"/>
      <c r="AK1138" s="76"/>
      <c r="AL1138" s="76"/>
      <c r="AM1138" s="76"/>
      <c r="AN1138" s="76"/>
      <c r="AO1138" s="76"/>
      <c r="AP1138" s="76"/>
      <c r="AQ1138" s="76"/>
      <c r="AR1138" s="76"/>
      <c r="AS1138" s="76"/>
      <c r="AT1138" s="76"/>
      <c r="AU1138" s="76"/>
      <c r="AV1138" s="76"/>
      <c r="AW1138" s="76"/>
      <c r="AX1138" s="76"/>
      <c r="AY1138" s="76"/>
      <c r="AZ1138" s="76"/>
      <c r="BA1138" s="76"/>
      <c r="BB1138" s="76"/>
      <c r="BC1138" s="76"/>
      <c r="BD1138" s="76"/>
      <c r="BE1138" s="76"/>
      <c r="BF1138" s="76"/>
      <c r="BG1138" s="76"/>
      <c r="BH1138" s="76"/>
      <c r="BI1138" s="76"/>
      <c r="BJ1138" s="76"/>
      <c r="BK1138" s="76"/>
      <c r="BL1138" s="76"/>
      <c r="BM1138" s="76"/>
      <c r="BN1138" s="76"/>
      <c r="BO1138" s="76"/>
      <c r="BP1138" s="76"/>
      <c r="BQ1138" s="76"/>
      <c r="BR1138" s="76"/>
      <c r="BS1138" s="76"/>
      <c r="BT1138" s="76"/>
      <c r="BU1138" s="76"/>
    </row>
    <row r="1139" spans="34:73">
      <c r="AH1139" s="76"/>
      <c r="AI1139" s="76"/>
      <c r="AJ1139" s="76"/>
      <c r="AK1139" s="76"/>
      <c r="AL1139" s="76"/>
      <c r="AM1139" s="76"/>
      <c r="AN1139" s="76"/>
      <c r="AO1139" s="76"/>
      <c r="AP1139" s="76"/>
      <c r="AQ1139" s="76"/>
      <c r="AR1139" s="76"/>
      <c r="AS1139" s="76"/>
      <c r="AT1139" s="76"/>
      <c r="AU1139" s="76"/>
      <c r="AV1139" s="76"/>
      <c r="AW1139" s="76"/>
      <c r="AX1139" s="76"/>
      <c r="AY1139" s="76"/>
      <c r="AZ1139" s="76"/>
      <c r="BA1139" s="76"/>
      <c r="BB1139" s="76"/>
      <c r="BC1139" s="76"/>
      <c r="BD1139" s="76"/>
      <c r="BE1139" s="76"/>
      <c r="BF1139" s="76"/>
      <c r="BG1139" s="76"/>
      <c r="BH1139" s="76"/>
      <c r="BI1139" s="76"/>
      <c r="BJ1139" s="76"/>
      <c r="BK1139" s="76"/>
      <c r="BL1139" s="76"/>
      <c r="BM1139" s="76"/>
      <c r="BN1139" s="76"/>
      <c r="BO1139" s="76"/>
      <c r="BP1139" s="76"/>
      <c r="BQ1139" s="76"/>
      <c r="BR1139" s="76"/>
      <c r="BS1139" s="76"/>
      <c r="BT1139" s="76"/>
      <c r="BU1139" s="76"/>
    </row>
    <row r="1140" spans="34:73">
      <c r="AH1140" s="76"/>
      <c r="AI1140" s="76"/>
      <c r="AJ1140" s="76"/>
      <c r="AK1140" s="76"/>
      <c r="AL1140" s="76"/>
      <c r="AM1140" s="76"/>
      <c r="AN1140" s="76"/>
      <c r="AO1140" s="76"/>
      <c r="AP1140" s="76"/>
      <c r="AQ1140" s="76"/>
      <c r="AR1140" s="76"/>
      <c r="AS1140" s="76"/>
      <c r="AT1140" s="76"/>
      <c r="AU1140" s="76"/>
      <c r="AV1140" s="76"/>
      <c r="AW1140" s="76"/>
      <c r="AX1140" s="76"/>
      <c r="AY1140" s="76"/>
      <c r="AZ1140" s="76"/>
      <c r="BA1140" s="76"/>
      <c r="BB1140" s="76"/>
      <c r="BC1140" s="76"/>
      <c r="BD1140" s="76"/>
      <c r="BE1140" s="76"/>
      <c r="BF1140" s="76"/>
      <c r="BG1140" s="76"/>
      <c r="BH1140" s="76"/>
      <c r="BI1140" s="76"/>
      <c r="BJ1140" s="76"/>
      <c r="BK1140" s="76"/>
      <c r="BL1140" s="76"/>
      <c r="BM1140" s="76"/>
      <c r="BN1140" s="76"/>
      <c r="BO1140" s="76"/>
      <c r="BP1140" s="76"/>
      <c r="BQ1140" s="76"/>
      <c r="BR1140" s="76"/>
      <c r="BS1140" s="76"/>
      <c r="BT1140" s="76"/>
      <c r="BU1140" s="76"/>
    </row>
    <row r="1141" spans="34:73">
      <c r="AH1141" s="76"/>
      <c r="AI1141" s="76"/>
      <c r="AJ1141" s="76"/>
      <c r="AK1141" s="76"/>
      <c r="AL1141" s="76"/>
      <c r="AM1141" s="76"/>
      <c r="AN1141" s="76"/>
      <c r="AO1141" s="76"/>
      <c r="AP1141" s="76"/>
      <c r="AQ1141" s="76"/>
      <c r="AR1141" s="76"/>
      <c r="AS1141" s="76"/>
      <c r="AT1141" s="76"/>
      <c r="AU1141" s="76"/>
      <c r="AV1141" s="76"/>
      <c r="AW1141" s="76"/>
      <c r="AX1141" s="76"/>
      <c r="AY1141" s="76"/>
      <c r="AZ1141" s="76"/>
      <c r="BA1141" s="76"/>
      <c r="BB1141" s="76"/>
      <c r="BC1141" s="76"/>
      <c r="BD1141" s="76"/>
      <c r="BE1141" s="76"/>
      <c r="BF1141" s="76"/>
      <c r="BG1141" s="76"/>
      <c r="BH1141" s="76"/>
      <c r="BI1141" s="76"/>
      <c r="BJ1141" s="76"/>
      <c r="BK1141" s="76"/>
      <c r="BL1141" s="76"/>
      <c r="BM1141" s="76"/>
      <c r="BN1141" s="76"/>
      <c r="BO1141" s="76"/>
      <c r="BP1141" s="76"/>
      <c r="BQ1141" s="76"/>
      <c r="BR1141" s="76"/>
      <c r="BS1141" s="76"/>
      <c r="BT1141" s="76"/>
      <c r="BU1141" s="76"/>
    </row>
    <row r="1142" spans="34:73">
      <c r="AH1142" s="76"/>
      <c r="AI1142" s="76"/>
      <c r="AJ1142" s="76"/>
      <c r="AK1142" s="76"/>
      <c r="AL1142" s="76"/>
      <c r="AM1142" s="76"/>
      <c r="AN1142" s="76"/>
      <c r="AO1142" s="76"/>
      <c r="AP1142" s="76"/>
      <c r="AQ1142" s="76"/>
      <c r="AR1142" s="76"/>
      <c r="AS1142" s="76"/>
      <c r="AT1142" s="76"/>
      <c r="AU1142" s="76"/>
      <c r="AV1142" s="76"/>
      <c r="AW1142" s="76"/>
      <c r="AX1142" s="76"/>
      <c r="AY1142" s="76"/>
      <c r="AZ1142" s="76"/>
      <c r="BA1142" s="76"/>
      <c r="BB1142" s="76"/>
      <c r="BC1142" s="76"/>
      <c r="BD1142" s="76"/>
      <c r="BE1142" s="76"/>
      <c r="BF1142" s="76"/>
      <c r="BG1142" s="76"/>
      <c r="BH1142" s="76"/>
      <c r="BI1142" s="76"/>
      <c r="BJ1142" s="76"/>
      <c r="BK1142" s="76"/>
      <c r="BL1142" s="76"/>
      <c r="BM1142" s="76"/>
      <c r="BN1142" s="76"/>
      <c r="BO1142" s="76"/>
      <c r="BP1142" s="76"/>
      <c r="BQ1142" s="76"/>
      <c r="BR1142" s="76"/>
      <c r="BS1142" s="76"/>
      <c r="BT1142" s="76"/>
      <c r="BU1142" s="76"/>
    </row>
    <row r="1143" spans="34:73">
      <c r="AH1143" s="76"/>
      <c r="AI1143" s="76"/>
      <c r="AJ1143" s="76"/>
      <c r="AK1143" s="76"/>
      <c r="AL1143" s="76"/>
      <c r="AM1143" s="76"/>
      <c r="AN1143" s="76"/>
      <c r="AO1143" s="76"/>
      <c r="AP1143" s="76"/>
      <c r="AQ1143" s="76"/>
      <c r="AR1143" s="76"/>
      <c r="AS1143" s="76"/>
      <c r="AT1143" s="76"/>
      <c r="AU1143" s="76"/>
      <c r="AV1143" s="76"/>
      <c r="AW1143" s="76"/>
      <c r="AX1143" s="76"/>
      <c r="AY1143" s="76"/>
      <c r="AZ1143" s="76"/>
      <c r="BA1143" s="76"/>
      <c r="BB1143" s="76"/>
      <c r="BC1143" s="76"/>
      <c r="BD1143" s="76"/>
      <c r="BE1143" s="76"/>
      <c r="BF1143" s="76"/>
      <c r="BG1143" s="76"/>
      <c r="BH1143" s="76"/>
      <c r="BI1143" s="76"/>
      <c r="BJ1143" s="76"/>
      <c r="BK1143" s="76"/>
      <c r="BL1143" s="76"/>
      <c r="BM1143" s="76"/>
      <c r="BN1143" s="76"/>
      <c r="BO1143" s="76"/>
      <c r="BP1143" s="76"/>
      <c r="BQ1143" s="76"/>
      <c r="BR1143" s="76"/>
      <c r="BS1143" s="76"/>
      <c r="BT1143" s="76"/>
      <c r="BU1143" s="76"/>
    </row>
    <row r="1144" spans="34:73">
      <c r="AH1144" s="76"/>
      <c r="AI1144" s="76"/>
      <c r="AJ1144" s="76"/>
      <c r="AK1144" s="76"/>
      <c r="AL1144" s="76"/>
      <c r="AM1144" s="76"/>
      <c r="AN1144" s="76"/>
      <c r="AO1144" s="76"/>
      <c r="AP1144" s="76"/>
      <c r="AQ1144" s="76"/>
      <c r="AR1144" s="76"/>
      <c r="AS1144" s="76"/>
      <c r="AT1144" s="76"/>
      <c r="AU1144" s="76"/>
      <c r="AV1144" s="76"/>
      <c r="AW1144" s="76"/>
      <c r="AX1144" s="76"/>
      <c r="AY1144" s="76"/>
      <c r="AZ1144" s="76"/>
      <c r="BA1144" s="76"/>
      <c r="BB1144" s="76"/>
      <c r="BC1144" s="76"/>
      <c r="BD1144" s="76"/>
      <c r="BE1144" s="76"/>
      <c r="BF1144" s="76"/>
      <c r="BG1144" s="76"/>
      <c r="BH1144" s="76"/>
      <c r="BI1144" s="76"/>
      <c r="BJ1144" s="76"/>
      <c r="BK1144" s="76"/>
      <c r="BL1144" s="76"/>
      <c r="BM1144" s="76"/>
      <c r="BN1144" s="76"/>
      <c r="BO1144" s="76"/>
      <c r="BP1144" s="76"/>
      <c r="BQ1144" s="76"/>
      <c r="BR1144" s="76"/>
      <c r="BS1144" s="76"/>
      <c r="BT1144" s="76"/>
      <c r="BU1144" s="76"/>
    </row>
    <row r="1145" spans="34:73">
      <c r="AH1145" s="76"/>
      <c r="AI1145" s="76"/>
      <c r="AJ1145" s="76"/>
      <c r="AK1145" s="76"/>
      <c r="AL1145" s="76"/>
      <c r="AM1145" s="76"/>
      <c r="AN1145" s="76"/>
      <c r="AO1145" s="76"/>
      <c r="AP1145" s="76"/>
      <c r="AQ1145" s="76"/>
      <c r="AR1145" s="76"/>
      <c r="AS1145" s="76"/>
      <c r="AT1145" s="76"/>
      <c r="AU1145" s="76"/>
      <c r="AV1145" s="76"/>
      <c r="AW1145" s="76"/>
      <c r="AX1145" s="76"/>
      <c r="AY1145" s="76"/>
      <c r="AZ1145" s="76"/>
      <c r="BA1145" s="76"/>
      <c r="BB1145" s="76"/>
      <c r="BC1145" s="76"/>
      <c r="BD1145" s="76"/>
      <c r="BE1145" s="76"/>
      <c r="BF1145" s="76"/>
      <c r="BG1145" s="76"/>
      <c r="BH1145" s="76"/>
      <c r="BI1145" s="76"/>
      <c r="BJ1145" s="76"/>
      <c r="BK1145" s="76"/>
      <c r="BL1145" s="76"/>
      <c r="BM1145" s="76"/>
      <c r="BN1145" s="76"/>
      <c r="BO1145" s="76"/>
      <c r="BP1145" s="76"/>
      <c r="BQ1145" s="76"/>
      <c r="BR1145" s="76"/>
      <c r="BS1145" s="76"/>
      <c r="BT1145" s="76"/>
      <c r="BU1145" s="76"/>
    </row>
    <row r="1146" spans="34:73">
      <c r="AH1146" s="76"/>
      <c r="AI1146" s="76"/>
      <c r="AJ1146" s="76"/>
      <c r="AK1146" s="76"/>
      <c r="AL1146" s="76"/>
      <c r="AM1146" s="76"/>
      <c r="AN1146" s="76"/>
      <c r="AO1146" s="76"/>
      <c r="AP1146" s="76"/>
      <c r="AQ1146" s="76"/>
      <c r="AR1146" s="76"/>
      <c r="AS1146" s="76"/>
      <c r="AT1146" s="76"/>
      <c r="AU1146" s="76"/>
      <c r="AV1146" s="76"/>
      <c r="AW1146" s="76"/>
      <c r="AX1146" s="76"/>
      <c r="AY1146" s="76"/>
      <c r="AZ1146" s="76"/>
      <c r="BA1146" s="76"/>
      <c r="BB1146" s="76"/>
      <c r="BC1146" s="76"/>
      <c r="BD1146" s="76"/>
      <c r="BE1146" s="76"/>
      <c r="BF1146" s="76"/>
      <c r="BG1146" s="76"/>
      <c r="BH1146" s="76"/>
      <c r="BI1146" s="76"/>
      <c r="BJ1146" s="76"/>
      <c r="BK1146" s="76"/>
      <c r="BL1146" s="76"/>
      <c r="BM1146" s="76"/>
      <c r="BN1146" s="76"/>
      <c r="BO1146" s="76"/>
      <c r="BP1146" s="76"/>
      <c r="BQ1146" s="76"/>
      <c r="BR1146" s="76"/>
      <c r="BS1146" s="76"/>
      <c r="BT1146" s="76"/>
      <c r="BU1146" s="76"/>
    </row>
    <row r="1147" spans="34:73">
      <c r="AH1147" s="76"/>
      <c r="AI1147" s="76"/>
      <c r="AJ1147" s="76"/>
      <c r="AK1147" s="76"/>
      <c r="AL1147" s="76"/>
      <c r="AM1147" s="76"/>
      <c r="AN1147" s="76"/>
      <c r="AO1147" s="76"/>
      <c r="AP1147" s="76"/>
      <c r="AQ1147" s="76"/>
      <c r="AR1147" s="76"/>
      <c r="AS1147" s="76"/>
      <c r="AT1147" s="76"/>
      <c r="AU1147" s="76"/>
      <c r="AV1147" s="76"/>
      <c r="AW1147" s="76"/>
      <c r="AX1147" s="76"/>
      <c r="AY1147" s="76"/>
      <c r="AZ1147" s="76"/>
      <c r="BA1147" s="76"/>
      <c r="BB1147" s="76"/>
      <c r="BC1147" s="76"/>
      <c r="BD1147" s="76"/>
      <c r="BE1147" s="76"/>
      <c r="BF1147" s="76"/>
      <c r="BG1147" s="76"/>
      <c r="BH1147" s="76"/>
      <c r="BI1147" s="76"/>
      <c r="BJ1147" s="76"/>
      <c r="BK1147" s="76"/>
      <c r="BL1147" s="76"/>
      <c r="BM1147" s="76"/>
      <c r="BN1147" s="76"/>
      <c r="BO1147" s="76"/>
      <c r="BP1147" s="76"/>
      <c r="BQ1147" s="76"/>
      <c r="BR1147" s="76"/>
      <c r="BS1147" s="76"/>
      <c r="BT1147" s="76"/>
      <c r="BU1147" s="76"/>
    </row>
    <row r="1148" spans="34:73">
      <c r="AH1148" s="76"/>
      <c r="AI1148" s="76"/>
      <c r="AJ1148" s="76"/>
      <c r="AK1148" s="76"/>
      <c r="AL1148" s="76"/>
      <c r="AM1148" s="76"/>
      <c r="AN1148" s="76"/>
      <c r="AO1148" s="76"/>
      <c r="AP1148" s="76"/>
      <c r="AQ1148" s="76"/>
      <c r="AR1148" s="76"/>
      <c r="AS1148" s="76"/>
      <c r="AT1148" s="76"/>
      <c r="AU1148" s="76"/>
      <c r="AV1148" s="76"/>
      <c r="AW1148" s="76"/>
      <c r="AX1148" s="76"/>
      <c r="AY1148" s="76"/>
      <c r="AZ1148" s="76"/>
      <c r="BA1148" s="76"/>
      <c r="BB1148" s="76"/>
      <c r="BC1148" s="76"/>
      <c r="BD1148" s="76"/>
      <c r="BE1148" s="76"/>
      <c r="BF1148" s="76"/>
      <c r="BG1148" s="76"/>
      <c r="BH1148" s="76"/>
      <c r="BI1148" s="76"/>
      <c r="BJ1148" s="76"/>
      <c r="BK1148" s="76"/>
      <c r="BL1148" s="76"/>
      <c r="BM1148" s="76"/>
      <c r="BN1148" s="76"/>
      <c r="BO1148" s="76"/>
      <c r="BP1148" s="76"/>
      <c r="BQ1148" s="76"/>
      <c r="BR1148" s="76"/>
      <c r="BS1148" s="76"/>
      <c r="BT1148" s="76"/>
      <c r="BU1148" s="76"/>
    </row>
    <row r="1149" spans="34:73">
      <c r="AH1149" s="76"/>
      <c r="AI1149" s="76"/>
      <c r="AJ1149" s="76"/>
      <c r="AK1149" s="76"/>
      <c r="AL1149" s="76"/>
      <c r="AM1149" s="76"/>
      <c r="AN1149" s="76"/>
      <c r="AO1149" s="76"/>
      <c r="AP1149" s="76"/>
      <c r="AQ1149" s="76"/>
      <c r="AR1149" s="76"/>
      <c r="AS1149" s="76"/>
      <c r="AT1149" s="76"/>
      <c r="AU1149" s="76"/>
      <c r="AV1149" s="76"/>
      <c r="AW1149" s="76"/>
      <c r="AX1149" s="76"/>
      <c r="AY1149" s="76"/>
      <c r="AZ1149" s="76"/>
      <c r="BA1149" s="76"/>
      <c r="BB1149" s="76"/>
      <c r="BC1149" s="76"/>
      <c r="BD1149" s="76"/>
      <c r="BE1149" s="76"/>
      <c r="BF1149" s="76"/>
      <c r="BG1149" s="76"/>
      <c r="BH1149" s="76"/>
      <c r="BI1149" s="76"/>
      <c r="BJ1149" s="76"/>
      <c r="BK1149" s="76"/>
      <c r="BL1149" s="76"/>
      <c r="BM1149" s="76"/>
      <c r="BN1149" s="76"/>
      <c r="BO1149" s="76"/>
      <c r="BP1149" s="76"/>
      <c r="BQ1149" s="76"/>
      <c r="BR1149" s="76"/>
      <c r="BS1149" s="76"/>
      <c r="BT1149" s="76"/>
      <c r="BU1149" s="76"/>
    </row>
    <row r="1150" spans="34:73">
      <c r="AH1150" s="76"/>
      <c r="AI1150" s="76"/>
      <c r="AJ1150" s="76"/>
      <c r="AK1150" s="76"/>
      <c r="AL1150" s="76"/>
      <c r="AM1150" s="76"/>
      <c r="AN1150" s="76"/>
      <c r="AO1150" s="76"/>
      <c r="AP1150" s="76"/>
      <c r="AQ1150" s="76"/>
      <c r="AR1150" s="76"/>
      <c r="AS1150" s="76"/>
      <c r="AT1150" s="76"/>
      <c r="AU1150" s="76"/>
      <c r="AV1150" s="76"/>
      <c r="AW1150" s="76"/>
      <c r="AX1150" s="76"/>
      <c r="AY1150" s="76"/>
      <c r="AZ1150" s="76"/>
      <c r="BA1150" s="76"/>
      <c r="BB1150" s="76"/>
      <c r="BC1150" s="76"/>
      <c r="BD1150" s="76"/>
      <c r="BE1150" s="76"/>
      <c r="BF1150" s="76"/>
      <c r="BG1150" s="76"/>
      <c r="BH1150" s="76"/>
      <c r="BI1150" s="76"/>
      <c r="BJ1150" s="76"/>
      <c r="BK1150" s="76"/>
      <c r="BL1150" s="76"/>
      <c r="BM1150" s="76"/>
      <c r="BN1150" s="76"/>
      <c r="BO1150" s="76"/>
      <c r="BP1150" s="76"/>
      <c r="BQ1150" s="76"/>
      <c r="BR1150" s="76"/>
      <c r="BS1150" s="76"/>
      <c r="BT1150" s="76"/>
      <c r="BU1150" s="76"/>
    </row>
    <row r="1151" spans="34:73">
      <c r="AH1151" s="76"/>
      <c r="AI1151" s="76"/>
      <c r="AJ1151" s="76"/>
      <c r="AK1151" s="76"/>
      <c r="AL1151" s="76"/>
      <c r="AM1151" s="76"/>
      <c r="AN1151" s="76"/>
      <c r="AO1151" s="76"/>
      <c r="AP1151" s="76"/>
      <c r="AQ1151" s="76"/>
      <c r="AR1151" s="76"/>
      <c r="AS1151" s="76"/>
      <c r="AT1151" s="76"/>
      <c r="AU1151" s="76"/>
      <c r="AV1151" s="76"/>
      <c r="AW1151" s="76"/>
      <c r="AX1151" s="76"/>
      <c r="AY1151" s="76"/>
      <c r="AZ1151" s="76"/>
      <c r="BA1151" s="76"/>
      <c r="BB1151" s="76"/>
      <c r="BC1151" s="76"/>
      <c r="BD1151" s="76"/>
      <c r="BE1151" s="76"/>
      <c r="BF1151" s="76"/>
      <c r="BG1151" s="76"/>
      <c r="BH1151" s="76"/>
      <c r="BI1151" s="76"/>
      <c r="BJ1151" s="76"/>
      <c r="BK1151" s="76"/>
      <c r="BL1151" s="76"/>
      <c r="BM1151" s="76"/>
      <c r="BN1151" s="76"/>
      <c r="BO1151" s="76"/>
      <c r="BP1151" s="76"/>
      <c r="BQ1151" s="76"/>
      <c r="BR1151" s="76"/>
      <c r="BS1151" s="76"/>
      <c r="BT1151" s="76"/>
      <c r="BU1151" s="76"/>
    </row>
    <row r="1152" spans="34:73">
      <c r="AH1152" s="76"/>
      <c r="AI1152" s="76"/>
      <c r="AJ1152" s="76"/>
      <c r="AK1152" s="76"/>
      <c r="AL1152" s="76"/>
      <c r="AM1152" s="76"/>
      <c r="AN1152" s="76"/>
      <c r="AO1152" s="76"/>
      <c r="AP1152" s="76"/>
      <c r="AQ1152" s="76"/>
      <c r="AR1152" s="76"/>
      <c r="AS1152" s="76"/>
      <c r="AT1152" s="76"/>
      <c r="AU1152" s="76"/>
      <c r="AV1152" s="76"/>
      <c r="AW1152" s="76"/>
      <c r="AX1152" s="76"/>
      <c r="AY1152" s="76"/>
      <c r="AZ1152" s="76"/>
      <c r="BA1152" s="76"/>
      <c r="BB1152" s="76"/>
      <c r="BC1152" s="76"/>
      <c r="BD1152" s="76"/>
      <c r="BE1152" s="76"/>
      <c r="BF1152" s="76"/>
      <c r="BG1152" s="76"/>
      <c r="BH1152" s="76"/>
      <c r="BI1152" s="76"/>
      <c r="BJ1152" s="76"/>
      <c r="BK1152" s="76"/>
      <c r="BL1152" s="76"/>
      <c r="BM1152" s="76"/>
      <c r="BN1152" s="76"/>
      <c r="BO1152" s="76"/>
      <c r="BP1152" s="76"/>
      <c r="BQ1152" s="76"/>
      <c r="BR1152" s="76"/>
      <c r="BS1152" s="76"/>
      <c r="BT1152" s="76"/>
      <c r="BU1152" s="76"/>
    </row>
    <row r="1153" spans="34:73">
      <c r="AH1153" s="76"/>
      <c r="AI1153" s="76"/>
      <c r="AJ1153" s="76"/>
      <c r="AK1153" s="76"/>
      <c r="AL1153" s="76"/>
      <c r="AM1153" s="76"/>
      <c r="AN1153" s="76"/>
      <c r="AO1153" s="76"/>
      <c r="AP1153" s="76"/>
      <c r="AQ1153" s="76"/>
      <c r="AR1153" s="76"/>
      <c r="AS1153" s="76"/>
      <c r="AT1153" s="76"/>
      <c r="AU1153" s="76"/>
      <c r="AV1153" s="76"/>
      <c r="AW1153" s="76"/>
      <c r="AX1153" s="76"/>
      <c r="AY1153" s="76"/>
      <c r="AZ1153" s="76"/>
      <c r="BA1153" s="76"/>
      <c r="BB1153" s="76"/>
      <c r="BC1153" s="76"/>
      <c r="BD1153" s="76"/>
      <c r="BE1153" s="76"/>
      <c r="BF1153" s="76"/>
      <c r="BG1153" s="76"/>
      <c r="BH1153" s="76"/>
      <c r="BI1153" s="76"/>
      <c r="BJ1153" s="76"/>
      <c r="BK1153" s="76"/>
      <c r="BL1153" s="76"/>
      <c r="BM1153" s="76"/>
      <c r="BN1153" s="76"/>
      <c r="BO1153" s="76"/>
      <c r="BP1153" s="76"/>
      <c r="BQ1153" s="76"/>
      <c r="BR1153" s="76"/>
      <c r="BS1153" s="76"/>
      <c r="BT1153" s="76"/>
      <c r="BU1153" s="76"/>
    </row>
    <row r="1154" spans="34:73">
      <c r="AH1154" s="76"/>
      <c r="AI1154" s="76"/>
      <c r="AJ1154" s="76"/>
      <c r="AK1154" s="76"/>
      <c r="AL1154" s="76"/>
      <c r="AM1154" s="76"/>
      <c r="AN1154" s="76"/>
      <c r="AO1154" s="76"/>
      <c r="AP1154" s="76"/>
      <c r="AQ1154" s="76"/>
      <c r="AR1154" s="76"/>
      <c r="AS1154" s="76"/>
      <c r="AT1154" s="76"/>
      <c r="AU1154" s="76"/>
      <c r="AV1154" s="76"/>
      <c r="AW1154" s="76"/>
      <c r="AX1154" s="76"/>
      <c r="AY1154" s="76"/>
      <c r="AZ1154" s="76"/>
      <c r="BA1154" s="76"/>
      <c r="BB1154" s="76"/>
      <c r="BC1154" s="76"/>
      <c r="BD1154" s="76"/>
      <c r="BE1154" s="76"/>
      <c r="BF1154" s="76"/>
      <c r="BG1154" s="76"/>
      <c r="BH1154" s="76"/>
      <c r="BI1154" s="76"/>
      <c r="BJ1154" s="76"/>
      <c r="BK1154" s="76"/>
      <c r="BL1154" s="76"/>
      <c r="BM1154" s="76"/>
      <c r="BN1154" s="76"/>
      <c r="BO1154" s="76"/>
      <c r="BP1154" s="76"/>
      <c r="BQ1154" s="76"/>
      <c r="BR1154" s="76"/>
      <c r="BS1154" s="76"/>
      <c r="BT1154" s="76"/>
      <c r="BU1154" s="76"/>
    </row>
    <row r="1155" spans="34:73">
      <c r="AH1155" s="76"/>
      <c r="AI1155" s="76"/>
      <c r="AJ1155" s="76"/>
      <c r="AK1155" s="76"/>
      <c r="AL1155" s="76"/>
      <c r="AM1155" s="76"/>
      <c r="AN1155" s="76"/>
      <c r="AO1155" s="76"/>
      <c r="AP1155" s="76"/>
      <c r="AQ1155" s="76"/>
      <c r="AR1155" s="76"/>
      <c r="AS1155" s="76"/>
      <c r="AT1155" s="76"/>
      <c r="AU1155" s="76"/>
      <c r="AV1155" s="76"/>
      <c r="AW1155" s="76"/>
      <c r="AX1155" s="76"/>
      <c r="AY1155" s="76"/>
      <c r="AZ1155" s="76"/>
      <c r="BA1155" s="76"/>
      <c r="BB1155" s="76"/>
      <c r="BC1155" s="76"/>
      <c r="BD1155" s="76"/>
      <c r="BE1155" s="76"/>
      <c r="BF1155" s="76"/>
      <c r="BG1155" s="76"/>
      <c r="BH1155" s="76"/>
      <c r="BI1155" s="76"/>
      <c r="BJ1155" s="76"/>
      <c r="BK1155" s="76"/>
      <c r="BL1155" s="76"/>
      <c r="BM1155" s="76"/>
      <c r="BN1155" s="76"/>
      <c r="BO1155" s="76"/>
      <c r="BP1155" s="76"/>
      <c r="BQ1155" s="76"/>
      <c r="BR1155" s="76"/>
      <c r="BS1155" s="76"/>
      <c r="BT1155" s="76"/>
      <c r="BU1155" s="76"/>
    </row>
    <row r="1156" spans="34:73">
      <c r="AH1156" s="76"/>
      <c r="AI1156" s="76"/>
      <c r="AJ1156" s="76"/>
      <c r="AK1156" s="76"/>
      <c r="AL1156" s="76"/>
      <c r="AM1156" s="76"/>
      <c r="AN1156" s="76"/>
      <c r="AO1156" s="76"/>
      <c r="AP1156" s="76"/>
      <c r="AQ1156" s="76"/>
      <c r="AR1156" s="76"/>
      <c r="AS1156" s="76"/>
      <c r="AT1156" s="76"/>
      <c r="AU1156" s="76"/>
      <c r="AV1156" s="76"/>
      <c r="AW1156" s="76"/>
      <c r="AX1156" s="76"/>
      <c r="AY1156" s="76"/>
      <c r="AZ1156" s="76"/>
      <c r="BA1156" s="76"/>
      <c r="BB1156" s="76"/>
      <c r="BC1156" s="76"/>
      <c r="BD1156" s="76"/>
      <c r="BE1156" s="76"/>
      <c r="BF1156" s="76"/>
      <c r="BG1156" s="76"/>
      <c r="BH1156" s="76"/>
      <c r="BI1156" s="76"/>
      <c r="BJ1156" s="76"/>
      <c r="BK1156" s="76"/>
      <c r="BL1156" s="76"/>
      <c r="BM1156" s="76"/>
      <c r="BN1156" s="76"/>
      <c r="BO1156" s="76"/>
      <c r="BP1156" s="76"/>
      <c r="BQ1156" s="76"/>
      <c r="BR1156" s="76"/>
      <c r="BS1156" s="76"/>
      <c r="BT1156" s="76"/>
      <c r="BU1156" s="76"/>
    </row>
    <row r="1157" spans="34:73">
      <c r="AH1157" s="76"/>
      <c r="AI1157" s="76"/>
      <c r="AJ1157" s="76"/>
      <c r="AK1157" s="76"/>
      <c r="AL1157" s="76"/>
      <c r="AM1157" s="76"/>
      <c r="AN1157" s="76"/>
      <c r="AO1157" s="76"/>
      <c r="AP1157" s="76"/>
      <c r="AQ1157" s="76"/>
      <c r="AR1157" s="76"/>
      <c r="AS1157" s="76"/>
      <c r="AT1157" s="76"/>
      <c r="AU1157" s="76"/>
      <c r="AV1157" s="76"/>
      <c r="AW1157" s="76"/>
      <c r="AX1157" s="76"/>
      <c r="AY1157" s="76"/>
      <c r="AZ1157" s="76"/>
      <c r="BA1157" s="76"/>
      <c r="BB1157" s="76"/>
      <c r="BC1157" s="76"/>
      <c r="BD1157" s="76"/>
      <c r="BE1157" s="76"/>
      <c r="BF1157" s="76"/>
      <c r="BG1157" s="76"/>
      <c r="BH1157" s="76"/>
      <c r="BI1157" s="76"/>
      <c r="BJ1157" s="76"/>
      <c r="BK1157" s="76"/>
      <c r="BL1157" s="76"/>
      <c r="BM1157" s="76"/>
      <c r="BN1157" s="76"/>
      <c r="BO1157" s="76"/>
      <c r="BP1157" s="76"/>
      <c r="BQ1157" s="76"/>
      <c r="BR1157" s="76"/>
      <c r="BS1157" s="76"/>
      <c r="BT1157" s="76"/>
      <c r="BU1157" s="76"/>
    </row>
    <row r="1158" spans="34:73">
      <c r="AH1158" s="76"/>
      <c r="AI1158" s="76"/>
      <c r="AJ1158" s="76"/>
      <c r="AK1158" s="76"/>
      <c r="AL1158" s="76"/>
      <c r="AM1158" s="76"/>
      <c r="AN1158" s="76"/>
      <c r="AO1158" s="76"/>
      <c r="AP1158" s="76"/>
      <c r="AQ1158" s="76"/>
      <c r="AR1158" s="76"/>
      <c r="AS1158" s="76"/>
      <c r="AT1158" s="76"/>
      <c r="AU1158" s="76"/>
      <c r="AV1158" s="76"/>
      <c r="AW1158" s="76"/>
      <c r="AX1158" s="76"/>
      <c r="AY1158" s="76"/>
      <c r="AZ1158" s="76"/>
      <c r="BA1158" s="76"/>
      <c r="BB1158" s="76"/>
      <c r="BC1158" s="76"/>
      <c r="BD1158" s="76"/>
      <c r="BE1158" s="76"/>
      <c r="BF1158" s="76"/>
      <c r="BG1158" s="76"/>
      <c r="BH1158" s="76"/>
      <c r="BI1158" s="76"/>
      <c r="BJ1158" s="76"/>
      <c r="BK1158" s="76"/>
      <c r="BL1158" s="76"/>
      <c r="BM1158" s="76"/>
      <c r="BN1158" s="76"/>
      <c r="BO1158" s="76"/>
      <c r="BP1158" s="76"/>
      <c r="BQ1158" s="76"/>
      <c r="BR1158" s="76"/>
      <c r="BS1158" s="76"/>
      <c r="BT1158" s="76"/>
      <c r="BU1158" s="76"/>
    </row>
    <row r="1159" spans="34:73">
      <c r="AH1159" s="76"/>
      <c r="AI1159" s="76"/>
      <c r="AJ1159" s="76"/>
      <c r="AK1159" s="76"/>
      <c r="AL1159" s="76"/>
      <c r="AM1159" s="76"/>
      <c r="AN1159" s="76"/>
      <c r="AO1159" s="76"/>
      <c r="AP1159" s="76"/>
      <c r="AQ1159" s="76"/>
      <c r="AR1159" s="76"/>
      <c r="AS1159" s="76"/>
      <c r="AT1159" s="76"/>
      <c r="AU1159" s="76"/>
      <c r="AV1159" s="76"/>
      <c r="AW1159" s="76"/>
      <c r="AX1159" s="76"/>
      <c r="AY1159" s="76"/>
      <c r="AZ1159" s="76"/>
      <c r="BA1159" s="76"/>
      <c r="BB1159" s="76"/>
      <c r="BC1159" s="76"/>
      <c r="BD1159" s="76"/>
      <c r="BE1159" s="76"/>
      <c r="BF1159" s="76"/>
      <c r="BG1159" s="76"/>
      <c r="BH1159" s="76"/>
      <c r="BI1159" s="76"/>
      <c r="BJ1159" s="76"/>
      <c r="BK1159" s="76"/>
      <c r="BL1159" s="76"/>
      <c r="BM1159" s="76"/>
      <c r="BN1159" s="76"/>
      <c r="BO1159" s="76"/>
      <c r="BP1159" s="76"/>
      <c r="BQ1159" s="76"/>
      <c r="BR1159" s="76"/>
      <c r="BS1159" s="76"/>
      <c r="BT1159" s="76"/>
      <c r="BU1159" s="76"/>
    </row>
    <row r="1160" spans="34:73">
      <c r="AH1160" s="76"/>
      <c r="AI1160" s="76"/>
      <c r="AJ1160" s="76"/>
      <c r="AK1160" s="76"/>
      <c r="AL1160" s="76"/>
      <c r="AM1160" s="76"/>
      <c r="AN1160" s="76"/>
      <c r="AO1160" s="76"/>
      <c r="AP1160" s="76"/>
      <c r="AQ1160" s="76"/>
      <c r="AR1160" s="76"/>
      <c r="AS1160" s="76"/>
      <c r="AT1160" s="76"/>
      <c r="AU1160" s="76"/>
      <c r="AV1160" s="76"/>
      <c r="AW1160" s="76"/>
      <c r="AX1160" s="76"/>
      <c r="AY1160" s="76"/>
      <c r="AZ1160" s="76"/>
      <c r="BA1160" s="76"/>
      <c r="BB1160" s="76"/>
      <c r="BC1160" s="76"/>
      <c r="BD1160" s="76"/>
      <c r="BE1160" s="76"/>
      <c r="BF1160" s="76"/>
      <c r="BG1160" s="76"/>
      <c r="BH1160" s="76"/>
      <c r="BI1160" s="76"/>
      <c r="BJ1160" s="76"/>
      <c r="BK1160" s="76"/>
      <c r="BL1160" s="76"/>
      <c r="BM1160" s="76"/>
      <c r="BN1160" s="76"/>
      <c r="BO1160" s="76"/>
      <c r="BP1160" s="76"/>
      <c r="BQ1160" s="76"/>
      <c r="BR1160" s="76"/>
      <c r="BS1160" s="76"/>
      <c r="BT1160" s="76"/>
      <c r="BU1160" s="76"/>
    </row>
    <row r="1161" spans="34:73">
      <c r="AH1161" s="76"/>
      <c r="AI1161" s="76"/>
      <c r="AJ1161" s="76"/>
      <c r="AK1161" s="76"/>
      <c r="AL1161" s="76"/>
      <c r="AM1161" s="76"/>
      <c r="AN1161" s="76"/>
      <c r="AO1161" s="76"/>
      <c r="AP1161" s="76"/>
      <c r="AQ1161" s="76"/>
      <c r="AR1161" s="76"/>
      <c r="AS1161" s="76"/>
      <c r="AT1161" s="76"/>
      <c r="AU1161" s="76"/>
      <c r="AV1161" s="76"/>
      <c r="AW1161" s="76"/>
      <c r="AX1161" s="76"/>
      <c r="AY1161" s="76"/>
      <c r="AZ1161" s="76"/>
      <c r="BA1161" s="76"/>
      <c r="BB1161" s="76"/>
      <c r="BC1161" s="76"/>
      <c r="BD1161" s="76"/>
      <c r="BE1161" s="76"/>
      <c r="BF1161" s="76"/>
      <c r="BG1161" s="76"/>
      <c r="BH1161" s="76"/>
      <c r="BI1161" s="76"/>
      <c r="BJ1161" s="76"/>
      <c r="BK1161" s="76"/>
      <c r="BL1161" s="76"/>
      <c r="BM1161" s="76"/>
      <c r="BN1161" s="76"/>
      <c r="BO1161" s="76"/>
      <c r="BP1161" s="76"/>
      <c r="BQ1161" s="76"/>
      <c r="BR1161" s="76"/>
      <c r="BS1161" s="76"/>
      <c r="BT1161" s="76"/>
      <c r="BU1161" s="76"/>
    </row>
    <row r="1162" spans="34:73">
      <c r="AH1162" s="76"/>
      <c r="AI1162" s="76"/>
      <c r="AJ1162" s="76"/>
      <c r="AK1162" s="76"/>
      <c r="AL1162" s="76"/>
      <c r="AM1162" s="76"/>
      <c r="AN1162" s="76"/>
      <c r="AO1162" s="76"/>
      <c r="AP1162" s="76"/>
      <c r="AQ1162" s="76"/>
      <c r="AR1162" s="76"/>
      <c r="AS1162" s="76"/>
      <c r="AT1162" s="76"/>
      <c r="AU1162" s="76"/>
      <c r="AV1162" s="76"/>
      <c r="AW1162" s="76"/>
      <c r="AX1162" s="76"/>
      <c r="AY1162" s="76"/>
      <c r="AZ1162" s="76"/>
      <c r="BA1162" s="76"/>
      <c r="BB1162" s="76"/>
      <c r="BC1162" s="76"/>
      <c r="BD1162" s="76"/>
      <c r="BE1162" s="76"/>
      <c r="BF1162" s="76"/>
      <c r="BG1162" s="76"/>
      <c r="BH1162" s="76"/>
      <c r="BI1162" s="76"/>
      <c r="BJ1162" s="76"/>
      <c r="BK1162" s="76"/>
      <c r="BL1162" s="76"/>
      <c r="BM1162" s="76"/>
      <c r="BN1162" s="76"/>
      <c r="BO1162" s="76"/>
      <c r="BP1162" s="76"/>
      <c r="BQ1162" s="76"/>
      <c r="BR1162" s="76"/>
      <c r="BS1162" s="76"/>
      <c r="BT1162" s="76"/>
      <c r="BU1162" s="76"/>
    </row>
    <row r="1163" spans="34:73">
      <c r="AH1163" s="76"/>
      <c r="AI1163" s="76"/>
      <c r="AJ1163" s="76"/>
      <c r="AK1163" s="76"/>
      <c r="AL1163" s="76"/>
      <c r="AM1163" s="76"/>
      <c r="AN1163" s="76"/>
      <c r="AO1163" s="76"/>
      <c r="AP1163" s="76"/>
      <c r="AQ1163" s="76"/>
      <c r="AR1163" s="76"/>
      <c r="AS1163" s="76"/>
      <c r="AT1163" s="76"/>
      <c r="AU1163" s="76"/>
      <c r="AV1163" s="76"/>
      <c r="AW1163" s="76"/>
      <c r="AX1163" s="76"/>
      <c r="AY1163" s="76"/>
      <c r="AZ1163" s="76"/>
      <c r="BA1163" s="76"/>
      <c r="BB1163" s="76"/>
      <c r="BC1163" s="76"/>
      <c r="BD1163" s="76"/>
      <c r="BE1163" s="76"/>
      <c r="BF1163" s="76"/>
      <c r="BG1163" s="76"/>
      <c r="BH1163" s="76"/>
      <c r="BI1163" s="76"/>
      <c r="BJ1163" s="76"/>
      <c r="BK1163" s="76"/>
      <c r="BL1163" s="76"/>
      <c r="BM1163" s="76"/>
      <c r="BN1163" s="76"/>
      <c r="BO1163" s="76"/>
      <c r="BP1163" s="76"/>
      <c r="BQ1163" s="76"/>
      <c r="BR1163" s="76"/>
      <c r="BS1163" s="76"/>
      <c r="BT1163" s="76"/>
      <c r="BU1163" s="76"/>
    </row>
    <row r="1164" spans="34:73">
      <c r="AH1164" s="76"/>
      <c r="AI1164" s="76"/>
      <c r="AJ1164" s="76"/>
      <c r="AK1164" s="76"/>
      <c r="AL1164" s="76"/>
      <c r="AM1164" s="76"/>
      <c r="AN1164" s="76"/>
      <c r="AO1164" s="76"/>
      <c r="AP1164" s="76"/>
      <c r="AQ1164" s="76"/>
      <c r="AR1164" s="76"/>
      <c r="AS1164" s="76"/>
      <c r="AT1164" s="76"/>
      <c r="AU1164" s="76"/>
      <c r="AV1164" s="76"/>
      <c r="AW1164" s="76"/>
      <c r="AX1164" s="76"/>
      <c r="AY1164" s="76"/>
      <c r="AZ1164" s="76"/>
      <c r="BA1164" s="76"/>
      <c r="BB1164" s="76"/>
      <c r="BC1164" s="76"/>
      <c r="BD1164" s="76"/>
      <c r="BE1164" s="76"/>
      <c r="BF1164" s="76"/>
      <c r="BG1164" s="76"/>
      <c r="BH1164" s="76"/>
      <c r="BI1164" s="76"/>
      <c r="BJ1164" s="76"/>
      <c r="BK1164" s="76"/>
      <c r="BL1164" s="76"/>
      <c r="BM1164" s="76"/>
      <c r="BN1164" s="76"/>
      <c r="BO1164" s="76"/>
      <c r="BP1164" s="76"/>
      <c r="BQ1164" s="76"/>
      <c r="BR1164" s="76"/>
      <c r="BS1164" s="76"/>
      <c r="BT1164" s="76"/>
      <c r="BU1164" s="76"/>
    </row>
    <row r="1165" spans="34:73">
      <c r="AH1165" s="76"/>
      <c r="AI1165" s="76"/>
      <c r="AJ1165" s="76"/>
      <c r="AK1165" s="76"/>
      <c r="AL1165" s="76"/>
      <c r="AM1165" s="76"/>
      <c r="AN1165" s="76"/>
      <c r="AO1165" s="76"/>
      <c r="AP1165" s="76"/>
      <c r="AQ1165" s="76"/>
      <c r="AR1165" s="76"/>
      <c r="AS1165" s="76"/>
      <c r="AT1165" s="76"/>
      <c r="AU1165" s="76"/>
      <c r="AV1165" s="76"/>
      <c r="AW1165" s="76"/>
      <c r="AX1165" s="76"/>
      <c r="AY1165" s="76"/>
      <c r="AZ1165" s="76"/>
      <c r="BA1165" s="76"/>
      <c r="BB1165" s="76"/>
      <c r="BC1165" s="76"/>
      <c r="BD1165" s="76"/>
      <c r="BE1165" s="76"/>
      <c r="BF1165" s="76"/>
      <c r="BG1165" s="76"/>
      <c r="BH1165" s="76"/>
      <c r="BI1165" s="76"/>
      <c r="BJ1165" s="76"/>
      <c r="BK1165" s="76"/>
      <c r="BL1165" s="76"/>
      <c r="BM1165" s="76"/>
      <c r="BN1165" s="76"/>
      <c r="BO1165" s="76"/>
      <c r="BP1165" s="76"/>
      <c r="BQ1165" s="76"/>
      <c r="BR1165" s="76"/>
      <c r="BS1165" s="76"/>
      <c r="BT1165" s="76"/>
      <c r="BU1165" s="76"/>
    </row>
    <row r="1166" spans="34:73">
      <c r="AH1166" s="76"/>
      <c r="AI1166" s="76"/>
      <c r="AJ1166" s="76"/>
      <c r="AK1166" s="76"/>
      <c r="AL1166" s="76"/>
      <c r="AM1166" s="76"/>
      <c r="AN1166" s="76"/>
      <c r="AO1166" s="76"/>
      <c r="AP1166" s="76"/>
      <c r="AQ1166" s="76"/>
      <c r="AR1166" s="76"/>
      <c r="AS1166" s="76"/>
      <c r="AT1166" s="76"/>
      <c r="AU1166" s="76"/>
      <c r="AV1166" s="76"/>
      <c r="AW1166" s="76"/>
      <c r="AX1166" s="76"/>
      <c r="AY1166" s="76"/>
      <c r="AZ1166" s="76"/>
      <c r="BA1166" s="76"/>
      <c r="BB1166" s="76"/>
      <c r="BC1166" s="76"/>
      <c r="BD1166" s="76"/>
      <c r="BE1166" s="76"/>
      <c r="BF1166" s="76"/>
      <c r="BG1166" s="76"/>
      <c r="BH1166" s="76"/>
      <c r="BI1166" s="76"/>
      <c r="BJ1166" s="76"/>
      <c r="BK1166" s="76"/>
      <c r="BL1166" s="76"/>
      <c r="BM1166" s="76"/>
      <c r="BN1166" s="76"/>
      <c r="BO1166" s="76"/>
      <c r="BP1166" s="76"/>
      <c r="BQ1166" s="76"/>
      <c r="BR1166" s="76"/>
      <c r="BS1166" s="76"/>
      <c r="BT1166" s="76"/>
      <c r="BU1166" s="76"/>
    </row>
    <row r="1167" spans="34:73">
      <c r="AH1167" s="76"/>
      <c r="AI1167" s="76"/>
      <c r="AJ1167" s="76"/>
      <c r="AK1167" s="76"/>
      <c r="AL1167" s="76"/>
      <c r="AM1167" s="76"/>
      <c r="AN1167" s="76"/>
      <c r="AO1167" s="76"/>
      <c r="AP1167" s="76"/>
      <c r="AQ1167" s="76"/>
      <c r="AR1167" s="76"/>
      <c r="AS1167" s="76"/>
      <c r="AT1167" s="76"/>
      <c r="AU1167" s="76"/>
      <c r="AV1167" s="76"/>
      <c r="AW1167" s="76"/>
      <c r="AX1167" s="76"/>
      <c r="AY1167" s="76"/>
      <c r="AZ1167" s="76"/>
      <c r="BA1167" s="76"/>
      <c r="BB1167" s="76"/>
      <c r="BC1167" s="76"/>
      <c r="BD1167" s="76"/>
      <c r="BE1167" s="76"/>
      <c r="BF1167" s="76"/>
      <c r="BG1167" s="76"/>
      <c r="BH1167" s="76"/>
      <c r="BI1167" s="76"/>
      <c r="BJ1167" s="76"/>
      <c r="BK1167" s="76"/>
      <c r="BL1167" s="76"/>
      <c r="BM1167" s="76"/>
      <c r="BN1167" s="76"/>
      <c r="BO1167" s="76"/>
      <c r="BP1167" s="76"/>
      <c r="BQ1167" s="76"/>
      <c r="BR1167" s="76"/>
      <c r="BS1167" s="76"/>
      <c r="BT1167" s="76"/>
      <c r="BU1167" s="76"/>
    </row>
    <row r="1168" spans="34:73">
      <c r="AH1168" s="76"/>
      <c r="AI1168" s="76"/>
      <c r="AJ1168" s="76"/>
      <c r="AK1168" s="76"/>
      <c r="AL1168" s="76"/>
      <c r="AM1168" s="76"/>
      <c r="AN1168" s="76"/>
      <c r="AO1168" s="76"/>
      <c r="AP1168" s="76"/>
      <c r="AQ1168" s="76"/>
      <c r="AR1168" s="76"/>
      <c r="AS1168" s="76"/>
      <c r="AT1168" s="76"/>
      <c r="AU1168" s="76"/>
      <c r="AV1168" s="76"/>
      <c r="AW1168" s="76"/>
      <c r="AX1168" s="76"/>
      <c r="AY1168" s="76"/>
      <c r="AZ1168" s="76"/>
      <c r="BA1168" s="76"/>
      <c r="BB1168" s="76"/>
      <c r="BC1168" s="76"/>
      <c r="BD1168" s="76"/>
      <c r="BE1168" s="76"/>
      <c r="BF1168" s="76"/>
      <c r="BG1168" s="76"/>
      <c r="BH1168" s="76"/>
      <c r="BI1168" s="76"/>
      <c r="BJ1168" s="76"/>
      <c r="BK1168" s="76"/>
      <c r="BL1168" s="76"/>
      <c r="BM1168" s="76"/>
      <c r="BN1168" s="76"/>
      <c r="BO1168" s="76"/>
      <c r="BP1168" s="76"/>
      <c r="BQ1168" s="76"/>
      <c r="BR1168" s="76"/>
      <c r="BS1168" s="76"/>
      <c r="BT1168" s="76"/>
      <c r="BU1168" s="76"/>
    </row>
    <row r="1169" spans="34:73">
      <c r="AH1169" s="76"/>
      <c r="AI1169" s="76"/>
      <c r="AJ1169" s="76"/>
      <c r="AK1169" s="76"/>
      <c r="AL1169" s="76"/>
      <c r="AM1169" s="76"/>
      <c r="AN1169" s="76"/>
      <c r="AO1169" s="76"/>
      <c r="AP1169" s="76"/>
      <c r="AQ1169" s="76"/>
      <c r="AR1169" s="76"/>
      <c r="AS1169" s="76"/>
      <c r="AT1169" s="76"/>
      <c r="AU1169" s="76"/>
      <c r="AV1169" s="76"/>
      <c r="AW1169" s="76"/>
      <c r="AX1169" s="76"/>
      <c r="AY1169" s="76"/>
      <c r="AZ1169" s="76"/>
      <c r="BA1169" s="76"/>
      <c r="BB1169" s="76"/>
      <c r="BC1169" s="76"/>
      <c r="BD1169" s="76"/>
      <c r="BE1169" s="76"/>
      <c r="BF1169" s="76"/>
      <c r="BG1169" s="76"/>
      <c r="BH1169" s="76"/>
      <c r="BI1169" s="76"/>
      <c r="BJ1169" s="76"/>
      <c r="BK1169" s="76"/>
      <c r="BL1169" s="76"/>
      <c r="BM1169" s="76"/>
      <c r="BN1169" s="76"/>
      <c r="BO1169" s="76"/>
      <c r="BP1169" s="76"/>
      <c r="BQ1169" s="76"/>
      <c r="BR1169" s="76"/>
      <c r="BS1169" s="76"/>
      <c r="BT1169" s="76"/>
      <c r="BU1169" s="76"/>
    </row>
    <row r="1170" spans="34:73">
      <c r="AH1170" s="76"/>
      <c r="AI1170" s="76"/>
      <c r="AJ1170" s="76"/>
      <c r="AK1170" s="76"/>
      <c r="AL1170" s="76"/>
      <c r="AM1170" s="76"/>
      <c r="AN1170" s="76"/>
      <c r="AO1170" s="76"/>
      <c r="AP1170" s="76"/>
      <c r="AQ1170" s="76"/>
      <c r="AR1170" s="76"/>
      <c r="AS1170" s="76"/>
      <c r="AT1170" s="76"/>
      <c r="AU1170" s="76"/>
      <c r="AV1170" s="76"/>
      <c r="AW1170" s="76"/>
      <c r="AX1170" s="76"/>
      <c r="AY1170" s="76"/>
      <c r="AZ1170" s="76"/>
      <c r="BA1170" s="76"/>
      <c r="BB1170" s="76"/>
      <c r="BC1170" s="76"/>
      <c r="BD1170" s="76"/>
      <c r="BE1170" s="76"/>
      <c r="BF1170" s="76"/>
      <c r="BG1170" s="76"/>
      <c r="BH1170" s="76"/>
      <c r="BI1170" s="76"/>
      <c r="BJ1170" s="76"/>
      <c r="BK1170" s="76"/>
      <c r="BL1170" s="76"/>
      <c r="BM1170" s="76"/>
      <c r="BN1170" s="76"/>
      <c r="BO1170" s="76"/>
      <c r="BP1170" s="76"/>
      <c r="BQ1170" s="76"/>
      <c r="BR1170" s="76"/>
      <c r="BS1170" s="76"/>
      <c r="BT1170" s="76"/>
      <c r="BU1170" s="76"/>
    </row>
    <row r="1171" spans="34:73">
      <c r="AH1171" s="76"/>
      <c r="AI1171" s="76"/>
      <c r="AJ1171" s="76"/>
      <c r="AK1171" s="76"/>
      <c r="AL1171" s="76"/>
      <c r="AM1171" s="76"/>
      <c r="AN1171" s="76"/>
      <c r="AO1171" s="76"/>
      <c r="AP1171" s="76"/>
      <c r="AQ1171" s="76"/>
      <c r="AR1171" s="76"/>
      <c r="AS1171" s="76"/>
      <c r="AT1171" s="76"/>
      <c r="AU1171" s="76"/>
      <c r="AV1171" s="76"/>
      <c r="AW1171" s="76"/>
      <c r="AX1171" s="76"/>
      <c r="AY1171" s="76"/>
      <c r="AZ1171" s="76"/>
      <c r="BA1171" s="76"/>
      <c r="BB1171" s="76"/>
      <c r="BC1171" s="76"/>
      <c r="BD1171" s="76"/>
      <c r="BE1171" s="76"/>
      <c r="BF1171" s="76"/>
      <c r="BG1171" s="76"/>
      <c r="BH1171" s="76"/>
      <c r="BI1171" s="76"/>
      <c r="BJ1171" s="76"/>
      <c r="BK1171" s="76"/>
      <c r="BL1171" s="76"/>
      <c r="BM1171" s="76"/>
      <c r="BN1171" s="76"/>
      <c r="BO1171" s="76"/>
      <c r="BP1171" s="76"/>
      <c r="BQ1171" s="76"/>
      <c r="BR1171" s="76"/>
      <c r="BS1171" s="76"/>
      <c r="BT1171" s="76"/>
      <c r="BU1171" s="76"/>
    </row>
    <row r="1172" spans="34:73">
      <c r="AH1172" s="76"/>
      <c r="AI1172" s="76"/>
      <c r="AJ1172" s="76"/>
      <c r="AK1172" s="76"/>
      <c r="AL1172" s="76"/>
      <c r="AM1172" s="76"/>
      <c r="AN1172" s="76"/>
      <c r="AO1172" s="76"/>
      <c r="AP1172" s="76"/>
      <c r="AQ1172" s="76"/>
      <c r="AR1172" s="76"/>
      <c r="AS1172" s="76"/>
      <c r="AT1172" s="76"/>
      <c r="AU1172" s="76"/>
      <c r="AV1172" s="76"/>
      <c r="AW1172" s="76"/>
      <c r="AX1172" s="76"/>
      <c r="AY1172" s="76"/>
      <c r="AZ1172" s="76"/>
      <c r="BA1172" s="76"/>
      <c r="BB1172" s="76"/>
      <c r="BC1172" s="76"/>
      <c r="BD1172" s="76"/>
      <c r="BE1172" s="76"/>
      <c r="BF1172" s="76"/>
      <c r="BG1172" s="76"/>
      <c r="BH1172" s="76"/>
      <c r="BI1172" s="76"/>
      <c r="BJ1172" s="76"/>
      <c r="BK1172" s="76"/>
      <c r="BL1172" s="76"/>
      <c r="BM1172" s="76"/>
      <c r="BN1172" s="76"/>
      <c r="BO1172" s="76"/>
      <c r="BP1172" s="76"/>
      <c r="BQ1172" s="76"/>
      <c r="BR1172" s="76"/>
      <c r="BS1172" s="76"/>
      <c r="BT1172" s="76"/>
      <c r="BU1172" s="76"/>
    </row>
    <row r="1173" spans="34:73">
      <c r="AH1173" s="76"/>
      <c r="AI1173" s="76"/>
      <c r="AJ1173" s="76"/>
      <c r="AK1173" s="76"/>
      <c r="AL1173" s="76"/>
      <c r="AM1173" s="76"/>
      <c r="AN1173" s="76"/>
      <c r="AO1173" s="76"/>
      <c r="AP1173" s="76"/>
      <c r="AQ1173" s="76"/>
      <c r="AR1173" s="76"/>
      <c r="AS1173" s="76"/>
      <c r="AT1173" s="76"/>
      <c r="AU1173" s="76"/>
      <c r="AV1173" s="76"/>
      <c r="AW1173" s="76"/>
      <c r="AX1173" s="76"/>
      <c r="AY1173" s="76"/>
      <c r="AZ1173" s="76"/>
      <c r="BA1173" s="76"/>
      <c r="BB1173" s="76"/>
      <c r="BC1173" s="76"/>
      <c r="BD1173" s="76"/>
      <c r="BE1173" s="76"/>
      <c r="BF1173" s="76"/>
      <c r="BG1173" s="76"/>
      <c r="BH1173" s="76"/>
      <c r="BI1173" s="76"/>
      <c r="BJ1173" s="76"/>
      <c r="BK1173" s="76"/>
      <c r="BL1173" s="76"/>
      <c r="BM1173" s="76"/>
      <c r="BN1173" s="76"/>
      <c r="BO1173" s="76"/>
      <c r="BP1173" s="76"/>
      <c r="BQ1173" s="76"/>
      <c r="BR1173" s="76"/>
      <c r="BS1173" s="76"/>
      <c r="BT1173" s="76"/>
      <c r="BU1173" s="76"/>
    </row>
    <row r="1174" spans="34:73">
      <c r="AH1174" s="76"/>
      <c r="AI1174" s="76"/>
      <c r="AJ1174" s="76"/>
      <c r="AK1174" s="76"/>
      <c r="AL1174" s="76"/>
      <c r="AM1174" s="76"/>
      <c r="AN1174" s="76"/>
      <c r="AO1174" s="76"/>
      <c r="AP1174" s="76"/>
      <c r="AQ1174" s="76"/>
      <c r="AR1174" s="76"/>
      <c r="AS1174" s="76"/>
      <c r="AT1174" s="76"/>
      <c r="AU1174" s="76"/>
      <c r="AV1174" s="76"/>
      <c r="AW1174" s="76"/>
      <c r="AX1174" s="76"/>
      <c r="AY1174" s="76"/>
      <c r="AZ1174" s="76"/>
      <c r="BA1174" s="76"/>
      <c r="BB1174" s="76"/>
      <c r="BC1174" s="76"/>
      <c r="BD1174" s="76"/>
      <c r="BE1174" s="76"/>
      <c r="BF1174" s="76"/>
      <c r="BG1174" s="76"/>
      <c r="BH1174" s="76"/>
      <c r="BI1174" s="76"/>
      <c r="BJ1174" s="76"/>
      <c r="BK1174" s="76"/>
      <c r="BL1174" s="76"/>
      <c r="BM1174" s="76"/>
      <c r="BN1174" s="76"/>
      <c r="BO1174" s="76"/>
      <c r="BP1174" s="76"/>
      <c r="BQ1174" s="76"/>
      <c r="BR1174" s="76"/>
      <c r="BS1174" s="76"/>
      <c r="BT1174" s="76"/>
      <c r="BU1174" s="76"/>
    </row>
    <row r="1175" spans="34:73">
      <c r="AH1175" s="76"/>
      <c r="AI1175" s="76"/>
      <c r="AJ1175" s="76"/>
      <c r="AK1175" s="76"/>
      <c r="AL1175" s="76"/>
      <c r="AM1175" s="76"/>
      <c r="AN1175" s="76"/>
      <c r="AO1175" s="76"/>
      <c r="AP1175" s="76"/>
      <c r="AQ1175" s="76"/>
      <c r="AR1175" s="76"/>
      <c r="AS1175" s="76"/>
      <c r="AT1175" s="76"/>
      <c r="AU1175" s="76"/>
      <c r="AV1175" s="76"/>
      <c r="AW1175" s="76"/>
      <c r="AX1175" s="76"/>
      <c r="AY1175" s="76"/>
      <c r="AZ1175" s="76"/>
      <c r="BA1175" s="76"/>
      <c r="BB1175" s="76"/>
      <c r="BC1175" s="76"/>
      <c r="BD1175" s="76"/>
      <c r="BE1175" s="76"/>
      <c r="BF1175" s="76"/>
      <c r="BG1175" s="76"/>
      <c r="BH1175" s="76"/>
      <c r="BI1175" s="76"/>
      <c r="BJ1175" s="76"/>
      <c r="BK1175" s="76"/>
      <c r="BL1175" s="76"/>
      <c r="BM1175" s="76"/>
      <c r="BN1175" s="76"/>
      <c r="BO1175" s="76"/>
      <c r="BP1175" s="76"/>
      <c r="BQ1175" s="76"/>
      <c r="BR1175" s="76"/>
      <c r="BS1175" s="76"/>
      <c r="BT1175" s="76"/>
      <c r="BU1175" s="76"/>
    </row>
    <row r="1176" spans="34:73">
      <c r="AH1176" s="76"/>
      <c r="AI1176" s="76"/>
      <c r="AJ1176" s="76"/>
      <c r="AK1176" s="76"/>
      <c r="AL1176" s="76"/>
      <c r="AM1176" s="76"/>
      <c r="AN1176" s="76"/>
      <c r="AO1176" s="76"/>
      <c r="AP1176" s="76"/>
      <c r="AQ1176" s="76"/>
      <c r="AR1176" s="76"/>
      <c r="AS1176" s="76"/>
      <c r="AT1176" s="76"/>
      <c r="AU1176" s="76"/>
      <c r="AV1176" s="76"/>
      <c r="AW1176" s="76"/>
      <c r="AX1176" s="76"/>
      <c r="AY1176" s="76"/>
      <c r="AZ1176" s="76"/>
      <c r="BA1176" s="76"/>
      <c r="BB1176" s="76"/>
      <c r="BC1176" s="76"/>
      <c r="BD1176" s="76"/>
      <c r="BE1176" s="76"/>
      <c r="BF1176" s="76"/>
      <c r="BG1176" s="76"/>
      <c r="BH1176" s="76"/>
      <c r="BI1176" s="76"/>
      <c r="BJ1176" s="76"/>
      <c r="BK1176" s="76"/>
      <c r="BL1176" s="76"/>
      <c r="BM1176" s="76"/>
      <c r="BN1176" s="76"/>
      <c r="BO1176" s="76"/>
      <c r="BP1176" s="76"/>
      <c r="BQ1176" s="76"/>
      <c r="BR1176" s="76"/>
      <c r="BS1176" s="76"/>
      <c r="BT1176" s="76"/>
      <c r="BU1176" s="76"/>
    </row>
    <row r="1177" spans="34:73">
      <c r="AH1177" s="76"/>
      <c r="AI1177" s="76"/>
      <c r="AJ1177" s="76"/>
      <c r="AK1177" s="76"/>
      <c r="AL1177" s="76"/>
      <c r="AM1177" s="76"/>
      <c r="AN1177" s="76"/>
      <c r="AO1177" s="76"/>
      <c r="AP1177" s="76"/>
      <c r="AQ1177" s="76"/>
      <c r="AR1177" s="76"/>
      <c r="AS1177" s="76"/>
      <c r="AT1177" s="76"/>
      <c r="AU1177" s="76"/>
      <c r="AV1177" s="76"/>
      <c r="AW1177" s="76"/>
      <c r="AX1177" s="76"/>
      <c r="AY1177" s="76"/>
      <c r="AZ1177" s="76"/>
      <c r="BA1177" s="76"/>
      <c r="BB1177" s="76"/>
      <c r="BC1177" s="76"/>
      <c r="BD1177" s="76"/>
      <c r="BE1177" s="76"/>
      <c r="BF1177" s="76"/>
      <c r="BG1177" s="76"/>
      <c r="BH1177" s="76"/>
      <c r="BI1177" s="76"/>
      <c r="BJ1177" s="76"/>
      <c r="BK1177" s="76"/>
      <c r="BL1177" s="76"/>
      <c r="BM1177" s="76"/>
      <c r="BN1177" s="76"/>
      <c r="BO1177" s="76"/>
      <c r="BP1177" s="76"/>
      <c r="BQ1177" s="76"/>
      <c r="BR1177" s="76"/>
      <c r="BS1177" s="76"/>
      <c r="BT1177" s="76"/>
      <c r="BU1177" s="76"/>
    </row>
    <row r="1178" spans="34:73">
      <c r="AH1178" s="76"/>
      <c r="AI1178" s="76"/>
      <c r="AJ1178" s="76"/>
      <c r="AK1178" s="76"/>
      <c r="AL1178" s="76"/>
      <c r="AM1178" s="76"/>
      <c r="AN1178" s="76"/>
      <c r="AO1178" s="76"/>
      <c r="AP1178" s="76"/>
      <c r="AQ1178" s="76"/>
      <c r="AR1178" s="76"/>
      <c r="AS1178" s="76"/>
      <c r="AT1178" s="76"/>
      <c r="AU1178" s="76"/>
      <c r="AV1178" s="76"/>
      <c r="AW1178" s="76"/>
      <c r="AX1178" s="76"/>
      <c r="AY1178" s="76"/>
      <c r="AZ1178" s="76"/>
      <c r="BA1178" s="76"/>
      <c r="BB1178" s="76"/>
      <c r="BC1178" s="76"/>
      <c r="BD1178" s="76"/>
      <c r="BE1178" s="76"/>
      <c r="BF1178" s="76"/>
      <c r="BG1178" s="76"/>
      <c r="BH1178" s="76"/>
      <c r="BI1178" s="76"/>
      <c r="BJ1178" s="76"/>
      <c r="BK1178" s="76"/>
      <c r="BL1178" s="76"/>
      <c r="BM1178" s="76"/>
      <c r="BN1178" s="76"/>
      <c r="BO1178" s="76"/>
      <c r="BP1178" s="76"/>
      <c r="BQ1178" s="76"/>
      <c r="BR1178" s="76"/>
      <c r="BS1178" s="76"/>
      <c r="BT1178" s="76"/>
      <c r="BU1178" s="76"/>
    </row>
    <row r="1179" spans="34:73">
      <c r="AH1179" s="76"/>
      <c r="AI1179" s="76"/>
      <c r="AJ1179" s="76"/>
      <c r="AK1179" s="76"/>
      <c r="AL1179" s="76"/>
      <c r="AM1179" s="76"/>
      <c r="AN1179" s="76"/>
      <c r="AO1179" s="76"/>
      <c r="AP1179" s="76"/>
      <c r="AQ1179" s="76"/>
      <c r="AR1179" s="76"/>
      <c r="AS1179" s="76"/>
      <c r="AT1179" s="76"/>
      <c r="AU1179" s="76"/>
      <c r="AV1179" s="76"/>
      <c r="AW1179" s="76"/>
      <c r="AX1179" s="76"/>
      <c r="AY1179" s="76"/>
      <c r="AZ1179" s="76"/>
      <c r="BA1179" s="76"/>
      <c r="BB1179" s="76"/>
      <c r="BC1179" s="76"/>
      <c r="BD1179" s="76"/>
      <c r="BE1179" s="76"/>
      <c r="BF1179" s="76"/>
      <c r="BG1179" s="76"/>
      <c r="BH1179" s="76"/>
      <c r="BI1179" s="76"/>
      <c r="BJ1179" s="76"/>
      <c r="BK1179" s="76"/>
      <c r="BL1179" s="76"/>
      <c r="BM1179" s="76"/>
      <c r="BN1179" s="76"/>
      <c r="BO1179" s="76"/>
      <c r="BP1179" s="76"/>
      <c r="BQ1179" s="76"/>
      <c r="BR1179" s="76"/>
      <c r="BS1179" s="76"/>
      <c r="BT1179" s="76"/>
      <c r="BU1179" s="76"/>
    </row>
    <row r="1180" spans="34:73">
      <c r="AH1180" s="76"/>
      <c r="AI1180" s="76"/>
      <c r="AJ1180" s="76"/>
      <c r="AK1180" s="76"/>
      <c r="AL1180" s="76"/>
      <c r="AM1180" s="76"/>
      <c r="AN1180" s="76"/>
      <c r="AO1180" s="76"/>
      <c r="AP1180" s="76"/>
      <c r="AQ1180" s="76"/>
      <c r="AR1180" s="76"/>
      <c r="AS1180" s="76"/>
      <c r="AT1180" s="76"/>
      <c r="AU1180" s="76"/>
      <c r="AV1180" s="76"/>
      <c r="AW1180" s="76"/>
      <c r="AX1180" s="76"/>
      <c r="AY1180" s="76"/>
      <c r="AZ1180" s="76"/>
      <c r="BA1180" s="76"/>
      <c r="BB1180" s="76"/>
      <c r="BC1180" s="76"/>
      <c r="BD1180" s="76"/>
      <c r="BE1180" s="76"/>
      <c r="BF1180" s="76"/>
      <c r="BG1180" s="76"/>
      <c r="BH1180" s="76"/>
      <c r="BI1180" s="76"/>
      <c r="BJ1180" s="76"/>
      <c r="BK1180" s="76"/>
      <c r="BL1180" s="76"/>
      <c r="BM1180" s="76"/>
      <c r="BN1180" s="76"/>
      <c r="BO1180" s="76"/>
      <c r="BP1180" s="76"/>
      <c r="BQ1180" s="76"/>
      <c r="BR1180" s="76"/>
      <c r="BS1180" s="76"/>
      <c r="BT1180" s="76"/>
      <c r="BU1180" s="76"/>
    </row>
    <row r="1181" spans="34:73">
      <c r="AH1181" s="76"/>
      <c r="AI1181" s="76"/>
      <c r="AJ1181" s="76"/>
      <c r="AK1181" s="76"/>
      <c r="AL1181" s="76"/>
      <c r="AM1181" s="76"/>
      <c r="AN1181" s="76"/>
      <c r="AO1181" s="76"/>
      <c r="AP1181" s="76"/>
      <c r="AQ1181" s="76"/>
      <c r="AR1181" s="76"/>
      <c r="AS1181" s="76"/>
      <c r="AT1181" s="76"/>
      <c r="AU1181" s="76"/>
      <c r="AV1181" s="76"/>
      <c r="AW1181" s="76"/>
      <c r="AX1181" s="76"/>
      <c r="AY1181" s="76"/>
      <c r="AZ1181" s="76"/>
      <c r="BA1181" s="76"/>
      <c r="BB1181" s="76"/>
      <c r="BC1181" s="76"/>
      <c r="BD1181" s="76"/>
      <c r="BE1181" s="76"/>
      <c r="BF1181" s="76"/>
      <c r="BG1181" s="76"/>
      <c r="BH1181" s="76"/>
      <c r="BI1181" s="76"/>
      <c r="BJ1181" s="76"/>
      <c r="BK1181" s="76"/>
      <c r="BL1181" s="76"/>
      <c r="BM1181" s="76"/>
      <c r="BN1181" s="76"/>
      <c r="BO1181" s="76"/>
      <c r="BP1181" s="76"/>
      <c r="BQ1181" s="76"/>
      <c r="BR1181" s="76"/>
      <c r="BS1181" s="76"/>
      <c r="BT1181" s="76"/>
      <c r="BU1181" s="76"/>
    </row>
    <row r="1182" spans="34:73">
      <c r="AH1182" s="76"/>
      <c r="AI1182" s="76"/>
      <c r="AJ1182" s="76"/>
      <c r="AK1182" s="76"/>
      <c r="AL1182" s="76"/>
      <c r="AM1182" s="76"/>
      <c r="AN1182" s="76"/>
      <c r="AO1182" s="76"/>
      <c r="AP1182" s="76"/>
      <c r="AQ1182" s="76"/>
      <c r="AR1182" s="76"/>
      <c r="AS1182" s="76"/>
      <c r="AT1182" s="76"/>
      <c r="AU1182" s="76"/>
      <c r="AV1182" s="76"/>
      <c r="AW1182" s="76"/>
      <c r="AX1182" s="76"/>
      <c r="AY1182" s="76"/>
      <c r="AZ1182" s="76"/>
      <c r="BA1182" s="76"/>
      <c r="BB1182" s="76"/>
      <c r="BC1182" s="76"/>
      <c r="BD1182" s="76"/>
      <c r="BE1182" s="76"/>
      <c r="BF1182" s="76"/>
      <c r="BG1182" s="76"/>
      <c r="BH1182" s="76"/>
      <c r="BI1182" s="76"/>
      <c r="BJ1182" s="76"/>
      <c r="BK1182" s="76"/>
      <c r="BL1182" s="76"/>
      <c r="BM1182" s="76"/>
      <c r="BN1182" s="76"/>
      <c r="BO1182" s="76"/>
      <c r="BP1182" s="76"/>
      <c r="BQ1182" s="76"/>
      <c r="BR1182" s="76"/>
      <c r="BS1182" s="76"/>
      <c r="BT1182" s="76"/>
      <c r="BU1182" s="76"/>
    </row>
    <row r="1183" spans="34:73">
      <c r="AH1183" s="76"/>
      <c r="AI1183" s="76"/>
      <c r="AJ1183" s="76"/>
      <c r="AK1183" s="76"/>
      <c r="AL1183" s="76"/>
      <c r="AM1183" s="76"/>
      <c r="AN1183" s="76"/>
      <c r="AO1183" s="76"/>
      <c r="AP1183" s="76"/>
      <c r="AQ1183" s="76"/>
      <c r="AR1183" s="76"/>
      <c r="AS1183" s="76"/>
      <c r="AT1183" s="76"/>
      <c r="AU1183" s="76"/>
      <c r="AV1183" s="76"/>
      <c r="AW1183" s="76"/>
      <c r="AX1183" s="76"/>
      <c r="AY1183" s="76"/>
      <c r="AZ1183" s="76"/>
      <c r="BA1183" s="76"/>
      <c r="BB1183" s="76"/>
      <c r="BC1183" s="76"/>
      <c r="BD1183" s="76"/>
      <c r="BE1183" s="76"/>
      <c r="BF1183" s="76"/>
      <c r="BG1183" s="76"/>
      <c r="BH1183" s="76"/>
      <c r="BI1183" s="76"/>
      <c r="BJ1183" s="76"/>
      <c r="BK1183" s="76"/>
      <c r="BL1183" s="76"/>
      <c r="BM1183" s="76"/>
      <c r="BN1183" s="76"/>
      <c r="BO1183" s="76"/>
      <c r="BP1183" s="76"/>
      <c r="BQ1183" s="76"/>
      <c r="BR1183" s="76"/>
      <c r="BS1183" s="76"/>
      <c r="BT1183" s="76"/>
      <c r="BU1183" s="76"/>
    </row>
    <row r="1184" spans="34:73">
      <c r="AH1184" s="76"/>
      <c r="AI1184" s="76"/>
      <c r="AJ1184" s="76"/>
      <c r="AK1184" s="76"/>
      <c r="AL1184" s="76"/>
      <c r="AM1184" s="76"/>
      <c r="AN1184" s="76"/>
      <c r="AO1184" s="76"/>
      <c r="AP1184" s="76"/>
      <c r="AQ1184" s="76"/>
      <c r="AR1184" s="76"/>
      <c r="AS1184" s="76"/>
      <c r="AT1184" s="76"/>
      <c r="AU1184" s="76"/>
      <c r="AV1184" s="76"/>
      <c r="AW1184" s="76"/>
      <c r="AX1184" s="76"/>
      <c r="AY1184" s="76"/>
      <c r="AZ1184" s="76"/>
      <c r="BA1184" s="76"/>
      <c r="BB1184" s="76"/>
      <c r="BC1184" s="76"/>
      <c r="BD1184" s="76"/>
      <c r="BE1184" s="76"/>
      <c r="BF1184" s="76"/>
      <c r="BG1184" s="76"/>
      <c r="BH1184" s="76"/>
      <c r="BI1184" s="76"/>
      <c r="BJ1184" s="76"/>
      <c r="BK1184" s="76"/>
      <c r="BL1184" s="76"/>
      <c r="BM1184" s="76"/>
      <c r="BN1184" s="76"/>
      <c r="BO1184" s="76"/>
      <c r="BP1184" s="76"/>
      <c r="BQ1184" s="76"/>
      <c r="BR1184" s="76"/>
      <c r="BS1184" s="76"/>
      <c r="BT1184" s="76"/>
      <c r="BU1184" s="76"/>
    </row>
    <row r="1185" spans="34:73">
      <c r="AH1185" s="76"/>
      <c r="AI1185" s="76"/>
      <c r="AJ1185" s="76"/>
      <c r="AK1185" s="76"/>
      <c r="AL1185" s="76"/>
      <c r="AM1185" s="76"/>
      <c r="AN1185" s="76"/>
      <c r="AO1185" s="76"/>
      <c r="AP1185" s="76"/>
      <c r="AQ1185" s="76"/>
      <c r="AR1185" s="76"/>
      <c r="AS1185" s="76"/>
      <c r="AT1185" s="76"/>
      <c r="AU1185" s="76"/>
      <c r="AV1185" s="76"/>
      <c r="AW1185" s="76"/>
      <c r="AX1185" s="76"/>
      <c r="AY1185" s="76"/>
      <c r="AZ1185" s="76"/>
      <c r="BA1185" s="76"/>
      <c r="BB1185" s="76"/>
      <c r="BC1185" s="76"/>
      <c r="BD1185" s="76"/>
      <c r="BE1185" s="76"/>
      <c r="BF1185" s="76"/>
      <c r="BG1185" s="76"/>
      <c r="BH1185" s="76"/>
      <c r="BI1185" s="76"/>
      <c r="BJ1185" s="76"/>
      <c r="BK1185" s="76"/>
      <c r="BL1185" s="76"/>
      <c r="BM1185" s="76"/>
      <c r="BN1185" s="76"/>
      <c r="BO1185" s="76"/>
      <c r="BP1185" s="76"/>
      <c r="BQ1185" s="76"/>
      <c r="BR1185" s="76"/>
      <c r="BS1185" s="76"/>
      <c r="BT1185" s="76"/>
      <c r="BU1185" s="76"/>
    </row>
    <row r="1186" spans="34:73">
      <c r="AH1186" s="76"/>
      <c r="AI1186" s="76"/>
      <c r="AJ1186" s="76"/>
      <c r="AK1186" s="76"/>
      <c r="AL1186" s="76"/>
      <c r="AM1186" s="76"/>
      <c r="AN1186" s="76"/>
      <c r="AO1186" s="76"/>
      <c r="AP1186" s="76"/>
      <c r="AQ1186" s="76"/>
      <c r="AR1186" s="76"/>
      <c r="AS1186" s="76"/>
      <c r="AT1186" s="76"/>
      <c r="AU1186" s="76"/>
      <c r="AV1186" s="76"/>
      <c r="AW1186" s="76"/>
      <c r="AX1186" s="76"/>
      <c r="AY1186" s="76"/>
      <c r="AZ1186" s="76"/>
      <c r="BA1186" s="76"/>
      <c r="BB1186" s="76"/>
      <c r="BC1186" s="76"/>
      <c r="BD1186" s="76"/>
      <c r="BE1186" s="76"/>
      <c r="BF1186" s="76"/>
      <c r="BG1186" s="76"/>
      <c r="BH1186" s="76"/>
      <c r="BI1186" s="76"/>
      <c r="BJ1186" s="76"/>
      <c r="BK1186" s="76"/>
      <c r="BL1186" s="76"/>
      <c r="BM1186" s="76"/>
      <c r="BN1186" s="76"/>
      <c r="BO1186" s="76"/>
      <c r="BP1186" s="76"/>
      <c r="BQ1186" s="76"/>
      <c r="BR1186" s="76"/>
      <c r="BS1186" s="76"/>
      <c r="BT1186" s="76"/>
      <c r="BU1186" s="76"/>
    </row>
    <row r="1187" spans="34:73">
      <c r="AH1187" s="76"/>
      <c r="AI1187" s="76"/>
      <c r="AJ1187" s="76"/>
      <c r="AK1187" s="76"/>
      <c r="AL1187" s="76"/>
      <c r="AM1187" s="76"/>
      <c r="AN1187" s="76"/>
      <c r="AO1187" s="76"/>
      <c r="AP1187" s="76"/>
      <c r="AQ1187" s="76"/>
      <c r="AR1187" s="76"/>
      <c r="AS1187" s="76"/>
      <c r="AT1187" s="76"/>
      <c r="AU1187" s="76"/>
      <c r="AV1187" s="76"/>
      <c r="AW1187" s="76"/>
      <c r="AX1187" s="76"/>
      <c r="AY1187" s="76"/>
      <c r="AZ1187" s="76"/>
      <c r="BA1187" s="76"/>
      <c r="BB1187" s="76"/>
      <c r="BC1187" s="76"/>
      <c r="BD1187" s="76"/>
      <c r="BE1187" s="76"/>
      <c r="BF1187" s="76"/>
      <c r="BG1187" s="76"/>
      <c r="BH1187" s="76"/>
      <c r="BI1187" s="76"/>
      <c r="BJ1187" s="76"/>
      <c r="BK1187" s="76"/>
      <c r="BL1187" s="76"/>
      <c r="BM1187" s="76"/>
      <c r="BN1187" s="76"/>
      <c r="BO1187" s="76"/>
      <c r="BP1187" s="76"/>
      <c r="BQ1187" s="76"/>
      <c r="BR1187" s="76"/>
      <c r="BS1187" s="76"/>
      <c r="BT1187" s="76"/>
      <c r="BU1187" s="76"/>
    </row>
    <row r="1188" spans="34:73">
      <c r="AH1188" s="76"/>
      <c r="AI1188" s="76"/>
      <c r="AJ1188" s="76"/>
      <c r="AK1188" s="76"/>
      <c r="AL1188" s="76"/>
      <c r="AM1188" s="76"/>
      <c r="AN1188" s="76"/>
      <c r="AO1188" s="76"/>
      <c r="AP1188" s="76"/>
      <c r="AQ1188" s="76"/>
      <c r="AR1188" s="76"/>
      <c r="AS1188" s="76"/>
      <c r="AT1188" s="76"/>
      <c r="AU1188" s="76"/>
      <c r="AV1188" s="76"/>
      <c r="AW1188" s="76"/>
      <c r="AX1188" s="76"/>
      <c r="AY1188" s="76"/>
      <c r="AZ1188" s="76"/>
      <c r="BA1188" s="76"/>
      <c r="BB1188" s="76"/>
      <c r="BC1188" s="76"/>
      <c r="BD1188" s="76"/>
      <c r="BE1188" s="76"/>
      <c r="BF1188" s="76"/>
      <c r="BG1188" s="76"/>
      <c r="BH1188" s="76"/>
      <c r="BI1188" s="76"/>
      <c r="BJ1188" s="76"/>
      <c r="BK1188" s="76"/>
      <c r="BL1188" s="76"/>
      <c r="BM1188" s="76"/>
      <c r="BN1188" s="76"/>
      <c r="BO1188" s="76"/>
      <c r="BP1188" s="76"/>
      <c r="BQ1188" s="76"/>
      <c r="BR1188" s="76"/>
      <c r="BS1188" s="76"/>
      <c r="BT1188" s="76"/>
      <c r="BU1188" s="76"/>
    </row>
    <row r="1189" spans="34:73">
      <c r="AH1189" s="76"/>
      <c r="AI1189" s="76"/>
      <c r="AJ1189" s="76"/>
      <c r="AK1189" s="76"/>
      <c r="AL1189" s="76"/>
      <c r="AM1189" s="76"/>
      <c r="AN1189" s="76"/>
      <c r="AO1189" s="76"/>
      <c r="AP1189" s="76"/>
      <c r="AQ1189" s="76"/>
      <c r="AR1189" s="76"/>
      <c r="AS1189" s="76"/>
      <c r="AT1189" s="76"/>
      <c r="AU1189" s="76"/>
      <c r="AV1189" s="76"/>
      <c r="AW1189" s="76"/>
      <c r="AX1189" s="76"/>
      <c r="AY1189" s="76"/>
      <c r="AZ1189" s="76"/>
      <c r="BA1189" s="76"/>
      <c r="BB1189" s="76"/>
      <c r="BC1189" s="76"/>
      <c r="BD1189" s="76"/>
      <c r="BE1189" s="76"/>
      <c r="BF1189" s="76"/>
      <c r="BG1189" s="76"/>
      <c r="BH1189" s="76"/>
      <c r="BI1189" s="76"/>
      <c r="BJ1189" s="76"/>
      <c r="BK1189" s="76"/>
      <c r="BL1189" s="76"/>
      <c r="BM1189" s="76"/>
      <c r="BN1189" s="76"/>
      <c r="BO1189" s="76"/>
      <c r="BP1189" s="76"/>
      <c r="BQ1189" s="76"/>
      <c r="BR1189" s="76"/>
      <c r="BS1189" s="76"/>
      <c r="BT1189" s="76"/>
      <c r="BU1189" s="76"/>
    </row>
    <row r="1190" spans="34:73">
      <c r="AH1190" s="76"/>
      <c r="AI1190" s="76"/>
      <c r="AJ1190" s="76"/>
      <c r="AK1190" s="76"/>
      <c r="AL1190" s="76"/>
      <c r="AM1190" s="76"/>
      <c r="AN1190" s="76"/>
      <c r="AO1190" s="76"/>
      <c r="AP1190" s="76"/>
      <c r="AQ1190" s="76"/>
      <c r="AR1190" s="76"/>
      <c r="AS1190" s="76"/>
      <c r="AT1190" s="76"/>
      <c r="AU1190" s="76"/>
      <c r="AV1190" s="76"/>
      <c r="AW1190" s="76"/>
      <c r="AX1190" s="76"/>
      <c r="AY1190" s="76"/>
      <c r="AZ1190" s="76"/>
      <c r="BA1190" s="76"/>
      <c r="BB1190" s="76"/>
      <c r="BC1190" s="76"/>
      <c r="BD1190" s="76"/>
      <c r="BE1190" s="76"/>
      <c r="BF1190" s="76"/>
      <c r="BG1190" s="76"/>
      <c r="BH1190" s="76"/>
      <c r="BI1190" s="76"/>
      <c r="BJ1190" s="76"/>
      <c r="BK1190" s="76"/>
      <c r="BL1190" s="76"/>
      <c r="BM1190" s="76"/>
      <c r="BN1190" s="76"/>
      <c r="BO1190" s="76"/>
      <c r="BP1190" s="76"/>
      <c r="BQ1190" s="76"/>
      <c r="BR1190" s="76"/>
      <c r="BS1190" s="76"/>
      <c r="BT1190" s="76"/>
      <c r="BU1190" s="76"/>
    </row>
    <row r="1191" spans="34:73">
      <c r="AH1191" s="76"/>
      <c r="AI1191" s="76"/>
      <c r="AJ1191" s="76"/>
      <c r="AK1191" s="76"/>
      <c r="AL1191" s="76"/>
      <c r="AM1191" s="76"/>
      <c r="AN1191" s="76"/>
      <c r="AO1191" s="76"/>
      <c r="AP1191" s="76"/>
      <c r="AQ1191" s="76"/>
      <c r="AR1191" s="76"/>
      <c r="AS1191" s="76"/>
      <c r="AT1191" s="76"/>
      <c r="AU1191" s="76"/>
      <c r="AV1191" s="76"/>
      <c r="AW1191" s="76"/>
      <c r="AX1191" s="76"/>
      <c r="AY1191" s="76"/>
      <c r="AZ1191" s="76"/>
      <c r="BA1191" s="76"/>
      <c r="BB1191" s="76"/>
      <c r="BC1191" s="76"/>
      <c r="BD1191" s="76"/>
      <c r="BE1191" s="76"/>
      <c r="BF1191" s="76"/>
      <c r="BG1191" s="76"/>
      <c r="BH1191" s="76"/>
      <c r="BI1191" s="76"/>
      <c r="BJ1191" s="76"/>
      <c r="BK1191" s="76"/>
      <c r="BL1191" s="76"/>
      <c r="BM1191" s="76"/>
      <c r="BN1191" s="76"/>
      <c r="BO1191" s="76"/>
      <c r="BP1191" s="76"/>
      <c r="BQ1191" s="76"/>
      <c r="BR1191" s="76"/>
      <c r="BS1191" s="76"/>
      <c r="BT1191" s="76"/>
      <c r="BU1191" s="76"/>
    </row>
    <row r="1192" spans="34:73">
      <c r="AH1192" s="76"/>
      <c r="AI1192" s="76"/>
      <c r="AJ1192" s="76"/>
      <c r="AK1192" s="76"/>
      <c r="AL1192" s="76"/>
      <c r="AM1192" s="76"/>
      <c r="AN1192" s="76"/>
      <c r="AO1192" s="76"/>
      <c r="AP1192" s="76"/>
      <c r="AQ1192" s="76"/>
      <c r="AR1192" s="76"/>
      <c r="AS1192" s="76"/>
      <c r="AT1192" s="76"/>
      <c r="AU1192" s="76"/>
      <c r="AV1192" s="76"/>
      <c r="AW1192" s="76"/>
      <c r="AX1192" s="76"/>
      <c r="AY1192" s="76"/>
      <c r="AZ1192" s="76"/>
      <c r="BA1192" s="76"/>
      <c r="BB1192" s="76"/>
      <c r="BC1192" s="76"/>
      <c r="BD1192" s="76"/>
      <c r="BE1192" s="76"/>
      <c r="BF1192" s="76"/>
      <c r="BG1192" s="76"/>
      <c r="BH1192" s="76"/>
      <c r="BI1192" s="76"/>
      <c r="BJ1192" s="76"/>
      <c r="BK1192" s="76"/>
      <c r="BL1192" s="76"/>
      <c r="BM1192" s="76"/>
      <c r="BN1192" s="76"/>
      <c r="BO1192" s="76"/>
      <c r="BP1192" s="76"/>
      <c r="BQ1192" s="76"/>
      <c r="BR1192" s="76"/>
      <c r="BS1192" s="76"/>
      <c r="BT1192" s="76"/>
      <c r="BU1192" s="76"/>
    </row>
    <row r="1193" spans="34:73">
      <c r="AH1193" s="76"/>
      <c r="AI1193" s="76"/>
      <c r="AJ1193" s="76"/>
      <c r="AK1193" s="76"/>
      <c r="AL1193" s="76"/>
      <c r="AM1193" s="76"/>
      <c r="AN1193" s="76"/>
      <c r="AO1193" s="76"/>
      <c r="AP1193" s="76"/>
      <c r="AQ1193" s="76"/>
      <c r="AR1193" s="76"/>
      <c r="AS1193" s="76"/>
      <c r="AT1193" s="76"/>
      <c r="AU1193" s="76"/>
      <c r="AV1193" s="76"/>
      <c r="AW1193" s="76"/>
      <c r="AX1193" s="76"/>
      <c r="AY1193" s="76"/>
      <c r="AZ1193" s="76"/>
      <c r="BA1193" s="76"/>
      <c r="BB1193" s="76"/>
      <c r="BC1193" s="76"/>
      <c r="BD1193" s="76"/>
      <c r="BE1193" s="76"/>
      <c r="BF1193" s="76"/>
      <c r="BG1193" s="76"/>
      <c r="BH1193" s="76"/>
      <c r="BI1193" s="76"/>
      <c r="BJ1193" s="76"/>
      <c r="BK1193" s="76"/>
      <c r="BL1193" s="76"/>
      <c r="BM1193" s="76"/>
      <c r="BN1193" s="76"/>
      <c r="BO1193" s="76"/>
      <c r="BP1193" s="76"/>
      <c r="BQ1193" s="76"/>
      <c r="BR1193" s="76"/>
      <c r="BS1193" s="76"/>
      <c r="BT1193" s="76"/>
      <c r="BU1193" s="76"/>
    </row>
    <row r="1194" spans="34:73">
      <c r="AH1194" s="76"/>
      <c r="AI1194" s="76"/>
      <c r="AJ1194" s="76"/>
      <c r="AK1194" s="76"/>
      <c r="AL1194" s="76"/>
      <c r="AM1194" s="76"/>
      <c r="AN1194" s="76"/>
      <c r="AO1194" s="76"/>
      <c r="AP1194" s="76"/>
      <c r="AQ1194" s="76"/>
      <c r="AR1194" s="76"/>
      <c r="AS1194" s="76"/>
      <c r="AT1194" s="76"/>
      <c r="AU1194" s="76"/>
      <c r="AV1194" s="76"/>
      <c r="AW1194" s="76"/>
      <c r="AX1194" s="76"/>
      <c r="AY1194" s="76"/>
      <c r="AZ1194" s="76"/>
      <c r="BA1194" s="76"/>
      <c r="BB1194" s="76"/>
      <c r="BC1194" s="76"/>
      <c r="BD1194" s="76"/>
      <c r="BE1194" s="76"/>
      <c r="BF1194" s="76"/>
      <c r="BG1194" s="76"/>
      <c r="BH1194" s="76"/>
      <c r="BI1194" s="76"/>
      <c r="BJ1194" s="76"/>
      <c r="BK1194" s="76"/>
      <c r="BL1194" s="76"/>
      <c r="BM1194" s="76"/>
      <c r="BN1194" s="76"/>
      <c r="BO1194" s="76"/>
      <c r="BP1194" s="76"/>
      <c r="BQ1194" s="76"/>
      <c r="BR1194" s="76"/>
      <c r="BS1194" s="76"/>
      <c r="BT1194" s="76"/>
      <c r="BU1194" s="76"/>
    </row>
    <row r="1195" spans="34:73">
      <c r="AH1195" s="76"/>
      <c r="AI1195" s="76"/>
      <c r="AJ1195" s="76"/>
      <c r="AK1195" s="76"/>
      <c r="AL1195" s="76"/>
      <c r="AM1195" s="76"/>
      <c r="AN1195" s="76"/>
      <c r="AO1195" s="76"/>
      <c r="AP1195" s="76"/>
      <c r="AQ1195" s="76"/>
      <c r="AR1195" s="76"/>
      <c r="AS1195" s="76"/>
      <c r="AT1195" s="76"/>
      <c r="AU1195" s="76"/>
      <c r="AV1195" s="76"/>
      <c r="AW1195" s="76"/>
      <c r="AX1195" s="76"/>
      <c r="AY1195" s="76"/>
      <c r="AZ1195" s="76"/>
      <c r="BA1195" s="76"/>
      <c r="BB1195" s="76"/>
      <c r="BC1195" s="76"/>
      <c r="BD1195" s="76"/>
      <c r="BE1195" s="76"/>
      <c r="BF1195" s="76"/>
      <c r="BG1195" s="76"/>
      <c r="BH1195" s="76"/>
      <c r="BI1195" s="76"/>
      <c r="BJ1195" s="76"/>
      <c r="BK1195" s="76"/>
      <c r="BL1195" s="76"/>
      <c r="BM1195" s="76"/>
      <c r="BN1195" s="76"/>
      <c r="BO1195" s="76"/>
      <c r="BP1195" s="76"/>
      <c r="BQ1195" s="76"/>
      <c r="BR1195" s="76"/>
      <c r="BS1195" s="76"/>
      <c r="BT1195" s="76"/>
      <c r="BU1195" s="76"/>
    </row>
    <row r="1196" spans="34:73">
      <c r="AH1196" s="76"/>
      <c r="AI1196" s="76"/>
      <c r="AJ1196" s="76"/>
      <c r="AK1196" s="76"/>
      <c r="AL1196" s="76"/>
      <c r="AM1196" s="76"/>
      <c r="AN1196" s="76"/>
      <c r="AO1196" s="76"/>
      <c r="AP1196" s="76"/>
      <c r="AQ1196" s="76"/>
      <c r="AR1196" s="76"/>
      <c r="AS1196" s="76"/>
      <c r="AT1196" s="76"/>
      <c r="AU1196" s="76"/>
      <c r="AV1196" s="76"/>
      <c r="AW1196" s="76"/>
      <c r="AX1196" s="76"/>
      <c r="AY1196" s="76"/>
      <c r="AZ1196" s="76"/>
      <c r="BA1196" s="76"/>
      <c r="BB1196" s="76"/>
      <c r="BC1196" s="76"/>
      <c r="BD1196" s="76"/>
      <c r="BE1196" s="76"/>
      <c r="BF1196" s="76"/>
      <c r="BG1196" s="76"/>
      <c r="BH1196" s="76"/>
      <c r="BI1196" s="76"/>
      <c r="BJ1196" s="76"/>
      <c r="BK1196" s="76"/>
      <c r="BL1196" s="76"/>
      <c r="BM1196" s="76"/>
      <c r="BN1196" s="76"/>
      <c r="BO1196" s="76"/>
      <c r="BP1196" s="76"/>
      <c r="BQ1196" s="76"/>
      <c r="BR1196" s="76"/>
      <c r="BS1196" s="76"/>
      <c r="BT1196" s="76"/>
      <c r="BU1196" s="76"/>
    </row>
    <row r="1197" spans="34:73">
      <c r="AH1197" s="76"/>
      <c r="AI1197" s="76"/>
      <c r="AJ1197" s="76"/>
      <c r="AK1197" s="76"/>
      <c r="AL1197" s="76"/>
      <c r="AM1197" s="76"/>
      <c r="AN1197" s="76"/>
      <c r="AO1197" s="76"/>
      <c r="AP1197" s="76"/>
      <c r="AQ1197" s="76"/>
      <c r="AR1197" s="76"/>
      <c r="AS1197" s="76"/>
      <c r="AT1197" s="76"/>
      <c r="AU1197" s="76"/>
      <c r="AV1197" s="76"/>
      <c r="AW1197" s="76"/>
      <c r="AX1197" s="76"/>
      <c r="AY1197" s="76"/>
      <c r="AZ1197" s="76"/>
      <c r="BA1197" s="76"/>
      <c r="BB1197" s="76"/>
      <c r="BC1197" s="76"/>
      <c r="BD1197" s="76"/>
      <c r="BE1197" s="76"/>
      <c r="BF1197" s="76"/>
      <c r="BG1197" s="76"/>
      <c r="BH1197" s="76"/>
      <c r="BI1197" s="76"/>
      <c r="BJ1197" s="76"/>
      <c r="BK1197" s="76"/>
      <c r="BL1197" s="76"/>
      <c r="BM1197" s="76"/>
      <c r="BN1197" s="76"/>
      <c r="BO1197" s="76"/>
      <c r="BP1197" s="76"/>
      <c r="BQ1197" s="76"/>
      <c r="BR1197" s="76"/>
      <c r="BS1197" s="76"/>
      <c r="BT1197" s="76"/>
      <c r="BU1197" s="76"/>
    </row>
    <row r="1198" spans="34:73">
      <c r="AH1198" s="76"/>
      <c r="AI1198" s="76"/>
      <c r="AJ1198" s="76"/>
      <c r="AK1198" s="76"/>
      <c r="AL1198" s="76"/>
      <c r="AM1198" s="76"/>
      <c r="AN1198" s="76"/>
      <c r="AO1198" s="76"/>
      <c r="AP1198" s="76"/>
      <c r="AQ1198" s="76"/>
      <c r="AR1198" s="76"/>
      <c r="AS1198" s="76"/>
      <c r="AT1198" s="76"/>
      <c r="AU1198" s="76"/>
      <c r="AV1198" s="76"/>
      <c r="AW1198" s="76"/>
      <c r="AX1198" s="76"/>
      <c r="AY1198" s="76"/>
      <c r="AZ1198" s="76"/>
      <c r="BA1198" s="76"/>
      <c r="BB1198" s="76"/>
      <c r="BC1198" s="76"/>
      <c r="BD1198" s="76"/>
      <c r="BE1198" s="76"/>
      <c r="BF1198" s="76"/>
      <c r="BG1198" s="76"/>
      <c r="BH1198" s="76"/>
      <c r="BI1198" s="76"/>
      <c r="BJ1198" s="76"/>
      <c r="BK1198" s="76"/>
      <c r="BL1198" s="76"/>
      <c r="BM1198" s="76"/>
      <c r="BN1198" s="76"/>
      <c r="BO1198" s="76"/>
      <c r="BP1198" s="76"/>
      <c r="BQ1198" s="76"/>
      <c r="BR1198" s="76"/>
      <c r="BS1198" s="76"/>
      <c r="BT1198" s="76"/>
      <c r="BU1198" s="76"/>
    </row>
    <row r="1199" spans="34:73">
      <c r="AH1199" s="76"/>
      <c r="AI1199" s="76"/>
      <c r="AJ1199" s="76"/>
      <c r="AK1199" s="76"/>
      <c r="AL1199" s="76"/>
      <c r="AM1199" s="76"/>
      <c r="AN1199" s="76"/>
      <c r="AO1199" s="76"/>
      <c r="AP1199" s="76"/>
      <c r="AQ1199" s="76"/>
      <c r="AR1199" s="76"/>
      <c r="AS1199" s="76"/>
      <c r="AT1199" s="76"/>
      <c r="AU1199" s="76"/>
      <c r="AV1199" s="76"/>
      <c r="AW1199" s="76"/>
      <c r="AX1199" s="76"/>
      <c r="AY1199" s="76"/>
      <c r="AZ1199" s="76"/>
      <c r="BA1199" s="76"/>
      <c r="BB1199" s="76"/>
      <c r="BC1199" s="76"/>
      <c r="BD1199" s="76"/>
      <c r="BE1199" s="76"/>
      <c r="BF1199" s="76"/>
      <c r="BG1199" s="76"/>
      <c r="BH1199" s="76"/>
      <c r="BI1199" s="76"/>
      <c r="BJ1199" s="76"/>
      <c r="BK1199" s="76"/>
      <c r="BL1199" s="76"/>
      <c r="BM1199" s="76"/>
      <c r="BN1199" s="76"/>
      <c r="BO1199" s="76"/>
      <c r="BP1199" s="76"/>
      <c r="BQ1199" s="76"/>
      <c r="BR1199" s="76"/>
      <c r="BS1199" s="76"/>
      <c r="BT1199" s="76"/>
      <c r="BU1199" s="76"/>
    </row>
    <row r="1200" spans="34:73">
      <c r="AH1200" s="76"/>
      <c r="AI1200" s="76"/>
      <c r="AJ1200" s="76"/>
      <c r="AK1200" s="76"/>
      <c r="AL1200" s="76"/>
      <c r="AM1200" s="76"/>
      <c r="AN1200" s="76"/>
      <c r="AO1200" s="76"/>
      <c r="AP1200" s="76"/>
      <c r="AQ1200" s="76"/>
      <c r="AR1200" s="76"/>
      <c r="AS1200" s="76"/>
      <c r="AT1200" s="76"/>
      <c r="AU1200" s="76"/>
      <c r="AV1200" s="76"/>
      <c r="AW1200" s="76"/>
      <c r="AX1200" s="76"/>
      <c r="AY1200" s="76"/>
      <c r="AZ1200" s="76"/>
      <c r="BA1200" s="76"/>
      <c r="BB1200" s="76"/>
      <c r="BC1200" s="76"/>
      <c r="BD1200" s="76"/>
      <c r="BE1200" s="76"/>
      <c r="BF1200" s="76"/>
      <c r="BG1200" s="76"/>
      <c r="BH1200" s="76"/>
      <c r="BI1200" s="76"/>
      <c r="BJ1200" s="76"/>
      <c r="BK1200" s="76"/>
      <c r="BL1200" s="76"/>
      <c r="BM1200" s="76"/>
      <c r="BN1200" s="76"/>
      <c r="BO1200" s="76"/>
      <c r="BP1200" s="76"/>
      <c r="BQ1200" s="76"/>
      <c r="BR1200" s="76"/>
      <c r="BS1200" s="76"/>
      <c r="BT1200" s="76"/>
      <c r="BU1200" s="76"/>
    </row>
    <row r="1201" spans="34:73">
      <c r="AH1201" s="76"/>
      <c r="AI1201" s="76"/>
      <c r="AJ1201" s="76"/>
      <c r="AK1201" s="76"/>
      <c r="AL1201" s="76"/>
      <c r="AM1201" s="76"/>
      <c r="AN1201" s="76"/>
      <c r="AO1201" s="76"/>
      <c r="AP1201" s="76"/>
      <c r="AQ1201" s="76"/>
      <c r="AR1201" s="76"/>
      <c r="AS1201" s="76"/>
      <c r="AT1201" s="76"/>
      <c r="AU1201" s="76"/>
      <c r="AV1201" s="76"/>
      <c r="AW1201" s="76"/>
      <c r="AX1201" s="76"/>
      <c r="AY1201" s="76"/>
      <c r="AZ1201" s="76"/>
      <c r="BA1201" s="76"/>
      <c r="BB1201" s="76"/>
      <c r="BC1201" s="76"/>
      <c r="BD1201" s="76"/>
      <c r="BE1201" s="76"/>
      <c r="BF1201" s="76"/>
      <c r="BG1201" s="76"/>
      <c r="BH1201" s="76"/>
      <c r="BI1201" s="76"/>
      <c r="BJ1201" s="76"/>
      <c r="BK1201" s="76"/>
      <c r="BL1201" s="76"/>
      <c r="BM1201" s="76"/>
      <c r="BN1201" s="76"/>
      <c r="BO1201" s="76"/>
      <c r="BP1201" s="76"/>
      <c r="BQ1201" s="76"/>
      <c r="BR1201" s="76"/>
      <c r="BS1201" s="76"/>
      <c r="BT1201" s="76"/>
      <c r="BU1201" s="76"/>
    </row>
    <row r="1202" spans="34:73">
      <c r="AH1202" s="76"/>
      <c r="AI1202" s="76"/>
      <c r="AJ1202" s="76"/>
      <c r="AK1202" s="76"/>
      <c r="AL1202" s="76"/>
      <c r="AM1202" s="76"/>
      <c r="AN1202" s="76"/>
      <c r="AO1202" s="76"/>
      <c r="AP1202" s="76"/>
      <c r="AQ1202" s="76"/>
      <c r="AR1202" s="76"/>
      <c r="AS1202" s="76"/>
      <c r="AT1202" s="76"/>
      <c r="AU1202" s="76"/>
      <c r="AV1202" s="76"/>
      <c r="AW1202" s="76"/>
      <c r="AX1202" s="76"/>
      <c r="AY1202" s="76"/>
      <c r="AZ1202" s="76"/>
      <c r="BA1202" s="76"/>
      <c r="BB1202" s="76"/>
      <c r="BC1202" s="76"/>
      <c r="BD1202" s="76"/>
      <c r="BE1202" s="76"/>
      <c r="BF1202" s="76"/>
      <c r="BG1202" s="76"/>
      <c r="BH1202" s="76"/>
      <c r="BI1202" s="76"/>
      <c r="BJ1202" s="76"/>
      <c r="BK1202" s="76"/>
      <c r="BL1202" s="76"/>
      <c r="BM1202" s="76"/>
      <c r="BN1202" s="76"/>
      <c r="BO1202" s="76"/>
      <c r="BP1202" s="76"/>
      <c r="BQ1202" s="76"/>
      <c r="BR1202" s="76"/>
      <c r="BS1202" s="76"/>
      <c r="BT1202" s="76"/>
      <c r="BU1202" s="76"/>
    </row>
    <row r="1203" spans="34:73">
      <c r="AH1203" s="76"/>
      <c r="AI1203" s="76"/>
      <c r="AJ1203" s="76"/>
      <c r="AK1203" s="76"/>
      <c r="AL1203" s="76"/>
      <c r="AM1203" s="76"/>
      <c r="AN1203" s="76"/>
      <c r="AO1203" s="76"/>
      <c r="AP1203" s="76"/>
      <c r="AQ1203" s="76"/>
      <c r="AR1203" s="76"/>
      <c r="AS1203" s="76"/>
      <c r="AT1203" s="76"/>
      <c r="AU1203" s="76"/>
      <c r="AV1203" s="76"/>
      <c r="AW1203" s="76"/>
      <c r="AX1203" s="76"/>
      <c r="AY1203" s="76"/>
      <c r="AZ1203" s="76"/>
      <c r="BA1203" s="76"/>
      <c r="BB1203" s="76"/>
      <c r="BC1203" s="76"/>
      <c r="BD1203" s="76"/>
      <c r="BE1203" s="76"/>
      <c r="BF1203" s="76"/>
      <c r="BG1203" s="76"/>
      <c r="BH1203" s="76"/>
      <c r="BI1203" s="76"/>
      <c r="BJ1203" s="76"/>
      <c r="BK1203" s="76"/>
      <c r="BL1203" s="76"/>
      <c r="BM1203" s="76"/>
      <c r="BN1203" s="76"/>
      <c r="BO1203" s="76"/>
      <c r="BP1203" s="76"/>
      <c r="BQ1203" s="76"/>
      <c r="BR1203" s="76"/>
      <c r="BS1203" s="76"/>
      <c r="BT1203" s="76"/>
      <c r="BU1203" s="76"/>
    </row>
    <row r="1204" spans="34:73">
      <c r="AH1204" s="76"/>
      <c r="AI1204" s="76"/>
      <c r="AJ1204" s="76"/>
      <c r="AK1204" s="76"/>
      <c r="AL1204" s="76"/>
      <c r="AM1204" s="76"/>
      <c r="AN1204" s="76"/>
      <c r="AO1204" s="76"/>
      <c r="AP1204" s="76"/>
      <c r="AQ1204" s="76"/>
      <c r="AR1204" s="76"/>
      <c r="AS1204" s="76"/>
      <c r="AT1204" s="76"/>
      <c r="AU1204" s="76"/>
      <c r="AV1204" s="76"/>
      <c r="AW1204" s="76"/>
      <c r="AX1204" s="76"/>
      <c r="AY1204" s="76"/>
      <c r="AZ1204" s="76"/>
      <c r="BA1204" s="76"/>
      <c r="BB1204" s="76"/>
      <c r="BC1204" s="76"/>
      <c r="BD1204" s="76"/>
      <c r="BE1204" s="76"/>
      <c r="BF1204" s="76"/>
      <c r="BG1204" s="76"/>
      <c r="BH1204" s="76"/>
      <c r="BI1204" s="76"/>
      <c r="BJ1204" s="76"/>
      <c r="BK1204" s="76"/>
      <c r="BL1204" s="76"/>
      <c r="BM1204" s="76"/>
      <c r="BN1204" s="76"/>
      <c r="BO1204" s="76"/>
      <c r="BP1204" s="76"/>
      <c r="BQ1204" s="76"/>
      <c r="BR1204" s="76"/>
      <c r="BS1204" s="76"/>
      <c r="BT1204" s="76"/>
      <c r="BU1204" s="76"/>
    </row>
    <row r="1205" spans="34:73">
      <c r="AH1205" s="76"/>
      <c r="AI1205" s="76"/>
      <c r="AJ1205" s="76"/>
      <c r="AK1205" s="76"/>
      <c r="AL1205" s="76"/>
      <c r="AM1205" s="76"/>
      <c r="AN1205" s="76"/>
      <c r="AO1205" s="76"/>
      <c r="AP1205" s="76"/>
      <c r="AQ1205" s="76"/>
      <c r="AR1205" s="76"/>
      <c r="AS1205" s="76"/>
      <c r="AT1205" s="76"/>
      <c r="AU1205" s="76"/>
      <c r="AV1205" s="76"/>
      <c r="AW1205" s="76"/>
      <c r="AX1205" s="76"/>
      <c r="AY1205" s="76"/>
      <c r="AZ1205" s="76"/>
      <c r="BA1205" s="76"/>
      <c r="BB1205" s="76"/>
      <c r="BC1205" s="76"/>
      <c r="BD1205" s="76"/>
      <c r="BE1205" s="76"/>
      <c r="BF1205" s="76"/>
      <c r="BG1205" s="76"/>
      <c r="BH1205" s="76"/>
      <c r="BI1205" s="76"/>
      <c r="BJ1205" s="76"/>
      <c r="BK1205" s="76"/>
      <c r="BL1205" s="76"/>
      <c r="BM1205" s="76"/>
      <c r="BN1205" s="76"/>
      <c r="BO1205" s="76"/>
      <c r="BP1205" s="76"/>
      <c r="BQ1205" s="76"/>
      <c r="BR1205" s="76"/>
      <c r="BS1205" s="76"/>
      <c r="BT1205" s="76"/>
      <c r="BU1205" s="76"/>
    </row>
    <row r="1206" spans="34:73">
      <c r="AH1206" s="76"/>
      <c r="AI1206" s="76"/>
      <c r="AJ1206" s="76"/>
      <c r="AK1206" s="76"/>
      <c r="AL1206" s="76"/>
      <c r="AM1206" s="76"/>
      <c r="AN1206" s="76"/>
      <c r="AO1206" s="76"/>
      <c r="AP1206" s="76"/>
      <c r="AQ1206" s="76"/>
      <c r="AR1206" s="76"/>
      <c r="AS1206" s="76"/>
      <c r="AT1206" s="76"/>
      <c r="AU1206" s="76"/>
      <c r="AV1206" s="76"/>
      <c r="AW1206" s="76"/>
      <c r="AX1206" s="76"/>
      <c r="AY1206" s="76"/>
      <c r="AZ1206" s="76"/>
      <c r="BA1206" s="76"/>
      <c r="BB1206" s="76"/>
      <c r="BC1206" s="76"/>
      <c r="BD1206" s="76"/>
      <c r="BE1206" s="76"/>
      <c r="BF1206" s="76"/>
      <c r="BG1206" s="76"/>
      <c r="BH1206" s="76"/>
      <c r="BI1206" s="76"/>
      <c r="BJ1206" s="76"/>
      <c r="BK1206" s="76"/>
      <c r="BL1206" s="76"/>
      <c r="BM1206" s="76"/>
      <c r="BN1206" s="76"/>
      <c r="BO1206" s="76"/>
      <c r="BP1206" s="76"/>
      <c r="BQ1206" s="76"/>
      <c r="BR1206" s="76"/>
      <c r="BS1206" s="76"/>
      <c r="BT1206" s="76"/>
      <c r="BU1206" s="76"/>
    </row>
    <row r="1207" spans="34:73">
      <c r="AH1207" s="76"/>
      <c r="AI1207" s="76"/>
      <c r="AJ1207" s="76"/>
      <c r="AK1207" s="76"/>
      <c r="AL1207" s="76"/>
      <c r="AM1207" s="76"/>
      <c r="AN1207" s="76"/>
      <c r="AO1207" s="76"/>
      <c r="AP1207" s="76"/>
      <c r="AQ1207" s="76"/>
      <c r="AR1207" s="76"/>
      <c r="AS1207" s="76"/>
      <c r="AT1207" s="76"/>
      <c r="AU1207" s="76"/>
      <c r="AV1207" s="76"/>
      <c r="AW1207" s="76"/>
      <c r="AX1207" s="76"/>
      <c r="AY1207" s="76"/>
      <c r="AZ1207" s="76"/>
      <c r="BA1207" s="76"/>
      <c r="BB1207" s="76"/>
      <c r="BC1207" s="76"/>
      <c r="BD1207" s="76"/>
      <c r="BE1207" s="76"/>
      <c r="BF1207" s="76"/>
      <c r="BG1207" s="76"/>
      <c r="BH1207" s="76"/>
      <c r="BI1207" s="76"/>
      <c r="BJ1207" s="76"/>
      <c r="BK1207" s="76"/>
      <c r="BL1207" s="76"/>
      <c r="BM1207" s="76"/>
      <c r="BN1207" s="76"/>
      <c r="BO1207" s="76"/>
      <c r="BP1207" s="76"/>
      <c r="BQ1207" s="76"/>
      <c r="BR1207" s="76"/>
      <c r="BS1207" s="76"/>
      <c r="BT1207" s="76"/>
      <c r="BU1207" s="76"/>
    </row>
    <row r="1208" spans="34:73">
      <c r="AH1208" s="76"/>
      <c r="AI1208" s="76"/>
      <c r="AJ1208" s="76"/>
      <c r="AK1208" s="76"/>
      <c r="AL1208" s="76"/>
      <c r="AM1208" s="76"/>
      <c r="AN1208" s="76"/>
      <c r="AO1208" s="76"/>
      <c r="AP1208" s="76"/>
      <c r="AQ1208" s="76"/>
      <c r="AR1208" s="76"/>
      <c r="AS1208" s="76"/>
      <c r="AT1208" s="76"/>
      <c r="AU1208" s="76"/>
      <c r="AV1208" s="76"/>
      <c r="AW1208" s="76"/>
      <c r="AX1208" s="76"/>
      <c r="AY1208" s="76"/>
      <c r="AZ1208" s="76"/>
      <c r="BA1208" s="76"/>
      <c r="BB1208" s="76"/>
      <c r="BC1208" s="76"/>
      <c r="BD1208" s="76"/>
      <c r="BE1208" s="76"/>
      <c r="BF1208" s="76"/>
      <c r="BG1208" s="76"/>
      <c r="BH1208" s="76"/>
      <c r="BI1208" s="76"/>
      <c r="BJ1208" s="76"/>
      <c r="BK1208" s="76"/>
      <c r="BL1208" s="76"/>
      <c r="BM1208" s="76"/>
      <c r="BN1208" s="76"/>
      <c r="BO1208" s="76"/>
      <c r="BP1208" s="76"/>
      <c r="BQ1208" s="76"/>
      <c r="BR1208" s="76"/>
      <c r="BS1208" s="76"/>
      <c r="BT1208" s="76"/>
      <c r="BU1208" s="76"/>
    </row>
    <row r="1209" spans="34:73">
      <c r="AH1209" s="76"/>
      <c r="AI1209" s="76"/>
      <c r="AJ1209" s="76"/>
      <c r="AK1209" s="76"/>
      <c r="AL1209" s="76"/>
      <c r="AM1209" s="76"/>
      <c r="AN1209" s="76"/>
      <c r="AO1209" s="76"/>
      <c r="AP1209" s="76"/>
      <c r="AQ1209" s="76"/>
      <c r="AR1209" s="76"/>
      <c r="AS1209" s="76"/>
      <c r="AT1209" s="76"/>
      <c r="AU1209" s="76"/>
      <c r="AV1209" s="76"/>
      <c r="AW1209" s="76"/>
      <c r="AX1209" s="76"/>
      <c r="AY1209" s="76"/>
      <c r="AZ1209" s="76"/>
      <c r="BA1209" s="76"/>
      <c r="BB1209" s="76"/>
      <c r="BC1209" s="76"/>
      <c r="BD1209" s="76"/>
      <c r="BE1209" s="76"/>
      <c r="BF1209" s="76"/>
      <c r="BG1209" s="76"/>
      <c r="BH1209" s="76"/>
      <c r="BI1209" s="76"/>
      <c r="BJ1209" s="76"/>
      <c r="BK1209" s="76"/>
      <c r="BL1209" s="76"/>
      <c r="BM1209" s="76"/>
      <c r="BN1209" s="76"/>
      <c r="BO1209" s="76"/>
      <c r="BP1209" s="76"/>
      <c r="BQ1209" s="76"/>
      <c r="BR1209" s="76"/>
      <c r="BS1209" s="76"/>
      <c r="BT1209" s="76"/>
      <c r="BU1209" s="76"/>
    </row>
    <row r="1210" spans="34:73">
      <c r="AH1210" s="76"/>
      <c r="AI1210" s="76"/>
      <c r="AJ1210" s="76"/>
      <c r="AK1210" s="76"/>
      <c r="AL1210" s="76"/>
      <c r="AM1210" s="76"/>
      <c r="AN1210" s="76"/>
      <c r="AO1210" s="76"/>
      <c r="AP1210" s="76"/>
      <c r="AQ1210" s="76"/>
      <c r="AR1210" s="76"/>
      <c r="AS1210" s="76"/>
      <c r="AT1210" s="76"/>
      <c r="AU1210" s="76"/>
      <c r="AV1210" s="76"/>
      <c r="AW1210" s="76"/>
      <c r="AX1210" s="76"/>
      <c r="AY1210" s="76"/>
      <c r="AZ1210" s="76"/>
      <c r="BA1210" s="76"/>
      <c r="BB1210" s="76"/>
      <c r="BC1210" s="76"/>
      <c r="BD1210" s="76"/>
      <c r="BE1210" s="76"/>
      <c r="BF1210" s="76"/>
      <c r="BG1210" s="76"/>
      <c r="BH1210" s="76"/>
      <c r="BI1210" s="76"/>
      <c r="BJ1210" s="76"/>
      <c r="BK1210" s="76"/>
      <c r="BL1210" s="76"/>
      <c r="BM1210" s="76"/>
      <c r="BN1210" s="76"/>
      <c r="BO1210" s="76"/>
      <c r="BP1210" s="76"/>
      <c r="BQ1210" s="76"/>
      <c r="BR1210" s="76"/>
      <c r="BS1210" s="76"/>
      <c r="BT1210" s="76"/>
      <c r="BU1210" s="76"/>
    </row>
    <row r="1211" spans="34:73">
      <c r="AH1211" s="76"/>
      <c r="AI1211" s="76"/>
      <c r="AJ1211" s="76"/>
      <c r="AK1211" s="76"/>
      <c r="AL1211" s="76"/>
      <c r="AM1211" s="76"/>
      <c r="AN1211" s="76"/>
      <c r="AO1211" s="76"/>
      <c r="AP1211" s="76"/>
      <c r="AQ1211" s="76"/>
      <c r="AR1211" s="76"/>
      <c r="AS1211" s="76"/>
      <c r="AT1211" s="76"/>
      <c r="AU1211" s="76"/>
      <c r="AV1211" s="76"/>
      <c r="AW1211" s="76"/>
      <c r="AX1211" s="76"/>
      <c r="AY1211" s="76"/>
      <c r="AZ1211" s="76"/>
      <c r="BA1211" s="76"/>
      <c r="BB1211" s="76"/>
      <c r="BC1211" s="76"/>
      <c r="BD1211" s="76"/>
      <c r="BE1211" s="76"/>
      <c r="BF1211" s="76"/>
      <c r="BG1211" s="76"/>
      <c r="BH1211" s="76"/>
      <c r="BI1211" s="76"/>
      <c r="BJ1211" s="76"/>
      <c r="BK1211" s="76"/>
      <c r="BL1211" s="76"/>
      <c r="BM1211" s="76"/>
      <c r="BN1211" s="76"/>
      <c r="BO1211" s="76"/>
      <c r="BP1211" s="76"/>
      <c r="BQ1211" s="76"/>
      <c r="BR1211" s="76"/>
      <c r="BS1211" s="76"/>
      <c r="BT1211" s="76"/>
      <c r="BU1211" s="76"/>
    </row>
    <row r="1212" spans="34:73">
      <c r="AH1212" s="76"/>
      <c r="AI1212" s="76"/>
      <c r="AJ1212" s="76"/>
      <c r="AK1212" s="76"/>
      <c r="AL1212" s="76"/>
      <c r="AM1212" s="76"/>
      <c r="AN1212" s="76"/>
      <c r="AO1212" s="76"/>
      <c r="AP1212" s="76"/>
      <c r="AQ1212" s="76"/>
      <c r="AR1212" s="76"/>
      <c r="AS1212" s="76"/>
      <c r="AT1212" s="76"/>
      <c r="AU1212" s="76"/>
      <c r="AV1212" s="76"/>
      <c r="AW1212" s="76"/>
      <c r="AX1212" s="76"/>
      <c r="AY1212" s="76"/>
      <c r="AZ1212" s="76"/>
      <c r="BA1212" s="76"/>
      <c r="BB1212" s="76"/>
      <c r="BC1212" s="76"/>
      <c r="BD1212" s="76"/>
      <c r="BE1212" s="76"/>
      <c r="BF1212" s="76"/>
      <c r="BG1212" s="76"/>
      <c r="BH1212" s="76"/>
      <c r="BI1212" s="76"/>
      <c r="BJ1212" s="76"/>
      <c r="BK1212" s="76"/>
      <c r="BL1212" s="76"/>
      <c r="BM1212" s="76"/>
      <c r="BN1212" s="76"/>
      <c r="BO1212" s="76"/>
      <c r="BP1212" s="76"/>
      <c r="BQ1212" s="76"/>
      <c r="BR1212" s="76"/>
      <c r="BS1212" s="76"/>
      <c r="BT1212" s="76"/>
      <c r="BU1212" s="76"/>
    </row>
    <row r="1213" spans="34:73">
      <c r="AH1213" s="76"/>
      <c r="AI1213" s="76"/>
      <c r="AJ1213" s="76"/>
      <c r="AK1213" s="76"/>
      <c r="AL1213" s="76"/>
      <c r="AM1213" s="76"/>
      <c r="AN1213" s="76"/>
      <c r="AO1213" s="76"/>
      <c r="AP1213" s="76"/>
      <c r="AQ1213" s="76"/>
      <c r="AR1213" s="76"/>
      <c r="AS1213" s="76"/>
      <c r="AT1213" s="76"/>
      <c r="AU1213" s="76"/>
      <c r="AV1213" s="76"/>
      <c r="AW1213" s="76"/>
      <c r="AX1213" s="76"/>
      <c r="AY1213" s="76"/>
      <c r="AZ1213" s="76"/>
      <c r="BA1213" s="76"/>
      <c r="BB1213" s="76"/>
      <c r="BC1213" s="76"/>
      <c r="BD1213" s="76"/>
      <c r="BE1213" s="76"/>
      <c r="BF1213" s="76"/>
      <c r="BG1213" s="76"/>
      <c r="BH1213" s="76"/>
      <c r="BI1213" s="76"/>
      <c r="BJ1213" s="76"/>
      <c r="BK1213" s="76"/>
      <c r="BL1213" s="76"/>
      <c r="BM1213" s="76"/>
      <c r="BN1213" s="76"/>
      <c r="BO1213" s="76"/>
      <c r="BP1213" s="76"/>
      <c r="BQ1213" s="76"/>
      <c r="BR1213" s="76"/>
      <c r="BS1213" s="76"/>
      <c r="BT1213" s="76"/>
      <c r="BU1213" s="76"/>
    </row>
    <row r="1214" spans="34:73">
      <c r="AH1214" s="76"/>
      <c r="AI1214" s="76"/>
      <c r="AJ1214" s="76"/>
      <c r="AK1214" s="76"/>
      <c r="AL1214" s="76"/>
      <c r="AM1214" s="76"/>
      <c r="AN1214" s="76"/>
      <c r="AO1214" s="76"/>
      <c r="AP1214" s="76"/>
      <c r="AQ1214" s="76"/>
      <c r="AR1214" s="76"/>
      <c r="AS1214" s="76"/>
      <c r="AT1214" s="76"/>
      <c r="AU1214" s="76"/>
      <c r="AV1214" s="76"/>
      <c r="AW1214" s="76"/>
      <c r="AX1214" s="76"/>
      <c r="AY1214" s="76"/>
      <c r="AZ1214" s="76"/>
      <c r="BA1214" s="76"/>
      <c r="BB1214" s="76"/>
      <c r="BC1214" s="76"/>
      <c r="BD1214" s="76"/>
      <c r="BE1214" s="76"/>
      <c r="BF1214" s="76"/>
      <c r="BG1214" s="76"/>
      <c r="BH1214" s="76"/>
      <c r="BI1214" s="76"/>
      <c r="BJ1214" s="76"/>
      <c r="BK1214" s="76"/>
      <c r="BL1214" s="76"/>
      <c r="BM1214" s="76"/>
      <c r="BN1214" s="76"/>
      <c r="BO1214" s="76"/>
      <c r="BP1214" s="76"/>
      <c r="BQ1214" s="76"/>
      <c r="BR1214" s="76"/>
      <c r="BS1214" s="76"/>
      <c r="BT1214" s="76"/>
      <c r="BU1214" s="76"/>
    </row>
    <row r="1215" spans="34:73">
      <c r="AH1215" s="76"/>
      <c r="AI1215" s="76"/>
      <c r="AJ1215" s="76"/>
      <c r="AK1215" s="76"/>
      <c r="AL1215" s="76"/>
      <c r="AM1215" s="76"/>
      <c r="AN1215" s="76"/>
      <c r="AO1215" s="76"/>
      <c r="AP1215" s="76"/>
      <c r="AQ1215" s="76"/>
      <c r="AR1215" s="76"/>
      <c r="AS1215" s="76"/>
      <c r="AT1215" s="76"/>
      <c r="AU1215" s="76"/>
      <c r="AV1215" s="76"/>
      <c r="AW1215" s="76"/>
      <c r="AX1215" s="76"/>
      <c r="AY1215" s="76"/>
      <c r="AZ1215" s="76"/>
      <c r="BA1215" s="76"/>
      <c r="BB1215" s="76"/>
      <c r="BC1215" s="76"/>
      <c r="BD1215" s="76"/>
      <c r="BE1215" s="76"/>
      <c r="BF1215" s="76"/>
      <c r="BG1215" s="76"/>
      <c r="BH1215" s="76"/>
      <c r="BI1215" s="76"/>
      <c r="BJ1215" s="76"/>
      <c r="BK1215" s="76"/>
      <c r="BL1215" s="76"/>
      <c r="BM1215" s="76"/>
      <c r="BN1215" s="76"/>
      <c r="BO1215" s="76"/>
      <c r="BP1215" s="76"/>
      <c r="BQ1215" s="76"/>
      <c r="BR1215" s="76"/>
      <c r="BS1215" s="76"/>
      <c r="BT1215" s="76"/>
      <c r="BU1215" s="76"/>
    </row>
    <row r="1216" spans="34:73">
      <c r="AH1216" s="76"/>
      <c r="AI1216" s="76"/>
      <c r="AJ1216" s="76"/>
      <c r="AK1216" s="76"/>
      <c r="AL1216" s="76"/>
      <c r="AM1216" s="76"/>
      <c r="AN1216" s="76"/>
      <c r="AO1216" s="76"/>
      <c r="AP1216" s="76"/>
      <c r="AQ1216" s="76"/>
      <c r="AR1216" s="76"/>
      <c r="AS1216" s="76"/>
      <c r="AT1216" s="76"/>
      <c r="AU1216" s="76"/>
      <c r="AV1216" s="76"/>
      <c r="AW1216" s="76"/>
      <c r="AX1216" s="76"/>
      <c r="AY1216" s="76"/>
      <c r="AZ1216" s="76"/>
      <c r="BA1216" s="76"/>
      <c r="BB1216" s="76"/>
      <c r="BC1216" s="76"/>
      <c r="BD1216" s="76"/>
      <c r="BE1216" s="76"/>
      <c r="BF1216" s="76"/>
      <c r="BG1216" s="76"/>
      <c r="BH1216" s="76"/>
      <c r="BI1216" s="76"/>
      <c r="BJ1216" s="76"/>
      <c r="BK1216" s="76"/>
      <c r="BL1216" s="76"/>
      <c r="BM1216" s="76"/>
      <c r="BN1216" s="76"/>
      <c r="BO1216" s="76"/>
      <c r="BP1216" s="76"/>
      <c r="BQ1216" s="76"/>
      <c r="BR1216" s="76"/>
      <c r="BS1216" s="76"/>
      <c r="BT1216" s="76"/>
      <c r="BU1216" s="76"/>
    </row>
    <row r="1217" spans="34:73">
      <c r="AH1217" s="76"/>
      <c r="AI1217" s="76"/>
      <c r="AJ1217" s="76"/>
      <c r="AK1217" s="76"/>
      <c r="AL1217" s="76"/>
      <c r="AM1217" s="76"/>
      <c r="AN1217" s="76"/>
      <c r="AO1217" s="76"/>
      <c r="AP1217" s="76"/>
      <c r="AQ1217" s="76"/>
      <c r="AR1217" s="76"/>
      <c r="AS1217" s="76"/>
      <c r="AT1217" s="76"/>
      <c r="AU1217" s="76"/>
      <c r="AV1217" s="76"/>
      <c r="AW1217" s="76"/>
      <c r="AX1217" s="76"/>
      <c r="AY1217" s="76"/>
      <c r="AZ1217" s="76"/>
      <c r="BA1217" s="76"/>
      <c r="BB1217" s="76"/>
      <c r="BC1217" s="76"/>
      <c r="BD1217" s="76"/>
      <c r="BE1217" s="76"/>
      <c r="BF1217" s="76"/>
      <c r="BG1217" s="76"/>
      <c r="BH1217" s="76"/>
      <c r="BI1217" s="76"/>
      <c r="BJ1217" s="76"/>
      <c r="BK1217" s="76"/>
      <c r="BL1217" s="76"/>
      <c r="BM1217" s="76"/>
      <c r="BN1217" s="76"/>
      <c r="BO1217" s="76"/>
      <c r="BP1217" s="76"/>
      <c r="BQ1217" s="76"/>
      <c r="BR1217" s="76"/>
      <c r="BS1217" s="76"/>
      <c r="BT1217" s="76"/>
      <c r="BU1217" s="76"/>
    </row>
    <row r="1218" spans="34:73">
      <c r="AH1218" s="76"/>
      <c r="AI1218" s="76"/>
      <c r="AJ1218" s="76"/>
      <c r="AK1218" s="76"/>
      <c r="AL1218" s="76"/>
      <c r="AM1218" s="76"/>
      <c r="AN1218" s="76"/>
      <c r="AO1218" s="76"/>
      <c r="AP1218" s="76"/>
      <c r="AQ1218" s="76"/>
      <c r="AR1218" s="76"/>
      <c r="AS1218" s="76"/>
      <c r="AT1218" s="76"/>
      <c r="AU1218" s="76"/>
      <c r="AV1218" s="76"/>
      <c r="AW1218" s="76"/>
      <c r="AX1218" s="76"/>
      <c r="AY1218" s="76"/>
      <c r="AZ1218" s="76"/>
      <c r="BA1218" s="76"/>
      <c r="BB1218" s="76"/>
      <c r="BC1218" s="76"/>
      <c r="BD1218" s="76"/>
      <c r="BE1218" s="76"/>
      <c r="BF1218" s="76"/>
      <c r="BG1218" s="76"/>
      <c r="BH1218" s="76"/>
      <c r="BI1218" s="76"/>
      <c r="BJ1218" s="76"/>
      <c r="BK1218" s="76"/>
      <c r="BL1218" s="76"/>
      <c r="BM1218" s="76"/>
      <c r="BN1218" s="76"/>
      <c r="BO1218" s="76"/>
      <c r="BP1218" s="76"/>
      <c r="BQ1218" s="76"/>
      <c r="BR1218" s="76"/>
      <c r="BS1218" s="76"/>
      <c r="BT1218" s="76"/>
      <c r="BU1218" s="76"/>
    </row>
    <row r="1219" spans="34:73">
      <c r="AH1219" s="76"/>
      <c r="AI1219" s="76"/>
      <c r="AJ1219" s="76"/>
      <c r="AK1219" s="76"/>
      <c r="AL1219" s="76"/>
      <c r="AM1219" s="76"/>
      <c r="AN1219" s="76"/>
      <c r="AO1219" s="76"/>
      <c r="AP1219" s="76"/>
      <c r="AQ1219" s="76"/>
      <c r="AR1219" s="76"/>
      <c r="AS1219" s="76"/>
      <c r="AT1219" s="76"/>
      <c r="AU1219" s="76"/>
      <c r="AV1219" s="76"/>
      <c r="AW1219" s="76"/>
      <c r="AX1219" s="76"/>
      <c r="AY1219" s="76"/>
      <c r="AZ1219" s="76"/>
      <c r="BA1219" s="76"/>
      <c r="BB1219" s="76"/>
      <c r="BC1219" s="76"/>
      <c r="BD1219" s="76"/>
      <c r="BE1219" s="76"/>
      <c r="BF1219" s="76"/>
      <c r="BG1219" s="76"/>
      <c r="BH1219" s="76"/>
      <c r="BI1219" s="76"/>
      <c r="BJ1219" s="76"/>
      <c r="BK1219" s="76"/>
      <c r="BL1219" s="76"/>
      <c r="BM1219" s="76"/>
      <c r="BN1219" s="76"/>
      <c r="BO1219" s="76"/>
      <c r="BP1219" s="76"/>
      <c r="BQ1219" s="76"/>
      <c r="BR1219" s="76"/>
      <c r="BS1219" s="76"/>
      <c r="BT1219" s="76"/>
      <c r="BU1219" s="76"/>
    </row>
    <row r="1220" spans="34:73">
      <c r="AH1220" s="76"/>
      <c r="AI1220" s="76"/>
      <c r="AJ1220" s="76"/>
      <c r="AK1220" s="76"/>
      <c r="AL1220" s="76"/>
      <c r="AM1220" s="76"/>
      <c r="AN1220" s="76"/>
      <c r="AO1220" s="76"/>
      <c r="AP1220" s="76"/>
      <c r="AQ1220" s="76"/>
      <c r="AR1220" s="76"/>
      <c r="AS1220" s="76"/>
      <c r="AT1220" s="76"/>
      <c r="AU1220" s="76"/>
      <c r="AV1220" s="76"/>
      <c r="AW1220" s="76"/>
      <c r="AX1220" s="76"/>
      <c r="AY1220" s="76"/>
      <c r="AZ1220" s="76"/>
      <c r="BA1220" s="76"/>
      <c r="BB1220" s="76"/>
      <c r="BC1220" s="76"/>
      <c r="BD1220" s="76"/>
      <c r="BE1220" s="76"/>
      <c r="BF1220" s="76"/>
      <c r="BG1220" s="76"/>
      <c r="BH1220" s="76"/>
      <c r="BI1220" s="76"/>
      <c r="BJ1220" s="76"/>
      <c r="BK1220" s="76"/>
      <c r="BL1220" s="76"/>
      <c r="BM1220" s="76"/>
      <c r="BN1220" s="76"/>
      <c r="BO1220" s="76"/>
      <c r="BP1220" s="76"/>
      <c r="BQ1220" s="76"/>
      <c r="BR1220" s="76"/>
      <c r="BS1220" s="76"/>
      <c r="BT1220" s="76"/>
      <c r="BU1220" s="76"/>
    </row>
    <row r="1221" spans="34:73">
      <c r="AH1221" s="76"/>
      <c r="AI1221" s="76"/>
      <c r="AJ1221" s="76"/>
      <c r="AK1221" s="76"/>
      <c r="AL1221" s="76"/>
      <c r="AM1221" s="76"/>
      <c r="AN1221" s="76"/>
      <c r="AO1221" s="76"/>
      <c r="AP1221" s="76"/>
      <c r="AQ1221" s="76"/>
      <c r="AR1221" s="76"/>
      <c r="AS1221" s="76"/>
      <c r="AT1221" s="76"/>
      <c r="AU1221" s="76"/>
      <c r="AV1221" s="76"/>
      <c r="AW1221" s="76"/>
      <c r="AX1221" s="76"/>
      <c r="AY1221" s="76"/>
      <c r="AZ1221" s="76"/>
      <c r="BA1221" s="76"/>
      <c r="BB1221" s="76"/>
      <c r="BC1221" s="76"/>
      <c r="BD1221" s="76"/>
      <c r="BE1221" s="76"/>
      <c r="BF1221" s="76"/>
      <c r="BG1221" s="76"/>
      <c r="BH1221" s="76"/>
      <c r="BI1221" s="76"/>
      <c r="BJ1221" s="76"/>
      <c r="BK1221" s="76"/>
      <c r="BL1221" s="76"/>
      <c r="BM1221" s="76"/>
      <c r="BN1221" s="76"/>
      <c r="BO1221" s="76"/>
      <c r="BP1221" s="76"/>
      <c r="BQ1221" s="76"/>
      <c r="BR1221" s="76"/>
      <c r="BS1221" s="76"/>
      <c r="BT1221" s="76"/>
      <c r="BU1221" s="76"/>
    </row>
    <row r="1222" spans="34:73">
      <c r="AH1222" s="76"/>
      <c r="AI1222" s="76"/>
      <c r="AJ1222" s="76"/>
      <c r="AK1222" s="76"/>
      <c r="AL1222" s="76"/>
      <c r="AM1222" s="76"/>
      <c r="AN1222" s="76"/>
      <c r="AO1222" s="76"/>
      <c r="AP1222" s="76"/>
      <c r="AQ1222" s="76"/>
      <c r="AR1222" s="76"/>
      <c r="AS1222" s="76"/>
      <c r="AT1222" s="76"/>
      <c r="AU1222" s="76"/>
      <c r="AV1222" s="76"/>
      <c r="AW1222" s="76"/>
      <c r="AX1222" s="76"/>
      <c r="AY1222" s="76"/>
      <c r="AZ1222" s="76"/>
      <c r="BA1222" s="76"/>
      <c r="BB1222" s="76"/>
      <c r="BC1222" s="76"/>
      <c r="BD1222" s="76"/>
      <c r="BE1222" s="76"/>
      <c r="BF1222" s="76"/>
      <c r="BG1222" s="76"/>
      <c r="BH1222" s="76"/>
      <c r="BI1222" s="76"/>
      <c r="BJ1222" s="76"/>
      <c r="BK1222" s="76"/>
      <c r="BL1222" s="76"/>
      <c r="BM1222" s="76"/>
      <c r="BN1222" s="76"/>
      <c r="BO1222" s="76"/>
      <c r="BP1222" s="76"/>
      <c r="BQ1222" s="76"/>
      <c r="BR1222" s="76"/>
      <c r="BS1222" s="76"/>
      <c r="BT1222" s="76"/>
      <c r="BU1222" s="76"/>
    </row>
    <row r="1223" spans="34:73">
      <c r="AH1223" s="76"/>
      <c r="AI1223" s="76"/>
      <c r="AJ1223" s="76"/>
      <c r="AK1223" s="76"/>
      <c r="AL1223" s="76"/>
      <c r="AM1223" s="76"/>
      <c r="AN1223" s="76"/>
      <c r="AO1223" s="76"/>
      <c r="AP1223" s="76"/>
      <c r="AQ1223" s="76"/>
      <c r="AR1223" s="76"/>
      <c r="AS1223" s="76"/>
      <c r="AT1223" s="76"/>
      <c r="AU1223" s="76"/>
      <c r="AV1223" s="76"/>
      <c r="AW1223" s="76"/>
      <c r="AX1223" s="76"/>
      <c r="AY1223" s="76"/>
      <c r="AZ1223" s="76"/>
      <c r="BA1223" s="76"/>
      <c r="BB1223" s="76"/>
      <c r="BC1223" s="76"/>
      <c r="BD1223" s="76"/>
      <c r="BE1223" s="76"/>
      <c r="BF1223" s="76"/>
      <c r="BG1223" s="76"/>
      <c r="BH1223" s="76"/>
      <c r="BI1223" s="76"/>
      <c r="BJ1223" s="76"/>
      <c r="BK1223" s="76"/>
      <c r="BL1223" s="76"/>
      <c r="BM1223" s="76"/>
      <c r="BN1223" s="76"/>
      <c r="BO1223" s="76"/>
      <c r="BP1223" s="76"/>
      <c r="BQ1223" s="76"/>
      <c r="BR1223" s="76"/>
      <c r="BS1223" s="76"/>
      <c r="BT1223" s="76"/>
      <c r="BU1223" s="76"/>
    </row>
    <row r="1224" spans="34:73">
      <c r="AH1224" s="76"/>
      <c r="AI1224" s="76"/>
      <c r="AJ1224" s="76"/>
      <c r="AK1224" s="76"/>
      <c r="AL1224" s="76"/>
      <c r="AM1224" s="76"/>
      <c r="AN1224" s="76"/>
      <c r="AO1224" s="76"/>
      <c r="AP1224" s="76"/>
      <c r="AQ1224" s="76"/>
      <c r="AR1224" s="76"/>
      <c r="AS1224" s="76"/>
      <c r="AT1224" s="76"/>
      <c r="AU1224" s="76"/>
      <c r="AV1224" s="76"/>
      <c r="AW1224" s="76"/>
      <c r="AX1224" s="76"/>
      <c r="AY1224" s="76"/>
      <c r="AZ1224" s="76"/>
      <c r="BA1224" s="76"/>
      <c r="BB1224" s="76"/>
      <c r="BC1224" s="76"/>
      <c r="BD1224" s="76"/>
      <c r="BE1224" s="76"/>
      <c r="BF1224" s="76"/>
      <c r="BG1224" s="76"/>
      <c r="BH1224" s="76"/>
      <c r="BI1224" s="76"/>
      <c r="BJ1224" s="76"/>
      <c r="BK1224" s="76"/>
      <c r="BL1224" s="76"/>
      <c r="BM1224" s="76"/>
      <c r="BN1224" s="76"/>
      <c r="BO1224" s="76"/>
      <c r="BP1224" s="76"/>
      <c r="BQ1224" s="76"/>
      <c r="BR1224" s="76"/>
      <c r="BS1224" s="76"/>
      <c r="BT1224" s="76"/>
      <c r="BU1224" s="76"/>
    </row>
    <row r="1225" spans="34:73">
      <c r="AH1225" s="76"/>
      <c r="AI1225" s="76"/>
      <c r="AJ1225" s="76"/>
      <c r="AK1225" s="76"/>
      <c r="AL1225" s="76"/>
      <c r="AM1225" s="76"/>
      <c r="AN1225" s="76"/>
      <c r="AO1225" s="76"/>
      <c r="AP1225" s="76"/>
      <c r="AQ1225" s="76"/>
      <c r="AR1225" s="76"/>
      <c r="AS1225" s="76"/>
      <c r="AT1225" s="76"/>
      <c r="AU1225" s="76"/>
      <c r="AV1225" s="76"/>
      <c r="AW1225" s="76"/>
      <c r="AX1225" s="76"/>
      <c r="AY1225" s="76"/>
      <c r="AZ1225" s="76"/>
      <c r="BA1225" s="76"/>
      <c r="BB1225" s="76"/>
      <c r="BC1225" s="76"/>
      <c r="BD1225" s="76"/>
      <c r="BE1225" s="76"/>
      <c r="BF1225" s="76"/>
      <c r="BG1225" s="76"/>
      <c r="BH1225" s="76"/>
      <c r="BI1225" s="76"/>
      <c r="BJ1225" s="76"/>
      <c r="BK1225" s="76"/>
      <c r="BL1225" s="76"/>
      <c r="BM1225" s="76"/>
      <c r="BN1225" s="76"/>
      <c r="BO1225" s="76"/>
      <c r="BP1225" s="76"/>
      <c r="BQ1225" s="76"/>
      <c r="BR1225" s="76"/>
      <c r="BS1225" s="76"/>
      <c r="BT1225" s="76"/>
      <c r="BU1225" s="76"/>
    </row>
    <row r="1226" spans="34:73">
      <c r="AH1226" s="76"/>
      <c r="AI1226" s="76"/>
      <c r="AJ1226" s="76"/>
      <c r="AK1226" s="76"/>
      <c r="AL1226" s="76"/>
      <c r="AM1226" s="76"/>
      <c r="AN1226" s="76"/>
      <c r="AO1226" s="76"/>
      <c r="AP1226" s="76"/>
      <c r="AQ1226" s="76"/>
      <c r="AR1226" s="76"/>
      <c r="AS1226" s="76"/>
      <c r="AT1226" s="76"/>
      <c r="AU1226" s="76"/>
      <c r="AV1226" s="76"/>
      <c r="AW1226" s="76"/>
      <c r="AX1226" s="76"/>
      <c r="AY1226" s="76"/>
      <c r="AZ1226" s="76"/>
      <c r="BA1226" s="76"/>
      <c r="BB1226" s="76"/>
      <c r="BC1226" s="76"/>
      <c r="BD1226" s="76"/>
      <c r="BE1226" s="76"/>
      <c r="BF1226" s="76"/>
      <c r="BG1226" s="76"/>
      <c r="BH1226" s="76"/>
      <c r="BI1226" s="76"/>
      <c r="BJ1226" s="76"/>
      <c r="BK1226" s="76"/>
      <c r="BL1226" s="76"/>
      <c r="BM1226" s="76"/>
      <c r="BN1226" s="76"/>
      <c r="BO1226" s="76"/>
      <c r="BP1226" s="76"/>
      <c r="BQ1226" s="76"/>
      <c r="BR1226" s="76"/>
      <c r="BS1226" s="76"/>
      <c r="BT1226" s="76"/>
      <c r="BU1226" s="76"/>
    </row>
    <row r="1227" spans="34:73">
      <c r="AH1227" s="76"/>
      <c r="AI1227" s="76"/>
      <c r="AJ1227" s="76"/>
      <c r="AK1227" s="76"/>
      <c r="AL1227" s="76"/>
      <c r="AM1227" s="76"/>
      <c r="AN1227" s="76"/>
      <c r="AO1227" s="76"/>
      <c r="AP1227" s="76"/>
      <c r="AQ1227" s="76"/>
      <c r="AR1227" s="76"/>
      <c r="AS1227" s="76"/>
      <c r="AT1227" s="76"/>
      <c r="AU1227" s="76"/>
      <c r="AV1227" s="76"/>
      <c r="AW1227" s="76"/>
      <c r="AX1227" s="76"/>
      <c r="AY1227" s="76"/>
      <c r="AZ1227" s="76"/>
      <c r="BA1227" s="76"/>
      <c r="BB1227" s="76"/>
      <c r="BC1227" s="76"/>
      <c r="BD1227" s="76"/>
      <c r="BE1227" s="76"/>
      <c r="BF1227" s="76"/>
      <c r="BG1227" s="76"/>
      <c r="BH1227" s="76"/>
      <c r="BI1227" s="76"/>
      <c r="BJ1227" s="76"/>
      <c r="BK1227" s="76"/>
      <c r="BL1227" s="76"/>
      <c r="BM1227" s="76"/>
      <c r="BN1227" s="76"/>
      <c r="BO1227" s="76"/>
      <c r="BP1227" s="76"/>
      <c r="BQ1227" s="76"/>
      <c r="BR1227" s="76"/>
      <c r="BS1227" s="76"/>
      <c r="BT1227" s="76"/>
      <c r="BU1227" s="76"/>
    </row>
    <row r="1228" spans="34:73">
      <c r="AH1228" s="76"/>
      <c r="AI1228" s="76"/>
      <c r="AJ1228" s="76"/>
      <c r="AK1228" s="76"/>
      <c r="AL1228" s="76"/>
      <c r="AM1228" s="76"/>
      <c r="AN1228" s="76"/>
      <c r="AO1228" s="76"/>
      <c r="AP1228" s="76"/>
      <c r="AQ1228" s="76"/>
      <c r="AR1228" s="76"/>
      <c r="AS1228" s="76"/>
      <c r="AT1228" s="76"/>
      <c r="AU1228" s="76"/>
      <c r="AV1228" s="76"/>
      <c r="AW1228" s="76"/>
      <c r="AX1228" s="76"/>
      <c r="AY1228" s="76"/>
      <c r="AZ1228" s="76"/>
      <c r="BA1228" s="76"/>
      <c r="BB1228" s="76"/>
      <c r="BC1228" s="76"/>
      <c r="BD1228" s="76"/>
      <c r="BE1228" s="76"/>
      <c r="BF1228" s="76"/>
      <c r="BG1228" s="76"/>
      <c r="BH1228" s="76"/>
      <c r="BI1228" s="76"/>
      <c r="BJ1228" s="76"/>
      <c r="BK1228" s="76"/>
      <c r="BL1228" s="76"/>
      <c r="BM1228" s="76"/>
      <c r="BN1228" s="76"/>
      <c r="BO1228" s="76"/>
      <c r="BP1228" s="76"/>
      <c r="BQ1228" s="76"/>
      <c r="BR1228" s="76"/>
      <c r="BS1228" s="76"/>
      <c r="BT1228" s="76"/>
      <c r="BU1228" s="76"/>
    </row>
    <row r="1229" spans="34:73">
      <c r="AH1229" s="76"/>
      <c r="AI1229" s="76"/>
      <c r="AJ1229" s="76"/>
      <c r="AK1229" s="76"/>
      <c r="AL1229" s="76"/>
      <c r="AM1229" s="76"/>
      <c r="AN1229" s="76"/>
      <c r="AO1229" s="76"/>
      <c r="AP1229" s="76"/>
      <c r="AQ1229" s="76"/>
      <c r="AR1229" s="76"/>
      <c r="AS1229" s="76"/>
      <c r="AT1229" s="76"/>
      <c r="AU1229" s="76"/>
      <c r="AV1229" s="76"/>
      <c r="AW1229" s="76"/>
      <c r="AX1229" s="76"/>
      <c r="AY1229" s="76"/>
      <c r="AZ1229" s="76"/>
      <c r="BA1229" s="76"/>
      <c r="BB1229" s="76"/>
      <c r="BC1229" s="76"/>
      <c r="BD1229" s="76"/>
      <c r="BE1229" s="76"/>
      <c r="BF1229" s="76"/>
      <c r="BG1229" s="76"/>
      <c r="BH1229" s="76"/>
      <c r="BI1229" s="76"/>
      <c r="BJ1229" s="76"/>
      <c r="BK1229" s="76"/>
      <c r="BL1229" s="76"/>
      <c r="BM1229" s="76"/>
      <c r="BN1229" s="76"/>
      <c r="BO1229" s="76"/>
      <c r="BP1229" s="76"/>
      <c r="BQ1229" s="76"/>
      <c r="BR1229" s="76"/>
      <c r="BS1229" s="76"/>
      <c r="BT1229" s="76"/>
      <c r="BU1229" s="76"/>
    </row>
    <row r="1230" spans="34:73">
      <c r="AH1230" s="76"/>
      <c r="AI1230" s="76"/>
      <c r="AJ1230" s="76"/>
      <c r="AK1230" s="76"/>
      <c r="AL1230" s="76"/>
      <c r="AM1230" s="76"/>
      <c r="AN1230" s="76"/>
      <c r="AO1230" s="76"/>
      <c r="AP1230" s="76"/>
      <c r="AQ1230" s="76"/>
      <c r="AR1230" s="76"/>
      <c r="AS1230" s="76"/>
      <c r="AT1230" s="76"/>
      <c r="AU1230" s="76"/>
      <c r="AV1230" s="76"/>
      <c r="AW1230" s="76"/>
      <c r="AX1230" s="76"/>
      <c r="AY1230" s="76"/>
      <c r="AZ1230" s="76"/>
      <c r="BA1230" s="76"/>
      <c r="BB1230" s="76"/>
      <c r="BC1230" s="76"/>
      <c r="BD1230" s="76"/>
      <c r="BE1230" s="76"/>
      <c r="BF1230" s="76"/>
      <c r="BG1230" s="76"/>
      <c r="BH1230" s="76"/>
      <c r="BI1230" s="76"/>
      <c r="BJ1230" s="76"/>
      <c r="BK1230" s="76"/>
      <c r="BL1230" s="76"/>
      <c r="BM1230" s="76"/>
      <c r="BN1230" s="76"/>
      <c r="BO1230" s="76"/>
      <c r="BP1230" s="76"/>
      <c r="BQ1230" s="76"/>
      <c r="BR1230" s="76"/>
      <c r="BS1230" s="76"/>
      <c r="BT1230" s="76"/>
      <c r="BU1230" s="76"/>
    </row>
    <row r="1231" spans="34:73">
      <c r="AH1231" s="76"/>
      <c r="AI1231" s="76"/>
      <c r="AJ1231" s="76"/>
      <c r="AK1231" s="76"/>
      <c r="AL1231" s="76"/>
      <c r="AM1231" s="76"/>
      <c r="AN1231" s="76"/>
      <c r="AO1231" s="76"/>
      <c r="AP1231" s="76"/>
      <c r="AQ1231" s="76"/>
      <c r="AR1231" s="76"/>
      <c r="AS1231" s="76"/>
      <c r="AT1231" s="76"/>
      <c r="AU1231" s="76"/>
      <c r="AV1231" s="76"/>
      <c r="AW1231" s="76"/>
      <c r="AX1231" s="76"/>
      <c r="AY1231" s="76"/>
      <c r="AZ1231" s="76"/>
      <c r="BA1231" s="76"/>
      <c r="BB1231" s="76"/>
      <c r="BC1231" s="76"/>
      <c r="BD1231" s="76"/>
      <c r="BE1231" s="76"/>
      <c r="BF1231" s="76"/>
      <c r="BG1231" s="76"/>
      <c r="BH1231" s="76"/>
      <c r="BI1231" s="76"/>
      <c r="BJ1231" s="76"/>
      <c r="BK1231" s="76"/>
      <c r="BL1231" s="76"/>
      <c r="BM1231" s="76"/>
      <c r="BN1231" s="76"/>
      <c r="BO1231" s="76"/>
      <c r="BP1231" s="76"/>
      <c r="BQ1231" s="76"/>
      <c r="BR1231" s="76"/>
      <c r="BS1231" s="76"/>
      <c r="BT1231" s="76"/>
      <c r="BU1231" s="76"/>
    </row>
    <row r="1232" spans="34:73">
      <c r="AH1232" s="76"/>
      <c r="AI1232" s="76"/>
      <c r="AJ1232" s="76"/>
      <c r="AK1232" s="76"/>
      <c r="AL1232" s="76"/>
      <c r="AM1232" s="76"/>
      <c r="AN1232" s="76"/>
      <c r="AO1232" s="76"/>
      <c r="AP1232" s="76"/>
      <c r="AQ1232" s="76"/>
      <c r="AR1232" s="76"/>
      <c r="AS1232" s="76"/>
      <c r="AT1232" s="76"/>
      <c r="AU1232" s="76"/>
      <c r="AV1232" s="76"/>
      <c r="AW1232" s="76"/>
      <c r="AX1232" s="76"/>
      <c r="AY1232" s="76"/>
      <c r="AZ1232" s="76"/>
      <c r="BA1232" s="76"/>
      <c r="BB1232" s="76"/>
      <c r="BC1232" s="76"/>
      <c r="BD1232" s="76"/>
      <c r="BE1232" s="76"/>
      <c r="BF1232" s="76"/>
      <c r="BG1232" s="76"/>
      <c r="BH1232" s="76"/>
      <c r="BI1232" s="76"/>
      <c r="BJ1232" s="76"/>
      <c r="BK1232" s="76"/>
      <c r="BL1232" s="76"/>
      <c r="BM1232" s="76"/>
      <c r="BN1232" s="76"/>
      <c r="BO1232" s="76"/>
      <c r="BP1232" s="76"/>
      <c r="BQ1232" s="76"/>
      <c r="BR1232" s="76"/>
      <c r="BS1232" s="76"/>
      <c r="BT1232" s="76"/>
      <c r="BU1232" s="76"/>
    </row>
    <row r="1233" spans="34:73">
      <c r="AH1233" s="76"/>
      <c r="AI1233" s="76"/>
      <c r="AJ1233" s="76"/>
      <c r="AK1233" s="76"/>
      <c r="AL1233" s="76"/>
      <c r="AM1233" s="76"/>
      <c r="AN1233" s="76"/>
      <c r="AO1233" s="76"/>
      <c r="AP1233" s="76"/>
      <c r="AQ1233" s="76"/>
      <c r="AR1233" s="76"/>
      <c r="AS1233" s="76"/>
      <c r="AT1233" s="76"/>
      <c r="AU1233" s="76"/>
      <c r="AV1233" s="76"/>
      <c r="AW1233" s="76"/>
      <c r="AX1233" s="76"/>
      <c r="AY1233" s="76"/>
      <c r="AZ1233" s="76"/>
      <c r="BA1233" s="76"/>
      <c r="BB1233" s="76"/>
      <c r="BC1233" s="76"/>
      <c r="BD1233" s="76"/>
      <c r="BE1233" s="76"/>
      <c r="BF1233" s="76"/>
      <c r="BG1233" s="76"/>
      <c r="BH1233" s="76"/>
      <c r="BI1233" s="76"/>
      <c r="BJ1233" s="76"/>
      <c r="BK1233" s="76"/>
      <c r="BL1233" s="76"/>
      <c r="BM1233" s="76"/>
      <c r="BN1233" s="76"/>
      <c r="BO1233" s="76"/>
      <c r="BP1233" s="76"/>
      <c r="BQ1233" s="76"/>
      <c r="BR1233" s="76"/>
      <c r="BS1233" s="76"/>
      <c r="BT1233" s="76"/>
      <c r="BU1233" s="76"/>
    </row>
    <row r="1234" spans="34:73">
      <c r="AH1234" s="76"/>
      <c r="AI1234" s="76"/>
      <c r="AJ1234" s="76"/>
      <c r="AK1234" s="76"/>
      <c r="AL1234" s="76"/>
      <c r="AM1234" s="76"/>
      <c r="AN1234" s="76"/>
      <c r="AO1234" s="76"/>
      <c r="AP1234" s="76"/>
      <c r="AQ1234" s="76"/>
      <c r="AR1234" s="76"/>
      <c r="AS1234" s="76"/>
      <c r="AT1234" s="76"/>
      <c r="AU1234" s="76"/>
      <c r="AV1234" s="76"/>
      <c r="AW1234" s="76"/>
      <c r="AX1234" s="76"/>
      <c r="AY1234" s="76"/>
      <c r="AZ1234" s="76"/>
      <c r="BA1234" s="76"/>
      <c r="BB1234" s="76"/>
      <c r="BC1234" s="76"/>
      <c r="BD1234" s="76"/>
      <c r="BE1234" s="76"/>
      <c r="BF1234" s="76"/>
      <c r="BG1234" s="76"/>
      <c r="BH1234" s="76"/>
      <c r="BI1234" s="76"/>
      <c r="BJ1234" s="76"/>
      <c r="BK1234" s="76"/>
      <c r="BL1234" s="76"/>
      <c r="BM1234" s="76"/>
      <c r="BN1234" s="76"/>
      <c r="BO1234" s="76"/>
      <c r="BP1234" s="76"/>
      <c r="BQ1234" s="76"/>
      <c r="BR1234" s="76"/>
      <c r="BS1234" s="76"/>
      <c r="BT1234" s="76"/>
      <c r="BU1234" s="76"/>
    </row>
    <row r="1235" spans="34:73">
      <c r="AH1235" s="76"/>
      <c r="AI1235" s="76"/>
      <c r="AJ1235" s="76"/>
      <c r="AK1235" s="76"/>
      <c r="AL1235" s="76"/>
      <c r="AM1235" s="76"/>
      <c r="AN1235" s="76"/>
      <c r="AO1235" s="76"/>
      <c r="AP1235" s="76"/>
      <c r="AQ1235" s="76"/>
      <c r="AR1235" s="76"/>
      <c r="AS1235" s="76"/>
      <c r="AT1235" s="76"/>
      <c r="AU1235" s="76"/>
      <c r="AV1235" s="76"/>
      <c r="AW1235" s="76"/>
      <c r="AX1235" s="76"/>
      <c r="AY1235" s="76"/>
      <c r="AZ1235" s="76"/>
      <c r="BA1235" s="76"/>
      <c r="BB1235" s="76"/>
      <c r="BC1235" s="76"/>
      <c r="BD1235" s="76"/>
      <c r="BE1235" s="76"/>
      <c r="BF1235" s="76"/>
      <c r="BG1235" s="76"/>
      <c r="BH1235" s="76"/>
      <c r="BI1235" s="76"/>
      <c r="BJ1235" s="76"/>
      <c r="BK1235" s="76"/>
      <c r="BL1235" s="76"/>
      <c r="BM1235" s="76"/>
      <c r="BN1235" s="76"/>
      <c r="BO1235" s="76"/>
      <c r="BP1235" s="76"/>
      <c r="BQ1235" s="76"/>
      <c r="BR1235" s="76"/>
      <c r="BS1235" s="76"/>
      <c r="BT1235" s="76"/>
      <c r="BU1235" s="76"/>
    </row>
    <row r="1236" spans="34:73">
      <c r="AH1236" s="76"/>
      <c r="AI1236" s="76"/>
      <c r="AJ1236" s="76"/>
      <c r="AK1236" s="76"/>
      <c r="AL1236" s="76"/>
      <c r="AM1236" s="76"/>
      <c r="AN1236" s="76"/>
      <c r="AO1236" s="76"/>
      <c r="AP1236" s="76"/>
      <c r="AQ1236" s="76"/>
      <c r="AR1236" s="76"/>
      <c r="AS1236" s="76"/>
      <c r="AT1236" s="76"/>
      <c r="AU1236" s="76"/>
      <c r="AV1236" s="76"/>
      <c r="AW1236" s="76"/>
      <c r="AX1236" s="76"/>
      <c r="AY1236" s="76"/>
      <c r="AZ1236" s="76"/>
      <c r="BA1236" s="76"/>
      <c r="BB1236" s="76"/>
      <c r="BC1236" s="76"/>
      <c r="BD1236" s="76"/>
      <c r="BE1236" s="76"/>
      <c r="BF1236" s="76"/>
      <c r="BG1236" s="76"/>
      <c r="BH1236" s="76"/>
      <c r="BI1236" s="76"/>
      <c r="BJ1236" s="76"/>
      <c r="BK1236" s="76"/>
      <c r="BL1236" s="76"/>
      <c r="BM1236" s="76"/>
      <c r="BN1236" s="76"/>
      <c r="BO1236" s="76"/>
      <c r="BP1236" s="76"/>
      <c r="BQ1236" s="76"/>
      <c r="BR1236" s="76"/>
      <c r="BS1236" s="76"/>
      <c r="BT1236" s="76"/>
      <c r="BU1236" s="76"/>
    </row>
    <row r="1237" spans="34:73">
      <c r="AH1237" s="76"/>
      <c r="AI1237" s="76"/>
      <c r="AJ1237" s="76"/>
      <c r="AK1237" s="76"/>
      <c r="AL1237" s="76"/>
      <c r="AM1237" s="76"/>
      <c r="AN1237" s="76"/>
      <c r="AO1237" s="76"/>
      <c r="AP1237" s="76"/>
      <c r="AQ1237" s="76"/>
      <c r="AR1237" s="76"/>
      <c r="AS1237" s="76"/>
      <c r="AT1237" s="76"/>
      <c r="AU1237" s="76"/>
      <c r="AV1237" s="76"/>
      <c r="AW1237" s="76"/>
      <c r="AX1237" s="76"/>
      <c r="AY1237" s="76"/>
      <c r="AZ1237" s="76"/>
      <c r="BA1237" s="76"/>
      <c r="BB1237" s="76"/>
      <c r="BC1237" s="76"/>
      <c r="BD1237" s="76"/>
      <c r="BE1237" s="76"/>
      <c r="BF1237" s="76"/>
      <c r="BG1237" s="76"/>
      <c r="BH1237" s="76"/>
      <c r="BI1237" s="76"/>
      <c r="BJ1237" s="76"/>
      <c r="BK1237" s="76"/>
      <c r="BL1237" s="76"/>
      <c r="BM1237" s="76"/>
      <c r="BN1237" s="76"/>
      <c r="BO1237" s="76"/>
      <c r="BP1237" s="76"/>
      <c r="BQ1237" s="76"/>
      <c r="BR1237" s="76"/>
      <c r="BS1237" s="76"/>
      <c r="BT1237" s="76"/>
      <c r="BU1237" s="76"/>
    </row>
    <row r="1238" spans="34:73">
      <c r="AH1238" s="76"/>
      <c r="AI1238" s="76"/>
      <c r="AJ1238" s="76"/>
      <c r="AK1238" s="76"/>
      <c r="AL1238" s="76"/>
      <c r="AM1238" s="76"/>
      <c r="AN1238" s="76"/>
      <c r="AO1238" s="76"/>
      <c r="AP1238" s="76"/>
      <c r="AQ1238" s="76"/>
      <c r="AR1238" s="76"/>
      <c r="AS1238" s="76"/>
      <c r="AT1238" s="76"/>
      <c r="AU1238" s="76"/>
      <c r="AV1238" s="76"/>
      <c r="AW1238" s="76"/>
      <c r="AX1238" s="76"/>
      <c r="AY1238" s="76"/>
      <c r="AZ1238" s="76"/>
      <c r="BA1238" s="76"/>
      <c r="BB1238" s="76"/>
      <c r="BC1238" s="76"/>
      <c r="BD1238" s="76"/>
      <c r="BE1238" s="76"/>
      <c r="BF1238" s="76"/>
      <c r="BG1238" s="76"/>
      <c r="BH1238" s="76"/>
      <c r="BI1238" s="76"/>
      <c r="BJ1238" s="76"/>
      <c r="BK1238" s="76"/>
      <c r="BL1238" s="76"/>
      <c r="BM1238" s="76"/>
      <c r="BN1238" s="76"/>
      <c r="BO1238" s="76"/>
      <c r="BP1238" s="76"/>
      <c r="BQ1238" s="76"/>
      <c r="BR1238" s="76"/>
      <c r="BS1238" s="76"/>
      <c r="BT1238" s="76"/>
      <c r="BU1238" s="76"/>
    </row>
    <row r="1239" spans="34:73">
      <c r="AH1239" s="76"/>
      <c r="AI1239" s="76"/>
      <c r="AJ1239" s="76"/>
      <c r="AK1239" s="76"/>
      <c r="AL1239" s="76"/>
      <c r="AM1239" s="76"/>
      <c r="AN1239" s="76"/>
      <c r="AO1239" s="76"/>
      <c r="AP1239" s="76"/>
      <c r="AQ1239" s="76"/>
      <c r="AR1239" s="76"/>
      <c r="AS1239" s="76"/>
      <c r="AT1239" s="76"/>
      <c r="AU1239" s="76"/>
      <c r="AV1239" s="76"/>
      <c r="AW1239" s="76"/>
      <c r="AX1239" s="76"/>
      <c r="AY1239" s="76"/>
      <c r="AZ1239" s="76"/>
      <c r="BA1239" s="76"/>
      <c r="BB1239" s="76"/>
      <c r="BC1239" s="76"/>
      <c r="BD1239" s="76"/>
      <c r="BE1239" s="76"/>
      <c r="BF1239" s="76"/>
      <c r="BG1239" s="76"/>
      <c r="BH1239" s="76"/>
      <c r="BI1239" s="76"/>
      <c r="BJ1239" s="76"/>
      <c r="BK1239" s="76"/>
      <c r="BL1239" s="76"/>
      <c r="BM1239" s="76"/>
      <c r="BN1239" s="76"/>
      <c r="BO1239" s="76"/>
      <c r="BP1239" s="76"/>
      <c r="BQ1239" s="76"/>
      <c r="BR1239" s="76"/>
      <c r="BS1239" s="76"/>
      <c r="BT1239" s="76"/>
      <c r="BU1239" s="76"/>
    </row>
    <row r="1240" spans="34:73">
      <c r="AH1240" s="76"/>
      <c r="AI1240" s="76"/>
      <c r="AJ1240" s="76"/>
      <c r="AK1240" s="76"/>
      <c r="AL1240" s="76"/>
      <c r="AM1240" s="76"/>
      <c r="AN1240" s="76"/>
      <c r="AO1240" s="76"/>
      <c r="AP1240" s="76"/>
      <c r="AQ1240" s="76"/>
      <c r="AR1240" s="76"/>
      <c r="AS1240" s="76"/>
      <c r="AT1240" s="76"/>
      <c r="AU1240" s="76"/>
      <c r="AV1240" s="76"/>
      <c r="AW1240" s="76"/>
      <c r="AX1240" s="76"/>
      <c r="AY1240" s="76"/>
      <c r="AZ1240" s="76"/>
      <c r="BA1240" s="76"/>
      <c r="BB1240" s="76"/>
      <c r="BC1240" s="76"/>
      <c r="BD1240" s="76"/>
      <c r="BE1240" s="76"/>
      <c r="BF1240" s="76"/>
      <c r="BG1240" s="76"/>
      <c r="BH1240" s="76"/>
      <c r="BI1240" s="76"/>
      <c r="BJ1240" s="76"/>
      <c r="BK1240" s="76"/>
      <c r="BL1240" s="76"/>
      <c r="BM1240" s="76"/>
      <c r="BN1240" s="76"/>
      <c r="BO1240" s="76"/>
      <c r="BP1240" s="76"/>
      <c r="BQ1240" s="76"/>
      <c r="BR1240" s="76"/>
      <c r="BS1240" s="76"/>
      <c r="BT1240" s="76"/>
      <c r="BU1240" s="76"/>
    </row>
    <row r="1241" spans="34:73">
      <c r="AH1241" s="76"/>
      <c r="AI1241" s="76"/>
      <c r="AJ1241" s="76"/>
      <c r="AK1241" s="76"/>
      <c r="AL1241" s="76"/>
      <c r="AM1241" s="76"/>
      <c r="AN1241" s="76"/>
      <c r="AO1241" s="76"/>
      <c r="AP1241" s="76"/>
      <c r="AQ1241" s="76"/>
      <c r="AR1241" s="76"/>
      <c r="AS1241" s="76"/>
      <c r="AT1241" s="76"/>
      <c r="AU1241" s="76"/>
      <c r="AV1241" s="76"/>
      <c r="AW1241" s="76"/>
      <c r="AX1241" s="76"/>
      <c r="AY1241" s="76"/>
      <c r="AZ1241" s="76"/>
      <c r="BA1241" s="76"/>
      <c r="BB1241" s="76"/>
      <c r="BC1241" s="76"/>
      <c r="BD1241" s="76"/>
      <c r="BE1241" s="76"/>
      <c r="BF1241" s="76"/>
      <c r="BG1241" s="76"/>
      <c r="BH1241" s="76"/>
      <c r="BI1241" s="76"/>
      <c r="BJ1241" s="76"/>
      <c r="BK1241" s="76"/>
      <c r="BL1241" s="76"/>
      <c r="BM1241" s="76"/>
      <c r="BN1241" s="76"/>
      <c r="BO1241" s="76"/>
      <c r="BP1241" s="76"/>
      <c r="BQ1241" s="76"/>
      <c r="BR1241" s="76"/>
      <c r="BS1241" s="76"/>
      <c r="BT1241" s="76"/>
      <c r="BU1241" s="76"/>
    </row>
    <row r="1242" spans="34:73">
      <c r="AH1242" s="76"/>
      <c r="AI1242" s="76"/>
      <c r="AJ1242" s="76"/>
      <c r="AK1242" s="76"/>
      <c r="AL1242" s="76"/>
      <c r="AM1242" s="76"/>
      <c r="AN1242" s="76"/>
      <c r="AO1242" s="76"/>
      <c r="AP1242" s="76"/>
      <c r="AQ1242" s="76"/>
      <c r="AR1242" s="76"/>
      <c r="AS1242" s="76"/>
      <c r="AT1242" s="76"/>
      <c r="AU1242" s="76"/>
      <c r="AV1242" s="76"/>
      <c r="AW1242" s="76"/>
      <c r="AX1242" s="76"/>
      <c r="AY1242" s="76"/>
      <c r="AZ1242" s="76"/>
      <c r="BA1242" s="76"/>
      <c r="BB1242" s="76"/>
      <c r="BC1242" s="76"/>
      <c r="BD1242" s="76"/>
      <c r="BE1242" s="76"/>
      <c r="BF1242" s="76"/>
      <c r="BG1242" s="76"/>
      <c r="BH1242" s="76"/>
      <c r="BI1242" s="76"/>
      <c r="BJ1242" s="76"/>
      <c r="BK1242" s="76"/>
      <c r="BL1242" s="76"/>
      <c r="BM1242" s="76"/>
      <c r="BN1242" s="76"/>
      <c r="BO1242" s="76"/>
      <c r="BP1242" s="76"/>
      <c r="BQ1242" s="76"/>
      <c r="BR1242" s="76"/>
      <c r="BS1242" s="76"/>
      <c r="BT1242" s="76"/>
      <c r="BU1242" s="76"/>
    </row>
    <row r="1243" spans="34:73">
      <c r="AH1243" s="76"/>
      <c r="AI1243" s="76"/>
      <c r="AJ1243" s="76"/>
      <c r="AK1243" s="76"/>
      <c r="AL1243" s="76"/>
      <c r="AM1243" s="76"/>
      <c r="AN1243" s="76"/>
      <c r="AO1243" s="76"/>
      <c r="AP1243" s="76"/>
      <c r="AQ1243" s="76"/>
      <c r="AR1243" s="76"/>
      <c r="AS1243" s="76"/>
      <c r="AT1243" s="76"/>
      <c r="AU1243" s="76"/>
      <c r="AV1243" s="76"/>
      <c r="AW1243" s="76"/>
      <c r="AX1243" s="76"/>
      <c r="AY1243" s="76"/>
      <c r="AZ1243" s="76"/>
      <c r="BA1243" s="76"/>
      <c r="BB1243" s="76"/>
      <c r="BC1243" s="76"/>
      <c r="BD1243" s="76"/>
      <c r="BE1243" s="76"/>
      <c r="BF1243" s="76"/>
      <c r="BG1243" s="76"/>
      <c r="BH1243" s="76"/>
      <c r="BI1243" s="76"/>
      <c r="BJ1243" s="76"/>
      <c r="BK1243" s="76"/>
      <c r="BL1243" s="76"/>
      <c r="BM1243" s="76"/>
      <c r="BN1243" s="76"/>
      <c r="BO1243" s="76"/>
      <c r="BP1243" s="76"/>
      <c r="BQ1243" s="76"/>
      <c r="BR1243" s="76"/>
      <c r="BS1243" s="76"/>
      <c r="BT1243" s="76"/>
      <c r="BU1243" s="76"/>
    </row>
    <row r="1244" spans="34:73">
      <c r="AH1244" s="76"/>
      <c r="AI1244" s="76"/>
      <c r="AJ1244" s="76"/>
      <c r="AK1244" s="76"/>
      <c r="AL1244" s="76"/>
      <c r="AM1244" s="76"/>
      <c r="AN1244" s="76"/>
      <c r="AO1244" s="76"/>
      <c r="AP1244" s="76"/>
      <c r="AQ1244" s="76"/>
      <c r="AR1244" s="76"/>
      <c r="AS1244" s="76"/>
      <c r="AT1244" s="76"/>
      <c r="AU1244" s="76"/>
      <c r="AV1244" s="76"/>
      <c r="AW1244" s="76"/>
      <c r="AX1244" s="76"/>
      <c r="AY1244" s="76"/>
      <c r="AZ1244" s="76"/>
      <c r="BA1244" s="76"/>
      <c r="BB1244" s="76"/>
      <c r="BC1244" s="76"/>
      <c r="BD1244" s="76"/>
      <c r="BE1244" s="76"/>
      <c r="BF1244" s="76"/>
      <c r="BG1244" s="76"/>
      <c r="BH1244" s="76"/>
      <c r="BI1244" s="76"/>
      <c r="BJ1244" s="76"/>
      <c r="BK1244" s="76"/>
      <c r="BL1244" s="76"/>
      <c r="BM1244" s="76"/>
      <c r="BN1244" s="76"/>
      <c r="BO1244" s="76"/>
      <c r="BP1244" s="76"/>
      <c r="BQ1244" s="76"/>
      <c r="BR1244" s="76"/>
      <c r="BS1244" s="76"/>
      <c r="BT1244" s="76"/>
      <c r="BU1244" s="76"/>
    </row>
    <row r="1245" spans="34:73">
      <c r="AH1245" s="76"/>
      <c r="AI1245" s="76"/>
      <c r="AJ1245" s="76"/>
      <c r="AK1245" s="76"/>
      <c r="AL1245" s="76"/>
      <c r="AM1245" s="76"/>
      <c r="AN1245" s="76"/>
      <c r="AO1245" s="76"/>
      <c r="AP1245" s="76"/>
      <c r="AQ1245" s="76"/>
      <c r="AR1245" s="76"/>
      <c r="AS1245" s="76"/>
      <c r="AT1245" s="76"/>
      <c r="AU1245" s="76"/>
      <c r="AV1245" s="76"/>
      <c r="AW1245" s="76"/>
      <c r="AX1245" s="76"/>
      <c r="AY1245" s="76"/>
      <c r="AZ1245" s="76"/>
      <c r="BA1245" s="76"/>
      <c r="BB1245" s="76"/>
      <c r="BC1245" s="76"/>
      <c r="BD1245" s="76"/>
      <c r="BE1245" s="76"/>
      <c r="BF1245" s="76"/>
      <c r="BG1245" s="76"/>
      <c r="BH1245" s="76"/>
      <c r="BI1245" s="76"/>
      <c r="BJ1245" s="76"/>
      <c r="BK1245" s="76"/>
      <c r="BL1245" s="76"/>
      <c r="BM1245" s="76"/>
      <c r="BN1245" s="76"/>
      <c r="BO1245" s="76"/>
      <c r="BP1245" s="76"/>
      <c r="BQ1245" s="76"/>
      <c r="BR1245" s="76"/>
      <c r="BS1245" s="76"/>
      <c r="BT1245" s="76"/>
      <c r="BU1245" s="76"/>
    </row>
    <row r="1246" spans="34:73">
      <c r="AH1246" s="76"/>
      <c r="AI1246" s="76"/>
      <c r="AJ1246" s="76"/>
      <c r="AK1246" s="76"/>
      <c r="AL1246" s="76"/>
      <c r="AM1246" s="76"/>
      <c r="AN1246" s="76"/>
      <c r="AO1246" s="76"/>
      <c r="AP1246" s="76"/>
      <c r="AQ1246" s="76"/>
      <c r="AR1246" s="76"/>
      <c r="AS1246" s="76"/>
      <c r="AT1246" s="76"/>
      <c r="AU1246" s="76"/>
      <c r="AV1246" s="76"/>
      <c r="AW1246" s="76"/>
      <c r="AX1246" s="76"/>
      <c r="AY1246" s="76"/>
      <c r="AZ1246" s="76"/>
      <c r="BA1246" s="76"/>
      <c r="BB1246" s="76"/>
      <c r="BC1246" s="76"/>
      <c r="BD1246" s="76"/>
      <c r="BE1246" s="76"/>
      <c r="BF1246" s="76"/>
      <c r="BG1246" s="76"/>
      <c r="BH1246" s="76"/>
      <c r="BI1246" s="76"/>
      <c r="BJ1246" s="76"/>
      <c r="BK1246" s="76"/>
      <c r="BL1246" s="76"/>
      <c r="BM1246" s="76"/>
      <c r="BN1246" s="76"/>
      <c r="BO1246" s="76"/>
      <c r="BP1246" s="76"/>
      <c r="BQ1246" s="76"/>
      <c r="BR1246" s="76"/>
      <c r="BS1246" s="76"/>
      <c r="BT1246" s="76"/>
      <c r="BU1246" s="76"/>
    </row>
    <row r="1247" spans="34:73">
      <c r="AH1247" s="76"/>
      <c r="AI1247" s="76"/>
      <c r="AJ1247" s="76"/>
      <c r="AK1247" s="76"/>
      <c r="AL1247" s="76"/>
      <c r="AM1247" s="76"/>
      <c r="AN1247" s="76"/>
      <c r="AO1247" s="76"/>
      <c r="AP1247" s="76"/>
      <c r="AQ1247" s="76"/>
      <c r="AR1247" s="76"/>
      <c r="AS1247" s="76"/>
      <c r="AT1247" s="76"/>
      <c r="AU1247" s="76"/>
      <c r="AV1247" s="76"/>
      <c r="AW1247" s="76"/>
      <c r="AX1247" s="76"/>
      <c r="AY1247" s="76"/>
      <c r="AZ1247" s="76"/>
      <c r="BA1247" s="76"/>
      <c r="BB1247" s="76"/>
      <c r="BC1247" s="76"/>
      <c r="BD1247" s="76"/>
      <c r="BE1247" s="76"/>
      <c r="BF1247" s="76"/>
      <c r="BG1247" s="76"/>
      <c r="BH1247" s="76"/>
      <c r="BI1247" s="76"/>
      <c r="BJ1247" s="76"/>
      <c r="BK1247" s="76"/>
      <c r="BL1247" s="76"/>
      <c r="BM1247" s="76"/>
      <c r="BN1247" s="76"/>
      <c r="BO1247" s="76"/>
      <c r="BP1247" s="76"/>
      <c r="BQ1247" s="76"/>
      <c r="BR1247" s="76"/>
      <c r="BS1247" s="76"/>
      <c r="BT1247" s="76"/>
      <c r="BU1247" s="76"/>
    </row>
    <row r="1248" spans="34:73">
      <c r="AH1248" s="76"/>
      <c r="AI1248" s="76"/>
      <c r="AJ1248" s="76"/>
      <c r="AK1248" s="76"/>
      <c r="AL1248" s="76"/>
      <c r="AM1248" s="76"/>
      <c r="AN1248" s="76"/>
      <c r="AO1248" s="76"/>
      <c r="AP1248" s="76"/>
      <c r="AQ1248" s="76"/>
      <c r="AR1248" s="76"/>
      <c r="AS1248" s="76"/>
      <c r="AT1248" s="76"/>
      <c r="AU1248" s="76"/>
      <c r="AV1248" s="76"/>
      <c r="AW1248" s="76"/>
      <c r="AX1248" s="76"/>
      <c r="AY1248" s="76"/>
      <c r="AZ1248" s="76"/>
      <c r="BA1248" s="76"/>
      <c r="BB1248" s="76"/>
      <c r="BC1248" s="76"/>
      <c r="BD1248" s="76"/>
      <c r="BE1248" s="76"/>
      <c r="BF1248" s="76"/>
      <c r="BG1248" s="76"/>
      <c r="BH1248" s="76"/>
      <c r="BI1248" s="76"/>
      <c r="BJ1248" s="76"/>
      <c r="BK1248" s="76"/>
      <c r="BL1248" s="76"/>
      <c r="BM1248" s="76"/>
      <c r="BN1248" s="76"/>
      <c r="BO1248" s="76"/>
      <c r="BP1248" s="76"/>
      <c r="BQ1248" s="76"/>
      <c r="BR1248" s="76"/>
      <c r="BS1248" s="76"/>
      <c r="BT1248" s="76"/>
      <c r="BU1248" s="76"/>
    </row>
    <row r="1249" spans="34:73">
      <c r="AH1249" s="76"/>
      <c r="AI1249" s="76"/>
      <c r="AJ1249" s="76"/>
      <c r="AK1249" s="76"/>
      <c r="AL1249" s="76"/>
      <c r="AM1249" s="76"/>
      <c r="AN1249" s="76"/>
      <c r="AO1249" s="76"/>
      <c r="AP1249" s="76"/>
      <c r="AQ1249" s="76"/>
      <c r="AR1249" s="76"/>
      <c r="AS1249" s="76"/>
      <c r="AT1249" s="76"/>
      <c r="AU1249" s="76"/>
      <c r="AV1249" s="76"/>
      <c r="AW1249" s="76"/>
      <c r="AX1249" s="76"/>
      <c r="AY1249" s="76"/>
      <c r="AZ1249" s="76"/>
      <c r="BA1249" s="76"/>
      <c r="BB1249" s="76"/>
      <c r="BC1249" s="76"/>
      <c r="BD1249" s="76"/>
      <c r="BE1249" s="76"/>
      <c r="BF1249" s="76"/>
      <c r="BG1249" s="76"/>
      <c r="BH1249" s="76"/>
      <c r="BI1249" s="76"/>
      <c r="BJ1249" s="76"/>
      <c r="BK1249" s="76"/>
      <c r="BL1249" s="76"/>
      <c r="BM1249" s="76"/>
      <c r="BN1249" s="76"/>
      <c r="BO1249" s="76"/>
      <c r="BP1249" s="76"/>
      <c r="BQ1249" s="76"/>
      <c r="BR1249" s="76"/>
      <c r="BS1249" s="76"/>
      <c r="BT1249" s="76"/>
      <c r="BU1249" s="76"/>
    </row>
    <row r="1250" spans="34:73">
      <c r="AH1250" s="76"/>
      <c r="AI1250" s="76"/>
      <c r="AJ1250" s="76"/>
      <c r="AK1250" s="76"/>
      <c r="AL1250" s="76"/>
      <c r="AM1250" s="76"/>
      <c r="AN1250" s="76"/>
      <c r="AO1250" s="76"/>
      <c r="AP1250" s="76"/>
      <c r="AQ1250" s="76"/>
      <c r="AR1250" s="76"/>
      <c r="AS1250" s="76"/>
      <c r="AT1250" s="76"/>
      <c r="AU1250" s="76"/>
      <c r="AV1250" s="76"/>
      <c r="AW1250" s="76"/>
      <c r="AX1250" s="76"/>
      <c r="AY1250" s="76"/>
      <c r="AZ1250" s="76"/>
      <c r="BA1250" s="76"/>
      <c r="BB1250" s="76"/>
      <c r="BC1250" s="76"/>
      <c r="BD1250" s="76"/>
      <c r="BE1250" s="76"/>
      <c r="BF1250" s="76"/>
      <c r="BG1250" s="76"/>
      <c r="BH1250" s="76"/>
      <c r="BI1250" s="76"/>
      <c r="BJ1250" s="76"/>
      <c r="BK1250" s="76"/>
      <c r="BL1250" s="76"/>
      <c r="BM1250" s="76"/>
      <c r="BN1250" s="76"/>
      <c r="BO1250" s="76"/>
      <c r="BP1250" s="76"/>
      <c r="BQ1250" s="76"/>
      <c r="BR1250" s="76"/>
      <c r="BS1250" s="76"/>
      <c r="BT1250" s="76"/>
      <c r="BU1250" s="76"/>
    </row>
    <row r="1251" spans="34:73">
      <c r="AH1251" s="76"/>
      <c r="AI1251" s="76"/>
      <c r="AJ1251" s="76"/>
      <c r="AK1251" s="76"/>
      <c r="AL1251" s="76"/>
      <c r="AM1251" s="76"/>
      <c r="AN1251" s="76"/>
      <c r="AO1251" s="76"/>
      <c r="AP1251" s="76"/>
      <c r="AQ1251" s="76"/>
      <c r="AR1251" s="76"/>
      <c r="AS1251" s="76"/>
      <c r="AT1251" s="76"/>
      <c r="AU1251" s="76"/>
      <c r="AV1251" s="76"/>
      <c r="AW1251" s="76"/>
      <c r="AX1251" s="76"/>
      <c r="AY1251" s="76"/>
      <c r="AZ1251" s="76"/>
      <c r="BA1251" s="76"/>
      <c r="BB1251" s="76"/>
      <c r="BC1251" s="76"/>
      <c r="BD1251" s="76"/>
      <c r="BE1251" s="76"/>
      <c r="BF1251" s="76"/>
      <c r="BG1251" s="76"/>
      <c r="BH1251" s="76"/>
      <c r="BI1251" s="76"/>
      <c r="BJ1251" s="76"/>
      <c r="BK1251" s="76"/>
      <c r="BL1251" s="76"/>
      <c r="BM1251" s="76"/>
      <c r="BN1251" s="76"/>
      <c r="BO1251" s="76"/>
      <c r="BP1251" s="76"/>
      <c r="BQ1251" s="76"/>
      <c r="BR1251" s="76"/>
      <c r="BS1251" s="76"/>
      <c r="BT1251" s="76"/>
      <c r="BU1251" s="76"/>
    </row>
    <row r="1252" spans="34:73">
      <c r="AH1252" s="76"/>
      <c r="AI1252" s="76"/>
      <c r="AJ1252" s="76"/>
      <c r="AK1252" s="76"/>
      <c r="AL1252" s="76"/>
      <c r="AM1252" s="76"/>
      <c r="AN1252" s="76"/>
      <c r="AO1252" s="76"/>
      <c r="AP1252" s="76"/>
      <c r="AQ1252" s="76"/>
      <c r="AR1252" s="76"/>
      <c r="AS1252" s="76"/>
      <c r="AT1252" s="76"/>
      <c r="AU1252" s="76"/>
      <c r="AV1252" s="76"/>
      <c r="AW1252" s="76"/>
      <c r="AX1252" s="76"/>
      <c r="AY1252" s="76"/>
      <c r="AZ1252" s="76"/>
      <c r="BA1252" s="76"/>
      <c r="BB1252" s="76"/>
      <c r="BC1252" s="76"/>
      <c r="BD1252" s="76"/>
      <c r="BE1252" s="76"/>
      <c r="BF1252" s="76"/>
      <c r="BG1252" s="76"/>
      <c r="BH1252" s="76"/>
      <c r="BI1252" s="76"/>
      <c r="BJ1252" s="76"/>
      <c r="BK1252" s="76"/>
      <c r="BL1252" s="76"/>
      <c r="BM1252" s="76"/>
      <c r="BN1252" s="76"/>
      <c r="BO1252" s="76"/>
      <c r="BP1252" s="76"/>
      <c r="BQ1252" s="76"/>
      <c r="BR1252" s="76"/>
      <c r="BS1252" s="76"/>
      <c r="BT1252" s="76"/>
      <c r="BU1252" s="76"/>
    </row>
    <row r="1253" spans="34:73">
      <c r="AH1253" s="76"/>
      <c r="AI1253" s="76"/>
      <c r="AJ1253" s="76"/>
      <c r="AK1253" s="76"/>
      <c r="AL1253" s="76"/>
      <c r="AM1253" s="76"/>
      <c r="AN1253" s="76"/>
      <c r="AO1253" s="76"/>
      <c r="AP1253" s="76"/>
      <c r="AQ1253" s="76"/>
      <c r="AR1253" s="76"/>
      <c r="AS1253" s="76"/>
      <c r="AT1253" s="76"/>
      <c r="AU1253" s="76"/>
      <c r="AV1253" s="76"/>
      <c r="AW1253" s="76"/>
      <c r="AX1253" s="76"/>
      <c r="AY1253" s="76"/>
      <c r="AZ1253" s="76"/>
      <c r="BA1253" s="76"/>
      <c r="BB1253" s="76"/>
      <c r="BC1253" s="76"/>
      <c r="BD1253" s="76"/>
      <c r="BE1253" s="76"/>
      <c r="BF1253" s="76"/>
      <c r="BG1253" s="76"/>
      <c r="BH1253" s="76"/>
      <c r="BI1253" s="76"/>
      <c r="BJ1253" s="76"/>
      <c r="BK1253" s="76"/>
      <c r="BL1253" s="76"/>
      <c r="BM1253" s="76"/>
      <c r="BN1253" s="76"/>
      <c r="BO1253" s="76"/>
      <c r="BP1253" s="76"/>
      <c r="BQ1253" s="76"/>
      <c r="BR1253" s="76"/>
      <c r="BS1253" s="76"/>
      <c r="BT1253" s="76"/>
      <c r="BU1253" s="76"/>
    </row>
    <row r="1254" spans="34:73">
      <c r="AH1254" s="76"/>
      <c r="AI1254" s="76"/>
      <c r="AJ1254" s="76"/>
      <c r="AK1254" s="76"/>
      <c r="AL1254" s="76"/>
      <c r="AM1254" s="76"/>
      <c r="AN1254" s="76"/>
      <c r="AO1254" s="76"/>
      <c r="AP1254" s="76"/>
      <c r="AQ1254" s="76"/>
      <c r="AR1254" s="76"/>
      <c r="AS1254" s="76"/>
      <c r="AT1254" s="76"/>
      <c r="AU1254" s="76"/>
      <c r="AV1254" s="76"/>
      <c r="AW1254" s="76"/>
      <c r="AX1254" s="76"/>
      <c r="AY1254" s="76"/>
      <c r="AZ1254" s="76"/>
      <c r="BA1254" s="76"/>
      <c r="BB1254" s="76"/>
      <c r="BC1254" s="76"/>
      <c r="BD1254" s="76"/>
      <c r="BE1254" s="76"/>
      <c r="BF1254" s="76"/>
      <c r="BG1254" s="76"/>
      <c r="BH1254" s="76"/>
      <c r="BI1254" s="76"/>
      <c r="BJ1254" s="76"/>
      <c r="BK1254" s="76"/>
      <c r="BL1254" s="76"/>
      <c r="BM1254" s="76"/>
      <c r="BN1254" s="76"/>
      <c r="BO1254" s="76"/>
      <c r="BP1254" s="76"/>
      <c r="BQ1254" s="76"/>
      <c r="BR1254" s="76"/>
      <c r="BS1254" s="76"/>
      <c r="BT1254" s="76"/>
      <c r="BU1254" s="76"/>
    </row>
    <row r="1255" spans="34:73">
      <c r="AH1255" s="76"/>
      <c r="AI1255" s="76"/>
      <c r="AJ1255" s="76"/>
      <c r="AK1255" s="76"/>
      <c r="AL1255" s="76"/>
      <c r="AM1255" s="76"/>
      <c r="AN1255" s="76"/>
      <c r="AO1255" s="76"/>
      <c r="AP1255" s="76"/>
      <c r="AQ1255" s="76"/>
      <c r="AR1255" s="76"/>
      <c r="AS1255" s="76"/>
      <c r="AT1255" s="76"/>
      <c r="AU1255" s="76"/>
      <c r="AV1255" s="76"/>
      <c r="AW1255" s="76"/>
      <c r="AX1255" s="76"/>
      <c r="AY1255" s="76"/>
      <c r="AZ1255" s="76"/>
      <c r="BA1255" s="76"/>
      <c r="BB1255" s="76"/>
      <c r="BC1255" s="76"/>
      <c r="BD1255" s="76"/>
      <c r="BE1255" s="76"/>
      <c r="BF1255" s="76"/>
      <c r="BG1255" s="76"/>
      <c r="BH1255" s="76"/>
      <c r="BI1255" s="76"/>
      <c r="BJ1255" s="76"/>
      <c r="BK1255" s="76"/>
      <c r="BL1255" s="76"/>
      <c r="BM1255" s="76"/>
      <c r="BN1255" s="76"/>
      <c r="BO1255" s="76"/>
      <c r="BP1255" s="76"/>
      <c r="BQ1255" s="76"/>
      <c r="BR1255" s="76"/>
      <c r="BS1255" s="76"/>
      <c r="BT1255" s="76"/>
      <c r="BU1255" s="76"/>
    </row>
    <row r="1256" spans="34:73">
      <c r="AH1256" s="76"/>
      <c r="AI1256" s="76"/>
      <c r="AJ1256" s="76"/>
      <c r="AK1256" s="76"/>
      <c r="AL1256" s="76"/>
      <c r="AM1256" s="76"/>
      <c r="AN1256" s="76"/>
      <c r="AO1256" s="76"/>
      <c r="AP1256" s="76"/>
      <c r="AQ1256" s="76"/>
      <c r="AR1256" s="76"/>
      <c r="AS1256" s="76"/>
      <c r="AT1256" s="76"/>
      <c r="AU1256" s="76"/>
      <c r="AV1256" s="76"/>
      <c r="AW1256" s="76"/>
      <c r="AX1256" s="76"/>
      <c r="AY1256" s="76"/>
      <c r="AZ1256" s="76"/>
      <c r="BA1256" s="76"/>
      <c r="BB1256" s="76"/>
      <c r="BC1256" s="76"/>
      <c r="BD1256" s="76"/>
      <c r="BE1256" s="76"/>
      <c r="BF1256" s="76"/>
      <c r="BG1256" s="76"/>
      <c r="BH1256" s="76"/>
      <c r="BI1256" s="76"/>
      <c r="BJ1256" s="76"/>
      <c r="BK1256" s="76"/>
      <c r="BL1256" s="76"/>
      <c r="BM1256" s="76"/>
      <c r="BN1256" s="76"/>
      <c r="BO1256" s="76"/>
      <c r="BP1256" s="76"/>
      <c r="BQ1256" s="76"/>
      <c r="BR1256" s="76"/>
      <c r="BS1256" s="76"/>
      <c r="BT1256" s="76"/>
      <c r="BU1256" s="76"/>
    </row>
    <row r="1257" spans="34:73">
      <c r="AH1257" s="76"/>
      <c r="AI1257" s="76"/>
      <c r="AJ1257" s="76"/>
      <c r="AK1257" s="76"/>
      <c r="AL1257" s="76"/>
      <c r="AM1257" s="76"/>
      <c r="AN1257" s="76"/>
      <c r="AO1257" s="76"/>
      <c r="AP1257" s="76"/>
      <c r="AQ1257" s="76"/>
      <c r="AR1257" s="76"/>
      <c r="AS1257" s="76"/>
      <c r="AT1257" s="76"/>
      <c r="AU1257" s="76"/>
      <c r="AV1257" s="76"/>
      <c r="AW1257" s="76"/>
      <c r="AX1257" s="76"/>
      <c r="AY1257" s="76"/>
      <c r="AZ1257" s="76"/>
      <c r="BA1257" s="76"/>
      <c r="BB1257" s="76"/>
      <c r="BC1257" s="76"/>
      <c r="BD1257" s="76"/>
      <c r="BE1257" s="76"/>
      <c r="BF1257" s="76"/>
      <c r="BG1257" s="76"/>
      <c r="BH1257" s="76"/>
      <c r="BI1257" s="76"/>
      <c r="BJ1257" s="76"/>
      <c r="BK1257" s="76"/>
      <c r="BL1257" s="76"/>
      <c r="BM1257" s="76"/>
      <c r="BN1257" s="76"/>
      <c r="BO1257" s="76"/>
      <c r="BP1257" s="76"/>
      <c r="BQ1257" s="76"/>
      <c r="BR1257" s="76"/>
      <c r="BS1257" s="76"/>
      <c r="BT1257" s="76"/>
      <c r="BU1257" s="76"/>
    </row>
    <row r="1258" spans="34:73">
      <c r="AH1258" s="76"/>
      <c r="AI1258" s="76"/>
      <c r="AJ1258" s="76"/>
      <c r="AK1258" s="76"/>
      <c r="AL1258" s="76"/>
      <c r="AM1258" s="76"/>
      <c r="AN1258" s="76"/>
      <c r="AO1258" s="76"/>
      <c r="AP1258" s="76"/>
      <c r="AQ1258" s="76"/>
      <c r="AR1258" s="76"/>
      <c r="AS1258" s="76"/>
      <c r="AT1258" s="76"/>
      <c r="AU1258" s="76"/>
      <c r="AV1258" s="76"/>
      <c r="AW1258" s="76"/>
      <c r="AX1258" s="76"/>
      <c r="AY1258" s="76"/>
      <c r="AZ1258" s="76"/>
      <c r="BA1258" s="76"/>
      <c r="BB1258" s="76"/>
      <c r="BC1258" s="76"/>
      <c r="BD1258" s="76"/>
      <c r="BE1258" s="76"/>
      <c r="BF1258" s="76"/>
      <c r="BG1258" s="76"/>
      <c r="BH1258" s="76"/>
      <c r="BI1258" s="76"/>
      <c r="BJ1258" s="76"/>
      <c r="BK1258" s="76"/>
      <c r="BL1258" s="76"/>
      <c r="BM1258" s="76"/>
      <c r="BN1258" s="76"/>
      <c r="BO1258" s="76"/>
      <c r="BP1258" s="76"/>
      <c r="BQ1258" s="76"/>
      <c r="BR1258" s="76"/>
      <c r="BS1258" s="76"/>
      <c r="BT1258" s="76"/>
      <c r="BU1258" s="76"/>
    </row>
    <row r="1259" spans="34:73">
      <c r="AH1259" s="76"/>
      <c r="AI1259" s="76"/>
      <c r="AJ1259" s="76"/>
      <c r="AK1259" s="76"/>
      <c r="AL1259" s="76"/>
      <c r="AM1259" s="76"/>
      <c r="AN1259" s="76"/>
      <c r="AO1259" s="76"/>
      <c r="AP1259" s="76"/>
      <c r="AQ1259" s="76"/>
      <c r="AR1259" s="76"/>
      <c r="AS1259" s="76"/>
      <c r="AT1259" s="76"/>
      <c r="AU1259" s="76"/>
      <c r="AV1259" s="76"/>
      <c r="AW1259" s="76"/>
      <c r="AX1259" s="76"/>
      <c r="AY1259" s="76"/>
      <c r="AZ1259" s="76"/>
      <c r="BA1259" s="76"/>
      <c r="BB1259" s="76"/>
      <c r="BC1259" s="76"/>
      <c r="BD1259" s="76"/>
      <c r="BE1259" s="76"/>
      <c r="BF1259" s="76"/>
      <c r="BG1259" s="76"/>
      <c r="BH1259" s="76"/>
      <c r="BI1259" s="76"/>
      <c r="BJ1259" s="76"/>
      <c r="BK1259" s="76"/>
      <c r="BL1259" s="76"/>
      <c r="BM1259" s="76"/>
      <c r="BN1259" s="76"/>
      <c r="BO1259" s="76"/>
      <c r="BP1259" s="76"/>
      <c r="BQ1259" s="76"/>
      <c r="BR1259" s="76"/>
      <c r="BS1259" s="76"/>
      <c r="BT1259" s="76"/>
      <c r="BU1259" s="76"/>
    </row>
    <row r="1260" spans="34:73">
      <c r="AH1260" s="76"/>
      <c r="AI1260" s="76"/>
      <c r="AJ1260" s="76"/>
      <c r="AK1260" s="76"/>
      <c r="AL1260" s="76"/>
      <c r="AM1260" s="76"/>
      <c r="AN1260" s="76"/>
      <c r="AO1260" s="76"/>
      <c r="AP1260" s="76"/>
      <c r="AQ1260" s="76"/>
      <c r="AR1260" s="76"/>
      <c r="AS1260" s="76"/>
      <c r="AT1260" s="76"/>
      <c r="AU1260" s="76"/>
      <c r="AV1260" s="76"/>
      <c r="AW1260" s="76"/>
      <c r="AX1260" s="76"/>
      <c r="AY1260" s="76"/>
      <c r="AZ1260" s="76"/>
      <c r="BA1260" s="76"/>
      <c r="BB1260" s="76"/>
      <c r="BC1260" s="76"/>
      <c r="BD1260" s="76"/>
      <c r="BE1260" s="76"/>
      <c r="BF1260" s="76"/>
      <c r="BG1260" s="76"/>
      <c r="BH1260" s="76"/>
      <c r="BI1260" s="76"/>
      <c r="BJ1260" s="76"/>
      <c r="BK1260" s="76"/>
      <c r="BL1260" s="76"/>
      <c r="BM1260" s="76"/>
      <c r="BN1260" s="76"/>
      <c r="BO1260" s="76"/>
      <c r="BP1260" s="76"/>
      <c r="BQ1260" s="76"/>
      <c r="BR1260" s="76"/>
      <c r="BS1260" s="76"/>
      <c r="BT1260" s="76"/>
      <c r="BU1260" s="76"/>
    </row>
    <row r="1261" spans="34:73">
      <c r="AH1261" s="76"/>
      <c r="AI1261" s="76"/>
      <c r="AJ1261" s="76"/>
      <c r="AK1261" s="76"/>
      <c r="AL1261" s="76"/>
      <c r="AM1261" s="76"/>
      <c r="AN1261" s="76"/>
      <c r="AO1261" s="76"/>
      <c r="AP1261" s="76"/>
      <c r="AQ1261" s="76"/>
      <c r="AR1261" s="76"/>
      <c r="AS1261" s="76"/>
      <c r="AT1261" s="76"/>
      <c r="AU1261" s="76"/>
      <c r="AV1261" s="76"/>
      <c r="AW1261" s="76"/>
      <c r="AX1261" s="76"/>
      <c r="AY1261" s="76"/>
      <c r="AZ1261" s="76"/>
      <c r="BA1261" s="76"/>
      <c r="BB1261" s="76"/>
      <c r="BC1261" s="76"/>
      <c r="BD1261" s="76"/>
      <c r="BE1261" s="76"/>
      <c r="BF1261" s="76"/>
      <c r="BG1261" s="76"/>
      <c r="BH1261" s="76"/>
      <c r="BI1261" s="76"/>
      <c r="BJ1261" s="76"/>
      <c r="BK1261" s="76"/>
      <c r="BL1261" s="76"/>
      <c r="BM1261" s="76"/>
      <c r="BN1261" s="76"/>
      <c r="BO1261" s="76"/>
      <c r="BP1261" s="76"/>
      <c r="BQ1261" s="76"/>
      <c r="BR1261" s="76"/>
      <c r="BS1261" s="76"/>
      <c r="BT1261" s="76"/>
      <c r="BU1261" s="76"/>
    </row>
    <row r="1262" spans="34:73">
      <c r="AH1262" s="76"/>
      <c r="AI1262" s="76"/>
      <c r="AJ1262" s="76"/>
      <c r="AK1262" s="76"/>
      <c r="AL1262" s="76"/>
      <c r="AM1262" s="76"/>
      <c r="AN1262" s="76"/>
      <c r="AO1262" s="76"/>
      <c r="AP1262" s="76"/>
      <c r="AQ1262" s="76"/>
      <c r="AR1262" s="76"/>
      <c r="AS1262" s="76"/>
      <c r="AT1262" s="76"/>
      <c r="AU1262" s="76"/>
      <c r="AV1262" s="76"/>
      <c r="AW1262" s="76"/>
      <c r="AX1262" s="76"/>
      <c r="AY1262" s="76"/>
      <c r="AZ1262" s="76"/>
      <c r="BA1262" s="76"/>
      <c r="BB1262" s="76"/>
      <c r="BC1262" s="76"/>
      <c r="BD1262" s="76"/>
      <c r="BE1262" s="76"/>
      <c r="BF1262" s="76"/>
      <c r="BG1262" s="76"/>
      <c r="BH1262" s="76"/>
      <c r="BI1262" s="76"/>
      <c r="BJ1262" s="76"/>
      <c r="BK1262" s="76"/>
      <c r="BL1262" s="76"/>
      <c r="BM1262" s="76"/>
      <c r="BN1262" s="76"/>
      <c r="BO1262" s="76"/>
      <c r="BP1262" s="76"/>
      <c r="BQ1262" s="76"/>
      <c r="BR1262" s="76"/>
      <c r="BS1262" s="76"/>
      <c r="BT1262" s="76"/>
      <c r="BU1262" s="76"/>
    </row>
    <row r="1263" spans="34:73">
      <c r="AH1263" s="76"/>
      <c r="AI1263" s="76"/>
      <c r="AJ1263" s="76"/>
      <c r="AK1263" s="76"/>
      <c r="AL1263" s="76"/>
      <c r="AM1263" s="76"/>
      <c r="AN1263" s="76"/>
      <c r="AO1263" s="76"/>
      <c r="AP1263" s="76"/>
      <c r="AQ1263" s="76"/>
      <c r="AR1263" s="76"/>
      <c r="AS1263" s="76"/>
      <c r="AT1263" s="76"/>
      <c r="AU1263" s="76"/>
      <c r="AV1263" s="76"/>
      <c r="AW1263" s="76"/>
      <c r="AX1263" s="76"/>
      <c r="AY1263" s="76"/>
      <c r="AZ1263" s="76"/>
      <c r="BA1263" s="76"/>
      <c r="BB1263" s="76"/>
      <c r="BC1263" s="76"/>
      <c r="BD1263" s="76"/>
      <c r="BE1263" s="76"/>
      <c r="BF1263" s="76"/>
      <c r="BG1263" s="76"/>
      <c r="BH1263" s="76"/>
      <c r="BI1263" s="76"/>
      <c r="BJ1263" s="76"/>
      <c r="BK1263" s="76"/>
      <c r="BL1263" s="76"/>
      <c r="BM1263" s="76"/>
      <c r="BN1263" s="76"/>
      <c r="BO1263" s="76"/>
      <c r="BP1263" s="76"/>
      <c r="BQ1263" s="76"/>
      <c r="BR1263" s="76"/>
      <c r="BS1263" s="76"/>
      <c r="BT1263" s="76"/>
      <c r="BU1263" s="76"/>
    </row>
    <row r="1264" spans="34:73">
      <c r="AH1264" s="76"/>
      <c r="AI1264" s="76"/>
      <c r="AJ1264" s="76"/>
      <c r="AK1264" s="76"/>
      <c r="AL1264" s="76"/>
      <c r="AM1264" s="76"/>
      <c r="AN1264" s="76"/>
      <c r="AO1264" s="76"/>
      <c r="AP1264" s="76"/>
      <c r="AQ1264" s="76"/>
      <c r="AR1264" s="76"/>
      <c r="AS1264" s="76"/>
      <c r="AT1264" s="76"/>
      <c r="AU1264" s="76"/>
      <c r="AV1264" s="76"/>
      <c r="AW1264" s="76"/>
      <c r="AX1264" s="76"/>
      <c r="AY1264" s="76"/>
      <c r="AZ1264" s="76"/>
      <c r="BA1264" s="76"/>
      <c r="BB1264" s="76"/>
      <c r="BC1264" s="76"/>
      <c r="BD1264" s="76"/>
      <c r="BE1264" s="76"/>
      <c r="BF1264" s="76"/>
      <c r="BG1264" s="76"/>
      <c r="BH1264" s="76"/>
      <c r="BI1264" s="76"/>
      <c r="BJ1264" s="76"/>
      <c r="BK1264" s="76"/>
      <c r="BL1264" s="76"/>
      <c r="BM1264" s="76"/>
      <c r="BN1264" s="76"/>
      <c r="BO1264" s="76"/>
      <c r="BP1264" s="76"/>
      <c r="BQ1264" s="76"/>
      <c r="BR1264" s="76"/>
      <c r="BS1264" s="76"/>
      <c r="BT1264" s="76"/>
      <c r="BU1264" s="76"/>
    </row>
    <row r="1265" spans="34:73">
      <c r="AH1265" s="76"/>
      <c r="AI1265" s="76"/>
      <c r="AJ1265" s="76"/>
      <c r="AK1265" s="76"/>
      <c r="AL1265" s="76"/>
      <c r="AM1265" s="76"/>
      <c r="AN1265" s="76"/>
      <c r="AO1265" s="76"/>
      <c r="AP1265" s="76"/>
      <c r="AQ1265" s="76"/>
      <c r="AR1265" s="76"/>
      <c r="AS1265" s="76"/>
      <c r="AT1265" s="76"/>
      <c r="AU1265" s="76"/>
      <c r="AV1265" s="76"/>
      <c r="AW1265" s="76"/>
      <c r="AX1265" s="76"/>
      <c r="AY1265" s="76"/>
      <c r="AZ1265" s="76"/>
      <c r="BA1265" s="76"/>
      <c r="BB1265" s="76"/>
      <c r="BC1265" s="76"/>
      <c r="BD1265" s="76"/>
      <c r="BE1265" s="76"/>
      <c r="BF1265" s="76"/>
      <c r="BG1265" s="76"/>
      <c r="BH1265" s="76"/>
      <c r="BI1265" s="76"/>
      <c r="BJ1265" s="76"/>
      <c r="BK1265" s="76"/>
      <c r="BL1265" s="76"/>
      <c r="BM1265" s="76"/>
      <c r="BN1265" s="76"/>
      <c r="BO1265" s="76"/>
      <c r="BP1265" s="76"/>
      <c r="BQ1265" s="76"/>
      <c r="BR1265" s="76"/>
      <c r="BS1265" s="76"/>
      <c r="BT1265" s="76"/>
      <c r="BU1265" s="76"/>
    </row>
    <row r="1266" spans="34:73">
      <c r="AH1266" s="76"/>
      <c r="AI1266" s="76"/>
      <c r="AJ1266" s="76"/>
      <c r="AK1266" s="76"/>
      <c r="AL1266" s="76"/>
      <c r="AM1266" s="76"/>
      <c r="AN1266" s="76"/>
      <c r="AO1266" s="76"/>
      <c r="AP1266" s="76"/>
      <c r="AQ1266" s="76"/>
      <c r="AR1266" s="76"/>
      <c r="AS1266" s="76"/>
      <c r="AT1266" s="76"/>
      <c r="AU1266" s="76"/>
      <c r="AV1266" s="76"/>
      <c r="AW1266" s="76"/>
      <c r="AX1266" s="76"/>
      <c r="AY1266" s="76"/>
      <c r="AZ1266" s="76"/>
      <c r="BA1266" s="76"/>
      <c r="BB1266" s="76"/>
      <c r="BC1266" s="76"/>
      <c r="BD1266" s="76"/>
      <c r="BE1266" s="76"/>
      <c r="BF1266" s="76"/>
      <c r="BG1266" s="76"/>
      <c r="BH1266" s="76"/>
      <c r="BI1266" s="76"/>
      <c r="BJ1266" s="76"/>
      <c r="BK1266" s="76"/>
      <c r="BL1266" s="76"/>
      <c r="BM1266" s="76"/>
      <c r="BN1266" s="76"/>
      <c r="BO1266" s="76"/>
      <c r="BP1266" s="76"/>
      <c r="BQ1266" s="76"/>
      <c r="BR1266" s="76"/>
      <c r="BS1266" s="76"/>
      <c r="BT1266" s="76"/>
      <c r="BU1266" s="76"/>
    </row>
    <row r="1267" spans="34:73">
      <c r="AH1267" s="76"/>
      <c r="AI1267" s="76"/>
      <c r="AJ1267" s="76"/>
      <c r="AK1267" s="76"/>
      <c r="AL1267" s="76"/>
      <c r="AM1267" s="76"/>
      <c r="AN1267" s="76"/>
      <c r="AO1267" s="76"/>
      <c r="AP1267" s="76"/>
      <c r="AQ1267" s="76"/>
      <c r="AR1267" s="76"/>
      <c r="AS1267" s="76"/>
      <c r="AT1267" s="76"/>
      <c r="AU1267" s="76"/>
      <c r="AV1267" s="76"/>
      <c r="AW1267" s="76"/>
      <c r="AX1267" s="76"/>
      <c r="AY1267" s="76"/>
      <c r="AZ1267" s="76"/>
      <c r="BA1267" s="76"/>
      <c r="BB1267" s="76"/>
      <c r="BC1267" s="76"/>
      <c r="BD1267" s="76"/>
      <c r="BE1267" s="76"/>
      <c r="BF1267" s="76"/>
      <c r="BG1267" s="76"/>
      <c r="BH1267" s="76"/>
      <c r="BI1267" s="76"/>
      <c r="BJ1267" s="76"/>
      <c r="BK1267" s="76"/>
      <c r="BL1267" s="76"/>
      <c r="BM1267" s="76"/>
      <c r="BN1267" s="76"/>
      <c r="BO1267" s="76"/>
      <c r="BP1267" s="76"/>
      <c r="BQ1267" s="76"/>
      <c r="BR1267" s="76"/>
      <c r="BS1267" s="76"/>
      <c r="BT1267" s="76"/>
      <c r="BU1267" s="76"/>
    </row>
    <row r="1268" spans="34:73">
      <c r="AH1268" s="76"/>
      <c r="AI1268" s="76"/>
      <c r="AJ1268" s="76"/>
      <c r="AK1268" s="76"/>
      <c r="AL1268" s="76"/>
      <c r="AM1268" s="76"/>
      <c r="AN1268" s="76"/>
      <c r="AO1268" s="76"/>
      <c r="AP1268" s="76"/>
      <c r="AQ1268" s="76"/>
      <c r="AR1268" s="76"/>
      <c r="AS1268" s="76"/>
      <c r="AT1268" s="76"/>
      <c r="AU1268" s="76"/>
      <c r="AV1268" s="76"/>
      <c r="AW1268" s="76"/>
      <c r="AX1268" s="76"/>
      <c r="AY1268" s="76"/>
      <c r="AZ1268" s="76"/>
      <c r="BA1268" s="76"/>
      <c r="BB1268" s="76"/>
      <c r="BC1268" s="76"/>
      <c r="BD1268" s="76"/>
      <c r="BE1268" s="76"/>
      <c r="BF1268" s="76"/>
      <c r="BG1268" s="76"/>
      <c r="BH1268" s="76"/>
      <c r="BI1268" s="76"/>
      <c r="BJ1268" s="76"/>
      <c r="BK1268" s="76"/>
      <c r="BL1268" s="76"/>
      <c r="BM1268" s="76"/>
      <c r="BN1268" s="76"/>
      <c r="BO1268" s="76"/>
      <c r="BP1268" s="76"/>
      <c r="BQ1268" s="76"/>
      <c r="BR1268" s="76"/>
      <c r="BS1268" s="76"/>
      <c r="BT1268" s="76"/>
      <c r="BU1268" s="76"/>
    </row>
    <row r="1269" spans="34:73">
      <c r="AH1269" s="76"/>
      <c r="AI1269" s="76"/>
      <c r="AJ1269" s="76"/>
      <c r="AK1269" s="76"/>
      <c r="AL1269" s="76"/>
      <c r="AM1269" s="76"/>
      <c r="AN1269" s="76"/>
      <c r="AO1269" s="76"/>
      <c r="AP1269" s="76"/>
      <c r="AQ1269" s="76"/>
      <c r="AR1269" s="76"/>
      <c r="AS1269" s="76"/>
      <c r="AT1269" s="76"/>
      <c r="AU1269" s="76"/>
      <c r="AV1269" s="76"/>
      <c r="AW1269" s="76"/>
      <c r="AX1269" s="76"/>
      <c r="AY1269" s="76"/>
      <c r="AZ1269" s="76"/>
      <c r="BA1269" s="76"/>
      <c r="BB1269" s="76"/>
      <c r="BC1269" s="76"/>
      <c r="BD1269" s="76"/>
      <c r="BE1269" s="76"/>
      <c r="BF1269" s="76"/>
      <c r="BG1269" s="76"/>
      <c r="BH1269" s="76"/>
      <c r="BI1269" s="76"/>
      <c r="BJ1269" s="76"/>
      <c r="BK1269" s="76"/>
      <c r="BL1269" s="76"/>
      <c r="BM1269" s="76"/>
      <c r="BN1269" s="76"/>
      <c r="BO1269" s="76"/>
      <c r="BP1269" s="76"/>
      <c r="BQ1269" s="76"/>
      <c r="BR1269" s="76"/>
      <c r="BS1269" s="76"/>
      <c r="BT1269" s="76"/>
      <c r="BU1269" s="76"/>
    </row>
    <row r="1270" spans="34:73">
      <c r="AH1270" s="76"/>
      <c r="AI1270" s="76"/>
      <c r="AJ1270" s="76"/>
      <c r="AK1270" s="76"/>
      <c r="AL1270" s="76"/>
      <c r="AM1270" s="76"/>
      <c r="AN1270" s="76"/>
      <c r="AO1270" s="76"/>
      <c r="AP1270" s="76"/>
      <c r="AQ1270" s="76"/>
      <c r="AR1270" s="76"/>
      <c r="AS1270" s="76"/>
      <c r="AT1270" s="76"/>
      <c r="AU1270" s="76"/>
      <c r="AV1270" s="76"/>
      <c r="AW1270" s="76"/>
      <c r="AX1270" s="76"/>
      <c r="AY1270" s="76"/>
      <c r="AZ1270" s="76"/>
      <c r="BA1270" s="76"/>
      <c r="BB1270" s="76"/>
      <c r="BC1270" s="76"/>
      <c r="BD1270" s="76"/>
      <c r="BE1270" s="76"/>
      <c r="BF1270" s="76"/>
      <c r="BG1270" s="76"/>
      <c r="BH1270" s="76"/>
      <c r="BI1270" s="76"/>
      <c r="BJ1270" s="76"/>
      <c r="BK1270" s="76"/>
      <c r="BL1270" s="76"/>
      <c r="BM1270" s="76"/>
      <c r="BN1270" s="76"/>
      <c r="BO1270" s="76"/>
      <c r="BP1270" s="76"/>
      <c r="BQ1270" s="76"/>
      <c r="BR1270" s="76"/>
      <c r="BS1270" s="76"/>
      <c r="BT1270" s="76"/>
      <c r="BU1270" s="76"/>
    </row>
    <row r="1271" spans="34:73">
      <c r="AH1271" s="76"/>
      <c r="AI1271" s="76"/>
      <c r="AJ1271" s="76"/>
      <c r="AK1271" s="76"/>
      <c r="AL1271" s="76"/>
      <c r="AM1271" s="76"/>
      <c r="AN1271" s="76"/>
      <c r="AO1271" s="76"/>
      <c r="AP1271" s="76"/>
      <c r="AQ1271" s="76"/>
      <c r="AR1271" s="76"/>
      <c r="AS1271" s="76"/>
      <c r="AT1271" s="76"/>
      <c r="AU1271" s="76"/>
      <c r="AV1271" s="76"/>
      <c r="AW1271" s="76"/>
      <c r="AX1271" s="76"/>
      <c r="AY1271" s="76"/>
      <c r="AZ1271" s="76"/>
      <c r="BA1271" s="76"/>
      <c r="BB1271" s="76"/>
      <c r="BC1271" s="76"/>
      <c r="BD1271" s="76"/>
      <c r="BE1271" s="76"/>
      <c r="BF1271" s="76"/>
      <c r="BG1271" s="76"/>
      <c r="BH1271" s="76"/>
      <c r="BI1271" s="76"/>
      <c r="BJ1271" s="76"/>
      <c r="BK1271" s="76"/>
      <c r="BL1271" s="76"/>
      <c r="BM1271" s="76"/>
      <c r="BN1271" s="76"/>
      <c r="BO1271" s="76"/>
      <c r="BP1271" s="76"/>
      <c r="BQ1271" s="76"/>
      <c r="BR1271" s="76"/>
      <c r="BS1271" s="76"/>
      <c r="BT1271" s="76"/>
      <c r="BU1271" s="76"/>
    </row>
    <row r="1272" spans="34:73">
      <c r="AH1272" s="76"/>
      <c r="AI1272" s="76"/>
      <c r="AJ1272" s="76"/>
      <c r="AK1272" s="76"/>
      <c r="AL1272" s="76"/>
      <c r="AM1272" s="76"/>
      <c r="AN1272" s="76"/>
      <c r="AO1272" s="76"/>
      <c r="AP1272" s="76"/>
      <c r="AQ1272" s="76"/>
      <c r="AR1272" s="76"/>
      <c r="AS1272" s="76"/>
      <c r="AT1272" s="76"/>
      <c r="AU1272" s="76"/>
      <c r="AV1272" s="76"/>
      <c r="AW1272" s="76"/>
      <c r="AX1272" s="76"/>
      <c r="AY1272" s="76"/>
      <c r="AZ1272" s="76"/>
      <c r="BA1272" s="76"/>
      <c r="BB1272" s="76"/>
      <c r="BC1272" s="76"/>
      <c r="BD1272" s="76"/>
      <c r="BE1272" s="76"/>
      <c r="BF1272" s="76"/>
      <c r="BG1272" s="76"/>
      <c r="BH1272" s="76"/>
      <c r="BI1272" s="76"/>
      <c r="BJ1272" s="76"/>
      <c r="BK1272" s="76"/>
      <c r="BL1272" s="76"/>
      <c r="BM1272" s="76"/>
      <c r="BN1272" s="76"/>
      <c r="BO1272" s="76"/>
      <c r="BP1272" s="76"/>
      <c r="BQ1272" s="76"/>
      <c r="BR1272" s="76"/>
      <c r="BS1272" s="76"/>
      <c r="BT1272" s="76"/>
      <c r="BU1272" s="76"/>
    </row>
    <row r="1273" spans="34:73">
      <c r="AH1273" s="76"/>
      <c r="AI1273" s="76"/>
      <c r="AJ1273" s="76"/>
      <c r="AK1273" s="76"/>
      <c r="AL1273" s="76"/>
      <c r="AN1273" s="76"/>
      <c r="AO1273" s="76"/>
      <c r="AP1273" s="76"/>
      <c r="AQ1273" s="76"/>
      <c r="AR1273" s="76"/>
      <c r="AS1273" s="76"/>
      <c r="AT1273" s="76"/>
      <c r="AU1273" s="76"/>
      <c r="AV1273" s="76"/>
      <c r="AW1273" s="76"/>
      <c r="AX1273" s="76"/>
      <c r="AY1273" s="76"/>
      <c r="AZ1273" s="76"/>
      <c r="BA1273" s="76"/>
      <c r="BB1273" s="76"/>
      <c r="BC1273" s="76"/>
      <c r="BD1273" s="76"/>
      <c r="BE1273" s="76"/>
      <c r="BF1273" s="76"/>
      <c r="BG1273" s="76"/>
      <c r="BH1273" s="76"/>
      <c r="BI1273" s="76"/>
      <c r="BJ1273" s="76"/>
      <c r="BK1273" s="76"/>
      <c r="BL1273" s="76"/>
      <c r="BM1273" s="76"/>
      <c r="BN1273" s="76"/>
      <c r="BO1273" s="76"/>
      <c r="BP1273" s="76"/>
      <c r="BQ1273" s="76"/>
      <c r="BR1273" s="76"/>
      <c r="BS1273" s="76"/>
      <c r="BT1273" s="76"/>
      <c r="BU1273" s="76"/>
    </row>
    <row r="1274" spans="34:73">
      <c r="AH1274" s="76"/>
      <c r="AI1274" s="76"/>
      <c r="AJ1274" s="76"/>
      <c r="AK1274" s="76"/>
      <c r="AL1274" s="76"/>
      <c r="AN1274" s="76"/>
      <c r="AO1274" s="76"/>
      <c r="AP1274" s="76"/>
      <c r="AQ1274" s="76"/>
      <c r="AR1274" s="76"/>
      <c r="AS1274" s="76"/>
      <c r="AT1274" s="76"/>
      <c r="AU1274" s="76"/>
      <c r="AV1274" s="76"/>
      <c r="AW1274" s="76"/>
      <c r="AX1274" s="76"/>
      <c r="AY1274" s="76"/>
      <c r="AZ1274" s="76"/>
      <c r="BA1274" s="76"/>
      <c r="BB1274" s="76"/>
      <c r="BC1274" s="76"/>
      <c r="BD1274" s="76"/>
      <c r="BE1274" s="76"/>
      <c r="BF1274" s="76"/>
      <c r="BG1274" s="76"/>
      <c r="BH1274" s="76"/>
      <c r="BI1274" s="76"/>
      <c r="BJ1274" s="76"/>
      <c r="BK1274" s="76"/>
      <c r="BL1274" s="76"/>
      <c r="BM1274" s="76"/>
      <c r="BN1274" s="76"/>
      <c r="BO1274" s="76"/>
      <c r="BP1274" s="76"/>
      <c r="BQ1274" s="76"/>
      <c r="BR1274" s="76"/>
      <c r="BS1274" s="76"/>
      <c r="BT1274" s="76"/>
      <c r="BU1274" s="76"/>
    </row>
    <row r="1275" spans="34:73">
      <c r="AH1275" s="76"/>
      <c r="AI1275" s="76"/>
      <c r="AJ1275" s="76"/>
      <c r="AK1275" s="76"/>
      <c r="AL1275" s="76"/>
      <c r="AN1275" s="76"/>
      <c r="AO1275" s="76"/>
      <c r="AP1275" s="76"/>
      <c r="AQ1275" s="76"/>
      <c r="AR1275" s="76"/>
      <c r="AS1275" s="76"/>
      <c r="AT1275" s="76"/>
      <c r="AU1275" s="76"/>
      <c r="AV1275" s="76"/>
      <c r="AW1275" s="76"/>
      <c r="AX1275" s="76"/>
      <c r="AY1275" s="76"/>
      <c r="AZ1275" s="76"/>
      <c r="BA1275" s="76"/>
      <c r="BB1275" s="76"/>
      <c r="BC1275" s="76"/>
      <c r="BD1275" s="76"/>
      <c r="BE1275" s="76"/>
      <c r="BF1275" s="76"/>
      <c r="BG1275" s="76"/>
      <c r="BH1275" s="76"/>
      <c r="BI1275" s="76"/>
      <c r="BJ1275" s="76"/>
      <c r="BK1275" s="76"/>
      <c r="BL1275" s="76"/>
      <c r="BM1275" s="76"/>
      <c r="BN1275" s="76"/>
      <c r="BO1275" s="76"/>
      <c r="BP1275" s="76"/>
      <c r="BQ1275" s="76"/>
      <c r="BR1275" s="76"/>
      <c r="BS1275" s="76"/>
      <c r="BT1275" s="76"/>
      <c r="BU1275" s="76"/>
    </row>
  </sheetData>
  <sheetProtection algorithmName="SHA-512" hashValue="eUnrvPubZihAuW3aDMnhA/W+trfXr1UIuyo7orR+bxlfA7s7/s6zcJKtKFR+G8QstXCP00cCaRYf5B7lfr16gA==" saltValue="7nu0ZzCsryZy7hbwnGowYA==" spinCount="100000" sheet="1" formatCells="0" formatRows="0" selectLockedCells="1"/>
  <mergeCells count="574">
    <mergeCell ref="C3:AE3"/>
    <mergeCell ref="C5:AE5"/>
    <mergeCell ref="D6:G6"/>
    <mergeCell ref="H6:J6"/>
    <mergeCell ref="K6:O6"/>
    <mergeCell ref="P6:S6"/>
    <mergeCell ref="T6:Z6"/>
    <mergeCell ref="AA6:AE6"/>
    <mergeCell ref="D8:G8"/>
    <mergeCell ref="H8:J8"/>
    <mergeCell ref="K8:O8"/>
    <mergeCell ref="P8:S8"/>
    <mergeCell ref="T8:Z8"/>
    <mergeCell ref="AA8:AE8"/>
    <mergeCell ref="D7:G7"/>
    <mergeCell ref="H7:J7"/>
    <mergeCell ref="K7:O7"/>
    <mergeCell ref="P7:S7"/>
    <mergeCell ref="T7:Z7"/>
    <mergeCell ref="AA7:AE7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15:G15"/>
    <mergeCell ref="H15:J15"/>
    <mergeCell ref="K15:O15"/>
    <mergeCell ref="P15:S15"/>
    <mergeCell ref="T15:Z15"/>
    <mergeCell ref="AA15:AE15"/>
    <mergeCell ref="D13:G13"/>
    <mergeCell ref="H13:J13"/>
    <mergeCell ref="K13:O13"/>
    <mergeCell ref="D14:G14"/>
    <mergeCell ref="H14:J14"/>
    <mergeCell ref="K14:O14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C18:AE19"/>
    <mergeCell ref="C20:AE20"/>
    <mergeCell ref="D21:G21"/>
    <mergeCell ref="H21:K21"/>
    <mergeCell ref="L21:O21"/>
    <mergeCell ref="P21:S21"/>
    <mergeCell ref="T21:V21"/>
    <mergeCell ref="W21:Y21"/>
    <mergeCell ref="Z21:AB21"/>
    <mergeCell ref="AC21:AE21"/>
    <mergeCell ref="Z42:AB42"/>
    <mergeCell ref="AC42:AE42"/>
    <mergeCell ref="D43:G43"/>
    <mergeCell ref="H43:K43"/>
    <mergeCell ref="L43:O43"/>
    <mergeCell ref="P43:S43"/>
    <mergeCell ref="T43:V43"/>
    <mergeCell ref="W43:Y43"/>
    <mergeCell ref="Z43:AB43"/>
    <mergeCell ref="AC43:AE43"/>
    <mergeCell ref="D42:G42"/>
    <mergeCell ref="H42:K42"/>
    <mergeCell ref="L42:O42"/>
    <mergeCell ref="P42:S42"/>
    <mergeCell ref="T42:V42"/>
    <mergeCell ref="W42:Y42"/>
    <mergeCell ref="Z44:AB44"/>
    <mergeCell ref="AC44:AE44"/>
    <mergeCell ref="D45:G45"/>
    <mergeCell ref="H45:K45"/>
    <mergeCell ref="L45:O45"/>
    <mergeCell ref="P45:S45"/>
    <mergeCell ref="T45:V45"/>
    <mergeCell ref="W45:Y45"/>
    <mergeCell ref="Z45:AB45"/>
    <mergeCell ref="AC45:AE45"/>
    <mergeCell ref="D44:G44"/>
    <mergeCell ref="H44:K44"/>
    <mergeCell ref="L44:O44"/>
    <mergeCell ref="P44:S44"/>
    <mergeCell ref="T44:V44"/>
    <mergeCell ref="W44:Y44"/>
    <mergeCell ref="Z46:AB46"/>
    <mergeCell ref="AC46:AE46"/>
    <mergeCell ref="D47:G47"/>
    <mergeCell ref="H47:K47"/>
    <mergeCell ref="L47:O47"/>
    <mergeCell ref="P47:S47"/>
    <mergeCell ref="T47:V47"/>
    <mergeCell ref="W47:Y47"/>
    <mergeCell ref="Z47:AB47"/>
    <mergeCell ref="AC47:AE47"/>
    <mergeCell ref="D46:G46"/>
    <mergeCell ref="H46:K46"/>
    <mergeCell ref="L46:O46"/>
    <mergeCell ref="P46:S46"/>
    <mergeCell ref="T46:V46"/>
    <mergeCell ref="W46:Y46"/>
    <mergeCell ref="Z48:AB48"/>
    <mergeCell ref="AC48:AE48"/>
    <mergeCell ref="D49:G49"/>
    <mergeCell ref="H49:K49"/>
    <mergeCell ref="L49:O49"/>
    <mergeCell ref="P49:S49"/>
    <mergeCell ref="T49:V49"/>
    <mergeCell ref="W49:Y49"/>
    <mergeCell ref="Z49:AB49"/>
    <mergeCell ref="AC49:AE49"/>
    <mergeCell ref="D48:G48"/>
    <mergeCell ref="H48:K48"/>
    <mergeCell ref="L48:O48"/>
    <mergeCell ref="P48:S48"/>
    <mergeCell ref="T48:V48"/>
    <mergeCell ref="W48:Y48"/>
    <mergeCell ref="Z50:AB50"/>
    <mergeCell ref="AC50:AE50"/>
    <mergeCell ref="D51:G51"/>
    <mergeCell ref="H51:K51"/>
    <mergeCell ref="L51:O51"/>
    <mergeCell ref="P51:S51"/>
    <mergeCell ref="T51:V51"/>
    <mergeCell ref="W51:Y51"/>
    <mergeCell ref="Z51:AB51"/>
    <mergeCell ref="AC51:AE51"/>
    <mergeCell ref="D50:G50"/>
    <mergeCell ref="H50:K50"/>
    <mergeCell ref="L50:O50"/>
    <mergeCell ref="P50:S50"/>
    <mergeCell ref="T50:V50"/>
    <mergeCell ref="W50:Y50"/>
    <mergeCell ref="D52:K52"/>
    <mergeCell ref="L52:O52"/>
    <mergeCell ref="P52:AE52"/>
    <mergeCell ref="C53:AE54"/>
    <mergeCell ref="C55:AE55"/>
    <mergeCell ref="C56:C57"/>
    <mergeCell ref="D56:E57"/>
    <mergeCell ref="F56:G57"/>
    <mergeCell ref="H56:I57"/>
    <mergeCell ref="J56:K57"/>
    <mergeCell ref="L56:M57"/>
    <mergeCell ref="N56:O57"/>
    <mergeCell ref="P56:U56"/>
    <mergeCell ref="V56:AA56"/>
    <mergeCell ref="AB56:AC57"/>
    <mergeCell ref="AD56:AE57"/>
    <mergeCell ref="P57:R57"/>
    <mergeCell ref="S57:U57"/>
    <mergeCell ref="V57:X57"/>
    <mergeCell ref="Y57:AA57"/>
    <mergeCell ref="P58:R58"/>
    <mergeCell ref="S58:U58"/>
    <mergeCell ref="V58:X58"/>
    <mergeCell ref="Y58:AA58"/>
    <mergeCell ref="AB58:AC58"/>
    <mergeCell ref="AD58:AE58"/>
    <mergeCell ref="D58:E58"/>
    <mergeCell ref="F58:G58"/>
    <mergeCell ref="H58:I58"/>
    <mergeCell ref="J58:K58"/>
    <mergeCell ref="L58:M58"/>
    <mergeCell ref="N58:O58"/>
    <mergeCell ref="F60:G60"/>
    <mergeCell ref="H60:I60"/>
    <mergeCell ref="J60:K60"/>
    <mergeCell ref="L60:M60"/>
    <mergeCell ref="N60:O60"/>
    <mergeCell ref="F59:G59"/>
    <mergeCell ref="H59:I59"/>
    <mergeCell ref="J59:K59"/>
    <mergeCell ref="L59:M59"/>
    <mergeCell ref="N59:O59"/>
    <mergeCell ref="P60:R60"/>
    <mergeCell ref="S60:U60"/>
    <mergeCell ref="V60:X60"/>
    <mergeCell ref="Y60:AA60"/>
    <mergeCell ref="AB60:AC60"/>
    <mergeCell ref="AD60:AE60"/>
    <mergeCell ref="S59:U59"/>
    <mergeCell ref="V59:X59"/>
    <mergeCell ref="Y59:AA59"/>
    <mergeCell ref="AB59:AC59"/>
    <mergeCell ref="AD59:AE59"/>
    <mergeCell ref="P59:R59"/>
    <mergeCell ref="F62:G62"/>
    <mergeCell ref="H62:I62"/>
    <mergeCell ref="J62:K62"/>
    <mergeCell ref="L62:M62"/>
    <mergeCell ref="N62:O62"/>
    <mergeCell ref="F61:G61"/>
    <mergeCell ref="H61:I61"/>
    <mergeCell ref="J61:K61"/>
    <mergeCell ref="L61:M61"/>
    <mergeCell ref="N61:O61"/>
    <mergeCell ref="AB64:AC64"/>
    <mergeCell ref="P62:R62"/>
    <mergeCell ref="S62:U62"/>
    <mergeCell ref="V62:X62"/>
    <mergeCell ref="Y62:AA62"/>
    <mergeCell ref="AB62:AC62"/>
    <mergeCell ref="AD62:AE62"/>
    <mergeCell ref="S61:U61"/>
    <mergeCell ref="V61:X61"/>
    <mergeCell ref="Y61:AA61"/>
    <mergeCell ref="AB61:AC61"/>
    <mergeCell ref="AD61:AE61"/>
    <mergeCell ref="P61:R61"/>
    <mergeCell ref="S65:U65"/>
    <mergeCell ref="V65:X65"/>
    <mergeCell ref="S63:U63"/>
    <mergeCell ref="V63:X63"/>
    <mergeCell ref="Y63:AA63"/>
    <mergeCell ref="AB63:AC63"/>
    <mergeCell ref="AD63:AE63"/>
    <mergeCell ref="D64:E64"/>
    <mergeCell ref="F64:G64"/>
    <mergeCell ref="H64:I64"/>
    <mergeCell ref="J64:K64"/>
    <mergeCell ref="L64:M64"/>
    <mergeCell ref="F63:G63"/>
    <mergeCell ref="H63:I63"/>
    <mergeCell ref="J63:K63"/>
    <mergeCell ref="L63:M63"/>
    <mergeCell ref="N63:O63"/>
    <mergeCell ref="P63:R63"/>
    <mergeCell ref="AD64:AE64"/>
    <mergeCell ref="N64:O64"/>
    <mergeCell ref="P64:R64"/>
    <mergeCell ref="S64:U64"/>
    <mergeCell ref="V64:X64"/>
    <mergeCell ref="Y64:AA64"/>
    <mergeCell ref="Y68:AA68"/>
    <mergeCell ref="AB68:AE68"/>
    <mergeCell ref="Y65:AA65"/>
    <mergeCell ref="AB65:AC65"/>
    <mergeCell ref="AD65:AE65"/>
    <mergeCell ref="D66:E66"/>
    <mergeCell ref="F66:G66"/>
    <mergeCell ref="H66:I66"/>
    <mergeCell ref="J66:K66"/>
    <mergeCell ref="L66:M66"/>
    <mergeCell ref="N66:O66"/>
    <mergeCell ref="P66:R66"/>
    <mergeCell ref="S66:U66"/>
    <mergeCell ref="V66:X66"/>
    <mergeCell ref="Y66:AA66"/>
    <mergeCell ref="AB66:AC66"/>
    <mergeCell ref="AD66:AE66"/>
    <mergeCell ref="D65:E65"/>
    <mergeCell ref="F65:G65"/>
    <mergeCell ref="H65:I65"/>
    <mergeCell ref="J65:K65"/>
    <mergeCell ref="L65:M65"/>
    <mergeCell ref="N65:O65"/>
    <mergeCell ref="P65:R65"/>
    <mergeCell ref="D74:E74"/>
    <mergeCell ref="F74:H74"/>
    <mergeCell ref="I74:K74"/>
    <mergeCell ref="L74:M74"/>
    <mergeCell ref="N74:P74"/>
    <mergeCell ref="Q74:S74"/>
    <mergeCell ref="C73:AE73"/>
    <mergeCell ref="N67:O67"/>
    <mergeCell ref="P67:R67"/>
    <mergeCell ref="S67:U67"/>
    <mergeCell ref="V67:X67"/>
    <mergeCell ref="Y67:AA67"/>
    <mergeCell ref="AB67:AC67"/>
    <mergeCell ref="T74:W74"/>
    <mergeCell ref="X74:AA74"/>
    <mergeCell ref="AB74:AE74"/>
    <mergeCell ref="D67:E67"/>
    <mergeCell ref="F67:G67"/>
    <mergeCell ref="H67:I67"/>
    <mergeCell ref="J67:K67"/>
    <mergeCell ref="L67:M67"/>
    <mergeCell ref="AD67:AE67"/>
    <mergeCell ref="D68:U68"/>
    <mergeCell ref="V68:X68"/>
    <mergeCell ref="X75:AA75"/>
    <mergeCell ref="AB75:AE75"/>
    <mergeCell ref="D76:E76"/>
    <mergeCell ref="F76:H76"/>
    <mergeCell ref="I76:K76"/>
    <mergeCell ref="L76:M76"/>
    <mergeCell ref="N76:P76"/>
    <mergeCell ref="Q76:S76"/>
    <mergeCell ref="T76:W76"/>
    <mergeCell ref="X76:AA76"/>
    <mergeCell ref="AB76:AE76"/>
    <mergeCell ref="D75:E75"/>
    <mergeCell ref="F75:H75"/>
    <mergeCell ref="I75:K75"/>
    <mergeCell ref="L75:M75"/>
    <mergeCell ref="N75:P75"/>
    <mergeCell ref="Q75:S75"/>
    <mergeCell ref="T75:W75"/>
    <mergeCell ref="D77:E77"/>
    <mergeCell ref="F77:H77"/>
    <mergeCell ref="I77:K77"/>
    <mergeCell ref="L77:M77"/>
    <mergeCell ref="N77:P77"/>
    <mergeCell ref="Q77:S77"/>
    <mergeCell ref="T77:W77"/>
    <mergeCell ref="X77:AA77"/>
    <mergeCell ref="AB77:AE77"/>
    <mergeCell ref="C80:AE80"/>
    <mergeCell ref="C81:G81"/>
    <mergeCell ref="H81:N81"/>
    <mergeCell ref="O81:P81"/>
    <mergeCell ref="Q81:T81"/>
    <mergeCell ref="U81:AE81"/>
    <mergeCell ref="D78:M78"/>
    <mergeCell ref="N78:P78"/>
    <mergeCell ref="Q78:S78"/>
    <mergeCell ref="T78:W78"/>
    <mergeCell ref="X78:AA78"/>
    <mergeCell ref="AB78:AE78"/>
    <mergeCell ref="C82:G82"/>
    <mergeCell ref="H82:N82"/>
    <mergeCell ref="O82:P82"/>
    <mergeCell ref="Q82:T82"/>
    <mergeCell ref="U82:AE82"/>
    <mergeCell ref="C83:G83"/>
    <mergeCell ref="H83:N83"/>
    <mergeCell ref="O83:P83"/>
    <mergeCell ref="Q83:T83"/>
    <mergeCell ref="U83:AE83"/>
    <mergeCell ref="C84:G84"/>
    <mergeCell ref="H84:N84"/>
    <mergeCell ref="O84:P84"/>
    <mergeCell ref="Q84:T84"/>
    <mergeCell ref="U84:AE84"/>
    <mergeCell ref="C85:G85"/>
    <mergeCell ref="H85:N85"/>
    <mergeCell ref="O85:P85"/>
    <mergeCell ref="Q85:T85"/>
    <mergeCell ref="U85:AE85"/>
    <mergeCell ref="C86:G86"/>
    <mergeCell ref="H86:N86"/>
    <mergeCell ref="O86:P86"/>
    <mergeCell ref="Q86:T86"/>
    <mergeCell ref="U86:AE86"/>
    <mergeCell ref="C87:G87"/>
    <mergeCell ref="H87:N87"/>
    <mergeCell ref="O87:P87"/>
    <mergeCell ref="Q87:T87"/>
    <mergeCell ref="U87:AE87"/>
    <mergeCell ref="C88:G88"/>
    <mergeCell ref="H88:N88"/>
    <mergeCell ref="O88:P88"/>
    <mergeCell ref="Q88:T88"/>
    <mergeCell ref="U88:AE88"/>
    <mergeCell ref="C89:G89"/>
    <mergeCell ref="H89:N89"/>
    <mergeCell ref="O89:P89"/>
    <mergeCell ref="Q89:T89"/>
    <mergeCell ref="U89:AE89"/>
    <mergeCell ref="C90:G90"/>
    <mergeCell ref="H90:N90"/>
    <mergeCell ref="O90:P90"/>
    <mergeCell ref="Q90:T90"/>
    <mergeCell ref="U90:AE90"/>
    <mergeCell ref="C91:G91"/>
    <mergeCell ref="H91:N91"/>
    <mergeCell ref="O91:P91"/>
    <mergeCell ref="Q91:T91"/>
    <mergeCell ref="U91:AE91"/>
    <mergeCell ref="B99:AF99"/>
    <mergeCell ref="W109:AA109"/>
    <mergeCell ref="D110:L110"/>
    <mergeCell ref="C94:G94"/>
    <mergeCell ref="H94:N94"/>
    <mergeCell ref="O94:P94"/>
    <mergeCell ref="Q94:T94"/>
    <mergeCell ref="U94:AE94"/>
    <mergeCell ref="C92:G92"/>
    <mergeCell ref="H92:N92"/>
    <mergeCell ref="O92:P92"/>
    <mergeCell ref="Q92:T92"/>
    <mergeCell ref="U92:AE92"/>
    <mergeCell ref="C93:G93"/>
    <mergeCell ref="H93:N93"/>
    <mergeCell ref="O93:P93"/>
    <mergeCell ref="Q93:T93"/>
    <mergeCell ref="U93:AE93"/>
    <mergeCell ref="D22:G22"/>
    <mergeCell ref="H22:K22"/>
    <mergeCell ref="L22:O22"/>
    <mergeCell ref="P22:S22"/>
    <mergeCell ref="T22:V22"/>
    <mergeCell ref="W22:Y22"/>
    <mergeCell ref="Z22:AB22"/>
    <mergeCell ref="AC22:AE22"/>
    <mergeCell ref="D23:G23"/>
    <mergeCell ref="H23:K23"/>
    <mergeCell ref="L23:O23"/>
    <mergeCell ref="P23:S23"/>
    <mergeCell ref="T23:V23"/>
    <mergeCell ref="W23:Y23"/>
    <mergeCell ref="Z23:AB23"/>
    <mergeCell ref="AC23:AE23"/>
    <mergeCell ref="D24:G24"/>
    <mergeCell ref="H24:K24"/>
    <mergeCell ref="L24:O24"/>
    <mergeCell ref="P24:S24"/>
    <mergeCell ref="T24:V24"/>
    <mergeCell ref="W24:Y24"/>
    <mergeCell ref="Z24:AB24"/>
    <mergeCell ref="AC24:AE24"/>
    <mergeCell ref="D25:G25"/>
    <mergeCell ref="H25:K25"/>
    <mergeCell ref="L25:O25"/>
    <mergeCell ref="P25:S25"/>
    <mergeCell ref="T25:V25"/>
    <mergeCell ref="W25:Y25"/>
    <mergeCell ref="Z25:AB25"/>
    <mergeCell ref="AC25:AE25"/>
    <mergeCell ref="D36:G36"/>
    <mergeCell ref="H36:K36"/>
    <mergeCell ref="L36:O36"/>
    <mergeCell ref="P36:S36"/>
    <mergeCell ref="T36:V36"/>
    <mergeCell ref="W36:Y36"/>
    <mergeCell ref="Z36:AB36"/>
    <mergeCell ref="AC36:AE36"/>
    <mergeCell ref="D37:G37"/>
    <mergeCell ref="H37:K37"/>
    <mergeCell ref="L37:O37"/>
    <mergeCell ref="P37:S37"/>
    <mergeCell ref="T37:V37"/>
    <mergeCell ref="W37:Y37"/>
    <mergeCell ref="Z37:AB37"/>
    <mergeCell ref="AC37:AE37"/>
    <mergeCell ref="D38:G38"/>
    <mergeCell ref="H38:K38"/>
    <mergeCell ref="L38:O38"/>
    <mergeCell ref="P38:S38"/>
    <mergeCell ref="T38:V38"/>
    <mergeCell ref="W38:Y38"/>
    <mergeCell ref="Z38:AB38"/>
    <mergeCell ref="AC38:AE38"/>
    <mergeCell ref="D39:G39"/>
    <mergeCell ref="H39:K39"/>
    <mergeCell ref="L39:O39"/>
    <mergeCell ref="P39:S39"/>
    <mergeCell ref="T39:V39"/>
    <mergeCell ref="W39:Y39"/>
    <mergeCell ref="Z39:AB39"/>
    <mergeCell ref="AC39:AE39"/>
    <mergeCell ref="D40:G40"/>
    <mergeCell ref="H40:K40"/>
    <mergeCell ref="L40:O40"/>
    <mergeCell ref="P40:S40"/>
    <mergeCell ref="T40:V40"/>
    <mergeCell ref="W40:Y40"/>
    <mergeCell ref="Z40:AB40"/>
    <mergeCell ref="AC40:AE40"/>
    <mergeCell ref="D41:G41"/>
    <mergeCell ref="H41:K41"/>
    <mergeCell ref="L41:O41"/>
    <mergeCell ref="P41:S41"/>
    <mergeCell ref="T41:V41"/>
    <mergeCell ref="W41:Y41"/>
    <mergeCell ref="Z41:AB41"/>
    <mergeCell ref="AC41:AE41"/>
    <mergeCell ref="D26:G26"/>
    <mergeCell ref="H26:K26"/>
    <mergeCell ref="L26:O26"/>
    <mergeCell ref="P26:S26"/>
    <mergeCell ref="T26:V26"/>
    <mergeCell ref="W26:Y26"/>
    <mergeCell ref="Z26:AB26"/>
    <mergeCell ref="AC26:AE26"/>
    <mergeCell ref="D27:G27"/>
    <mergeCell ref="H27:K27"/>
    <mergeCell ref="L27:O27"/>
    <mergeCell ref="P27:S27"/>
    <mergeCell ref="T27:V27"/>
    <mergeCell ref="W27:Y27"/>
    <mergeCell ref="Z27:AB27"/>
    <mergeCell ref="AC27:AE27"/>
    <mergeCell ref="D28:G28"/>
    <mergeCell ref="H28:K28"/>
    <mergeCell ref="L28:O28"/>
    <mergeCell ref="P28:S28"/>
    <mergeCell ref="T28:V28"/>
    <mergeCell ref="W28:Y28"/>
    <mergeCell ref="Z28:AB28"/>
    <mergeCell ref="AC28:AE28"/>
    <mergeCell ref="D29:G29"/>
    <mergeCell ref="H29:K29"/>
    <mergeCell ref="L29:O29"/>
    <mergeCell ref="P29:S29"/>
    <mergeCell ref="T29:V29"/>
    <mergeCell ref="W29:Y29"/>
    <mergeCell ref="Z29:AB29"/>
    <mergeCell ref="AC29:AE29"/>
    <mergeCell ref="D30:G30"/>
    <mergeCell ref="H30:K30"/>
    <mergeCell ref="L30:O30"/>
    <mergeCell ref="P30:S30"/>
    <mergeCell ref="T30:V30"/>
    <mergeCell ref="W30:Y30"/>
    <mergeCell ref="Z30:AB30"/>
    <mergeCell ref="AC30:AE30"/>
    <mergeCell ref="D31:G31"/>
    <mergeCell ref="H31:K31"/>
    <mergeCell ref="L31:O31"/>
    <mergeCell ref="P31:S31"/>
    <mergeCell ref="T31:V31"/>
    <mergeCell ref="W31:Y31"/>
    <mergeCell ref="Z31:AB31"/>
    <mergeCell ref="AC31:AE31"/>
    <mergeCell ref="D32:G32"/>
    <mergeCell ref="H32:K32"/>
    <mergeCell ref="L32:O32"/>
    <mergeCell ref="P32:S32"/>
    <mergeCell ref="T32:V32"/>
    <mergeCell ref="W32:Y32"/>
    <mergeCell ref="Z32:AB32"/>
    <mergeCell ref="AC32:AE32"/>
    <mergeCell ref="D33:G33"/>
    <mergeCell ref="H33:K33"/>
    <mergeCell ref="L33:O33"/>
    <mergeCell ref="P33:S33"/>
    <mergeCell ref="T33:V33"/>
    <mergeCell ref="W33:Y33"/>
    <mergeCell ref="Z33:AB33"/>
    <mergeCell ref="AC33:AE33"/>
    <mergeCell ref="D34:G34"/>
    <mergeCell ref="H34:K34"/>
    <mergeCell ref="L34:O34"/>
    <mergeCell ref="P34:S34"/>
    <mergeCell ref="T34:V34"/>
    <mergeCell ref="W34:Y34"/>
    <mergeCell ref="Z34:AB34"/>
    <mergeCell ref="AC34:AE34"/>
    <mergeCell ref="D35:G35"/>
    <mergeCell ref="H35:K35"/>
    <mergeCell ref="L35:O35"/>
    <mergeCell ref="P35:S35"/>
    <mergeCell ref="T35:V35"/>
    <mergeCell ref="W35:Y35"/>
    <mergeCell ref="Z35:AB35"/>
    <mergeCell ref="AC35:AE35"/>
  </mergeCells>
  <conditionalFormatting sqref="H17:J17">
    <cfRule type="containsBlanks" dxfId="65" priority="3">
      <formula>LEN(TRIM(H17))=0</formula>
    </cfRule>
  </conditionalFormatting>
  <conditionalFormatting sqref="K17:O17">
    <cfRule type="containsBlanks" dxfId="64" priority="2">
      <formula>LEN(TRIM(K17))=0</formula>
    </cfRule>
  </conditionalFormatting>
  <conditionalFormatting sqref="P17:S17">
    <cfRule type="containsBlanks" dxfId="63" priority="1">
      <formula>LEN(TRIM(P17))=0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280"/>
  <sheetViews>
    <sheetView showGridLines="0" showZeros="0" tabSelected="1" view="pageBreakPreview" zoomScale="70" zoomScaleNormal="70" zoomScaleSheetLayoutView="70" workbookViewId="0">
      <selection activeCell="C10" sqref="C10:P10"/>
    </sheetView>
  </sheetViews>
  <sheetFormatPr defaultColWidth="9.140625" defaultRowHeight="15"/>
  <cols>
    <col min="1" max="1" width="1.5703125" style="30" customWidth="1"/>
    <col min="2" max="2" width="1.7109375" style="30" customWidth="1"/>
    <col min="3" max="3" width="9" style="30" customWidth="1"/>
    <col min="4" max="4" width="10.28515625" style="30" customWidth="1"/>
    <col min="5" max="5" width="8" style="30" customWidth="1"/>
    <col min="6" max="6" width="5.7109375" style="30" customWidth="1"/>
    <col min="7" max="7" width="7" style="30" customWidth="1"/>
    <col min="8" max="9" width="5.7109375" style="30" customWidth="1"/>
    <col min="10" max="10" width="6.85546875" style="30" customWidth="1"/>
    <col min="11" max="14" width="5.7109375" style="30" customWidth="1"/>
    <col min="15" max="15" width="6.42578125" style="30" customWidth="1"/>
    <col min="16" max="19" width="5.7109375" style="30" customWidth="1"/>
    <col min="20" max="20" width="4.5703125" style="30" customWidth="1"/>
    <col min="21" max="26" width="5.7109375" style="30" customWidth="1"/>
    <col min="27" max="27" width="5.28515625" style="30" customWidth="1"/>
    <col min="28" max="28" width="6" style="30" customWidth="1"/>
    <col min="29" max="29" width="5.5703125" style="30" customWidth="1"/>
    <col min="30" max="30" width="6.140625" style="30" customWidth="1"/>
    <col min="31" max="31" width="7" style="30" customWidth="1"/>
    <col min="32" max="32" width="1.7109375" style="30" customWidth="1"/>
    <col min="33" max="33" width="1.5703125" style="30" customWidth="1"/>
    <col min="34" max="34" width="9.140625" style="30" customWidth="1"/>
    <col min="35" max="35" width="4.5703125" style="30" hidden="1" customWidth="1"/>
    <col min="36" max="36" width="15.28515625" style="30" hidden="1" customWidth="1"/>
    <col min="37" max="37" width="4" style="30" hidden="1" customWidth="1"/>
    <col min="38" max="38" width="58.7109375" style="30" hidden="1" customWidth="1"/>
    <col min="39" max="39" width="76.7109375" style="30" hidden="1" customWidth="1"/>
    <col min="40" max="40" width="116.5703125" style="78" hidden="1" customWidth="1"/>
    <col min="41" max="41" width="9.140625" style="30" customWidth="1"/>
    <col min="42" max="16384" width="9.140625" style="30"/>
  </cols>
  <sheetData>
    <row r="1" spans="2:73" ht="8.25" customHeight="1" thickBot="1"/>
    <row r="2" spans="2:73" ht="9.9499999999999993" customHeight="1" thickBot="1">
      <c r="B2" s="79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8"/>
    </row>
    <row r="3" spans="2:73" ht="30" customHeight="1">
      <c r="B3" s="80"/>
      <c r="C3" s="70"/>
      <c r="D3" s="26"/>
      <c r="E3" s="71"/>
      <c r="F3" s="372" t="s">
        <v>292</v>
      </c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2"/>
      <c r="S3" s="372"/>
      <c r="T3" s="372"/>
      <c r="U3" s="372"/>
      <c r="V3" s="372"/>
      <c r="W3" s="372"/>
      <c r="X3" s="372"/>
      <c r="Y3" s="372"/>
      <c r="Z3" s="372"/>
      <c r="AA3" s="372"/>
      <c r="AB3" s="372"/>
      <c r="AC3" s="372"/>
      <c r="AD3" s="372"/>
      <c r="AE3" s="373"/>
      <c r="AF3" s="1"/>
      <c r="AI3" s="77">
        <v>25</v>
      </c>
      <c r="AJ3" s="76" t="s">
        <v>151</v>
      </c>
      <c r="AK3" s="76" t="s">
        <v>171</v>
      </c>
      <c r="AL3" s="76" t="s">
        <v>172</v>
      </c>
      <c r="AM3" s="76" t="s">
        <v>210</v>
      </c>
      <c r="AN3" s="78" t="s">
        <v>226</v>
      </c>
    </row>
    <row r="4" spans="2:73" ht="18" customHeight="1">
      <c r="B4" s="80"/>
      <c r="C4" s="72"/>
      <c r="D4" s="2"/>
      <c r="E4" s="3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  <c r="X4" s="374"/>
      <c r="Y4" s="374"/>
      <c r="Z4" s="374"/>
      <c r="AA4" s="374"/>
      <c r="AB4" s="374"/>
      <c r="AC4" s="374"/>
      <c r="AD4" s="374"/>
      <c r="AE4" s="375"/>
      <c r="AF4" s="81"/>
      <c r="AH4" s="76"/>
      <c r="AI4" s="77">
        <v>30</v>
      </c>
      <c r="AJ4" s="76" t="s">
        <v>158</v>
      </c>
      <c r="AK4" s="76" t="s">
        <v>274</v>
      </c>
      <c r="AL4" s="76" t="s">
        <v>177</v>
      </c>
      <c r="AM4" s="76" t="s">
        <v>211</v>
      </c>
      <c r="AN4" s="76" t="s">
        <v>227</v>
      </c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76"/>
      <c r="BK4" s="76"/>
      <c r="BL4" s="76"/>
      <c r="BM4" s="76"/>
      <c r="BN4" s="76"/>
      <c r="BO4" s="76"/>
      <c r="BP4" s="76"/>
      <c r="BQ4" s="76"/>
      <c r="BR4" s="76"/>
      <c r="BS4" s="76"/>
      <c r="BT4" s="76"/>
      <c r="BU4" s="76"/>
    </row>
    <row r="5" spans="2:73" ht="32.25" customHeight="1" thickBot="1">
      <c r="B5" s="80"/>
      <c r="C5" s="73"/>
      <c r="D5" s="18"/>
      <c r="E5" s="74"/>
      <c r="F5" s="376"/>
      <c r="G5" s="376"/>
      <c r="H5" s="376"/>
      <c r="I5" s="376"/>
      <c r="J5" s="376"/>
      <c r="K5" s="376"/>
      <c r="L5" s="376"/>
      <c r="M5" s="376"/>
      <c r="N5" s="376"/>
      <c r="O5" s="376"/>
      <c r="P5" s="376"/>
      <c r="Q5" s="376"/>
      <c r="R5" s="376"/>
      <c r="S5" s="376"/>
      <c r="T5" s="376"/>
      <c r="U5" s="376"/>
      <c r="V5" s="376"/>
      <c r="W5" s="376"/>
      <c r="X5" s="376"/>
      <c r="Y5" s="376"/>
      <c r="Z5" s="376"/>
      <c r="AA5" s="376"/>
      <c r="AB5" s="376"/>
      <c r="AC5" s="376"/>
      <c r="AD5" s="376"/>
      <c r="AE5" s="377"/>
      <c r="AF5" s="81"/>
      <c r="AH5" s="76"/>
      <c r="AI5" s="77">
        <v>32</v>
      </c>
      <c r="AJ5" s="76" t="s">
        <v>148</v>
      </c>
      <c r="AK5" s="30" t="s">
        <v>290</v>
      </c>
      <c r="AL5" s="76" t="s">
        <v>180</v>
      </c>
      <c r="AM5" s="76" t="s">
        <v>212</v>
      </c>
      <c r="AN5" s="76" t="s">
        <v>228</v>
      </c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76"/>
      <c r="BK5" s="76"/>
      <c r="BL5" s="76"/>
      <c r="BM5" s="76"/>
      <c r="BN5" s="76"/>
      <c r="BO5" s="76"/>
      <c r="BP5" s="76"/>
      <c r="BQ5" s="76"/>
      <c r="BR5" s="76"/>
      <c r="BS5" s="76"/>
      <c r="BT5" s="76"/>
      <c r="BU5" s="76"/>
    </row>
    <row r="6" spans="2:73" ht="9.9499999999999993" customHeight="1" thickBot="1">
      <c r="B6" s="80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108"/>
      <c r="T6" s="108"/>
      <c r="U6" s="108"/>
      <c r="V6" s="108"/>
      <c r="W6" s="108"/>
      <c r="X6" s="5"/>
      <c r="Y6" s="2"/>
      <c r="Z6" s="6"/>
      <c r="AA6" s="6"/>
      <c r="AB6" s="82"/>
      <c r="AC6" s="82"/>
      <c r="AD6" s="82"/>
      <c r="AE6" s="82"/>
      <c r="AF6" s="81"/>
      <c r="AH6" s="76"/>
      <c r="AI6" s="77">
        <v>40</v>
      </c>
      <c r="AK6" s="76" t="s">
        <v>170</v>
      </c>
      <c r="AL6" s="76" t="s">
        <v>173</v>
      </c>
      <c r="AM6" s="76" t="s">
        <v>213</v>
      </c>
      <c r="AN6" s="76" t="s">
        <v>238</v>
      </c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76"/>
      <c r="BK6" s="76"/>
      <c r="BL6" s="76"/>
      <c r="BM6" s="76"/>
      <c r="BN6" s="76"/>
      <c r="BO6" s="76"/>
      <c r="BP6" s="76"/>
      <c r="BQ6" s="76"/>
      <c r="BR6" s="76"/>
      <c r="BS6" s="76"/>
      <c r="BT6" s="76"/>
      <c r="BU6" s="76"/>
    </row>
    <row r="7" spans="2:73" ht="20.100000000000001" customHeight="1" thickBot="1">
      <c r="B7" s="80"/>
      <c r="C7" s="255" t="s">
        <v>185</v>
      </c>
      <c r="D7" s="256"/>
      <c r="E7" s="256"/>
      <c r="F7" s="256"/>
      <c r="G7" s="256"/>
      <c r="H7" s="256"/>
      <c r="I7" s="256"/>
      <c r="J7" s="256"/>
      <c r="K7" s="256"/>
      <c r="L7" s="256"/>
      <c r="M7" s="256"/>
      <c r="N7" s="256"/>
      <c r="O7" s="256"/>
      <c r="P7" s="256"/>
      <c r="Q7" s="256"/>
      <c r="R7" s="256"/>
      <c r="S7" s="256"/>
      <c r="T7" s="256"/>
      <c r="U7" s="256"/>
      <c r="V7" s="256"/>
      <c r="W7" s="256"/>
      <c r="X7" s="256"/>
      <c r="Y7" s="256"/>
      <c r="Z7" s="256"/>
      <c r="AA7" s="256"/>
      <c r="AB7" s="256"/>
      <c r="AC7" s="256"/>
      <c r="AD7" s="256"/>
      <c r="AE7" s="257"/>
      <c r="AF7" s="81"/>
      <c r="AH7" s="76"/>
      <c r="AI7" s="77">
        <v>50</v>
      </c>
      <c r="AJ7" s="76" t="s">
        <v>181</v>
      </c>
      <c r="AK7" s="76" t="s">
        <v>167</v>
      </c>
      <c r="AL7" s="76" t="s">
        <v>174</v>
      </c>
      <c r="AM7" s="76" t="s">
        <v>275</v>
      </c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  <c r="BK7" s="76"/>
      <c r="BL7" s="76"/>
      <c r="BM7" s="76"/>
      <c r="BN7" s="76"/>
      <c r="BO7" s="76"/>
      <c r="BP7" s="76"/>
      <c r="BQ7" s="76"/>
      <c r="BR7" s="76"/>
      <c r="BS7" s="76"/>
      <c r="BT7" s="76"/>
      <c r="BU7" s="76"/>
    </row>
    <row r="8" spans="2:73" ht="9.9499999999999993" customHeight="1">
      <c r="B8" s="80"/>
      <c r="C8" s="83"/>
      <c r="D8" s="7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81"/>
      <c r="AH8" s="76"/>
      <c r="AI8" s="77">
        <v>60</v>
      </c>
      <c r="AJ8" s="76" t="s">
        <v>182</v>
      </c>
      <c r="AK8" s="76" t="s">
        <v>169</v>
      </c>
      <c r="AL8" s="76" t="s">
        <v>175</v>
      </c>
      <c r="AM8" s="76" t="s">
        <v>276</v>
      </c>
      <c r="AN8" s="78" t="s">
        <v>150</v>
      </c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76"/>
      <c r="BN8" s="76"/>
      <c r="BO8" s="76"/>
      <c r="BP8" s="76"/>
      <c r="BQ8" s="76"/>
      <c r="BR8" s="76"/>
      <c r="BS8" s="76"/>
      <c r="BT8" s="76"/>
      <c r="BU8" s="76"/>
    </row>
    <row r="9" spans="2:73" ht="20.100000000000001" customHeight="1">
      <c r="B9" s="80"/>
      <c r="C9" s="270" t="s">
        <v>112</v>
      </c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2"/>
      <c r="Q9" s="31"/>
      <c r="R9" s="339" t="s">
        <v>96</v>
      </c>
      <c r="S9" s="340"/>
      <c r="T9" s="340"/>
      <c r="U9" s="340"/>
      <c r="V9" s="340"/>
      <c r="W9" s="341"/>
      <c r="X9" s="84"/>
      <c r="Y9" s="339" t="s">
        <v>0</v>
      </c>
      <c r="Z9" s="340"/>
      <c r="AA9" s="340"/>
      <c r="AB9" s="341"/>
      <c r="AC9" s="344"/>
      <c r="AD9" s="345"/>
      <c r="AE9" s="346"/>
      <c r="AF9" s="81"/>
      <c r="AH9" s="76"/>
      <c r="AI9" s="77">
        <v>63</v>
      </c>
      <c r="AK9" s="76" t="s">
        <v>273</v>
      </c>
      <c r="AL9" s="76" t="s">
        <v>178</v>
      </c>
      <c r="AM9" s="76" t="s">
        <v>291</v>
      </c>
      <c r="AN9" s="78" t="s">
        <v>153</v>
      </c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76"/>
      <c r="BK9" s="76"/>
      <c r="BL9" s="76"/>
      <c r="BM9" s="76"/>
      <c r="BN9" s="76"/>
      <c r="BO9" s="76"/>
      <c r="BP9" s="76"/>
      <c r="BQ9" s="76"/>
      <c r="BR9" s="76"/>
      <c r="BS9" s="76"/>
      <c r="BT9" s="76"/>
      <c r="BU9" s="76"/>
    </row>
    <row r="10" spans="2:73" ht="20.100000000000001" customHeight="1">
      <c r="B10" s="80"/>
      <c r="C10" s="384"/>
      <c r="D10" s="385"/>
      <c r="E10" s="385"/>
      <c r="F10" s="385"/>
      <c r="G10" s="385"/>
      <c r="H10" s="385"/>
      <c r="I10" s="385"/>
      <c r="J10" s="385"/>
      <c r="K10" s="385"/>
      <c r="L10" s="385"/>
      <c r="M10" s="385"/>
      <c r="N10" s="385"/>
      <c r="O10" s="385"/>
      <c r="P10" s="386"/>
      <c r="Q10" s="32"/>
      <c r="R10" s="393"/>
      <c r="S10" s="355"/>
      <c r="T10" s="355"/>
      <c r="U10" s="355"/>
      <c r="V10" s="355"/>
      <c r="W10" s="356"/>
      <c r="X10" s="84"/>
      <c r="Y10" s="394" t="s">
        <v>1</v>
      </c>
      <c r="Z10" s="395"/>
      <c r="AA10" s="395"/>
      <c r="AB10" s="396"/>
      <c r="AC10" s="397"/>
      <c r="AD10" s="345"/>
      <c r="AE10" s="346"/>
      <c r="AF10" s="81"/>
      <c r="AH10" s="76"/>
      <c r="AI10" s="77">
        <v>70</v>
      </c>
      <c r="AJ10" s="76">
        <v>127</v>
      </c>
      <c r="AK10" s="76"/>
      <c r="AL10" s="76" t="s">
        <v>179</v>
      </c>
      <c r="AN10" s="78" t="s">
        <v>147</v>
      </c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</row>
    <row r="11" spans="2:73" ht="9.9499999999999993" customHeight="1">
      <c r="B11" s="8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32"/>
      <c r="R11" s="33"/>
      <c r="S11" s="33"/>
      <c r="T11" s="33"/>
      <c r="U11" s="33"/>
      <c r="V11" s="33"/>
      <c r="W11" s="33"/>
      <c r="X11" s="84"/>
      <c r="Y11" s="2"/>
      <c r="Z11" s="9"/>
      <c r="AA11" s="9"/>
      <c r="AB11" s="34"/>
      <c r="AC11" s="35"/>
      <c r="AD11" s="35"/>
      <c r="AE11" s="35"/>
      <c r="AF11" s="81"/>
      <c r="AH11" s="76"/>
      <c r="AI11" s="77">
        <v>80</v>
      </c>
      <c r="AJ11" s="76">
        <v>220</v>
      </c>
      <c r="AK11" s="76"/>
      <c r="AL11" s="76"/>
      <c r="AM11" s="76" t="s">
        <v>149</v>
      </c>
      <c r="AN11" s="78" t="s">
        <v>157</v>
      </c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76"/>
      <c r="BK11" s="76"/>
      <c r="BL11" s="76"/>
      <c r="BM11" s="76"/>
      <c r="BN11" s="76"/>
      <c r="BO11" s="76"/>
      <c r="BP11" s="76"/>
      <c r="BQ11" s="76"/>
      <c r="BR11" s="76"/>
      <c r="BS11" s="76"/>
      <c r="BT11" s="76"/>
      <c r="BU11" s="76"/>
    </row>
    <row r="12" spans="2:73" ht="19.5" customHeight="1">
      <c r="B12" s="80"/>
      <c r="C12" s="270" t="s">
        <v>94</v>
      </c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2"/>
      <c r="Q12" s="32"/>
      <c r="R12" s="270" t="s">
        <v>188</v>
      </c>
      <c r="S12" s="271"/>
      <c r="T12" s="271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2"/>
      <c r="AF12" s="81"/>
      <c r="AH12" s="76"/>
      <c r="AI12" s="77">
        <v>100</v>
      </c>
      <c r="AJ12" s="76">
        <v>380</v>
      </c>
      <c r="AK12" s="76"/>
      <c r="AL12" s="76" t="s">
        <v>319</v>
      </c>
      <c r="AM12" s="76" t="s">
        <v>154</v>
      </c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76"/>
      <c r="BK12" s="76"/>
      <c r="BL12" s="76"/>
      <c r="BM12" s="76"/>
      <c r="BN12" s="76"/>
      <c r="BO12" s="76"/>
      <c r="BP12" s="76"/>
      <c r="BQ12" s="76"/>
      <c r="BR12" s="76"/>
      <c r="BS12" s="76"/>
      <c r="BT12" s="76"/>
      <c r="BU12" s="76"/>
    </row>
    <row r="13" spans="2:73" ht="20.100000000000001" customHeight="1">
      <c r="B13" s="80"/>
      <c r="C13" s="384"/>
      <c r="D13" s="385"/>
      <c r="E13" s="385"/>
      <c r="F13" s="385"/>
      <c r="G13" s="385"/>
      <c r="H13" s="385"/>
      <c r="I13" s="385"/>
      <c r="J13" s="385"/>
      <c r="K13" s="385"/>
      <c r="L13" s="385"/>
      <c r="M13" s="385"/>
      <c r="N13" s="385"/>
      <c r="O13" s="385"/>
      <c r="P13" s="386"/>
      <c r="Q13" s="32"/>
      <c r="R13" s="387" t="s">
        <v>186</v>
      </c>
      <c r="S13" s="388"/>
      <c r="T13" s="344"/>
      <c r="U13" s="345"/>
      <c r="V13" s="345"/>
      <c r="W13" s="345"/>
      <c r="X13" s="345"/>
      <c r="Y13" s="346"/>
      <c r="Z13" s="387" t="s">
        <v>187</v>
      </c>
      <c r="AA13" s="388"/>
      <c r="AB13" s="344"/>
      <c r="AC13" s="345"/>
      <c r="AD13" s="345"/>
      <c r="AE13" s="346"/>
      <c r="AF13" s="81"/>
      <c r="AH13" s="76"/>
      <c r="AI13" s="77">
        <v>125</v>
      </c>
      <c r="AJ13" s="76" t="s">
        <v>163</v>
      </c>
      <c r="AK13" s="76"/>
      <c r="AL13" s="76" t="s">
        <v>152</v>
      </c>
      <c r="AM13" s="76" t="s">
        <v>155</v>
      </c>
      <c r="AN13" s="78" t="s">
        <v>278</v>
      </c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</row>
    <row r="14" spans="2:73" ht="9.9499999999999993" customHeight="1">
      <c r="B14" s="8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32"/>
      <c r="R14" s="36"/>
      <c r="S14" s="36"/>
      <c r="T14" s="36"/>
      <c r="U14" s="36"/>
      <c r="V14" s="37"/>
      <c r="W14" s="37"/>
      <c r="X14" s="37"/>
      <c r="Y14" s="37"/>
      <c r="Z14" s="37"/>
      <c r="AA14" s="36"/>
      <c r="AB14" s="36"/>
      <c r="AC14" s="36"/>
      <c r="AD14" s="36"/>
      <c r="AE14" s="36"/>
      <c r="AF14" s="81"/>
      <c r="AH14" s="76"/>
      <c r="AI14" s="77">
        <v>150</v>
      </c>
      <c r="AJ14" s="76" t="s">
        <v>164</v>
      </c>
      <c r="AK14" s="76"/>
      <c r="AL14" s="76" t="s">
        <v>156</v>
      </c>
      <c r="AM14" s="76" t="s">
        <v>201</v>
      </c>
      <c r="AN14" s="78" t="s">
        <v>279</v>
      </c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</row>
    <row r="15" spans="2:73" ht="20.100000000000001" customHeight="1">
      <c r="B15" s="80"/>
      <c r="C15" s="10" t="s">
        <v>95</v>
      </c>
      <c r="D15" s="336"/>
      <c r="E15" s="338"/>
      <c r="F15" s="11"/>
      <c r="G15" s="327" t="s">
        <v>168</v>
      </c>
      <c r="H15" s="327"/>
      <c r="I15" s="389"/>
      <c r="J15" s="389"/>
      <c r="K15" s="389"/>
      <c r="L15" s="389"/>
      <c r="M15" s="11"/>
      <c r="N15" s="327" t="s">
        <v>193</v>
      </c>
      <c r="O15" s="327"/>
      <c r="P15" s="327"/>
      <c r="Q15" s="370"/>
      <c r="R15" s="390"/>
      <c r="S15" s="85"/>
      <c r="T15" s="329" t="s">
        <v>5</v>
      </c>
      <c r="U15" s="330"/>
      <c r="V15" s="378"/>
      <c r="W15" s="379"/>
      <c r="X15" s="379"/>
      <c r="Y15" s="379"/>
      <c r="Z15" s="379"/>
      <c r="AA15" s="379"/>
      <c r="AB15" s="379"/>
      <c r="AC15" s="379"/>
      <c r="AD15" s="379"/>
      <c r="AE15" s="380"/>
      <c r="AF15" s="81"/>
      <c r="AH15" s="76"/>
      <c r="AI15" s="77">
        <v>175</v>
      </c>
      <c r="AJ15" s="76"/>
      <c r="AK15" s="76"/>
      <c r="AL15" s="76" t="s">
        <v>205</v>
      </c>
      <c r="AM15" s="76" t="s">
        <v>225</v>
      </c>
      <c r="AN15" s="76" t="s">
        <v>280</v>
      </c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</row>
    <row r="16" spans="2:73" ht="9.9499999999999993" customHeight="1">
      <c r="B16" s="8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32"/>
      <c r="R16" s="36"/>
      <c r="S16" s="36"/>
      <c r="T16" s="36"/>
      <c r="U16" s="36"/>
      <c r="V16" s="37"/>
      <c r="W16" s="37"/>
      <c r="X16" s="37"/>
      <c r="Y16" s="37"/>
      <c r="Z16" s="37"/>
      <c r="AA16" s="36"/>
      <c r="AB16" s="36"/>
      <c r="AC16" s="36"/>
      <c r="AD16" s="36"/>
      <c r="AE16" s="36"/>
      <c r="AF16" s="81"/>
      <c r="AH16" s="76"/>
      <c r="AI16" s="77">
        <v>200</v>
      </c>
      <c r="AJ16" s="76"/>
      <c r="AK16" s="76"/>
      <c r="AL16" s="76"/>
      <c r="AM16" s="76" t="s">
        <v>327</v>
      </c>
      <c r="AN16" s="76" t="s">
        <v>277</v>
      </c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</row>
    <row r="17" spans="2:101" ht="20.25" customHeight="1">
      <c r="B17" s="80"/>
      <c r="C17" s="335" t="s">
        <v>284</v>
      </c>
      <c r="D17" s="335"/>
      <c r="E17" s="335"/>
      <c r="F17" s="391"/>
      <c r="G17" s="391"/>
      <c r="H17" s="391"/>
      <c r="I17" s="391"/>
      <c r="J17" s="391"/>
      <c r="K17" s="391"/>
      <c r="L17" s="391"/>
      <c r="M17" s="9"/>
      <c r="N17" s="9"/>
      <c r="O17" s="9"/>
      <c r="P17" s="9"/>
      <c r="Q17" s="32"/>
      <c r="R17" s="36"/>
      <c r="S17" s="36"/>
      <c r="T17" s="327" t="s">
        <v>224</v>
      </c>
      <c r="U17" s="327"/>
      <c r="V17" s="327"/>
      <c r="W17" s="327"/>
      <c r="X17" s="327"/>
      <c r="Y17" s="327"/>
      <c r="Z17" s="392"/>
      <c r="AA17" s="392"/>
      <c r="AB17" s="392"/>
      <c r="AC17" s="392"/>
      <c r="AD17" s="392"/>
      <c r="AE17" s="392"/>
      <c r="AF17" s="81"/>
      <c r="AH17" s="76"/>
      <c r="AI17" s="77"/>
      <c r="AJ17" s="76"/>
      <c r="AK17" s="76"/>
      <c r="AL17" s="76"/>
      <c r="AM17" s="76" t="s">
        <v>202</v>
      </c>
      <c r="AN17" s="76" t="s">
        <v>289</v>
      </c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</row>
    <row r="18" spans="2:101" ht="9.9499999999999993" customHeight="1">
      <c r="B18" s="8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32"/>
      <c r="R18" s="36"/>
      <c r="S18" s="36"/>
      <c r="T18" s="36"/>
      <c r="U18" s="36"/>
      <c r="V18" s="37"/>
      <c r="W18" s="37"/>
      <c r="X18" s="37"/>
      <c r="Y18" s="37"/>
      <c r="Z18" s="37"/>
      <c r="AA18" s="36"/>
      <c r="AB18" s="36"/>
      <c r="AC18" s="36"/>
      <c r="AD18" s="36"/>
      <c r="AE18" s="36"/>
      <c r="AF18" s="81"/>
      <c r="AH18" s="76"/>
      <c r="AI18" s="77"/>
      <c r="AJ18" s="76"/>
      <c r="AK18" s="76"/>
      <c r="AL18" s="76"/>
      <c r="AN18" s="76" t="s">
        <v>281</v>
      </c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</row>
    <row r="19" spans="2:101" ht="20.100000000000001" customHeight="1">
      <c r="B19" s="80"/>
      <c r="C19" s="270" t="s">
        <v>229</v>
      </c>
      <c r="D19" s="271"/>
      <c r="E19" s="271"/>
      <c r="F19" s="272"/>
      <c r="G19" s="381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382"/>
      <c r="Y19" s="382"/>
      <c r="Z19" s="382"/>
      <c r="AA19" s="382"/>
      <c r="AB19" s="382"/>
      <c r="AC19" s="382"/>
      <c r="AD19" s="382"/>
      <c r="AE19" s="383"/>
      <c r="AF19" s="81"/>
      <c r="AH19" s="76"/>
      <c r="AI19" s="77"/>
      <c r="AJ19" s="76"/>
      <c r="AK19" s="76"/>
      <c r="AL19" s="76"/>
      <c r="AM19" s="76" t="s">
        <v>324</v>
      </c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</row>
    <row r="20" spans="2:101" ht="9.9499999999999993" customHeight="1">
      <c r="B20" s="8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32"/>
      <c r="R20" s="36"/>
      <c r="S20" s="36"/>
      <c r="T20" s="36"/>
      <c r="U20" s="36"/>
      <c r="V20" s="37"/>
      <c r="W20" s="37"/>
      <c r="X20" s="37"/>
      <c r="Y20" s="37"/>
      <c r="Z20" s="37"/>
      <c r="AA20" s="36"/>
      <c r="AB20" s="36"/>
      <c r="AC20" s="36"/>
      <c r="AD20" s="36"/>
      <c r="AE20" s="36"/>
      <c r="AF20" s="81"/>
      <c r="AH20" s="76"/>
      <c r="AI20" s="77"/>
      <c r="AJ20" s="76"/>
      <c r="AK20" s="76"/>
      <c r="AL20" s="76"/>
      <c r="AM20" s="76" t="s">
        <v>326</v>
      </c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</row>
    <row r="21" spans="2:101" ht="20.100000000000001" customHeight="1">
      <c r="B21" s="80"/>
      <c r="C21" s="398" t="str">
        <f>IF(G19="","",IF(G19="LIGAÇÃO NOVA DE UNIDADE CONSUMIDORA COM GERAÇÃO DISTRIBUÍDA (ver item abaixo)","PREENCHER O FORMULÁRIO DE LIGAÇÃO NOVA NO ANEXO 4",IF(G19="CONEXÃO DE GD EM UNIDADE CONSUMIDORA EXISTENTE COM AUMENTO DE POTÊNCIA DISPONIBILIZADA (ver item abaixo)","INFORMAR O NÚMERO DA CONTA CONTRATO E PREENCHER O FORMULÁRIO DE TROCA PADRÃO NO ANEXO 5",IF(G19="CONEXÃO DE GD EM UNIDADE CONSUMIDORA EXISTENTE SEM AUMENTO DE POTÊNCIA DISPONIBILIZADA (ver item abaixo)","INFORMAR O NÚMERO DA CONTA CONTRATO",IF(G19="AUMENTO DA POTÊNCIA DE GERAÇÃO EM UC COM GD EXISTENTE (ver item abaixo)","INFORMAR O NÚMERO DA CONTA CONTRATO E SE NECESSÁRIO FORMULÁRIO DO ANEXO 5","")))))</f>
        <v/>
      </c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98"/>
      <c r="AB21" s="398"/>
      <c r="AC21" s="398"/>
      <c r="AD21" s="398"/>
      <c r="AE21" s="398"/>
      <c r="AF21" s="81"/>
      <c r="AH21" s="76"/>
      <c r="AI21" s="77"/>
      <c r="AJ21" s="76"/>
      <c r="AK21" s="76"/>
      <c r="AL21" s="76"/>
      <c r="AM21" s="76" t="s">
        <v>325</v>
      </c>
      <c r="AN21" s="78" t="s">
        <v>285</v>
      </c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</row>
    <row r="22" spans="2:101" ht="9.9499999999999993" customHeight="1">
      <c r="B22" s="8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32"/>
      <c r="R22" s="38"/>
      <c r="S22" s="38"/>
      <c r="T22" s="38"/>
      <c r="U22" s="38"/>
      <c r="V22" s="39"/>
      <c r="W22" s="39"/>
      <c r="X22" s="39"/>
      <c r="Y22" s="39"/>
      <c r="Z22" s="39"/>
      <c r="AA22" s="38"/>
      <c r="AB22" s="38"/>
      <c r="AC22" s="38"/>
      <c r="AD22" s="38"/>
      <c r="AE22" s="38"/>
      <c r="AF22" s="81"/>
      <c r="AH22" s="76"/>
      <c r="AI22" s="77"/>
      <c r="AJ22" s="76"/>
      <c r="AK22" s="76"/>
      <c r="AL22" s="76"/>
      <c r="AM22" s="76" t="s">
        <v>323</v>
      </c>
      <c r="AN22" s="78" t="s">
        <v>286</v>
      </c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</row>
    <row r="23" spans="2:101" ht="20.100000000000001" customHeight="1">
      <c r="B23" s="80"/>
      <c r="C23" s="270" t="s">
        <v>183</v>
      </c>
      <c r="D23" s="271"/>
      <c r="E23" s="271"/>
      <c r="F23" s="117"/>
      <c r="G23" s="9"/>
      <c r="H23" s="327" t="s">
        <v>208</v>
      </c>
      <c r="I23" s="327"/>
      <c r="J23" s="327"/>
      <c r="K23" s="327"/>
      <c r="L23" s="276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8"/>
      <c r="AF23" s="81"/>
      <c r="AH23" s="76"/>
      <c r="AI23" s="77"/>
      <c r="AJ23" s="76"/>
      <c r="AK23" s="76"/>
      <c r="AL23" s="76"/>
      <c r="AM23" s="76"/>
      <c r="BM23" s="76"/>
      <c r="BN23" s="76"/>
      <c r="BO23" s="76"/>
      <c r="BP23" s="76"/>
      <c r="BQ23" s="76"/>
      <c r="BR23" s="76"/>
      <c r="BS23" s="76"/>
      <c r="BT23" s="76"/>
      <c r="BU23" s="76"/>
    </row>
    <row r="24" spans="2:101" ht="9.9499999999999993" customHeight="1">
      <c r="B24" s="8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32"/>
      <c r="R24" s="38"/>
      <c r="S24" s="38"/>
      <c r="T24" s="38"/>
      <c r="U24" s="38"/>
      <c r="V24" s="39"/>
      <c r="W24" s="39"/>
      <c r="X24" s="39"/>
      <c r="Z24" s="39"/>
      <c r="AA24" s="38"/>
      <c r="AB24" s="38"/>
      <c r="AC24" s="38"/>
      <c r="AD24" s="38"/>
      <c r="AE24" s="38"/>
      <c r="AF24" s="81"/>
      <c r="AH24" s="76"/>
      <c r="AI24" s="77"/>
      <c r="AJ24" s="76"/>
      <c r="AK24" s="76"/>
      <c r="AL24" s="76"/>
      <c r="AM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</row>
    <row r="25" spans="2:101" ht="20.100000000000001" customHeight="1">
      <c r="B25" s="80"/>
      <c r="C25" s="270" t="s">
        <v>165</v>
      </c>
      <c r="D25" s="271"/>
      <c r="E25" s="271"/>
      <c r="F25" s="271"/>
      <c r="G25" s="381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383"/>
      <c r="AA25" s="339" t="s">
        <v>237</v>
      </c>
      <c r="AB25" s="340"/>
      <c r="AC25" s="340"/>
      <c r="AD25" s="340"/>
      <c r="AE25" s="116"/>
      <c r="AF25" s="1"/>
      <c r="AH25" s="76"/>
      <c r="AI25" s="77"/>
      <c r="AJ25" s="76"/>
      <c r="AK25" s="76"/>
      <c r="AL25" s="76"/>
      <c r="AM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</row>
    <row r="26" spans="2:101" ht="9.9499999999999993" customHeight="1">
      <c r="B26" s="80"/>
      <c r="C26" s="41"/>
      <c r="D26" s="41"/>
      <c r="E26" s="41"/>
      <c r="F26" s="2"/>
      <c r="G26" s="42"/>
      <c r="H26" s="12"/>
      <c r="I26" s="2"/>
      <c r="J26" s="40"/>
      <c r="K26" s="2"/>
      <c r="L26" s="2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1"/>
      <c r="AH26" s="76"/>
      <c r="AI26" s="77"/>
      <c r="AJ26" s="76"/>
      <c r="AK26" s="76"/>
      <c r="AL26" s="76"/>
      <c r="AM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</row>
    <row r="27" spans="2:101" ht="20.100000000000001" customHeight="1">
      <c r="B27" s="80"/>
      <c r="C27" s="270" t="s">
        <v>176</v>
      </c>
      <c r="D27" s="271"/>
      <c r="E27" s="272"/>
      <c r="F27" s="310"/>
      <c r="G27" s="311"/>
      <c r="H27" s="311"/>
      <c r="I27" s="311"/>
      <c r="J27" s="311"/>
      <c r="K27" s="311"/>
      <c r="L27" s="311"/>
      <c r="M27" s="312"/>
      <c r="O27" s="291" t="s">
        <v>230</v>
      </c>
      <c r="P27" s="292"/>
      <c r="Q27" s="292"/>
      <c r="R27" s="292"/>
      <c r="S27" s="293"/>
      <c r="T27" s="399"/>
      <c r="U27" s="400"/>
      <c r="V27" s="401"/>
      <c r="X27" s="339" t="s">
        <v>197</v>
      </c>
      <c r="Y27" s="340"/>
      <c r="Z27" s="340"/>
      <c r="AA27" s="340"/>
      <c r="AB27" s="341"/>
      <c r="AC27" s="321"/>
      <c r="AD27" s="322"/>
      <c r="AE27" s="96" t="s">
        <v>195</v>
      </c>
      <c r="AF27" s="1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8"/>
      <c r="CG27" s="78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8"/>
      <c r="CW27" s="78"/>
    </row>
    <row r="28" spans="2:101" ht="9.9499999999999993" customHeight="1">
      <c r="B28" s="80"/>
      <c r="C28" s="367"/>
      <c r="D28" s="367"/>
      <c r="E28" s="367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</row>
    <row r="29" spans="2:101" ht="20.100000000000001" customHeight="1">
      <c r="B29" s="80"/>
      <c r="C29" s="270" t="s">
        <v>196</v>
      </c>
      <c r="D29" s="271"/>
      <c r="E29" s="271"/>
      <c r="F29" s="368"/>
      <c r="G29" s="369"/>
      <c r="H29" s="104" t="s">
        <v>194</v>
      </c>
      <c r="I29" s="13"/>
      <c r="J29" s="357" t="s">
        <v>209</v>
      </c>
      <c r="K29" s="357"/>
      <c r="L29" s="357"/>
      <c r="M29" s="357"/>
      <c r="N29" s="357"/>
      <c r="O29" s="291"/>
      <c r="P29" s="370"/>
      <c r="Q29" s="371"/>
      <c r="R29" s="96" t="s">
        <v>131</v>
      </c>
      <c r="S29" s="13"/>
      <c r="T29" s="291" t="s">
        <v>232</v>
      </c>
      <c r="U29" s="292"/>
      <c r="V29" s="292"/>
      <c r="W29" s="292"/>
      <c r="X29" s="292"/>
      <c r="Y29" s="292"/>
      <c r="Z29" s="292"/>
      <c r="AA29" s="293"/>
      <c r="AB29" s="402" t="str">
        <f>IF(OR(T27="",AC27="",P29=""),"",IF(OR(Q15="PA",Q15="AP",Q15="RS"),IF(AND(T27="MONOFÁSICO",AC27=127),IF(P29&lt;70,ROUNDUP(AC27*P29*0.92/1000,0),IF(P29=70,10,"")),IF(AND(T27="BIFÁSICO",AC27=220),IF(AND(P29&gt;=40,P29&lt;70),ROUNDUP(AC27*P29*0.92/1000,0),IF(P29=70,15,"")),IF(AND(T27="TRIFÁSICO",AC27=220),IF(AND(P29&gt;=40,P29&lt;200),ROUNDUP(AC27*P29*SQRT(3)*0.92/1000,0),IF(P29=200,75,"")),IF(Q15="RS",IF(AND(T27="MONOFÁSICO",AC27=220),IF(P29&lt;63,ROUNDDOWN(AC27*P29*0.92/1000,0),IF(P29=63,12,"")),IF(AND(T27="BIFÁSICO",AC27=380),IF(P29&lt;50,ROUNDUP(AC27*P29*0.92/1000,0),IF(P29=50,19,"")),IF(AND(T27="TRIFÁSICO",AC27=380),IF(AND(P29&gt;=25,P29&lt;125),ROUNDDOWN(AC27*P29*SQRT(3)*0.92/1000,0),IF(P29=125,75,"")),""))),"")))),IF(OR(Q15="MA",Q15="PI",Q15="AL",Q15="GO"),IF(AND(T27="MONOFÁSICO",AC27=220),IF(P29&lt;63,ROUNDDOWN(AC27*P29*0.92/1000,0),IF(P29=63,12,"")),IF(AND(T27="BIFÁSICO",Q15="GO",AC27=380),IF(P29&lt;50,ROUNDUP(AC27*P29*0.92/1000,0),IF(P29=50,19,"")),IF(AND(T27="TRIFÁSICO",AC27=380),IF(AND(P29&gt;=25,P29&lt;125),ROUNDDOWN(AC27*P29*SQRT(3)*0.92/1000,0),IF(P29=125,75,"")),""))),"")))</f>
        <v/>
      </c>
      <c r="AC29" s="403"/>
      <c r="AD29" s="403"/>
      <c r="AE29" s="96" t="s">
        <v>194</v>
      </c>
      <c r="AF29" s="1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</row>
    <row r="30" spans="2:101" ht="9.9499999999999993" customHeight="1">
      <c r="B30" s="80"/>
      <c r="C30" s="107"/>
      <c r="D30" s="107"/>
      <c r="E30" s="107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</row>
    <row r="31" spans="2:101" ht="20.100000000000001" customHeight="1">
      <c r="B31" s="80"/>
      <c r="C31" s="327" t="s">
        <v>184</v>
      </c>
      <c r="D31" s="327"/>
      <c r="E31" s="327"/>
      <c r="F31" s="404"/>
      <c r="G31" s="404"/>
      <c r="H31" s="404"/>
      <c r="J31" s="357" t="s">
        <v>287</v>
      </c>
      <c r="K31" s="357"/>
      <c r="L31" s="357"/>
      <c r="M31" s="357"/>
      <c r="N31" s="357"/>
      <c r="O31" s="357"/>
      <c r="P31" s="357"/>
      <c r="Q31" s="357"/>
      <c r="R31" s="357"/>
      <c r="S31" s="357"/>
      <c r="T31" s="358"/>
      <c r="U31" s="358"/>
      <c r="V31" s="358"/>
      <c r="W31" s="358"/>
      <c r="X31" s="358"/>
      <c r="Y31" s="358"/>
      <c r="Z31" s="358"/>
      <c r="AA31" s="358"/>
      <c r="AB31" s="358"/>
      <c r="AC31" s="358"/>
      <c r="AD31" s="358"/>
      <c r="AE31" s="358"/>
      <c r="AF31" s="1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</row>
    <row r="32" spans="2:101" ht="9.9499999999999993" customHeight="1">
      <c r="B32" s="80"/>
      <c r="C32" s="75"/>
      <c r="D32" s="75"/>
      <c r="E32" s="75"/>
      <c r="F32" s="14"/>
      <c r="G32" s="84"/>
      <c r="H32" s="84"/>
      <c r="I32" s="84"/>
      <c r="J32" s="84"/>
      <c r="K32" s="84"/>
      <c r="L32" s="86"/>
      <c r="M32" s="87"/>
      <c r="N32" s="94"/>
      <c r="O32" s="94"/>
      <c r="P32" s="95"/>
      <c r="Q32" s="95"/>
      <c r="R32" s="95"/>
      <c r="S32" s="95"/>
      <c r="T32" s="95"/>
      <c r="U32" s="95"/>
      <c r="V32" s="95"/>
      <c r="W32" s="109"/>
      <c r="X32" s="109"/>
      <c r="Y32" s="86"/>
      <c r="Z32" s="86"/>
      <c r="AA32" s="86"/>
      <c r="AB32" s="86"/>
      <c r="AC32" s="86"/>
      <c r="AD32" s="16"/>
      <c r="AE32" s="16"/>
      <c r="AF32" s="1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</row>
    <row r="33" spans="2:73" ht="20.100000000000001" customHeight="1">
      <c r="B33" s="80"/>
      <c r="C33" s="359" t="str">
        <f>IF(Q15="PA",AM3,IF(Q15="MA",AM4,IF(Q15="PI",AM5,IF(Q15="AL",AM6,IF(Q15="RS",AM7,IF(Q15="AP",AM8,IF(Q15="GO",AM9,"O conteúdo deste campo será exibido quando for selecionada a UF")))))))</f>
        <v>O conteúdo deste campo será exibido quando for selecionada a UF</v>
      </c>
      <c r="D33" s="360"/>
      <c r="E33" s="360"/>
      <c r="F33" s="360"/>
      <c r="G33" s="360"/>
      <c r="H33" s="360"/>
      <c r="I33" s="360"/>
      <c r="J33" s="360"/>
      <c r="K33" s="360"/>
      <c r="L33" s="360"/>
      <c r="M33" s="360"/>
      <c r="N33" s="361"/>
      <c r="O33" s="68" t="s">
        <v>109</v>
      </c>
      <c r="P33" s="362"/>
      <c r="Q33" s="363"/>
      <c r="R33" s="363"/>
      <c r="S33" s="363"/>
      <c r="T33" s="363"/>
      <c r="U33" s="363"/>
      <c r="V33" s="363"/>
      <c r="W33" s="364"/>
      <c r="X33" s="69" t="s">
        <v>110</v>
      </c>
      <c r="Y33" s="365"/>
      <c r="Z33" s="365"/>
      <c r="AA33" s="365"/>
      <c r="AB33" s="365"/>
      <c r="AC33" s="365"/>
      <c r="AD33" s="365"/>
      <c r="AE33" s="366"/>
      <c r="AF33" s="1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</row>
    <row r="34" spans="2:73" ht="9.9499999999999993" customHeight="1" thickBot="1">
      <c r="B34" s="80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84"/>
      <c r="S34" s="16"/>
      <c r="T34" s="16"/>
      <c r="U34" s="16"/>
      <c r="V34" s="44"/>
      <c r="W34" s="12"/>
      <c r="X34" s="84"/>
      <c r="Y34" s="84"/>
      <c r="Z34" s="84"/>
      <c r="AA34" s="84"/>
      <c r="AB34" s="84"/>
      <c r="AC34" s="84"/>
      <c r="AD34" s="84"/>
      <c r="AE34" s="84"/>
      <c r="AF34" s="1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</row>
    <row r="35" spans="2:73" ht="20.100000000000001" customHeight="1" thickBot="1">
      <c r="B35" s="80"/>
      <c r="C35" s="255" t="s">
        <v>2</v>
      </c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7"/>
      <c r="AF35" s="1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</row>
    <row r="36" spans="2:73" ht="9.9499999999999993" customHeight="1">
      <c r="B36" s="80"/>
      <c r="C36" s="83"/>
      <c r="D36" s="7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</row>
    <row r="37" spans="2:73" ht="20.100000000000001" customHeight="1">
      <c r="B37" s="80"/>
      <c r="C37" s="270" t="s">
        <v>3</v>
      </c>
      <c r="D37" s="271"/>
      <c r="E37" s="271"/>
      <c r="F37" s="271"/>
      <c r="G37" s="271"/>
      <c r="H37" s="271"/>
      <c r="I37" s="271"/>
      <c r="J37" s="271"/>
      <c r="K37" s="272"/>
      <c r="L37" s="2"/>
      <c r="M37" s="339" t="s">
        <v>104</v>
      </c>
      <c r="N37" s="340"/>
      <c r="O37" s="340"/>
      <c r="P37" s="340"/>
      <c r="Q37" s="340"/>
      <c r="R37" s="340"/>
      <c r="S37" s="340"/>
      <c r="T37" s="340"/>
      <c r="U37" s="341"/>
      <c r="V37" s="84"/>
      <c r="W37" s="339" t="s">
        <v>166</v>
      </c>
      <c r="X37" s="340"/>
      <c r="Y37" s="340"/>
      <c r="Z37" s="340"/>
      <c r="AA37" s="340"/>
      <c r="AB37" s="340"/>
      <c r="AC37" s="340"/>
      <c r="AD37" s="340"/>
      <c r="AE37" s="341"/>
      <c r="AF37" s="1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</row>
    <row r="38" spans="2:73" ht="20.100000000000001" customHeight="1">
      <c r="B38" s="80"/>
      <c r="C38" s="348"/>
      <c r="D38" s="349"/>
      <c r="E38" s="349"/>
      <c r="F38" s="349"/>
      <c r="G38" s="349"/>
      <c r="H38" s="349"/>
      <c r="I38" s="349"/>
      <c r="J38" s="349"/>
      <c r="K38" s="350"/>
      <c r="L38" s="2"/>
      <c r="M38" s="351"/>
      <c r="N38" s="352"/>
      <c r="O38" s="352"/>
      <c r="P38" s="352"/>
      <c r="Q38" s="352"/>
      <c r="R38" s="352"/>
      <c r="S38" s="352"/>
      <c r="T38" s="352"/>
      <c r="U38" s="353"/>
      <c r="V38" s="13"/>
      <c r="W38" s="354" t="s">
        <v>105</v>
      </c>
      <c r="X38" s="354"/>
      <c r="Y38" s="355"/>
      <c r="Z38" s="355"/>
      <c r="AA38" s="355"/>
      <c r="AB38" s="355"/>
      <c r="AC38" s="356"/>
      <c r="AD38" s="115" t="s">
        <v>146</v>
      </c>
      <c r="AE38" s="114"/>
      <c r="AF38" s="1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</row>
    <row r="39" spans="2:73" ht="9.9499999999999993" customHeight="1">
      <c r="B39" s="80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</row>
    <row r="40" spans="2:73" ht="20.100000000000001" customHeight="1">
      <c r="B40" s="80"/>
      <c r="C40" s="270" t="s">
        <v>5</v>
      </c>
      <c r="D40" s="271"/>
      <c r="E40" s="271"/>
      <c r="F40" s="271"/>
      <c r="G40" s="271"/>
      <c r="H40" s="271"/>
      <c r="I40" s="271"/>
      <c r="J40" s="271"/>
      <c r="K40" s="272"/>
      <c r="L40" s="2"/>
      <c r="M40" s="339" t="s">
        <v>6</v>
      </c>
      <c r="N40" s="340"/>
      <c r="O40" s="340"/>
      <c r="P40" s="340"/>
      <c r="Q40" s="341"/>
      <c r="R40" s="88"/>
      <c r="S40" s="342" t="s">
        <v>7</v>
      </c>
      <c r="T40" s="342"/>
      <c r="U40" s="342"/>
      <c r="V40" s="342"/>
      <c r="W40" s="342"/>
      <c r="X40" s="342"/>
      <c r="Y40" s="2"/>
      <c r="Z40" s="339" t="s">
        <v>8</v>
      </c>
      <c r="AA40" s="340"/>
      <c r="AB40" s="340"/>
      <c r="AC40" s="340"/>
      <c r="AD40" s="340"/>
      <c r="AE40" s="341"/>
      <c r="AF40" s="1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</row>
    <row r="41" spans="2:73" ht="20.100000000000001" customHeight="1">
      <c r="B41" s="80"/>
      <c r="C41" s="343"/>
      <c r="D41" s="333"/>
      <c r="E41" s="333"/>
      <c r="F41" s="333"/>
      <c r="G41" s="333"/>
      <c r="H41" s="333"/>
      <c r="I41" s="333"/>
      <c r="J41" s="333"/>
      <c r="K41" s="334"/>
      <c r="L41" s="2"/>
      <c r="M41" s="344"/>
      <c r="N41" s="345"/>
      <c r="O41" s="345"/>
      <c r="P41" s="345"/>
      <c r="Q41" s="346"/>
      <c r="R41" s="88"/>
      <c r="S41" s="347"/>
      <c r="T41" s="347"/>
      <c r="U41" s="347"/>
      <c r="V41" s="347"/>
      <c r="W41" s="347"/>
      <c r="X41" s="347"/>
      <c r="Y41" s="2"/>
      <c r="Z41" s="344"/>
      <c r="AA41" s="345"/>
      <c r="AB41" s="345"/>
      <c r="AC41" s="345"/>
      <c r="AD41" s="345"/>
      <c r="AE41" s="346"/>
      <c r="AF41" s="1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</row>
    <row r="42" spans="2:73" ht="9.9499999999999993" customHeight="1">
      <c r="B42" s="80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</row>
    <row r="43" spans="2:73" ht="20.100000000000001" customHeight="1">
      <c r="B43" s="80"/>
      <c r="C43" s="270" t="s">
        <v>9</v>
      </c>
      <c r="D43" s="271"/>
      <c r="E43" s="271"/>
      <c r="F43" s="271"/>
      <c r="G43" s="271"/>
      <c r="H43" s="271"/>
      <c r="I43" s="271"/>
      <c r="J43" s="271"/>
      <c r="K43" s="272"/>
      <c r="L43" s="2"/>
      <c r="M43" s="327" t="s">
        <v>10</v>
      </c>
      <c r="N43" s="327"/>
      <c r="O43" s="327"/>
      <c r="P43" s="328"/>
      <c r="Q43" s="328"/>
      <c r="R43" s="328"/>
      <c r="S43" s="328"/>
      <c r="T43" s="328"/>
      <c r="U43" s="328"/>
      <c r="V43" s="328"/>
      <c r="W43" s="328"/>
      <c r="X43" s="328"/>
      <c r="Y43" s="2"/>
      <c r="Z43" s="329" t="s">
        <v>4</v>
      </c>
      <c r="AA43" s="330"/>
      <c r="AB43" s="331"/>
      <c r="AC43" s="331"/>
      <c r="AD43" s="331"/>
      <c r="AE43" s="331"/>
      <c r="AF43" s="1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</row>
    <row r="44" spans="2:73" ht="20.100000000000001" customHeight="1">
      <c r="B44" s="80"/>
      <c r="C44" s="332"/>
      <c r="D44" s="333"/>
      <c r="E44" s="333"/>
      <c r="F44" s="333"/>
      <c r="G44" s="333"/>
      <c r="H44" s="333"/>
      <c r="I44" s="333"/>
      <c r="J44" s="333"/>
      <c r="K44" s="334"/>
      <c r="L44" s="2"/>
      <c r="M44" s="335" t="s">
        <v>11</v>
      </c>
      <c r="N44" s="335"/>
      <c r="O44" s="335"/>
      <c r="P44" s="328"/>
      <c r="Q44" s="328"/>
      <c r="R44" s="328"/>
      <c r="S44" s="328"/>
      <c r="T44" s="328"/>
      <c r="U44" s="328"/>
      <c r="V44" s="328"/>
      <c r="W44" s="328"/>
      <c r="X44" s="328"/>
      <c r="Y44" s="2"/>
      <c r="Z44" s="335" t="s">
        <v>95</v>
      </c>
      <c r="AA44" s="335"/>
      <c r="AB44" s="336"/>
      <c r="AC44" s="337"/>
      <c r="AD44" s="337"/>
      <c r="AE44" s="338"/>
      <c r="AF44" s="1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</row>
    <row r="45" spans="2:73" ht="9.9499999999999993" customHeight="1" thickBot="1">
      <c r="B45" s="80"/>
      <c r="C45" s="12"/>
      <c r="D45" s="45"/>
      <c r="E45" s="45"/>
      <c r="F45" s="15"/>
      <c r="G45" s="15"/>
      <c r="H45" s="15"/>
      <c r="I45" s="15"/>
      <c r="J45" s="16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1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</row>
    <row r="46" spans="2:73" ht="20.100000000000001" customHeight="1" thickBot="1">
      <c r="B46" s="80"/>
      <c r="C46" s="255" t="s">
        <v>114</v>
      </c>
      <c r="D46" s="256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256"/>
      <c r="AD46" s="256"/>
      <c r="AE46" s="257"/>
      <c r="AF46" s="1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</row>
    <row r="47" spans="2:73" ht="20.100000000000001" customHeight="1">
      <c r="B47" s="80"/>
      <c r="C47" s="326" t="s">
        <v>111</v>
      </c>
      <c r="D47" s="326"/>
      <c r="E47" s="326"/>
      <c r="F47" s="326"/>
      <c r="G47" s="326"/>
      <c r="H47" s="326"/>
      <c r="I47" s="326"/>
      <c r="J47" s="326"/>
      <c r="K47" s="326"/>
      <c r="L47" s="326"/>
      <c r="M47" s="326"/>
      <c r="N47" s="326"/>
      <c r="O47" s="326"/>
      <c r="P47" s="326"/>
      <c r="Q47" s="326"/>
      <c r="R47" s="326"/>
      <c r="S47" s="326"/>
      <c r="T47" s="326"/>
      <c r="U47" s="326"/>
      <c r="V47" s="326"/>
      <c r="W47" s="326"/>
      <c r="X47" s="326"/>
      <c r="Y47" s="326"/>
      <c r="Z47" s="326"/>
      <c r="AA47" s="326"/>
      <c r="AB47" s="326"/>
      <c r="AC47" s="326"/>
      <c r="AD47" s="326"/>
      <c r="AE47" s="326"/>
      <c r="AF47" s="1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</row>
    <row r="48" spans="2:73" ht="9.9499999999999993" customHeight="1">
      <c r="B48" s="80"/>
      <c r="C48" s="11"/>
      <c r="D48" s="11"/>
      <c r="E48" s="8"/>
      <c r="F48" s="8"/>
      <c r="G48" s="8"/>
      <c r="H48" s="8"/>
      <c r="I48" s="11"/>
      <c r="J48" s="11"/>
      <c r="K48" s="11"/>
      <c r="L48" s="11"/>
      <c r="M48" s="8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8"/>
      <c r="AA48" s="8"/>
      <c r="AB48" s="46"/>
      <c r="AC48" s="46"/>
      <c r="AD48" s="46"/>
      <c r="AE48" s="46"/>
      <c r="AF48" s="1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</row>
    <row r="49" spans="1:73" ht="20.100000000000001" customHeight="1">
      <c r="B49" s="80"/>
      <c r="C49" s="270" t="s">
        <v>322</v>
      </c>
      <c r="D49" s="271"/>
      <c r="E49" s="271"/>
      <c r="F49" s="272"/>
      <c r="G49" s="273"/>
      <c r="H49" s="274"/>
      <c r="I49" s="274"/>
      <c r="J49" s="274"/>
      <c r="K49" s="274"/>
      <c r="L49" s="274"/>
      <c r="M49" s="274"/>
      <c r="N49" s="274"/>
      <c r="O49" s="275"/>
      <c r="Q49" s="270" t="s">
        <v>203</v>
      </c>
      <c r="R49" s="271"/>
      <c r="S49" s="271"/>
      <c r="T49" s="271"/>
      <c r="U49" s="272"/>
      <c r="V49" s="276"/>
      <c r="W49" s="277"/>
      <c r="X49" s="277"/>
      <c r="Y49" s="277"/>
      <c r="Z49" s="277"/>
      <c r="AA49" s="277"/>
      <c r="AB49" s="277"/>
      <c r="AC49" s="277"/>
      <c r="AD49" s="277"/>
      <c r="AE49" s="278"/>
      <c r="AF49" s="1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</row>
    <row r="50" spans="1:73" ht="9.9499999999999993" customHeight="1">
      <c r="B50" s="80"/>
      <c r="C50" s="11"/>
      <c r="D50" s="11"/>
      <c r="E50" s="8"/>
      <c r="F50" s="8"/>
      <c r="G50" s="8"/>
      <c r="H50" s="8"/>
      <c r="I50" s="11"/>
      <c r="J50" s="11"/>
      <c r="K50" s="11"/>
      <c r="L50" s="11"/>
      <c r="M50" s="8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8"/>
      <c r="AA50" s="8"/>
      <c r="AB50" s="46"/>
      <c r="AC50" s="46"/>
      <c r="AD50" s="46"/>
      <c r="AE50" s="46"/>
      <c r="AF50" s="1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76"/>
      <c r="BK50" s="76"/>
      <c r="BL50" s="76"/>
      <c r="BM50" s="76"/>
      <c r="BN50" s="76"/>
      <c r="BO50" s="76"/>
      <c r="BP50" s="76"/>
      <c r="BQ50" s="76"/>
      <c r="BR50" s="76"/>
      <c r="BS50" s="76"/>
      <c r="BT50" s="76"/>
      <c r="BU50" s="76"/>
    </row>
    <row r="51" spans="1:73" ht="20.100000000000001" customHeight="1">
      <c r="B51" s="80"/>
      <c r="C51" s="270" t="s">
        <v>204</v>
      </c>
      <c r="D51" s="271"/>
      <c r="E51" s="271"/>
      <c r="F51" s="272"/>
      <c r="G51" s="273"/>
      <c r="H51" s="274"/>
      <c r="I51" s="274"/>
      <c r="J51" s="274"/>
      <c r="K51" s="274"/>
      <c r="L51" s="274"/>
      <c r="M51" s="274"/>
      <c r="N51" s="274"/>
      <c r="O51" s="275"/>
      <c r="Q51" s="270" t="s">
        <v>203</v>
      </c>
      <c r="R51" s="271"/>
      <c r="S51" s="271"/>
      <c r="T51" s="271"/>
      <c r="U51" s="272"/>
      <c r="V51" s="276"/>
      <c r="W51" s="277"/>
      <c r="X51" s="277"/>
      <c r="Y51" s="277"/>
      <c r="Z51" s="277"/>
      <c r="AA51" s="277"/>
      <c r="AB51" s="277"/>
      <c r="AC51" s="277"/>
      <c r="AD51" s="277"/>
      <c r="AE51" s="278"/>
      <c r="AF51" s="1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76"/>
      <c r="BK51" s="76"/>
      <c r="BL51" s="76"/>
      <c r="BM51" s="76"/>
      <c r="BN51" s="76"/>
      <c r="BO51" s="76"/>
      <c r="BP51" s="76"/>
      <c r="BQ51" s="76"/>
      <c r="BR51" s="76"/>
      <c r="BS51" s="76"/>
      <c r="BT51" s="76"/>
      <c r="BU51" s="76"/>
    </row>
    <row r="52" spans="1:73" ht="9.9499999999999993" customHeight="1">
      <c r="B52" s="80"/>
      <c r="C52" s="11"/>
      <c r="D52" s="11"/>
      <c r="E52" s="8"/>
      <c r="F52" s="8"/>
      <c r="G52" s="8"/>
      <c r="H52" s="8"/>
      <c r="I52" s="11"/>
      <c r="J52" s="11"/>
      <c r="K52" s="11"/>
      <c r="L52" s="11"/>
      <c r="M52" s="8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8"/>
      <c r="AA52" s="8"/>
      <c r="AB52" s="46"/>
      <c r="AC52" s="46"/>
      <c r="AD52" s="46"/>
      <c r="AE52" s="46"/>
      <c r="AF52" s="1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76"/>
      <c r="BR52" s="76"/>
      <c r="BS52" s="76"/>
      <c r="BT52" s="76"/>
      <c r="BU52" s="76"/>
    </row>
    <row r="53" spans="1:73" ht="20.100000000000001" customHeight="1">
      <c r="B53" s="80"/>
      <c r="C53" s="270" t="s">
        <v>206</v>
      </c>
      <c r="D53" s="271"/>
      <c r="E53" s="271"/>
      <c r="F53" s="271"/>
      <c r="G53" s="271"/>
      <c r="H53" s="272"/>
      <c r="I53" s="310"/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2"/>
      <c r="V53" s="89"/>
      <c r="W53" s="313" t="str">
        <f>IF(OR(I53="",I53="COMPENSAÇÃO LOCAL"),"","PREENCHER LISTA DE RATEIO DE CLIENTES NA GUIA 2")</f>
        <v/>
      </c>
      <c r="X53" s="314"/>
      <c r="Y53" s="314"/>
      <c r="Z53" s="314"/>
      <c r="AA53" s="314"/>
      <c r="AB53" s="314"/>
      <c r="AC53" s="314"/>
      <c r="AD53" s="314"/>
      <c r="AE53" s="315"/>
      <c r="AF53" s="98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76"/>
      <c r="BR53" s="76"/>
      <c r="BS53" s="76"/>
      <c r="BT53" s="76"/>
      <c r="BU53" s="76"/>
    </row>
    <row r="54" spans="1:73" ht="9.9499999999999993" customHeight="1">
      <c r="A54" s="99"/>
      <c r="B54" s="80"/>
      <c r="C54" s="99"/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99"/>
      <c r="V54" s="89"/>
      <c r="W54" s="100"/>
      <c r="X54" s="100"/>
      <c r="Y54" s="100"/>
      <c r="Z54" s="100"/>
      <c r="AA54" s="100"/>
      <c r="AB54" s="100"/>
      <c r="AC54" s="100"/>
      <c r="AD54" s="100"/>
      <c r="AE54" s="100"/>
      <c r="AF54" s="98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76"/>
      <c r="BR54" s="76"/>
      <c r="BS54" s="76"/>
      <c r="BT54" s="76"/>
      <c r="BU54" s="76"/>
    </row>
    <row r="55" spans="1:73" ht="20.100000000000001" customHeight="1">
      <c r="A55" s="99"/>
      <c r="B55" s="80"/>
      <c r="C55" s="270" t="s">
        <v>233</v>
      </c>
      <c r="D55" s="271"/>
      <c r="E55" s="272"/>
      <c r="F55" s="316" t="str">
        <f>IF(G49="","",IF(G49="SOLAR FOTOVOLTAICA",IF('0'!L52&lt;='0'!K17,'0'!L52,'0'!K17),IF(G49="EÓLICA",IF('0'!L52&lt;='0'!V68,'0'!L52,'0'!V68),IF(G49="HIDRÁULICA",'0'!AB78,IF(G49="BIOMASSA (especificar ao lado o tipo de fonte primária)",'0'!H86,IF(G49="COGERAÇÃO QUALIFICADA",'0'!H86,IF(OR(G49="OUTRAS (especificar ao lado)",G49="HÍBRIDO (indicar potência total ao lado)"),'0'!H86,"")))))))</f>
        <v/>
      </c>
      <c r="G55" s="317"/>
      <c r="H55" s="96" t="s">
        <v>194</v>
      </c>
      <c r="J55" s="318" t="str">
        <f>IF(OR(AB29="",F55=""),"",IF(F55&lt;=75,IF(F55&lt;=AB29,"OK: PG ≤ PD","NOK: PG &gt; PD"),"PG ACIMA DO LIMITE DO GRUPO B"))</f>
        <v/>
      </c>
      <c r="K55" s="319"/>
      <c r="L55" s="319"/>
      <c r="M55" s="319"/>
      <c r="N55" s="319"/>
      <c r="O55" s="319"/>
      <c r="P55" s="320"/>
      <c r="R55" s="270" t="s">
        <v>234</v>
      </c>
      <c r="S55" s="271"/>
      <c r="T55" s="272"/>
      <c r="U55" s="321"/>
      <c r="V55" s="322"/>
      <c r="W55" s="96" t="s">
        <v>195</v>
      </c>
      <c r="Y55" s="270" t="s">
        <v>207</v>
      </c>
      <c r="Z55" s="271"/>
      <c r="AA55" s="271"/>
      <c r="AB55" s="272"/>
      <c r="AC55" s="323"/>
      <c r="AD55" s="324"/>
      <c r="AE55" s="325"/>
      <c r="AF55" s="1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76"/>
      <c r="BK55" s="76"/>
      <c r="BL55" s="76"/>
      <c r="BM55" s="76"/>
      <c r="BN55" s="76"/>
      <c r="BO55" s="76"/>
      <c r="BP55" s="76"/>
      <c r="BQ55" s="76"/>
      <c r="BR55" s="76"/>
      <c r="BS55" s="76"/>
      <c r="BT55" s="76"/>
      <c r="BU55" s="76"/>
    </row>
    <row r="56" spans="1:73" ht="9.9499999999999993" customHeight="1">
      <c r="B56" s="80"/>
      <c r="C56" s="89"/>
      <c r="D56" s="11"/>
      <c r="E56" s="8"/>
      <c r="F56" s="8"/>
      <c r="G56" s="8"/>
      <c r="H56" s="8"/>
      <c r="I56" s="11"/>
      <c r="J56" s="11"/>
      <c r="K56" s="11"/>
      <c r="L56" s="11"/>
      <c r="M56" s="8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8"/>
      <c r="AA56" s="8"/>
      <c r="AB56" s="46"/>
      <c r="AC56" s="46"/>
      <c r="AD56" s="46"/>
      <c r="AE56" s="46"/>
      <c r="AF56" s="17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6"/>
      <c r="BP56" s="76"/>
      <c r="BQ56" s="76"/>
      <c r="BR56" s="76"/>
      <c r="BS56" s="76"/>
      <c r="BT56" s="76"/>
      <c r="BU56" s="76"/>
    </row>
    <row r="57" spans="1:73" ht="9.9499999999999993" customHeight="1" thickBot="1">
      <c r="B57" s="80"/>
      <c r="C57" s="66"/>
      <c r="D57" s="53"/>
      <c r="E57" s="53"/>
      <c r="F57" s="53"/>
      <c r="G57" s="53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65"/>
      <c r="Y57" s="65"/>
      <c r="Z57" s="65"/>
      <c r="AA57" s="65"/>
      <c r="AB57" s="65"/>
      <c r="AC57" s="65"/>
      <c r="AD57" s="65"/>
      <c r="AE57" s="65"/>
      <c r="AF57" s="1"/>
      <c r="AG57" s="50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76"/>
      <c r="BK57" s="76"/>
      <c r="BL57" s="76"/>
      <c r="BM57" s="76"/>
      <c r="BN57" s="76"/>
      <c r="BO57" s="76"/>
      <c r="BP57" s="76"/>
      <c r="BQ57" s="76"/>
      <c r="BR57" s="76"/>
      <c r="BS57" s="76"/>
      <c r="BT57" s="76"/>
      <c r="BU57" s="76"/>
    </row>
    <row r="58" spans="1:73" ht="20.100000000000001" customHeight="1" thickBot="1">
      <c r="B58" s="80"/>
      <c r="C58" s="255" t="s">
        <v>328</v>
      </c>
      <c r="D58" s="256"/>
      <c r="E58" s="256"/>
      <c r="F58" s="256"/>
      <c r="G58" s="256"/>
      <c r="H58" s="256"/>
      <c r="I58" s="256"/>
      <c r="J58" s="256"/>
      <c r="K58" s="256"/>
      <c r="L58" s="256"/>
      <c r="M58" s="256"/>
      <c r="N58" s="256"/>
      <c r="O58" s="256"/>
      <c r="P58" s="256"/>
      <c r="Q58" s="256"/>
      <c r="R58" s="256"/>
      <c r="S58" s="256"/>
      <c r="T58" s="256"/>
      <c r="U58" s="256"/>
      <c r="V58" s="256"/>
      <c r="W58" s="256"/>
      <c r="X58" s="256"/>
      <c r="Y58" s="256"/>
      <c r="Z58" s="256"/>
      <c r="AA58" s="256"/>
      <c r="AB58" s="256"/>
      <c r="AC58" s="256"/>
      <c r="AD58" s="256"/>
      <c r="AE58" s="257"/>
      <c r="AF58" s="1"/>
      <c r="AG58" s="50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76"/>
      <c r="BK58" s="76"/>
      <c r="BL58" s="76"/>
      <c r="BM58" s="76"/>
      <c r="BN58" s="76"/>
      <c r="BO58" s="76"/>
      <c r="BP58" s="76"/>
      <c r="BQ58" s="76"/>
      <c r="BR58" s="76"/>
      <c r="BS58" s="76"/>
      <c r="BT58" s="76"/>
      <c r="BU58" s="76"/>
    </row>
    <row r="59" spans="1:73" ht="9.9499999999999993" customHeight="1">
      <c r="B59" s="80"/>
      <c r="C59" s="47"/>
      <c r="D59" s="109"/>
      <c r="E59" s="109"/>
      <c r="F59" s="109"/>
      <c r="G59" s="75"/>
      <c r="H59" s="109"/>
      <c r="I59" s="109"/>
      <c r="J59" s="109"/>
      <c r="K59" s="109"/>
      <c r="L59" s="109"/>
      <c r="M59" s="109"/>
      <c r="N59" s="2"/>
      <c r="O59" s="48"/>
      <c r="P59" s="48"/>
      <c r="Q59" s="48"/>
      <c r="R59" s="48"/>
      <c r="S59" s="48"/>
      <c r="T59" s="48"/>
      <c r="U59" s="48"/>
      <c r="V59" s="48"/>
      <c r="W59" s="49"/>
      <c r="X59" s="49"/>
      <c r="Y59" s="49"/>
      <c r="Z59" s="49"/>
      <c r="AA59" s="49"/>
      <c r="AB59" s="49"/>
      <c r="AC59" s="49"/>
      <c r="AD59" s="49"/>
      <c r="AE59" s="49"/>
      <c r="AF59" s="1"/>
      <c r="AG59" s="50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  <c r="BL59" s="76"/>
      <c r="BM59" s="76"/>
      <c r="BN59" s="76"/>
      <c r="BO59" s="76"/>
      <c r="BP59" s="76"/>
      <c r="BQ59" s="76"/>
      <c r="BR59" s="76"/>
      <c r="BS59" s="76"/>
      <c r="BT59" s="76"/>
      <c r="BU59" s="76"/>
    </row>
    <row r="60" spans="1:73" ht="15" customHeight="1">
      <c r="B60" s="80"/>
      <c r="C60" s="237" t="s">
        <v>106</v>
      </c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238"/>
      <c r="P60" s="238"/>
      <c r="Q60" s="238"/>
      <c r="R60" s="238"/>
      <c r="S60" s="238"/>
      <c r="T60" s="238"/>
      <c r="U60" s="239"/>
      <c r="V60" s="309" t="s">
        <v>107</v>
      </c>
      <c r="W60" s="309"/>
      <c r="X60" s="309"/>
      <c r="Y60" s="309"/>
      <c r="Z60" s="309"/>
      <c r="AA60" s="309"/>
      <c r="AB60" s="309"/>
      <c r="AC60" s="309"/>
      <c r="AD60" s="309"/>
      <c r="AE60" s="309"/>
      <c r="AF60" s="1"/>
      <c r="AG60" s="50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  <c r="BL60" s="76"/>
      <c r="BM60" s="76"/>
      <c r="BN60" s="76"/>
      <c r="BO60" s="76"/>
      <c r="BP60" s="76"/>
      <c r="BQ60" s="76"/>
      <c r="BR60" s="76"/>
      <c r="BS60" s="76"/>
      <c r="BT60" s="76"/>
      <c r="BU60" s="76"/>
    </row>
    <row r="61" spans="1:73" ht="39.950000000000003" customHeight="1">
      <c r="B61" s="80"/>
      <c r="C61" s="264" t="s">
        <v>288</v>
      </c>
      <c r="D61" s="265"/>
      <c r="E61" s="265"/>
      <c r="F61" s="265"/>
      <c r="G61" s="265"/>
      <c r="H61" s="265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6"/>
      <c r="V61" s="308"/>
      <c r="W61" s="308"/>
      <c r="X61" s="308"/>
      <c r="Y61" s="308"/>
      <c r="Z61" s="308"/>
      <c r="AA61" s="308"/>
      <c r="AB61" s="308"/>
      <c r="AC61" s="308"/>
      <c r="AD61" s="308"/>
      <c r="AE61" s="308"/>
      <c r="AF61" s="1"/>
      <c r="AG61" s="50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  <c r="BL61" s="76"/>
      <c r="BM61" s="76"/>
      <c r="BN61" s="76"/>
      <c r="BO61" s="76"/>
      <c r="BP61" s="76"/>
      <c r="BQ61" s="76"/>
      <c r="BR61" s="76"/>
      <c r="BS61" s="76"/>
      <c r="BT61" s="76"/>
      <c r="BU61" s="76"/>
    </row>
    <row r="62" spans="1:73" ht="20.100000000000001" customHeight="1">
      <c r="B62" s="80"/>
      <c r="C62" s="264" t="s">
        <v>303</v>
      </c>
      <c r="D62" s="265"/>
      <c r="E62" s="265"/>
      <c r="F62" s="265"/>
      <c r="G62" s="265"/>
      <c r="H62" s="265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6"/>
      <c r="V62" s="308"/>
      <c r="W62" s="308"/>
      <c r="X62" s="308"/>
      <c r="Y62" s="308"/>
      <c r="Z62" s="308"/>
      <c r="AA62" s="308"/>
      <c r="AB62" s="308"/>
      <c r="AC62" s="308"/>
      <c r="AD62" s="308"/>
      <c r="AE62" s="308"/>
      <c r="AF62" s="1"/>
      <c r="AG62" s="50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  <c r="BL62" s="76"/>
      <c r="BM62" s="76"/>
      <c r="BN62" s="76"/>
      <c r="BO62" s="76"/>
      <c r="BP62" s="76"/>
      <c r="BQ62" s="76"/>
      <c r="BR62" s="76"/>
      <c r="BS62" s="76"/>
      <c r="BT62" s="76"/>
      <c r="BU62" s="76"/>
    </row>
    <row r="63" spans="1:73" ht="20.100000000000001" customHeight="1">
      <c r="B63" s="80"/>
      <c r="C63" s="264" t="s">
        <v>304</v>
      </c>
      <c r="D63" s="265"/>
      <c r="E63" s="265"/>
      <c r="F63" s="265"/>
      <c r="G63" s="265"/>
      <c r="H63" s="265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6"/>
      <c r="V63" s="308"/>
      <c r="W63" s="308"/>
      <c r="X63" s="308"/>
      <c r="Y63" s="308"/>
      <c r="Z63" s="308"/>
      <c r="AA63" s="308"/>
      <c r="AB63" s="308"/>
      <c r="AC63" s="308"/>
      <c r="AD63" s="308"/>
      <c r="AE63" s="308"/>
      <c r="AF63" s="1"/>
      <c r="AG63" s="50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  <c r="BL63" s="76"/>
      <c r="BM63" s="76"/>
      <c r="BN63" s="76"/>
      <c r="BO63" s="76"/>
      <c r="BP63" s="76"/>
      <c r="BQ63" s="76"/>
      <c r="BR63" s="76"/>
      <c r="BS63" s="76"/>
      <c r="BT63" s="76"/>
      <c r="BU63" s="76"/>
    </row>
    <row r="64" spans="1:73" ht="20.100000000000001" customHeight="1">
      <c r="B64" s="80"/>
      <c r="C64" s="264" t="s">
        <v>305</v>
      </c>
      <c r="D64" s="265"/>
      <c r="E64" s="265"/>
      <c r="F64" s="265"/>
      <c r="G64" s="265"/>
      <c r="H64" s="265"/>
      <c r="I64" s="265"/>
      <c r="J64" s="265"/>
      <c r="K64" s="265"/>
      <c r="L64" s="265"/>
      <c r="M64" s="265"/>
      <c r="N64" s="265"/>
      <c r="O64" s="265"/>
      <c r="P64" s="265"/>
      <c r="Q64" s="265"/>
      <c r="R64" s="265"/>
      <c r="S64" s="265"/>
      <c r="T64" s="265"/>
      <c r="U64" s="266"/>
      <c r="V64" s="308"/>
      <c r="W64" s="308"/>
      <c r="X64" s="308"/>
      <c r="Y64" s="308"/>
      <c r="Z64" s="308"/>
      <c r="AA64" s="308"/>
      <c r="AB64" s="308"/>
      <c r="AC64" s="308"/>
      <c r="AD64" s="308"/>
      <c r="AE64" s="308"/>
      <c r="AF64" s="1"/>
      <c r="AG64" s="50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  <c r="BL64" s="76"/>
      <c r="BM64" s="76"/>
      <c r="BN64" s="76"/>
      <c r="BO64" s="76"/>
      <c r="BP64" s="76"/>
      <c r="BQ64" s="76"/>
      <c r="BR64" s="76"/>
      <c r="BS64" s="76"/>
      <c r="BT64" s="76"/>
      <c r="BU64" s="76"/>
    </row>
    <row r="65" spans="2:73" ht="30" customHeight="1">
      <c r="B65" s="80"/>
      <c r="C65" s="264" t="s">
        <v>306</v>
      </c>
      <c r="D65" s="265"/>
      <c r="E65" s="265"/>
      <c r="F65" s="265"/>
      <c r="G65" s="265"/>
      <c r="H65" s="265"/>
      <c r="I65" s="265"/>
      <c r="J65" s="265"/>
      <c r="K65" s="265"/>
      <c r="L65" s="265"/>
      <c r="M65" s="265"/>
      <c r="N65" s="265"/>
      <c r="O65" s="265"/>
      <c r="P65" s="265"/>
      <c r="Q65" s="265"/>
      <c r="R65" s="265"/>
      <c r="S65" s="265"/>
      <c r="T65" s="265"/>
      <c r="U65" s="266"/>
      <c r="V65" s="308"/>
      <c r="W65" s="308"/>
      <c r="X65" s="308"/>
      <c r="Y65" s="308"/>
      <c r="Z65" s="308"/>
      <c r="AA65" s="308"/>
      <c r="AB65" s="308"/>
      <c r="AC65" s="308"/>
      <c r="AD65" s="308"/>
      <c r="AE65" s="308"/>
      <c r="AF65" s="1"/>
      <c r="AG65" s="50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  <c r="BL65" s="76"/>
      <c r="BM65" s="76"/>
      <c r="BN65" s="76"/>
      <c r="BO65" s="76"/>
      <c r="BP65" s="76"/>
      <c r="BQ65" s="76"/>
      <c r="BR65" s="76"/>
      <c r="BS65" s="76"/>
      <c r="BT65" s="76"/>
      <c r="BU65" s="76"/>
    </row>
    <row r="66" spans="2:73" ht="20.100000000000001" customHeight="1">
      <c r="B66" s="80"/>
      <c r="C66" s="264" t="s">
        <v>308</v>
      </c>
      <c r="D66" s="265"/>
      <c r="E66" s="265"/>
      <c r="F66" s="265"/>
      <c r="G66" s="265"/>
      <c r="H66" s="265"/>
      <c r="I66" s="265"/>
      <c r="J66" s="265"/>
      <c r="K66" s="265"/>
      <c r="L66" s="265"/>
      <c r="M66" s="265"/>
      <c r="N66" s="265"/>
      <c r="O66" s="265"/>
      <c r="P66" s="265"/>
      <c r="Q66" s="265"/>
      <c r="R66" s="265"/>
      <c r="S66" s="265"/>
      <c r="T66" s="265"/>
      <c r="U66" s="266"/>
      <c r="V66" s="308"/>
      <c r="W66" s="308"/>
      <c r="X66" s="308"/>
      <c r="Y66" s="308"/>
      <c r="Z66" s="308"/>
      <c r="AA66" s="308"/>
      <c r="AB66" s="308"/>
      <c r="AC66" s="308"/>
      <c r="AD66" s="308"/>
      <c r="AE66" s="308"/>
      <c r="AF66" s="1"/>
      <c r="AG66" s="50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  <c r="BL66" s="76"/>
      <c r="BM66" s="76"/>
      <c r="BN66" s="76"/>
      <c r="BO66" s="76"/>
      <c r="BP66" s="76"/>
      <c r="BQ66" s="76"/>
      <c r="BR66" s="76"/>
      <c r="BS66" s="76"/>
      <c r="BT66" s="76"/>
      <c r="BU66" s="76"/>
    </row>
    <row r="67" spans="2:73" ht="30" customHeight="1">
      <c r="B67" s="80"/>
      <c r="C67" s="264" t="s">
        <v>309</v>
      </c>
      <c r="D67" s="265"/>
      <c r="E67" s="265"/>
      <c r="F67" s="265"/>
      <c r="G67" s="265"/>
      <c r="H67" s="265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5"/>
      <c r="U67" s="266"/>
      <c r="V67" s="308" t="s">
        <v>145</v>
      </c>
      <c r="W67" s="308"/>
      <c r="X67" s="308"/>
      <c r="Y67" s="308"/>
      <c r="Z67" s="308"/>
      <c r="AA67" s="308"/>
      <c r="AB67" s="308"/>
      <c r="AC67" s="308"/>
      <c r="AD67" s="308"/>
      <c r="AE67" s="308"/>
      <c r="AF67" s="1"/>
      <c r="AG67" s="50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  <c r="BL67" s="76"/>
      <c r="BM67" s="76"/>
      <c r="BN67" s="76"/>
      <c r="BO67" s="76"/>
      <c r="BP67" s="76"/>
      <c r="BQ67" s="76"/>
      <c r="BR67" s="76"/>
      <c r="BS67" s="76"/>
      <c r="BT67" s="76"/>
      <c r="BU67" s="76"/>
    </row>
    <row r="68" spans="2:73" ht="30" customHeight="1">
      <c r="B68" s="80"/>
      <c r="C68" s="264" t="s">
        <v>307</v>
      </c>
      <c r="D68" s="265"/>
      <c r="E68" s="265"/>
      <c r="F68" s="265"/>
      <c r="G68" s="265"/>
      <c r="H68" s="265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6"/>
      <c r="V68" s="308" t="s">
        <v>108</v>
      </c>
      <c r="W68" s="308"/>
      <c r="X68" s="308"/>
      <c r="Y68" s="308"/>
      <c r="Z68" s="308"/>
      <c r="AA68" s="308"/>
      <c r="AB68" s="308"/>
      <c r="AC68" s="308"/>
      <c r="AD68" s="308"/>
      <c r="AE68" s="308"/>
      <c r="AF68" s="1"/>
      <c r="AG68" s="50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  <c r="BL68" s="76"/>
      <c r="BM68" s="76"/>
      <c r="BN68" s="76"/>
      <c r="BO68" s="76"/>
      <c r="BP68" s="76"/>
      <c r="BQ68" s="76"/>
      <c r="BR68" s="76"/>
      <c r="BS68" s="76"/>
      <c r="BT68" s="76"/>
      <c r="BU68" s="76"/>
    </row>
    <row r="69" spans="2:73" ht="20.100000000000001" customHeight="1">
      <c r="B69" s="80"/>
      <c r="C69" s="264" t="s">
        <v>310</v>
      </c>
      <c r="D69" s="265"/>
      <c r="E69" s="265"/>
      <c r="F69" s="265"/>
      <c r="G69" s="265"/>
      <c r="H69" s="265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6"/>
      <c r="V69" s="267" t="s">
        <v>144</v>
      </c>
      <c r="W69" s="268"/>
      <c r="X69" s="268"/>
      <c r="Y69" s="268"/>
      <c r="Z69" s="268"/>
      <c r="AA69" s="268"/>
      <c r="AB69" s="268"/>
      <c r="AC69" s="268"/>
      <c r="AD69" s="268"/>
      <c r="AE69" s="269"/>
      <c r="AF69" s="1"/>
      <c r="AG69" s="50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  <c r="BL69" s="76"/>
      <c r="BM69" s="76"/>
      <c r="BN69" s="76"/>
      <c r="BO69" s="76"/>
      <c r="BP69" s="76"/>
      <c r="BQ69" s="76"/>
      <c r="BR69" s="76"/>
      <c r="BS69" s="76"/>
      <c r="BT69" s="76"/>
      <c r="BU69" s="76"/>
    </row>
    <row r="70" spans="2:73" ht="30" customHeight="1">
      <c r="B70" s="80"/>
      <c r="C70" s="264" t="s">
        <v>311</v>
      </c>
      <c r="D70" s="265"/>
      <c r="E70" s="265"/>
      <c r="F70" s="265"/>
      <c r="G70" s="265"/>
      <c r="H70" s="265"/>
      <c r="I70" s="265"/>
      <c r="J70" s="265"/>
      <c r="K70" s="265"/>
      <c r="L70" s="265"/>
      <c r="M70" s="265"/>
      <c r="N70" s="265"/>
      <c r="O70" s="265"/>
      <c r="P70" s="265"/>
      <c r="Q70" s="265"/>
      <c r="R70" s="265"/>
      <c r="S70" s="265"/>
      <c r="T70" s="265"/>
      <c r="U70" s="266"/>
      <c r="V70" s="267"/>
      <c r="W70" s="268"/>
      <c r="X70" s="268"/>
      <c r="Y70" s="268"/>
      <c r="Z70" s="268"/>
      <c r="AA70" s="268"/>
      <c r="AB70" s="268"/>
      <c r="AC70" s="268"/>
      <c r="AD70" s="268"/>
      <c r="AE70" s="269"/>
      <c r="AF70" s="1"/>
      <c r="AG70" s="50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  <c r="BL70" s="76"/>
      <c r="BM70" s="76"/>
      <c r="BN70" s="76"/>
      <c r="BO70" s="76"/>
      <c r="BP70" s="76"/>
      <c r="BQ70" s="76"/>
      <c r="BR70" s="76"/>
      <c r="BS70" s="76"/>
      <c r="BT70" s="76"/>
      <c r="BU70" s="76"/>
    </row>
    <row r="71" spans="2:73" ht="30" customHeight="1">
      <c r="B71" s="80"/>
      <c r="C71" s="264" t="s">
        <v>312</v>
      </c>
      <c r="D71" s="265"/>
      <c r="E71" s="265"/>
      <c r="F71" s="265"/>
      <c r="G71" s="265"/>
      <c r="H71" s="265"/>
      <c r="I71" s="265"/>
      <c r="J71" s="265"/>
      <c r="K71" s="265"/>
      <c r="L71" s="265"/>
      <c r="M71" s="265"/>
      <c r="N71" s="265"/>
      <c r="O71" s="265"/>
      <c r="P71" s="265"/>
      <c r="Q71" s="265"/>
      <c r="R71" s="265"/>
      <c r="S71" s="265"/>
      <c r="T71" s="265"/>
      <c r="U71" s="266"/>
      <c r="V71" s="267"/>
      <c r="W71" s="268"/>
      <c r="X71" s="268"/>
      <c r="Y71" s="268"/>
      <c r="Z71" s="268"/>
      <c r="AA71" s="268"/>
      <c r="AB71" s="268"/>
      <c r="AC71" s="268"/>
      <c r="AD71" s="268"/>
      <c r="AE71" s="269"/>
      <c r="AF71" s="1"/>
      <c r="AG71" s="50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  <c r="BL71" s="76"/>
      <c r="BM71" s="76"/>
      <c r="BN71" s="76"/>
      <c r="BO71" s="76"/>
      <c r="BP71" s="76"/>
      <c r="BQ71" s="76"/>
      <c r="BR71" s="76"/>
      <c r="BS71" s="76"/>
      <c r="BT71" s="76"/>
      <c r="BU71" s="76"/>
    </row>
    <row r="72" spans="2:73" ht="39.950000000000003" customHeight="1">
      <c r="B72" s="80"/>
      <c r="C72" s="264" t="s">
        <v>313</v>
      </c>
      <c r="D72" s="265"/>
      <c r="E72" s="265"/>
      <c r="F72" s="265"/>
      <c r="G72" s="265"/>
      <c r="H72" s="265"/>
      <c r="I72" s="265"/>
      <c r="J72" s="265"/>
      <c r="K72" s="265"/>
      <c r="L72" s="265"/>
      <c r="M72" s="265"/>
      <c r="N72" s="265"/>
      <c r="O72" s="265"/>
      <c r="P72" s="265"/>
      <c r="Q72" s="265"/>
      <c r="R72" s="265"/>
      <c r="S72" s="265"/>
      <c r="T72" s="265"/>
      <c r="U72" s="266"/>
      <c r="V72" s="267" t="s">
        <v>321</v>
      </c>
      <c r="W72" s="268"/>
      <c r="X72" s="268"/>
      <c r="Y72" s="268"/>
      <c r="Z72" s="268"/>
      <c r="AA72" s="268"/>
      <c r="AB72" s="268"/>
      <c r="AC72" s="268"/>
      <c r="AD72" s="268"/>
      <c r="AE72" s="269"/>
      <c r="AF72" s="1"/>
      <c r="AG72" s="50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  <c r="BL72" s="76"/>
      <c r="BM72" s="76"/>
      <c r="BN72" s="76"/>
      <c r="BO72" s="76"/>
      <c r="BP72" s="76"/>
      <c r="BQ72" s="76"/>
      <c r="BR72" s="76"/>
      <c r="BS72" s="76"/>
      <c r="BT72" s="76"/>
      <c r="BU72" s="76"/>
    </row>
    <row r="73" spans="2:73" ht="30" customHeight="1">
      <c r="B73" s="80"/>
      <c r="C73" s="264" t="s">
        <v>314</v>
      </c>
      <c r="D73" s="265"/>
      <c r="E73" s="265"/>
      <c r="F73" s="265"/>
      <c r="G73" s="265"/>
      <c r="H73" s="265"/>
      <c r="I73" s="265"/>
      <c r="J73" s="265"/>
      <c r="K73" s="265"/>
      <c r="L73" s="265"/>
      <c r="M73" s="265"/>
      <c r="N73" s="265"/>
      <c r="O73" s="265"/>
      <c r="P73" s="265"/>
      <c r="Q73" s="265"/>
      <c r="R73" s="265"/>
      <c r="S73" s="265"/>
      <c r="T73" s="265"/>
      <c r="U73" s="266"/>
      <c r="V73" s="267" t="s">
        <v>231</v>
      </c>
      <c r="W73" s="268"/>
      <c r="X73" s="268"/>
      <c r="Y73" s="268"/>
      <c r="Z73" s="268"/>
      <c r="AA73" s="268"/>
      <c r="AB73" s="268"/>
      <c r="AC73" s="268"/>
      <c r="AD73" s="268"/>
      <c r="AE73" s="269"/>
      <c r="AF73" s="1"/>
      <c r="AG73" s="50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</row>
    <row r="74" spans="2:73" ht="30" customHeight="1">
      <c r="B74" s="80"/>
      <c r="C74" s="264" t="s">
        <v>315</v>
      </c>
      <c r="D74" s="265"/>
      <c r="E74" s="265"/>
      <c r="F74" s="265"/>
      <c r="G74" s="265"/>
      <c r="H74" s="265"/>
      <c r="I74" s="265"/>
      <c r="J74" s="265"/>
      <c r="K74" s="265"/>
      <c r="L74" s="265"/>
      <c r="M74" s="265"/>
      <c r="N74" s="265"/>
      <c r="O74" s="265"/>
      <c r="P74" s="265"/>
      <c r="Q74" s="265"/>
      <c r="R74" s="265"/>
      <c r="S74" s="265"/>
      <c r="T74" s="265"/>
      <c r="U74" s="266"/>
      <c r="V74" s="267" t="s">
        <v>316</v>
      </c>
      <c r="W74" s="268"/>
      <c r="X74" s="268"/>
      <c r="Y74" s="268"/>
      <c r="Z74" s="268"/>
      <c r="AA74" s="268"/>
      <c r="AB74" s="268"/>
      <c r="AC74" s="268"/>
      <c r="AD74" s="268"/>
      <c r="AE74" s="269"/>
      <c r="AF74" s="1"/>
      <c r="AG74" s="50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  <c r="BL74" s="76"/>
      <c r="BM74" s="76"/>
      <c r="BN74" s="76"/>
      <c r="BO74" s="76"/>
      <c r="BP74" s="76"/>
      <c r="BQ74" s="76"/>
      <c r="BR74" s="76"/>
      <c r="BS74" s="76"/>
      <c r="BT74" s="76"/>
      <c r="BU74" s="76"/>
    </row>
    <row r="75" spans="2:73" ht="30" customHeight="1">
      <c r="B75" s="80"/>
      <c r="C75" s="264" t="s">
        <v>317</v>
      </c>
      <c r="D75" s="265"/>
      <c r="E75" s="265"/>
      <c r="F75" s="265"/>
      <c r="G75" s="265"/>
      <c r="H75" s="265"/>
      <c r="I75" s="265"/>
      <c r="J75" s="265"/>
      <c r="K75" s="265"/>
      <c r="L75" s="265"/>
      <c r="M75" s="265"/>
      <c r="N75" s="265"/>
      <c r="O75" s="265"/>
      <c r="P75" s="265"/>
      <c r="Q75" s="265"/>
      <c r="R75" s="265"/>
      <c r="S75" s="265"/>
      <c r="T75" s="265"/>
      <c r="U75" s="266"/>
      <c r="V75" s="267" t="s">
        <v>190</v>
      </c>
      <c r="W75" s="268"/>
      <c r="X75" s="268"/>
      <c r="Y75" s="268"/>
      <c r="Z75" s="268"/>
      <c r="AA75" s="268"/>
      <c r="AB75" s="268"/>
      <c r="AC75" s="268"/>
      <c r="AD75" s="268"/>
      <c r="AE75" s="269"/>
      <c r="AF75" s="1"/>
      <c r="AG75" s="50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  <c r="BL75" s="76"/>
      <c r="BM75" s="76"/>
      <c r="BN75" s="76"/>
      <c r="BO75" s="76"/>
      <c r="BP75" s="76"/>
      <c r="BQ75" s="76"/>
      <c r="BR75" s="76"/>
      <c r="BS75" s="76"/>
      <c r="BT75" s="76"/>
      <c r="BU75" s="76"/>
    </row>
    <row r="76" spans="2:73" ht="20.100000000000001" customHeight="1">
      <c r="B76" s="80"/>
      <c r="C76" s="264" t="s">
        <v>318</v>
      </c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  <c r="S76" s="265"/>
      <c r="T76" s="265"/>
      <c r="U76" s="266"/>
      <c r="V76" s="267" t="s">
        <v>189</v>
      </c>
      <c r="W76" s="268"/>
      <c r="X76" s="268"/>
      <c r="Y76" s="268"/>
      <c r="Z76" s="268"/>
      <c r="AA76" s="268"/>
      <c r="AB76" s="268"/>
      <c r="AC76" s="268"/>
      <c r="AD76" s="268"/>
      <c r="AE76" s="269"/>
      <c r="AF76" s="1"/>
      <c r="AG76" s="50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  <c r="BL76" s="76"/>
      <c r="BM76" s="76"/>
      <c r="BN76" s="76"/>
      <c r="BO76" s="76"/>
      <c r="BP76" s="76"/>
      <c r="BQ76" s="76"/>
      <c r="BR76" s="76"/>
      <c r="BS76" s="76"/>
      <c r="BT76" s="76"/>
      <c r="BU76" s="76"/>
    </row>
    <row r="77" spans="2:73" ht="39.950000000000003" customHeight="1">
      <c r="B77" s="80"/>
      <c r="C77" s="264" t="s">
        <v>320</v>
      </c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  <c r="S77" s="265"/>
      <c r="T77" s="265"/>
      <c r="U77" s="266"/>
      <c r="V77" s="267"/>
      <c r="W77" s="268"/>
      <c r="X77" s="268"/>
      <c r="Y77" s="268"/>
      <c r="Z77" s="268"/>
      <c r="AA77" s="268"/>
      <c r="AB77" s="268"/>
      <c r="AC77" s="268"/>
      <c r="AD77" s="268"/>
      <c r="AE77" s="269"/>
      <c r="AF77" s="1"/>
      <c r="AG77" s="50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  <c r="BL77" s="76"/>
      <c r="BM77" s="76"/>
      <c r="BN77" s="76"/>
      <c r="BO77" s="76"/>
      <c r="BP77" s="76"/>
      <c r="BQ77" s="76"/>
      <c r="BR77" s="76"/>
      <c r="BS77" s="76"/>
      <c r="BT77" s="76"/>
      <c r="BU77" s="76"/>
    </row>
    <row r="78" spans="2:73" ht="9.9499999999999993" customHeight="1" thickBot="1">
      <c r="B78" s="80"/>
      <c r="C78" s="52"/>
      <c r="D78" s="53"/>
      <c r="E78" s="53"/>
      <c r="F78" s="53"/>
      <c r="G78" s="53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42"/>
      <c r="Y78" s="2"/>
      <c r="Z78" s="42"/>
      <c r="AA78" s="2"/>
      <c r="AB78" s="42"/>
      <c r="AC78" s="2"/>
      <c r="AD78" s="42"/>
      <c r="AE78" s="2"/>
      <c r="AF78" s="1"/>
      <c r="AG78" s="152"/>
      <c r="AN78" s="30"/>
    </row>
    <row r="79" spans="2:73" ht="20.100000000000001" customHeight="1" thickBot="1">
      <c r="B79" s="80"/>
      <c r="C79" s="255" t="s">
        <v>329</v>
      </c>
      <c r="D79" s="256"/>
      <c r="E79" s="256"/>
      <c r="F79" s="256"/>
      <c r="G79" s="256"/>
      <c r="H79" s="256"/>
      <c r="I79" s="256"/>
      <c r="J79" s="256"/>
      <c r="K79" s="256"/>
      <c r="L79" s="256"/>
      <c r="M79" s="256"/>
      <c r="N79" s="256"/>
      <c r="O79" s="256"/>
      <c r="P79" s="256"/>
      <c r="Q79" s="256"/>
      <c r="R79" s="256"/>
      <c r="S79" s="256"/>
      <c r="T79" s="256"/>
      <c r="U79" s="256"/>
      <c r="V79" s="256"/>
      <c r="W79" s="256"/>
      <c r="X79" s="256"/>
      <c r="Y79" s="256"/>
      <c r="Z79" s="256"/>
      <c r="AA79" s="256"/>
      <c r="AB79" s="256"/>
      <c r="AC79" s="256"/>
      <c r="AD79" s="256"/>
      <c r="AE79" s="257"/>
      <c r="AF79" s="1"/>
      <c r="AG79" s="50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  <c r="BL79" s="76"/>
      <c r="BM79" s="76"/>
      <c r="BN79" s="76"/>
      <c r="BO79" s="76"/>
      <c r="BP79" s="76"/>
      <c r="BQ79" s="76"/>
      <c r="BR79" s="76"/>
      <c r="BS79" s="76"/>
      <c r="BT79" s="76"/>
      <c r="BU79" s="76"/>
    </row>
    <row r="80" spans="2:73" ht="9.9499999999999993" customHeight="1" thickBot="1">
      <c r="B80" s="80"/>
      <c r="C80" s="52"/>
      <c r="D80" s="53"/>
      <c r="E80" s="53"/>
      <c r="F80" s="53"/>
      <c r="G80" s="53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42"/>
      <c r="Y80" s="2"/>
      <c r="Z80" s="42"/>
      <c r="AA80" s="2"/>
      <c r="AB80" s="42"/>
      <c r="AC80" s="2"/>
      <c r="AD80" s="42"/>
      <c r="AE80" s="2"/>
      <c r="AF80" s="1"/>
      <c r="AG80" s="152"/>
      <c r="AN80" s="30"/>
    </row>
    <row r="81" spans="2:73" ht="30" customHeight="1">
      <c r="B81" s="80"/>
      <c r="C81" s="258" t="s">
        <v>333</v>
      </c>
      <c r="D81" s="259"/>
      <c r="E81" s="259"/>
      <c r="F81" s="259"/>
      <c r="G81" s="259"/>
      <c r="H81" s="259"/>
      <c r="I81" s="259"/>
      <c r="J81" s="259"/>
      <c r="K81" s="259"/>
      <c r="L81" s="259"/>
      <c r="M81" s="259"/>
      <c r="N81" s="259"/>
      <c r="O81" s="259"/>
      <c r="P81" s="259"/>
      <c r="Q81" s="259"/>
      <c r="R81" s="259"/>
      <c r="S81" s="259"/>
      <c r="T81" s="259"/>
      <c r="U81" s="259"/>
      <c r="V81" s="259"/>
      <c r="W81" s="259"/>
      <c r="X81" s="259"/>
      <c r="Y81" s="259"/>
      <c r="Z81" s="259"/>
      <c r="AA81" s="259"/>
      <c r="AB81" s="259"/>
      <c r="AC81" s="259"/>
      <c r="AD81" s="259"/>
      <c r="AE81" s="260"/>
      <c r="AF81" s="1"/>
      <c r="AG81" s="152"/>
      <c r="AN81" s="30"/>
    </row>
    <row r="82" spans="2:73" ht="30" customHeight="1" thickBot="1">
      <c r="B82" s="80"/>
      <c r="C82" s="261" t="s">
        <v>332</v>
      </c>
      <c r="D82" s="262"/>
      <c r="E82" s="262"/>
      <c r="F82" s="262"/>
      <c r="G82" s="262"/>
      <c r="H82" s="262"/>
      <c r="I82" s="262"/>
      <c r="J82" s="262"/>
      <c r="K82" s="262"/>
      <c r="L82" s="262"/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3"/>
      <c r="AF82" s="1"/>
      <c r="AG82" s="152"/>
      <c r="AN82" s="30"/>
    </row>
    <row r="83" spans="2:73" ht="9.9499999999999993" customHeight="1" thickBot="1">
      <c r="B83" s="80"/>
      <c r="C83" s="159"/>
      <c r="D83" s="159"/>
      <c r="E83" s="159"/>
      <c r="F83" s="159"/>
      <c r="G83" s="159"/>
      <c r="H83" s="159"/>
      <c r="I83" s="159"/>
      <c r="J83" s="159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59"/>
      <c r="V83" s="159"/>
      <c r="W83" s="159"/>
      <c r="X83" s="159"/>
      <c r="Y83" s="159"/>
      <c r="Z83" s="159"/>
      <c r="AA83" s="159"/>
      <c r="AB83" s="159"/>
      <c r="AC83" s="159"/>
      <c r="AD83" s="159"/>
      <c r="AE83" s="159"/>
      <c r="AF83" s="1"/>
      <c r="AG83" s="152"/>
      <c r="AN83" s="30"/>
    </row>
    <row r="84" spans="2:73" ht="20.100000000000001" customHeight="1" thickBot="1">
      <c r="B84" s="80"/>
      <c r="C84" s="255" t="s">
        <v>330</v>
      </c>
      <c r="D84" s="256"/>
      <c r="E84" s="256"/>
      <c r="F84" s="256"/>
      <c r="G84" s="256"/>
      <c r="H84" s="256"/>
      <c r="I84" s="256"/>
      <c r="J84" s="256"/>
      <c r="K84" s="256"/>
      <c r="L84" s="256"/>
      <c r="M84" s="256"/>
      <c r="N84" s="256"/>
      <c r="O84" s="256"/>
      <c r="P84" s="256"/>
      <c r="Q84" s="256"/>
      <c r="R84" s="256"/>
      <c r="S84" s="256"/>
      <c r="T84" s="256"/>
      <c r="U84" s="256"/>
      <c r="V84" s="256"/>
      <c r="W84" s="256"/>
      <c r="X84" s="256"/>
      <c r="Y84" s="256"/>
      <c r="Z84" s="256"/>
      <c r="AA84" s="256"/>
      <c r="AB84" s="256"/>
      <c r="AC84" s="256"/>
      <c r="AD84" s="256"/>
      <c r="AE84" s="257"/>
      <c r="AF84" s="1"/>
      <c r="AG84" s="85"/>
      <c r="AN84" s="30"/>
    </row>
    <row r="85" spans="2:73" ht="9.9499999999999993" customHeight="1">
      <c r="B85" s="80"/>
      <c r="C85" s="47"/>
      <c r="D85" s="145"/>
      <c r="E85" s="145"/>
      <c r="F85" s="145"/>
      <c r="G85" s="75"/>
      <c r="H85" s="145"/>
      <c r="I85" s="145"/>
      <c r="J85" s="145"/>
      <c r="K85" s="145"/>
      <c r="L85" s="145"/>
      <c r="M85" s="145"/>
      <c r="N85" s="2"/>
      <c r="O85" s="48"/>
      <c r="P85" s="48"/>
      <c r="Q85" s="48"/>
      <c r="R85" s="48"/>
      <c r="S85" s="48"/>
      <c r="T85" s="48"/>
      <c r="U85" s="48"/>
      <c r="V85" s="48"/>
      <c r="W85" s="49"/>
      <c r="X85" s="49"/>
      <c r="Y85" s="49"/>
      <c r="Z85" s="49"/>
      <c r="AA85" s="49"/>
      <c r="AB85" s="49"/>
      <c r="AC85" s="49"/>
      <c r="AD85" s="49"/>
      <c r="AE85" s="49"/>
      <c r="AF85" s="1"/>
      <c r="AG85" s="85"/>
      <c r="AN85" s="30"/>
    </row>
    <row r="86" spans="2:73" ht="20.100000000000001" customHeight="1">
      <c r="B86" s="80"/>
      <c r="C86" s="270" t="s">
        <v>293</v>
      </c>
      <c r="D86" s="271"/>
      <c r="E86" s="271"/>
      <c r="F86" s="271"/>
      <c r="G86" s="271"/>
      <c r="H86" s="271"/>
      <c r="I86" s="271"/>
      <c r="J86" s="271"/>
      <c r="K86" s="271"/>
      <c r="L86" s="271"/>
      <c r="M86" s="271"/>
      <c r="N86" s="271"/>
      <c r="O86" s="271"/>
      <c r="P86" s="271"/>
      <c r="Q86" s="271"/>
      <c r="R86" s="271"/>
      <c r="S86" s="271"/>
      <c r="T86" s="271"/>
      <c r="U86" s="271"/>
      <c r="V86" s="271"/>
      <c r="W86" s="271"/>
      <c r="X86" s="271"/>
      <c r="Y86" s="271"/>
      <c r="Z86" s="271"/>
      <c r="AA86" s="271"/>
      <c r="AB86" s="271"/>
      <c r="AC86" s="272"/>
      <c r="AD86" s="276"/>
      <c r="AE86" s="278"/>
      <c r="AF86" s="1"/>
      <c r="AG86" s="85"/>
      <c r="AN86" s="30"/>
    </row>
    <row r="87" spans="2:73" ht="20.100000000000001" customHeight="1">
      <c r="B87" s="80"/>
      <c r="C87" s="270" t="s">
        <v>294</v>
      </c>
      <c r="D87" s="271"/>
      <c r="E87" s="271"/>
      <c r="F87" s="271"/>
      <c r="G87" s="271"/>
      <c r="H87" s="271"/>
      <c r="I87" s="271"/>
      <c r="J87" s="271"/>
      <c r="K87" s="271"/>
      <c r="L87" s="271"/>
      <c r="M87" s="271"/>
      <c r="N87" s="271"/>
      <c r="O87" s="271"/>
      <c r="P87" s="271"/>
      <c r="Q87" s="271"/>
      <c r="R87" s="271"/>
      <c r="S87" s="271"/>
      <c r="T87" s="271"/>
      <c r="U87" s="271"/>
      <c r="V87" s="271"/>
      <c r="W87" s="271"/>
      <c r="X87" s="271"/>
      <c r="Y87" s="271"/>
      <c r="Z87" s="271"/>
      <c r="AA87" s="271"/>
      <c r="AB87" s="271"/>
      <c r="AC87" s="272"/>
      <c r="AD87" s="276"/>
      <c r="AE87" s="278"/>
      <c r="AF87" s="1"/>
      <c r="AG87" s="85"/>
      <c r="AN87" s="30"/>
    </row>
    <row r="88" spans="2:73" ht="20.100000000000001" customHeight="1">
      <c r="B88" s="80"/>
      <c r="C88" s="270" t="s">
        <v>295</v>
      </c>
      <c r="D88" s="271"/>
      <c r="E88" s="271"/>
      <c r="F88" s="271"/>
      <c r="G88" s="271"/>
      <c r="H88" s="271"/>
      <c r="I88" s="271"/>
      <c r="J88" s="271"/>
      <c r="K88" s="271"/>
      <c r="L88" s="271"/>
      <c r="M88" s="271"/>
      <c r="N88" s="271"/>
      <c r="O88" s="271"/>
      <c r="P88" s="271"/>
      <c r="Q88" s="271"/>
      <c r="R88" s="271"/>
      <c r="S88" s="271"/>
      <c r="T88" s="271"/>
      <c r="U88" s="271"/>
      <c r="V88" s="271"/>
      <c r="W88" s="271"/>
      <c r="X88" s="271"/>
      <c r="Y88" s="271"/>
      <c r="Z88" s="271"/>
      <c r="AA88" s="271"/>
      <c r="AB88" s="271"/>
      <c r="AC88" s="272"/>
      <c r="AD88" s="276"/>
      <c r="AE88" s="278"/>
      <c r="AF88" s="1"/>
      <c r="AG88" s="85"/>
      <c r="AN88" s="30"/>
    </row>
    <row r="89" spans="2:73" ht="35.1" customHeight="1">
      <c r="B89" s="80"/>
      <c r="C89" s="291" t="s">
        <v>296</v>
      </c>
      <c r="D89" s="292"/>
      <c r="E89" s="292"/>
      <c r="F89" s="292"/>
      <c r="G89" s="292"/>
      <c r="H89" s="292"/>
      <c r="I89" s="292"/>
      <c r="J89" s="292"/>
      <c r="K89" s="292"/>
      <c r="L89" s="292"/>
      <c r="M89" s="292"/>
      <c r="N89" s="292"/>
      <c r="O89" s="292"/>
      <c r="P89" s="292"/>
      <c r="Q89" s="292"/>
      <c r="R89" s="292"/>
      <c r="S89" s="292"/>
      <c r="T89" s="292"/>
      <c r="U89" s="292"/>
      <c r="V89" s="292"/>
      <c r="W89" s="292"/>
      <c r="X89" s="292"/>
      <c r="Y89" s="292"/>
      <c r="Z89" s="292"/>
      <c r="AA89" s="292"/>
      <c r="AB89" s="292"/>
      <c r="AC89" s="293"/>
      <c r="AD89" s="276"/>
      <c r="AE89" s="278"/>
      <c r="AF89" s="1"/>
      <c r="AG89" s="85"/>
      <c r="AN89" s="30"/>
    </row>
    <row r="90" spans="2:73" ht="9.9499999999999993" customHeight="1" thickBot="1">
      <c r="B90" s="80"/>
      <c r="C90" s="66"/>
      <c r="D90" s="53"/>
      <c r="E90" s="53"/>
      <c r="F90" s="53"/>
      <c r="G90" s="53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65"/>
      <c r="Y90" s="65"/>
      <c r="Z90" s="65"/>
      <c r="AA90" s="65"/>
      <c r="AB90" s="65"/>
      <c r="AC90" s="65"/>
      <c r="AD90" s="65"/>
      <c r="AE90" s="65"/>
      <c r="AF90" s="1"/>
      <c r="AG90" s="50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  <c r="BL90" s="76"/>
      <c r="BM90" s="76"/>
      <c r="BN90" s="76"/>
      <c r="BO90" s="76"/>
      <c r="BP90" s="76"/>
      <c r="BQ90" s="76"/>
      <c r="BR90" s="76"/>
      <c r="BS90" s="76"/>
      <c r="BT90" s="76"/>
      <c r="BU90" s="76"/>
    </row>
    <row r="91" spans="2:73" ht="20.100000000000001" customHeight="1" thickBot="1">
      <c r="B91" s="80"/>
      <c r="C91" s="255" t="s">
        <v>331</v>
      </c>
      <c r="D91" s="256"/>
      <c r="E91" s="256"/>
      <c r="F91" s="256"/>
      <c r="G91" s="256"/>
      <c r="H91" s="256"/>
      <c r="I91" s="256"/>
      <c r="J91" s="256"/>
      <c r="K91" s="256"/>
      <c r="L91" s="256"/>
      <c r="M91" s="256"/>
      <c r="N91" s="256"/>
      <c r="O91" s="256"/>
      <c r="P91" s="256"/>
      <c r="Q91" s="256"/>
      <c r="R91" s="256"/>
      <c r="S91" s="256"/>
      <c r="T91" s="256"/>
      <c r="U91" s="256"/>
      <c r="V91" s="256"/>
      <c r="W91" s="256"/>
      <c r="X91" s="256"/>
      <c r="Y91" s="256"/>
      <c r="Z91" s="256"/>
      <c r="AA91" s="256"/>
      <c r="AB91" s="256"/>
      <c r="AC91" s="256"/>
      <c r="AD91" s="256"/>
      <c r="AE91" s="257"/>
      <c r="AF91" s="1"/>
      <c r="AG91" s="50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</row>
    <row r="92" spans="2:73">
      <c r="B92" s="80"/>
      <c r="C92" s="279" t="s">
        <v>191</v>
      </c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1"/>
      <c r="O92" s="282" t="s">
        <v>162</v>
      </c>
      <c r="P92" s="283"/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  <c r="AD92" s="283"/>
      <c r="AE92" s="284"/>
      <c r="AF92" s="1"/>
      <c r="AG92" s="50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  <c r="BL92" s="76"/>
      <c r="BM92" s="76"/>
      <c r="BN92" s="76"/>
      <c r="BO92" s="76"/>
      <c r="BP92" s="76"/>
      <c r="BQ92" s="76"/>
      <c r="BR92" s="76"/>
      <c r="BS92" s="76"/>
      <c r="BT92" s="76"/>
      <c r="BU92" s="76"/>
    </row>
    <row r="93" spans="2:73">
      <c r="B93" s="80"/>
      <c r="C93" s="288" t="s">
        <v>192</v>
      </c>
      <c r="D93" s="289"/>
      <c r="E93" s="289"/>
      <c r="F93" s="289"/>
      <c r="G93" s="289"/>
      <c r="H93" s="289"/>
      <c r="I93" s="289"/>
      <c r="J93" s="289"/>
      <c r="K93" s="289"/>
      <c r="L93" s="289"/>
      <c r="M93" s="289"/>
      <c r="N93" s="289"/>
      <c r="O93" s="285"/>
      <c r="P93" s="286"/>
      <c r="Q93" s="286"/>
      <c r="R93" s="286"/>
      <c r="S93" s="286"/>
      <c r="T93" s="286"/>
      <c r="U93" s="286"/>
      <c r="V93" s="286"/>
      <c r="W93" s="286"/>
      <c r="X93" s="286"/>
      <c r="Y93" s="286"/>
      <c r="Z93" s="286"/>
      <c r="AA93" s="286"/>
      <c r="AB93" s="286"/>
      <c r="AC93" s="286"/>
      <c r="AD93" s="286"/>
      <c r="AE93" s="287"/>
      <c r="AF93" s="1"/>
      <c r="AG93" s="50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</row>
    <row r="94" spans="2:73">
      <c r="B94" s="80"/>
      <c r="C94" s="288" t="s">
        <v>283</v>
      </c>
      <c r="D94" s="289"/>
      <c r="E94" s="289"/>
      <c r="F94" s="289"/>
      <c r="G94" s="289"/>
      <c r="H94" s="289"/>
      <c r="I94" s="289"/>
      <c r="J94" s="289"/>
      <c r="K94" s="289"/>
      <c r="L94" s="289"/>
      <c r="M94" s="289"/>
      <c r="N94" s="290"/>
      <c r="O94" s="285"/>
      <c r="P94" s="286"/>
      <c r="Q94" s="286"/>
      <c r="R94" s="286"/>
      <c r="S94" s="286"/>
      <c r="T94" s="286"/>
      <c r="U94" s="286"/>
      <c r="V94" s="286"/>
      <c r="W94" s="286"/>
      <c r="X94" s="286"/>
      <c r="Y94" s="286"/>
      <c r="Z94" s="286"/>
      <c r="AA94" s="286"/>
      <c r="AB94" s="286"/>
      <c r="AC94" s="286"/>
      <c r="AD94" s="286"/>
      <c r="AE94" s="287"/>
      <c r="AF94" s="1"/>
      <c r="AG94" s="50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  <c r="BL94" s="76"/>
      <c r="BM94" s="76"/>
      <c r="BN94" s="76"/>
      <c r="BO94" s="76"/>
      <c r="BP94" s="76"/>
      <c r="BQ94" s="76"/>
      <c r="BR94" s="76"/>
      <c r="BS94" s="76"/>
      <c r="BT94" s="76"/>
      <c r="BU94" s="76"/>
    </row>
    <row r="95" spans="2:73">
      <c r="B95" s="80"/>
      <c r="C95" s="288" t="s">
        <v>297</v>
      </c>
      <c r="D95" s="289"/>
      <c r="E95" s="289"/>
      <c r="F95" s="289"/>
      <c r="G95" s="289"/>
      <c r="H95" s="289"/>
      <c r="I95" s="289"/>
      <c r="J95" s="289"/>
      <c r="K95" s="289"/>
      <c r="L95" s="289"/>
      <c r="M95" s="289"/>
      <c r="N95" s="290"/>
      <c r="O95" s="111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3"/>
      <c r="AF95" s="1"/>
      <c r="AG95" s="50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  <c r="BL95" s="76"/>
      <c r="BM95" s="76"/>
      <c r="BN95" s="76"/>
      <c r="BO95" s="76"/>
      <c r="BP95" s="76"/>
      <c r="BQ95" s="76"/>
      <c r="BR95" s="76"/>
      <c r="BS95" s="76"/>
      <c r="BT95" s="76"/>
      <c r="BU95" s="76"/>
    </row>
    <row r="96" spans="2:73">
      <c r="B96" s="80"/>
      <c r="C96" s="288" t="s">
        <v>159</v>
      </c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90"/>
      <c r="O96" s="294"/>
      <c r="P96" s="295"/>
      <c r="Q96" s="295"/>
      <c r="R96" s="295"/>
      <c r="S96" s="295"/>
      <c r="T96" s="20"/>
      <c r="U96" s="295"/>
      <c r="V96" s="295"/>
      <c r="W96" s="295"/>
      <c r="X96" s="295"/>
      <c r="Y96" s="20"/>
      <c r="Z96" s="295"/>
      <c r="AA96" s="295"/>
      <c r="AB96" s="295"/>
      <c r="AC96" s="295"/>
      <c r="AD96" s="295"/>
      <c r="AE96" s="298"/>
      <c r="AF96" s="1"/>
      <c r="AG96" s="50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</row>
    <row r="97" spans="2:73">
      <c r="B97" s="80"/>
      <c r="C97" s="288" t="s">
        <v>161</v>
      </c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90"/>
      <c r="O97" s="294"/>
      <c r="P97" s="295"/>
      <c r="Q97" s="295"/>
      <c r="R97" s="295"/>
      <c r="S97" s="295"/>
      <c r="T97" s="20"/>
      <c r="U97" s="295"/>
      <c r="V97" s="295"/>
      <c r="W97" s="295"/>
      <c r="X97" s="295"/>
      <c r="Y97" s="20"/>
      <c r="Z97" s="295"/>
      <c r="AA97" s="295"/>
      <c r="AB97" s="295"/>
      <c r="AC97" s="295"/>
      <c r="AD97" s="295"/>
      <c r="AE97" s="298"/>
      <c r="AF97" s="1"/>
      <c r="AG97" s="50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  <c r="BL97" s="76"/>
      <c r="BM97" s="76"/>
      <c r="BN97" s="76"/>
      <c r="BO97" s="76"/>
      <c r="BP97" s="76"/>
      <c r="BQ97" s="76"/>
      <c r="BR97" s="76"/>
      <c r="BS97" s="76"/>
      <c r="BT97" s="76"/>
      <c r="BU97" s="76"/>
    </row>
    <row r="98" spans="2:73">
      <c r="B98" s="80"/>
      <c r="C98" s="288" t="s">
        <v>160</v>
      </c>
      <c r="D98" s="289"/>
      <c r="E98" s="289"/>
      <c r="F98" s="289"/>
      <c r="G98" s="289"/>
      <c r="H98" s="289"/>
      <c r="I98" s="289"/>
      <c r="J98" s="289"/>
      <c r="K98" s="289"/>
      <c r="L98" s="289"/>
      <c r="M98" s="289"/>
      <c r="N98" s="290"/>
      <c r="O98" s="294"/>
      <c r="P98" s="295"/>
      <c r="Q98" s="295"/>
      <c r="R98" s="295"/>
      <c r="S98" s="295"/>
      <c r="T98" s="20"/>
      <c r="U98" s="295"/>
      <c r="V98" s="295"/>
      <c r="W98" s="295"/>
      <c r="X98" s="295"/>
      <c r="Y98" s="20"/>
      <c r="Z98" s="295"/>
      <c r="AA98" s="295"/>
      <c r="AB98" s="295"/>
      <c r="AC98" s="295"/>
      <c r="AD98" s="295"/>
      <c r="AE98" s="298"/>
      <c r="AF98" s="1"/>
      <c r="AG98" s="50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  <c r="BL98" s="76"/>
      <c r="BM98" s="76"/>
      <c r="BN98" s="76"/>
      <c r="BO98" s="76"/>
      <c r="BP98" s="76"/>
      <c r="BQ98" s="76"/>
      <c r="BR98" s="76"/>
      <c r="BS98" s="76"/>
      <c r="BT98" s="76"/>
      <c r="BU98" s="76"/>
    </row>
    <row r="99" spans="2:73">
      <c r="B99" s="80"/>
      <c r="C99" s="288" t="s">
        <v>282</v>
      </c>
      <c r="D99" s="289"/>
      <c r="E99" s="289"/>
      <c r="F99" s="289"/>
      <c r="G99" s="289"/>
      <c r="H99" s="289"/>
      <c r="I99" s="289"/>
      <c r="J99" s="289"/>
      <c r="K99" s="289"/>
      <c r="L99" s="289"/>
      <c r="M99" s="289"/>
      <c r="N99" s="290"/>
      <c r="O99" s="294"/>
      <c r="P99" s="295"/>
      <c r="Q99" s="295"/>
      <c r="R99" s="295"/>
      <c r="S99" s="295"/>
      <c r="T99" s="20"/>
      <c r="U99" s="295"/>
      <c r="V99" s="295"/>
      <c r="W99" s="295"/>
      <c r="X99" s="295"/>
      <c r="Y99" s="20"/>
      <c r="Z99" s="295"/>
      <c r="AA99" s="295"/>
      <c r="AB99" s="295"/>
      <c r="AC99" s="295"/>
      <c r="AD99" s="295"/>
      <c r="AE99" s="298"/>
      <c r="AF99" s="1"/>
      <c r="AG99" s="50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  <c r="BL99" s="76"/>
      <c r="BM99" s="76"/>
      <c r="BN99" s="76"/>
      <c r="BO99" s="76"/>
      <c r="BP99" s="76"/>
      <c r="BQ99" s="76"/>
      <c r="BR99" s="76"/>
      <c r="BS99" s="76"/>
      <c r="BT99" s="76"/>
      <c r="BU99" s="76"/>
    </row>
    <row r="100" spans="2:73">
      <c r="B100" s="80"/>
      <c r="C100" s="146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8"/>
      <c r="O100" s="294"/>
      <c r="P100" s="295"/>
      <c r="Q100" s="295"/>
      <c r="R100" s="295"/>
      <c r="S100" s="295"/>
      <c r="T100" s="20"/>
      <c r="U100" s="295"/>
      <c r="V100" s="295"/>
      <c r="W100" s="295"/>
      <c r="X100" s="295"/>
      <c r="Y100" s="20"/>
      <c r="Z100" s="295"/>
      <c r="AA100" s="295"/>
      <c r="AB100" s="295"/>
      <c r="AC100" s="295"/>
      <c r="AD100" s="295"/>
      <c r="AE100" s="298"/>
      <c r="AF100" s="1"/>
      <c r="AG100" s="50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  <c r="BL100" s="76"/>
      <c r="BM100" s="76"/>
      <c r="BN100" s="76"/>
      <c r="BO100" s="76"/>
      <c r="BP100" s="76"/>
      <c r="BQ100" s="76"/>
      <c r="BR100" s="76"/>
      <c r="BS100" s="76"/>
      <c r="BT100" s="76"/>
      <c r="BU100" s="76"/>
    </row>
    <row r="101" spans="2:73" ht="9.9499999999999993" customHeight="1">
      <c r="B101" s="80"/>
      <c r="C101" s="300" t="s">
        <v>298</v>
      </c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2"/>
      <c r="O101" s="296"/>
      <c r="P101" s="297"/>
      <c r="Q101" s="297"/>
      <c r="R101" s="297"/>
      <c r="S101" s="297"/>
      <c r="T101" s="2"/>
      <c r="U101" s="297"/>
      <c r="V101" s="297"/>
      <c r="W101" s="297"/>
      <c r="X101" s="297"/>
      <c r="Y101" s="2"/>
      <c r="Z101" s="297"/>
      <c r="AA101" s="297"/>
      <c r="AB101" s="297"/>
      <c r="AC101" s="297"/>
      <c r="AD101" s="297"/>
      <c r="AE101" s="299"/>
      <c r="AF101" s="1"/>
      <c r="AG101" s="50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  <c r="BL101" s="76"/>
      <c r="BM101" s="76"/>
      <c r="BN101" s="76"/>
      <c r="BO101" s="76"/>
      <c r="BP101" s="76"/>
      <c r="BQ101" s="76"/>
      <c r="BR101" s="76"/>
      <c r="BS101" s="76"/>
      <c r="BT101" s="76"/>
      <c r="BU101" s="76"/>
    </row>
    <row r="102" spans="2:73" ht="20.100000000000001" customHeight="1" thickBot="1">
      <c r="B102" s="80"/>
      <c r="C102" s="303"/>
      <c r="D102" s="304"/>
      <c r="E102" s="304"/>
      <c r="F102" s="304"/>
      <c r="G102" s="304"/>
      <c r="H102" s="304"/>
      <c r="I102" s="304"/>
      <c r="J102" s="304"/>
      <c r="K102" s="304"/>
      <c r="L102" s="304"/>
      <c r="M102" s="304"/>
      <c r="N102" s="305"/>
      <c r="O102" s="306" t="s">
        <v>29</v>
      </c>
      <c r="P102" s="306"/>
      <c r="Q102" s="306"/>
      <c r="R102" s="306"/>
      <c r="S102" s="306"/>
      <c r="T102" s="29"/>
      <c r="U102" s="306" t="s">
        <v>30</v>
      </c>
      <c r="V102" s="306"/>
      <c r="W102" s="306"/>
      <c r="X102" s="306"/>
      <c r="Y102" s="29"/>
      <c r="Z102" s="306" t="s">
        <v>31</v>
      </c>
      <c r="AA102" s="306"/>
      <c r="AB102" s="306"/>
      <c r="AC102" s="306"/>
      <c r="AD102" s="306"/>
      <c r="AE102" s="307"/>
      <c r="AF102" s="1"/>
      <c r="AG102" s="50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  <c r="BL102" s="76"/>
      <c r="BM102" s="76"/>
      <c r="BN102" s="76"/>
      <c r="BO102" s="76"/>
      <c r="BP102" s="76"/>
      <c r="BQ102" s="76"/>
      <c r="BR102" s="76"/>
      <c r="BS102" s="76"/>
      <c r="BT102" s="76"/>
      <c r="BU102" s="76"/>
    </row>
    <row r="103" spans="2:73" ht="9.9499999999999993" customHeight="1" thickBot="1">
      <c r="B103" s="80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"/>
      <c r="AG103" s="50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  <c r="BL103" s="76"/>
      <c r="BM103" s="76"/>
      <c r="BN103" s="76"/>
      <c r="BO103" s="76"/>
      <c r="BP103" s="76"/>
      <c r="BQ103" s="76"/>
      <c r="BR103" s="76"/>
      <c r="BS103" s="76"/>
      <c r="BT103" s="76"/>
      <c r="BU103" s="76"/>
    </row>
    <row r="104" spans="2:73" ht="30" customHeight="1">
      <c r="B104" s="168" t="s">
        <v>336</v>
      </c>
      <c r="C104" s="168"/>
      <c r="D104" s="168"/>
      <c r="E104" s="168"/>
      <c r="F104" s="168"/>
      <c r="G104" s="168"/>
      <c r="H104" s="168"/>
      <c r="I104" s="168"/>
      <c r="J104" s="168"/>
      <c r="K104" s="168"/>
      <c r="L104" s="168"/>
      <c r="M104" s="168"/>
      <c r="N104" s="168"/>
      <c r="O104" s="168"/>
      <c r="P104" s="168"/>
      <c r="Q104" s="168"/>
      <c r="R104" s="168"/>
      <c r="S104" s="168"/>
      <c r="T104" s="168"/>
      <c r="U104" s="168"/>
      <c r="V104" s="168"/>
      <c r="W104" s="168"/>
      <c r="X104" s="168"/>
      <c r="Y104" s="168"/>
      <c r="Z104" s="168"/>
      <c r="AA104" s="168"/>
      <c r="AB104" s="168"/>
      <c r="AC104" s="168"/>
      <c r="AD104" s="168"/>
      <c r="AE104" s="168"/>
      <c r="AF104" s="168"/>
      <c r="AG104" s="67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  <c r="BL104" s="76"/>
      <c r="BM104" s="76"/>
      <c r="BN104" s="76"/>
      <c r="BO104" s="76"/>
      <c r="BP104" s="76"/>
      <c r="BQ104" s="76"/>
      <c r="BR104" s="76"/>
      <c r="BS104" s="76"/>
      <c r="BT104" s="76"/>
      <c r="BU104" s="76"/>
    </row>
    <row r="105" spans="2:73"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  <c r="BL105" s="76"/>
      <c r="BM105" s="76"/>
      <c r="BN105" s="76"/>
      <c r="BO105" s="76"/>
      <c r="BP105" s="76"/>
      <c r="BQ105" s="76"/>
      <c r="BR105" s="76"/>
      <c r="BS105" s="76"/>
      <c r="BT105" s="76"/>
      <c r="BU105" s="76"/>
    </row>
    <row r="106" spans="2:73"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  <c r="BL106" s="76"/>
      <c r="BM106" s="76"/>
      <c r="BN106" s="76"/>
      <c r="BO106" s="76"/>
      <c r="BP106" s="76"/>
      <c r="BQ106" s="76"/>
      <c r="BR106" s="76"/>
      <c r="BS106" s="76"/>
      <c r="BT106" s="76"/>
      <c r="BU106" s="76"/>
    </row>
    <row r="107" spans="2:73"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  <c r="BL107" s="76"/>
      <c r="BM107" s="76"/>
      <c r="BN107" s="76"/>
      <c r="BO107" s="76"/>
      <c r="BP107" s="76"/>
      <c r="BQ107" s="76"/>
      <c r="BR107" s="76"/>
      <c r="BS107" s="76"/>
      <c r="BT107" s="76"/>
      <c r="BU107" s="76"/>
    </row>
    <row r="108" spans="2:73"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  <c r="BL108" s="76"/>
      <c r="BM108" s="76"/>
      <c r="BN108" s="76"/>
      <c r="BO108" s="76"/>
      <c r="BP108" s="76"/>
      <c r="BQ108" s="76"/>
      <c r="BR108" s="76"/>
      <c r="BS108" s="76"/>
      <c r="BT108" s="76"/>
      <c r="BU108" s="76"/>
    </row>
    <row r="109" spans="2:73"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76"/>
      <c r="BK109" s="76"/>
      <c r="BL109" s="76"/>
      <c r="BM109" s="76"/>
      <c r="BN109" s="76"/>
      <c r="BO109" s="76"/>
      <c r="BP109" s="76"/>
      <c r="BQ109" s="76"/>
      <c r="BR109" s="76"/>
      <c r="BS109" s="76"/>
      <c r="BT109" s="76"/>
      <c r="BU109" s="76"/>
    </row>
    <row r="110" spans="2:73"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76"/>
      <c r="BK110" s="76"/>
      <c r="BL110" s="76"/>
      <c r="BM110" s="76"/>
      <c r="BN110" s="76"/>
      <c r="BO110" s="76"/>
      <c r="BP110" s="76"/>
      <c r="BQ110" s="76"/>
      <c r="BR110" s="76"/>
      <c r="BS110" s="76"/>
      <c r="BT110" s="76"/>
      <c r="BU110" s="76"/>
    </row>
    <row r="111" spans="2:73"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76"/>
      <c r="BK111" s="76"/>
      <c r="BL111" s="76"/>
      <c r="BM111" s="76"/>
      <c r="BN111" s="76"/>
      <c r="BO111" s="76"/>
      <c r="BP111" s="76"/>
      <c r="BQ111" s="76"/>
      <c r="BR111" s="76"/>
      <c r="BS111" s="76"/>
      <c r="BT111" s="76"/>
      <c r="BU111" s="76"/>
    </row>
    <row r="112" spans="2:73"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76"/>
      <c r="BK112" s="76"/>
      <c r="BL112" s="76"/>
      <c r="BM112" s="76"/>
      <c r="BN112" s="76"/>
      <c r="BO112" s="76"/>
      <c r="BP112" s="76"/>
      <c r="BQ112" s="76"/>
      <c r="BR112" s="76"/>
      <c r="BS112" s="76"/>
      <c r="BT112" s="76"/>
      <c r="BU112" s="76"/>
    </row>
    <row r="113" spans="2:73" ht="15.75">
      <c r="B113" s="85"/>
      <c r="C113" s="85"/>
      <c r="D113" s="83"/>
      <c r="E113" s="7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85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76"/>
      <c r="BK113" s="76"/>
      <c r="BL113" s="76"/>
      <c r="BM113" s="76"/>
      <c r="BN113" s="76"/>
      <c r="BO113" s="76"/>
      <c r="BP113" s="76"/>
      <c r="BQ113" s="76"/>
      <c r="BR113" s="76"/>
      <c r="BS113" s="76"/>
      <c r="BT113" s="76"/>
      <c r="BU113" s="76"/>
    </row>
    <row r="114" spans="2:73" ht="15.75">
      <c r="B114" s="85"/>
      <c r="C114" s="85"/>
      <c r="D114" s="84"/>
      <c r="E114" s="84"/>
      <c r="F114" s="84"/>
      <c r="G114" s="84"/>
      <c r="H114" s="84"/>
      <c r="I114" s="84"/>
      <c r="J114" s="84"/>
      <c r="K114" s="84"/>
      <c r="L114" s="84"/>
      <c r="M114" s="11"/>
      <c r="N114" s="91"/>
      <c r="O114" s="11"/>
      <c r="P114" s="11"/>
      <c r="Q114" s="11"/>
      <c r="R114" s="11"/>
      <c r="S114" s="11"/>
      <c r="T114" s="11"/>
      <c r="U114" s="11"/>
      <c r="V114" s="11"/>
      <c r="W114" s="169"/>
      <c r="X114" s="169"/>
      <c r="Y114" s="169"/>
      <c r="Z114" s="169"/>
      <c r="AA114" s="169"/>
      <c r="AB114" s="109"/>
      <c r="AC114" s="109"/>
      <c r="AD114" s="109"/>
      <c r="AE114" s="109"/>
      <c r="AF114" s="85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76"/>
      <c r="BK114" s="76"/>
      <c r="BL114" s="76"/>
      <c r="BM114" s="76"/>
      <c r="BN114" s="76"/>
      <c r="BO114" s="76"/>
      <c r="BP114" s="76"/>
      <c r="BQ114" s="76"/>
      <c r="BR114" s="76"/>
      <c r="BS114" s="76"/>
      <c r="BT114" s="76"/>
      <c r="BU114" s="76"/>
    </row>
    <row r="115" spans="2:73">
      <c r="B115" s="85"/>
      <c r="C115" s="85"/>
      <c r="D115" s="170"/>
      <c r="E115" s="170"/>
      <c r="F115" s="170"/>
      <c r="G115" s="170"/>
      <c r="H115" s="170"/>
      <c r="I115" s="170"/>
      <c r="J115" s="170"/>
      <c r="K115" s="170"/>
      <c r="L115" s="170"/>
      <c r="M115" s="11"/>
      <c r="N115" s="92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5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76"/>
      <c r="BK115" s="76"/>
      <c r="BL115" s="76"/>
      <c r="BM115" s="76"/>
      <c r="BN115" s="76"/>
      <c r="BO115" s="76"/>
      <c r="BP115" s="76"/>
      <c r="BQ115" s="76"/>
      <c r="BR115" s="76"/>
      <c r="BS115" s="76"/>
      <c r="BT115" s="76"/>
      <c r="BU115" s="76"/>
    </row>
    <row r="116" spans="2:73">
      <c r="B116" s="85"/>
      <c r="C116" s="85"/>
      <c r="D116" s="8"/>
      <c r="E116" s="8"/>
      <c r="F116" s="8"/>
      <c r="G116" s="8"/>
      <c r="H116" s="8"/>
      <c r="I116" s="8"/>
      <c r="J116" s="8"/>
      <c r="K116" s="8"/>
      <c r="L116" s="8"/>
      <c r="M116" s="108"/>
      <c r="N116" s="92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85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76"/>
      <c r="BK116" s="76"/>
      <c r="BL116" s="76"/>
      <c r="BM116" s="76"/>
      <c r="BN116" s="76"/>
      <c r="BO116" s="76"/>
      <c r="BP116" s="76"/>
      <c r="BQ116" s="76"/>
      <c r="BR116" s="76"/>
      <c r="BS116" s="76"/>
      <c r="BT116" s="76"/>
      <c r="BU116" s="76"/>
    </row>
    <row r="117" spans="2:73">
      <c r="B117" s="85"/>
      <c r="C117" s="85"/>
      <c r="D117" s="92"/>
      <c r="E117" s="9"/>
      <c r="F117" s="8"/>
      <c r="G117" s="8"/>
      <c r="H117" s="8"/>
      <c r="I117" s="8"/>
      <c r="J117" s="9"/>
      <c r="K117" s="9"/>
      <c r="L117" s="9"/>
      <c r="M117" s="11"/>
      <c r="N117" s="92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85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76"/>
      <c r="BK117" s="76"/>
      <c r="BL117" s="76"/>
      <c r="BM117" s="76"/>
      <c r="BN117" s="76"/>
      <c r="BO117" s="76"/>
      <c r="BP117" s="76"/>
      <c r="BQ117" s="76"/>
      <c r="BR117" s="76"/>
      <c r="BS117" s="76"/>
      <c r="BT117" s="76"/>
      <c r="BU117" s="76"/>
    </row>
    <row r="118" spans="2:73">
      <c r="B118" s="85"/>
      <c r="C118" s="85"/>
      <c r="D118" s="109"/>
      <c r="E118" s="109"/>
      <c r="F118" s="9"/>
      <c r="G118" s="9"/>
      <c r="H118" s="9"/>
      <c r="I118" s="9"/>
      <c r="J118" s="11"/>
      <c r="K118" s="11"/>
      <c r="L118" s="11"/>
      <c r="M118" s="11"/>
      <c r="N118" s="92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85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76"/>
      <c r="BK118" s="76"/>
      <c r="BL118" s="76"/>
      <c r="BM118" s="76"/>
      <c r="BN118" s="76"/>
      <c r="BO118" s="76"/>
      <c r="BP118" s="76"/>
      <c r="BQ118" s="76"/>
      <c r="BR118" s="76"/>
      <c r="BS118" s="76"/>
      <c r="BT118" s="76"/>
      <c r="BU118" s="76"/>
    </row>
    <row r="119" spans="2:73">
      <c r="B119" s="85"/>
      <c r="C119" s="85"/>
      <c r="D119" s="92"/>
      <c r="E119" s="56"/>
      <c r="F119" s="109"/>
      <c r="G119" s="109"/>
      <c r="H119" s="109"/>
      <c r="I119" s="109"/>
      <c r="J119" s="11"/>
      <c r="K119" s="11"/>
      <c r="L119" s="11"/>
      <c r="M119" s="11"/>
      <c r="N119" s="92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85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76"/>
      <c r="BK119" s="76"/>
      <c r="BL119" s="76"/>
      <c r="BM119" s="76"/>
      <c r="BN119" s="76"/>
      <c r="BO119" s="76"/>
      <c r="BP119" s="76"/>
      <c r="BQ119" s="76"/>
      <c r="BR119" s="76"/>
      <c r="BS119" s="76"/>
      <c r="BT119" s="76"/>
      <c r="BU119" s="76"/>
    </row>
    <row r="120" spans="2:73">
      <c r="B120" s="85"/>
      <c r="C120" s="85"/>
      <c r="D120" s="11"/>
      <c r="E120" s="11"/>
      <c r="F120" s="56"/>
      <c r="G120" s="56"/>
      <c r="H120" s="56"/>
      <c r="I120" s="56"/>
      <c r="J120" s="11"/>
      <c r="K120" s="11"/>
      <c r="L120" s="11"/>
      <c r="M120" s="11"/>
      <c r="N120" s="14"/>
      <c r="O120" s="14"/>
      <c r="P120" s="14"/>
      <c r="Q120" s="11"/>
      <c r="R120" s="84"/>
      <c r="S120" s="11"/>
      <c r="T120" s="93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85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76"/>
      <c r="BK120" s="76"/>
      <c r="BL120" s="76"/>
      <c r="BM120" s="76"/>
      <c r="BN120" s="76"/>
      <c r="BO120" s="76"/>
      <c r="BP120" s="76"/>
      <c r="BQ120" s="76"/>
      <c r="BR120" s="76"/>
      <c r="BS120" s="76"/>
      <c r="BT120" s="76"/>
      <c r="BU120" s="76"/>
    </row>
    <row r="121" spans="2:73">
      <c r="B121" s="85"/>
      <c r="C121" s="85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4"/>
      <c r="O121" s="14"/>
      <c r="P121" s="14"/>
      <c r="Q121" s="56"/>
      <c r="R121" s="11"/>
      <c r="S121" s="56"/>
      <c r="T121" s="93"/>
      <c r="U121" s="57"/>
      <c r="V121" s="57"/>
      <c r="W121" s="57"/>
      <c r="X121" s="57"/>
      <c r="Y121" s="57"/>
      <c r="Z121" s="11"/>
      <c r="AA121" s="57"/>
      <c r="AB121" s="57"/>
      <c r="AC121" s="57"/>
      <c r="AD121" s="57"/>
      <c r="AE121" s="57"/>
      <c r="AF121" s="85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76"/>
      <c r="BK121" s="76"/>
      <c r="BL121" s="76"/>
      <c r="BM121" s="76"/>
      <c r="BN121" s="76"/>
      <c r="BO121" s="76"/>
      <c r="BP121" s="76"/>
      <c r="BQ121" s="76"/>
      <c r="BR121" s="76"/>
      <c r="BS121" s="76"/>
      <c r="BT121" s="76"/>
      <c r="BU121" s="76"/>
    </row>
    <row r="122" spans="2:73">
      <c r="B122" s="85"/>
      <c r="C122" s="85"/>
      <c r="D122" s="58"/>
      <c r="E122" s="8"/>
      <c r="F122" s="11"/>
      <c r="G122" s="11"/>
      <c r="H122" s="11"/>
      <c r="I122" s="11"/>
      <c r="J122" s="8"/>
      <c r="K122" s="8"/>
      <c r="L122" s="8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85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76"/>
      <c r="BK122" s="76"/>
      <c r="BL122" s="76"/>
      <c r="BM122" s="76"/>
      <c r="BN122" s="76"/>
      <c r="BO122" s="76"/>
      <c r="BP122" s="76"/>
      <c r="BQ122" s="76"/>
      <c r="BR122" s="76"/>
      <c r="BS122" s="76"/>
      <c r="BT122" s="76"/>
      <c r="BU122" s="76"/>
    </row>
    <row r="123" spans="2:73">
      <c r="B123" s="85"/>
      <c r="C123" s="85"/>
      <c r="D123" s="11"/>
      <c r="E123" s="11"/>
      <c r="F123" s="8"/>
      <c r="G123" s="8"/>
      <c r="H123" s="8"/>
      <c r="I123" s="8"/>
      <c r="J123" s="11"/>
      <c r="K123" s="11"/>
      <c r="L123" s="11"/>
      <c r="M123" s="11"/>
      <c r="N123" s="92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8"/>
      <c r="AB123" s="8"/>
      <c r="AC123" s="46"/>
      <c r="AD123" s="46"/>
      <c r="AE123" s="46"/>
      <c r="AF123" s="85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76"/>
      <c r="BK123" s="76"/>
      <c r="BL123" s="76"/>
      <c r="BM123" s="76"/>
      <c r="BN123" s="76"/>
      <c r="BO123" s="76"/>
      <c r="BP123" s="76"/>
      <c r="BQ123" s="76"/>
      <c r="BR123" s="76"/>
      <c r="BS123" s="76"/>
      <c r="BT123" s="76"/>
      <c r="BU123" s="76"/>
    </row>
    <row r="124" spans="2:73">
      <c r="B124" s="85"/>
      <c r="C124" s="85"/>
      <c r="D124" s="11"/>
      <c r="E124" s="11"/>
      <c r="F124" s="8"/>
      <c r="G124" s="8"/>
      <c r="H124" s="8"/>
      <c r="I124" s="8"/>
      <c r="J124" s="11"/>
      <c r="K124" s="11"/>
      <c r="L124" s="11"/>
      <c r="M124" s="11"/>
      <c r="N124" s="92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8"/>
      <c r="AB124" s="8"/>
      <c r="AC124" s="46"/>
      <c r="AD124" s="46"/>
      <c r="AE124" s="46"/>
      <c r="AF124" s="85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76"/>
      <c r="BK124" s="76"/>
      <c r="BL124" s="76"/>
      <c r="BM124" s="76"/>
      <c r="BN124" s="76"/>
      <c r="BO124" s="76"/>
      <c r="BP124" s="76"/>
      <c r="BQ124" s="76"/>
      <c r="BR124" s="76"/>
      <c r="BS124" s="76"/>
      <c r="BT124" s="76"/>
      <c r="BU124" s="76"/>
    </row>
    <row r="125" spans="2:73">
      <c r="B125" s="85"/>
      <c r="C125" s="85"/>
      <c r="D125" s="11"/>
      <c r="E125" s="11"/>
      <c r="F125" s="8"/>
      <c r="G125" s="8"/>
      <c r="H125" s="8"/>
      <c r="I125" s="8"/>
      <c r="J125" s="11"/>
      <c r="K125" s="11"/>
      <c r="L125" s="11"/>
      <c r="M125" s="11"/>
      <c r="N125" s="92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8"/>
      <c r="AB125" s="8"/>
      <c r="AC125" s="46"/>
      <c r="AD125" s="46"/>
      <c r="AE125" s="46"/>
      <c r="AF125" s="85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76"/>
      <c r="BK125" s="76"/>
      <c r="BL125" s="76"/>
      <c r="BM125" s="76"/>
      <c r="BN125" s="76"/>
      <c r="BO125" s="76"/>
      <c r="BP125" s="76"/>
      <c r="BQ125" s="76"/>
      <c r="BR125" s="76"/>
      <c r="BS125" s="76"/>
      <c r="BT125" s="76"/>
      <c r="BU125" s="76"/>
    </row>
    <row r="126" spans="2:73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76"/>
      <c r="BK126" s="76"/>
      <c r="BL126" s="76"/>
      <c r="BM126" s="76"/>
      <c r="BN126" s="76"/>
      <c r="BO126" s="76"/>
      <c r="BP126" s="76"/>
      <c r="BQ126" s="76"/>
      <c r="BR126" s="76"/>
      <c r="BS126" s="76"/>
      <c r="BT126" s="76"/>
      <c r="BU126" s="76"/>
    </row>
    <row r="127" spans="2:73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76"/>
      <c r="BK127" s="76"/>
      <c r="BL127" s="76"/>
      <c r="BM127" s="76"/>
      <c r="BN127" s="76"/>
      <c r="BO127" s="76"/>
      <c r="BP127" s="76"/>
      <c r="BQ127" s="76"/>
      <c r="BR127" s="76"/>
      <c r="BS127" s="76"/>
      <c r="BT127" s="76"/>
      <c r="BU127" s="76"/>
    </row>
    <row r="128" spans="2:73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76"/>
      <c r="BK128" s="76"/>
      <c r="BL128" s="76"/>
      <c r="BM128" s="76"/>
      <c r="BN128" s="76"/>
      <c r="BO128" s="76"/>
      <c r="BP128" s="76"/>
      <c r="BQ128" s="76"/>
      <c r="BR128" s="76"/>
      <c r="BS128" s="76"/>
      <c r="BT128" s="76"/>
      <c r="BU128" s="76"/>
    </row>
    <row r="129" spans="2:73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76"/>
      <c r="BK129" s="76"/>
      <c r="BL129" s="76"/>
      <c r="BM129" s="76"/>
      <c r="BN129" s="76"/>
      <c r="BO129" s="76"/>
      <c r="BP129" s="76"/>
      <c r="BQ129" s="76"/>
      <c r="BR129" s="76"/>
      <c r="BS129" s="76"/>
      <c r="BT129" s="76"/>
      <c r="BU129" s="76"/>
    </row>
    <row r="130" spans="2:73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76"/>
      <c r="BK130" s="76"/>
      <c r="BL130" s="76"/>
      <c r="BM130" s="76"/>
      <c r="BN130" s="76"/>
      <c r="BO130" s="76"/>
      <c r="BP130" s="76"/>
      <c r="BQ130" s="76"/>
      <c r="BR130" s="76"/>
      <c r="BS130" s="76"/>
      <c r="BT130" s="76"/>
      <c r="BU130" s="76"/>
    </row>
    <row r="131" spans="2:73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76"/>
      <c r="BK131" s="76"/>
      <c r="BL131" s="76"/>
      <c r="BM131" s="76"/>
      <c r="BN131" s="76"/>
      <c r="BO131" s="76"/>
      <c r="BP131" s="76"/>
      <c r="BQ131" s="76"/>
      <c r="BR131" s="76"/>
      <c r="BS131" s="76"/>
      <c r="BT131" s="76"/>
      <c r="BU131" s="76"/>
    </row>
    <row r="132" spans="2:73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76"/>
      <c r="BK132" s="76"/>
      <c r="BL132" s="76"/>
      <c r="BM132" s="76"/>
      <c r="BN132" s="76"/>
      <c r="BO132" s="76"/>
      <c r="BP132" s="76"/>
      <c r="BQ132" s="76"/>
      <c r="BR132" s="76"/>
      <c r="BS132" s="76"/>
      <c r="BT132" s="76"/>
      <c r="BU132" s="76"/>
    </row>
    <row r="133" spans="2:73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76"/>
      <c r="BK133" s="76"/>
      <c r="BL133" s="76"/>
      <c r="BM133" s="76"/>
      <c r="BN133" s="76"/>
      <c r="BO133" s="76"/>
      <c r="BP133" s="76"/>
      <c r="BQ133" s="76"/>
      <c r="BR133" s="76"/>
      <c r="BS133" s="76"/>
      <c r="BT133" s="76"/>
      <c r="BU133" s="76"/>
    </row>
    <row r="134" spans="2:73">
      <c r="B134" s="85"/>
      <c r="AF134" s="85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76"/>
      <c r="BK134" s="76"/>
      <c r="BL134" s="76"/>
      <c r="BM134" s="76"/>
      <c r="BN134" s="76"/>
      <c r="BO134" s="76"/>
      <c r="BP134" s="76"/>
      <c r="BQ134" s="76"/>
      <c r="BR134" s="76"/>
      <c r="BS134" s="76"/>
      <c r="BT134" s="76"/>
      <c r="BU134" s="76"/>
    </row>
    <row r="135" spans="2:73">
      <c r="B135" s="85"/>
      <c r="AF135" s="85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76"/>
      <c r="BK135" s="76"/>
      <c r="BL135" s="76"/>
      <c r="BM135" s="76"/>
      <c r="BN135" s="76"/>
      <c r="BO135" s="76"/>
      <c r="BP135" s="76"/>
      <c r="BQ135" s="76"/>
      <c r="BR135" s="76"/>
      <c r="BS135" s="76"/>
      <c r="BT135" s="76"/>
      <c r="BU135" s="76"/>
    </row>
    <row r="136" spans="2:73">
      <c r="B136" s="85"/>
      <c r="AF136" s="85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76"/>
      <c r="BK136" s="76"/>
      <c r="BL136" s="76"/>
      <c r="BM136" s="76"/>
      <c r="BN136" s="76"/>
      <c r="BO136" s="76"/>
      <c r="BP136" s="76"/>
      <c r="BQ136" s="76"/>
      <c r="BR136" s="76"/>
      <c r="BS136" s="76"/>
      <c r="BT136" s="76"/>
      <c r="BU136" s="76"/>
    </row>
    <row r="137" spans="2:73">
      <c r="B137" s="85"/>
      <c r="AF137" s="85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76"/>
      <c r="BK137" s="76"/>
      <c r="BL137" s="76"/>
      <c r="BM137" s="76"/>
      <c r="BN137" s="76"/>
      <c r="BO137" s="76"/>
      <c r="BP137" s="76"/>
      <c r="BQ137" s="76"/>
      <c r="BR137" s="76"/>
      <c r="BS137" s="76"/>
      <c r="BT137" s="76"/>
      <c r="BU137" s="76"/>
    </row>
    <row r="138" spans="2:73">
      <c r="B138" s="85"/>
      <c r="AF138" s="85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76"/>
      <c r="BK138" s="76"/>
      <c r="BL138" s="76"/>
      <c r="BM138" s="76"/>
      <c r="BN138" s="76"/>
      <c r="BO138" s="76"/>
      <c r="BP138" s="76"/>
      <c r="BQ138" s="76"/>
      <c r="BR138" s="76"/>
      <c r="BS138" s="76"/>
      <c r="BT138" s="76"/>
      <c r="BU138" s="76"/>
    </row>
    <row r="139" spans="2:73">
      <c r="B139" s="85"/>
      <c r="AF139" s="85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76"/>
      <c r="BK139" s="76"/>
      <c r="BL139" s="76"/>
      <c r="BM139" s="76"/>
      <c r="BN139" s="76"/>
      <c r="BO139" s="76"/>
      <c r="BP139" s="76"/>
      <c r="BQ139" s="76"/>
      <c r="BR139" s="76"/>
      <c r="BS139" s="76"/>
      <c r="BT139" s="76"/>
      <c r="BU139" s="76"/>
    </row>
    <row r="140" spans="2:73">
      <c r="B140" s="85"/>
      <c r="AF140" s="85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  <c r="BJ140" s="76"/>
      <c r="BK140" s="76"/>
      <c r="BL140" s="76"/>
      <c r="BM140" s="76"/>
      <c r="BN140" s="76"/>
      <c r="BO140" s="76"/>
      <c r="BP140" s="76"/>
      <c r="BQ140" s="76"/>
      <c r="BR140" s="76"/>
      <c r="BS140" s="76"/>
      <c r="BT140" s="76"/>
      <c r="BU140" s="76"/>
    </row>
    <row r="141" spans="2:73">
      <c r="B141" s="85"/>
      <c r="AF141" s="85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  <c r="AV141" s="76"/>
      <c r="AW141" s="76"/>
      <c r="AX141" s="76"/>
      <c r="AY141" s="76"/>
      <c r="AZ141" s="76"/>
      <c r="BA141" s="76"/>
      <c r="BB141" s="76"/>
      <c r="BC141" s="76"/>
      <c r="BD141" s="76"/>
      <c r="BE141" s="76"/>
      <c r="BF141" s="76"/>
      <c r="BG141" s="76"/>
      <c r="BH141" s="76"/>
      <c r="BI141" s="76"/>
      <c r="BJ141" s="76"/>
      <c r="BK141" s="76"/>
      <c r="BL141" s="76"/>
      <c r="BM141" s="76"/>
      <c r="BN141" s="76"/>
      <c r="BO141" s="76"/>
      <c r="BP141" s="76"/>
      <c r="BQ141" s="76"/>
      <c r="BR141" s="76"/>
      <c r="BS141" s="76"/>
      <c r="BT141" s="76"/>
      <c r="BU141" s="76"/>
    </row>
    <row r="142" spans="2:73">
      <c r="B142" s="85"/>
      <c r="AF142" s="85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  <c r="AV142" s="76"/>
      <c r="AW142" s="76"/>
      <c r="AX142" s="76"/>
      <c r="AY142" s="76"/>
      <c r="AZ142" s="76"/>
      <c r="BA142" s="76"/>
      <c r="BB142" s="76"/>
      <c r="BC142" s="76"/>
      <c r="BD142" s="76"/>
      <c r="BE142" s="76"/>
      <c r="BF142" s="76"/>
      <c r="BG142" s="76"/>
      <c r="BH142" s="76"/>
      <c r="BI142" s="76"/>
      <c r="BJ142" s="76"/>
      <c r="BK142" s="76"/>
      <c r="BL142" s="76"/>
      <c r="BM142" s="76"/>
      <c r="BN142" s="76"/>
      <c r="BO142" s="76"/>
      <c r="BP142" s="76"/>
      <c r="BQ142" s="76"/>
      <c r="BR142" s="76"/>
      <c r="BS142" s="76"/>
      <c r="BT142" s="76"/>
      <c r="BU142" s="76"/>
    </row>
    <row r="143" spans="2:73">
      <c r="B143" s="85"/>
      <c r="AF143" s="85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  <c r="AV143" s="76"/>
      <c r="AW143" s="76"/>
      <c r="AX143" s="76"/>
      <c r="AY143" s="76"/>
      <c r="AZ143" s="76"/>
      <c r="BA143" s="76"/>
      <c r="BB143" s="76"/>
      <c r="BC143" s="76"/>
      <c r="BD143" s="76"/>
      <c r="BE143" s="76"/>
      <c r="BF143" s="76"/>
      <c r="BG143" s="76"/>
      <c r="BH143" s="76"/>
      <c r="BI143" s="76"/>
      <c r="BJ143" s="76"/>
      <c r="BK143" s="76"/>
      <c r="BL143" s="76"/>
      <c r="BM143" s="76"/>
      <c r="BN143" s="76"/>
      <c r="BO143" s="76"/>
      <c r="BP143" s="76"/>
      <c r="BQ143" s="76"/>
      <c r="BR143" s="76"/>
      <c r="BS143" s="76"/>
      <c r="BT143" s="76"/>
      <c r="BU143" s="76"/>
    </row>
    <row r="144" spans="2:73">
      <c r="B144" s="85"/>
      <c r="AF144" s="85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  <c r="AV144" s="76"/>
      <c r="AW144" s="76"/>
      <c r="AX144" s="76"/>
      <c r="AY144" s="76"/>
      <c r="AZ144" s="76"/>
      <c r="BA144" s="76"/>
      <c r="BB144" s="76"/>
      <c r="BC144" s="76"/>
      <c r="BD144" s="76"/>
      <c r="BE144" s="76"/>
      <c r="BF144" s="76"/>
      <c r="BG144" s="76"/>
      <c r="BH144" s="76"/>
      <c r="BI144" s="76"/>
      <c r="BJ144" s="76"/>
      <c r="BK144" s="76"/>
      <c r="BL144" s="76"/>
      <c r="BM144" s="76"/>
      <c r="BN144" s="76"/>
      <c r="BO144" s="76"/>
      <c r="BP144" s="76"/>
      <c r="BQ144" s="76"/>
      <c r="BR144" s="76"/>
      <c r="BS144" s="76"/>
      <c r="BT144" s="76"/>
      <c r="BU144" s="76"/>
    </row>
    <row r="145" spans="2:73">
      <c r="B145" s="85"/>
      <c r="AF145" s="85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  <c r="AV145" s="76"/>
      <c r="AW145" s="76"/>
      <c r="AX145" s="76"/>
      <c r="AY145" s="76"/>
      <c r="AZ145" s="76"/>
      <c r="BA145" s="76"/>
      <c r="BB145" s="76"/>
      <c r="BC145" s="76"/>
      <c r="BD145" s="76"/>
      <c r="BE145" s="76"/>
      <c r="BF145" s="76"/>
      <c r="BG145" s="76"/>
      <c r="BH145" s="76"/>
      <c r="BI145" s="76"/>
      <c r="BJ145" s="76"/>
      <c r="BK145" s="76"/>
      <c r="BL145" s="76"/>
      <c r="BM145" s="76"/>
      <c r="BN145" s="76"/>
      <c r="BO145" s="76"/>
      <c r="BP145" s="76"/>
      <c r="BQ145" s="76"/>
      <c r="BR145" s="76"/>
      <c r="BS145" s="76"/>
      <c r="BT145" s="76"/>
      <c r="BU145" s="76"/>
    </row>
    <row r="146" spans="2:73">
      <c r="B146" s="85"/>
      <c r="AF146" s="85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  <c r="AV146" s="76"/>
      <c r="AW146" s="76"/>
      <c r="AX146" s="76"/>
      <c r="AY146" s="76"/>
      <c r="AZ146" s="76"/>
      <c r="BA146" s="76"/>
      <c r="BB146" s="76"/>
      <c r="BC146" s="76"/>
      <c r="BD146" s="76"/>
      <c r="BE146" s="76"/>
      <c r="BF146" s="76"/>
      <c r="BG146" s="76"/>
      <c r="BH146" s="76"/>
      <c r="BI146" s="76"/>
      <c r="BJ146" s="76"/>
      <c r="BK146" s="76"/>
      <c r="BL146" s="76"/>
      <c r="BM146" s="76"/>
      <c r="BN146" s="76"/>
      <c r="BO146" s="76"/>
      <c r="BP146" s="76"/>
      <c r="BQ146" s="76"/>
      <c r="BR146" s="76"/>
      <c r="BS146" s="76"/>
      <c r="BT146" s="76"/>
      <c r="BU146" s="76"/>
    </row>
    <row r="147" spans="2:73">
      <c r="B147" s="85"/>
      <c r="AF147" s="85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  <c r="AV147" s="76"/>
      <c r="AW147" s="76"/>
      <c r="AX147" s="76"/>
      <c r="AY147" s="76"/>
      <c r="AZ147" s="76"/>
      <c r="BA147" s="76"/>
      <c r="BB147" s="76"/>
      <c r="BC147" s="76"/>
      <c r="BD147" s="76"/>
      <c r="BE147" s="76"/>
      <c r="BF147" s="76"/>
      <c r="BG147" s="76"/>
      <c r="BH147" s="76"/>
      <c r="BI147" s="76"/>
      <c r="BJ147" s="76"/>
      <c r="BK147" s="76"/>
      <c r="BL147" s="76"/>
      <c r="BM147" s="76"/>
      <c r="BN147" s="76"/>
      <c r="BO147" s="76"/>
      <c r="BP147" s="76"/>
      <c r="BQ147" s="76"/>
      <c r="BR147" s="76"/>
      <c r="BS147" s="76"/>
      <c r="BT147" s="76"/>
      <c r="BU147" s="76"/>
    </row>
    <row r="148" spans="2:73"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  <c r="AV148" s="76"/>
      <c r="AW148" s="76"/>
      <c r="AX148" s="76"/>
      <c r="AY148" s="76"/>
      <c r="AZ148" s="76"/>
      <c r="BA148" s="76"/>
      <c r="BB148" s="76"/>
      <c r="BC148" s="76"/>
      <c r="BD148" s="76"/>
      <c r="BE148" s="76"/>
      <c r="BF148" s="76"/>
      <c r="BG148" s="76"/>
      <c r="BH148" s="76"/>
      <c r="BI148" s="76"/>
      <c r="BJ148" s="76"/>
      <c r="BK148" s="76"/>
      <c r="BL148" s="76"/>
      <c r="BM148" s="76"/>
      <c r="BN148" s="76"/>
      <c r="BO148" s="76"/>
      <c r="BP148" s="76"/>
      <c r="BQ148" s="76"/>
      <c r="BR148" s="76"/>
      <c r="BS148" s="76"/>
      <c r="BT148" s="76"/>
      <c r="BU148" s="76"/>
    </row>
    <row r="149" spans="2:73"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  <c r="AV149" s="76"/>
      <c r="AW149" s="76"/>
      <c r="AX149" s="76"/>
      <c r="AY149" s="76"/>
      <c r="AZ149" s="76"/>
      <c r="BA149" s="76"/>
      <c r="BB149" s="76"/>
      <c r="BC149" s="76"/>
      <c r="BD149" s="76"/>
      <c r="BE149" s="76"/>
      <c r="BF149" s="76"/>
      <c r="BG149" s="76"/>
      <c r="BH149" s="76"/>
      <c r="BI149" s="76"/>
      <c r="BJ149" s="76"/>
      <c r="BK149" s="76"/>
      <c r="BL149" s="76"/>
      <c r="BM149" s="76"/>
      <c r="BN149" s="76"/>
      <c r="BO149" s="76"/>
      <c r="BP149" s="76"/>
      <c r="BQ149" s="76"/>
      <c r="BR149" s="76"/>
      <c r="BS149" s="76"/>
      <c r="BT149" s="76"/>
      <c r="BU149" s="76"/>
    </row>
    <row r="150" spans="2:73"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  <c r="AV150" s="76"/>
      <c r="AW150" s="76"/>
      <c r="AX150" s="76"/>
      <c r="AY150" s="76"/>
      <c r="AZ150" s="76"/>
      <c r="BA150" s="76"/>
      <c r="BB150" s="76"/>
      <c r="BC150" s="76"/>
      <c r="BD150" s="76"/>
      <c r="BE150" s="76"/>
      <c r="BF150" s="76"/>
      <c r="BG150" s="76"/>
      <c r="BH150" s="76"/>
      <c r="BI150" s="76"/>
      <c r="BJ150" s="76"/>
      <c r="BK150" s="76"/>
      <c r="BL150" s="76"/>
      <c r="BM150" s="76"/>
      <c r="BN150" s="76"/>
      <c r="BO150" s="76"/>
      <c r="BP150" s="76"/>
      <c r="BQ150" s="76"/>
      <c r="BR150" s="76"/>
      <c r="BS150" s="76"/>
      <c r="BT150" s="76"/>
      <c r="BU150" s="76"/>
    </row>
    <row r="151" spans="2:73"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  <c r="AV151" s="76"/>
      <c r="AW151" s="76"/>
      <c r="AX151" s="76"/>
      <c r="AY151" s="76"/>
      <c r="AZ151" s="76"/>
      <c r="BA151" s="76"/>
      <c r="BB151" s="76"/>
      <c r="BC151" s="76"/>
      <c r="BD151" s="76"/>
      <c r="BE151" s="76"/>
      <c r="BF151" s="76"/>
      <c r="BG151" s="76"/>
      <c r="BH151" s="76"/>
      <c r="BI151" s="76"/>
      <c r="BJ151" s="76"/>
      <c r="BK151" s="76"/>
      <c r="BL151" s="76"/>
      <c r="BM151" s="76"/>
      <c r="BN151" s="76"/>
      <c r="BO151" s="76"/>
      <c r="BP151" s="76"/>
      <c r="BQ151" s="76"/>
      <c r="BR151" s="76"/>
      <c r="BS151" s="76"/>
      <c r="BT151" s="76"/>
      <c r="BU151" s="76"/>
    </row>
    <row r="152" spans="2:73"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  <c r="AV152" s="76"/>
      <c r="AW152" s="76"/>
      <c r="AX152" s="76"/>
      <c r="AY152" s="76"/>
      <c r="AZ152" s="76"/>
      <c r="BA152" s="76"/>
      <c r="BB152" s="76"/>
      <c r="BC152" s="76"/>
      <c r="BD152" s="76"/>
      <c r="BE152" s="76"/>
      <c r="BF152" s="76"/>
      <c r="BG152" s="76"/>
      <c r="BH152" s="76"/>
      <c r="BI152" s="76"/>
      <c r="BJ152" s="76"/>
      <c r="BK152" s="76"/>
      <c r="BL152" s="76"/>
      <c r="BM152" s="76"/>
      <c r="BN152" s="76"/>
      <c r="BO152" s="76"/>
      <c r="BP152" s="76"/>
      <c r="BQ152" s="76"/>
      <c r="BR152" s="76"/>
      <c r="BS152" s="76"/>
      <c r="BT152" s="76"/>
      <c r="BU152" s="76"/>
    </row>
    <row r="153" spans="2:73"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  <c r="AV153" s="76"/>
      <c r="AW153" s="76"/>
      <c r="AX153" s="76"/>
      <c r="AY153" s="76"/>
      <c r="AZ153" s="76"/>
      <c r="BA153" s="76"/>
      <c r="BB153" s="76"/>
      <c r="BC153" s="76"/>
      <c r="BD153" s="76"/>
      <c r="BE153" s="76"/>
      <c r="BF153" s="76"/>
      <c r="BG153" s="76"/>
      <c r="BH153" s="76"/>
      <c r="BI153" s="76"/>
      <c r="BJ153" s="76"/>
      <c r="BK153" s="76"/>
      <c r="BL153" s="76"/>
      <c r="BM153" s="76"/>
      <c r="BN153" s="76"/>
      <c r="BO153" s="76"/>
      <c r="BP153" s="76"/>
      <c r="BQ153" s="76"/>
      <c r="BR153" s="76"/>
      <c r="BS153" s="76"/>
      <c r="BT153" s="76"/>
      <c r="BU153" s="76"/>
    </row>
    <row r="154" spans="2:73"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  <c r="AV154" s="76"/>
      <c r="AW154" s="76"/>
      <c r="AX154" s="76"/>
      <c r="AY154" s="76"/>
      <c r="AZ154" s="76"/>
      <c r="BA154" s="76"/>
      <c r="BB154" s="76"/>
      <c r="BC154" s="76"/>
      <c r="BD154" s="76"/>
      <c r="BE154" s="76"/>
      <c r="BF154" s="76"/>
      <c r="BG154" s="76"/>
      <c r="BH154" s="76"/>
      <c r="BI154" s="76"/>
      <c r="BJ154" s="76"/>
      <c r="BK154" s="76"/>
      <c r="BL154" s="76"/>
      <c r="BM154" s="76"/>
      <c r="BN154" s="76"/>
      <c r="BO154" s="76"/>
      <c r="BP154" s="76"/>
      <c r="BQ154" s="76"/>
      <c r="BR154" s="76"/>
      <c r="BS154" s="76"/>
      <c r="BT154" s="76"/>
      <c r="BU154" s="76"/>
    </row>
    <row r="155" spans="2:73"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  <c r="AV155" s="76"/>
      <c r="AW155" s="76"/>
      <c r="AX155" s="76"/>
      <c r="AY155" s="76"/>
      <c r="AZ155" s="76"/>
      <c r="BA155" s="76"/>
      <c r="BB155" s="76"/>
      <c r="BC155" s="76"/>
      <c r="BD155" s="76"/>
      <c r="BE155" s="76"/>
      <c r="BF155" s="76"/>
      <c r="BG155" s="76"/>
      <c r="BH155" s="76"/>
      <c r="BI155" s="76"/>
      <c r="BJ155" s="76"/>
      <c r="BK155" s="76"/>
      <c r="BL155" s="76"/>
      <c r="BM155" s="76"/>
      <c r="BN155" s="76"/>
      <c r="BO155" s="76"/>
      <c r="BP155" s="76"/>
      <c r="BQ155" s="76"/>
      <c r="BR155" s="76"/>
      <c r="BS155" s="76"/>
      <c r="BT155" s="76"/>
      <c r="BU155" s="76"/>
    </row>
    <row r="156" spans="2:73"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  <c r="AV156" s="76"/>
      <c r="AW156" s="76"/>
      <c r="AX156" s="76"/>
      <c r="AY156" s="76"/>
      <c r="AZ156" s="76"/>
      <c r="BA156" s="76"/>
      <c r="BB156" s="76"/>
      <c r="BC156" s="76"/>
      <c r="BD156" s="76"/>
      <c r="BE156" s="76"/>
      <c r="BF156" s="76"/>
      <c r="BG156" s="76"/>
      <c r="BH156" s="76"/>
      <c r="BI156" s="76"/>
      <c r="BJ156" s="76"/>
      <c r="BK156" s="76"/>
      <c r="BL156" s="76"/>
      <c r="BM156" s="76"/>
      <c r="BN156" s="76"/>
      <c r="BO156" s="76"/>
      <c r="BP156" s="76"/>
      <c r="BQ156" s="76"/>
      <c r="BR156" s="76"/>
      <c r="BS156" s="76"/>
      <c r="BT156" s="76"/>
      <c r="BU156" s="76"/>
    </row>
    <row r="157" spans="2:73"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  <c r="BM157" s="76"/>
      <c r="BN157" s="76"/>
      <c r="BO157" s="76"/>
      <c r="BP157" s="76"/>
      <c r="BQ157" s="76"/>
      <c r="BR157" s="76"/>
      <c r="BS157" s="76"/>
      <c r="BT157" s="76"/>
      <c r="BU157" s="76"/>
    </row>
    <row r="158" spans="2:73"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  <c r="AV158" s="76"/>
      <c r="AW158" s="76"/>
      <c r="AX158" s="76"/>
      <c r="AY158" s="76"/>
      <c r="AZ158" s="76"/>
      <c r="BA158" s="76"/>
      <c r="BB158" s="76"/>
      <c r="BC158" s="76"/>
      <c r="BD158" s="76"/>
      <c r="BE158" s="76"/>
      <c r="BF158" s="76"/>
      <c r="BG158" s="76"/>
      <c r="BH158" s="76"/>
      <c r="BI158" s="76"/>
      <c r="BJ158" s="76"/>
      <c r="BK158" s="76"/>
      <c r="BL158" s="76"/>
      <c r="BM158" s="76"/>
      <c r="BN158" s="76"/>
      <c r="BO158" s="76"/>
      <c r="BP158" s="76"/>
      <c r="BQ158" s="76"/>
      <c r="BR158" s="76"/>
      <c r="BS158" s="76"/>
      <c r="BT158" s="76"/>
      <c r="BU158" s="76"/>
    </row>
    <row r="159" spans="2:73"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  <c r="AV159" s="76"/>
      <c r="AW159" s="76"/>
      <c r="AX159" s="76"/>
      <c r="AY159" s="76"/>
      <c r="AZ159" s="76"/>
      <c r="BA159" s="76"/>
      <c r="BB159" s="76"/>
      <c r="BC159" s="76"/>
      <c r="BD159" s="76"/>
      <c r="BE159" s="76"/>
      <c r="BF159" s="76"/>
      <c r="BG159" s="76"/>
      <c r="BH159" s="76"/>
      <c r="BI159" s="76"/>
      <c r="BJ159" s="76"/>
      <c r="BK159" s="76"/>
      <c r="BL159" s="76"/>
      <c r="BM159" s="76"/>
      <c r="BN159" s="76"/>
      <c r="BO159" s="76"/>
      <c r="BP159" s="76"/>
      <c r="BQ159" s="76"/>
      <c r="BR159" s="76"/>
      <c r="BS159" s="76"/>
      <c r="BT159" s="76"/>
      <c r="BU159" s="76"/>
    </row>
    <row r="160" spans="2:73"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</row>
    <row r="161" spans="34:73"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  <c r="AV161" s="76"/>
      <c r="AW161" s="76"/>
      <c r="AX161" s="76"/>
      <c r="AY161" s="76"/>
      <c r="AZ161" s="76"/>
      <c r="BA161" s="76"/>
      <c r="BB161" s="76"/>
      <c r="BC161" s="76"/>
      <c r="BD161" s="76"/>
      <c r="BE161" s="76"/>
      <c r="BF161" s="76"/>
      <c r="BG161" s="76"/>
      <c r="BH161" s="76"/>
      <c r="BI161" s="76"/>
      <c r="BJ161" s="76"/>
      <c r="BK161" s="76"/>
      <c r="BL161" s="76"/>
      <c r="BM161" s="76"/>
      <c r="BN161" s="76"/>
      <c r="BO161" s="76"/>
      <c r="BP161" s="76"/>
      <c r="BQ161" s="76"/>
      <c r="BR161" s="76"/>
      <c r="BS161" s="76"/>
      <c r="BT161" s="76"/>
      <c r="BU161" s="76"/>
    </row>
    <row r="162" spans="34:73"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  <c r="AV162" s="76"/>
      <c r="AW162" s="76"/>
      <c r="AX162" s="76"/>
      <c r="AY162" s="76"/>
      <c r="AZ162" s="76"/>
      <c r="BA162" s="76"/>
      <c r="BB162" s="76"/>
      <c r="BC162" s="76"/>
      <c r="BD162" s="76"/>
      <c r="BE162" s="76"/>
      <c r="BF162" s="76"/>
      <c r="BG162" s="76"/>
      <c r="BH162" s="76"/>
      <c r="BI162" s="76"/>
      <c r="BJ162" s="76"/>
      <c r="BK162" s="76"/>
      <c r="BL162" s="76"/>
      <c r="BM162" s="76"/>
      <c r="BN162" s="76"/>
      <c r="BO162" s="76"/>
      <c r="BP162" s="76"/>
      <c r="BQ162" s="76"/>
      <c r="BR162" s="76"/>
      <c r="BS162" s="76"/>
      <c r="BT162" s="76"/>
      <c r="BU162" s="76"/>
    </row>
    <row r="163" spans="34:73"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  <c r="AV163" s="76"/>
      <c r="AW163" s="76"/>
      <c r="AX163" s="76"/>
      <c r="AY163" s="76"/>
      <c r="AZ163" s="76"/>
      <c r="BA163" s="76"/>
      <c r="BB163" s="76"/>
      <c r="BC163" s="76"/>
      <c r="BD163" s="76"/>
      <c r="BE163" s="76"/>
      <c r="BF163" s="76"/>
      <c r="BG163" s="76"/>
      <c r="BH163" s="76"/>
      <c r="BI163" s="76"/>
      <c r="BJ163" s="76"/>
      <c r="BK163" s="76"/>
      <c r="BL163" s="76"/>
      <c r="BM163" s="76"/>
      <c r="BN163" s="76"/>
      <c r="BO163" s="76"/>
      <c r="BP163" s="76"/>
      <c r="BQ163" s="76"/>
      <c r="BR163" s="76"/>
      <c r="BS163" s="76"/>
      <c r="BT163" s="76"/>
      <c r="BU163" s="76"/>
    </row>
    <row r="164" spans="34:73"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  <c r="AV164" s="76"/>
      <c r="AW164" s="76"/>
      <c r="AX164" s="76"/>
      <c r="AY164" s="76"/>
      <c r="AZ164" s="76"/>
      <c r="BA164" s="76"/>
      <c r="BB164" s="76"/>
      <c r="BC164" s="76"/>
      <c r="BD164" s="76"/>
      <c r="BE164" s="76"/>
      <c r="BF164" s="76"/>
      <c r="BG164" s="76"/>
      <c r="BH164" s="76"/>
      <c r="BI164" s="76"/>
      <c r="BJ164" s="76"/>
      <c r="BK164" s="76"/>
      <c r="BL164" s="76"/>
      <c r="BM164" s="76"/>
      <c r="BN164" s="76"/>
      <c r="BO164" s="76"/>
      <c r="BP164" s="76"/>
      <c r="BQ164" s="76"/>
      <c r="BR164" s="76"/>
      <c r="BS164" s="76"/>
      <c r="BT164" s="76"/>
      <c r="BU164" s="76"/>
    </row>
    <row r="165" spans="34:73"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  <c r="AV165" s="76"/>
      <c r="AW165" s="76"/>
      <c r="AX165" s="76"/>
      <c r="AY165" s="76"/>
      <c r="AZ165" s="76"/>
      <c r="BA165" s="76"/>
      <c r="BB165" s="76"/>
      <c r="BC165" s="76"/>
      <c r="BD165" s="76"/>
      <c r="BE165" s="76"/>
      <c r="BF165" s="76"/>
      <c r="BG165" s="76"/>
      <c r="BH165" s="76"/>
      <c r="BI165" s="76"/>
      <c r="BJ165" s="76"/>
      <c r="BK165" s="76"/>
      <c r="BL165" s="76"/>
      <c r="BM165" s="76"/>
      <c r="BN165" s="76"/>
      <c r="BO165" s="76"/>
      <c r="BP165" s="76"/>
      <c r="BQ165" s="76"/>
      <c r="BR165" s="76"/>
      <c r="BS165" s="76"/>
      <c r="BT165" s="76"/>
      <c r="BU165" s="76"/>
    </row>
    <row r="166" spans="34:73"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  <c r="AV166" s="76"/>
      <c r="AW166" s="76"/>
      <c r="AX166" s="76"/>
      <c r="AY166" s="76"/>
      <c r="AZ166" s="76"/>
      <c r="BA166" s="76"/>
      <c r="BB166" s="76"/>
      <c r="BC166" s="76"/>
      <c r="BD166" s="76"/>
      <c r="BE166" s="76"/>
      <c r="BF166" s="76"/>
      <c r="BG166" s="76"/>
      <c r="BH166" s="76"/>
      <c r="BI166" s="76"/>
      <c r="BJ166" s="76"/>
      <c r="BK166" s="76"/>
      <c r="BL166" s="76"/>
      <c r="BM166" s="76"/>
      <c r="BN166" s="76"/>
      <c r="BO166" s="76"/>
      <c r="BP166" s="76"/>
      <c r="BQ166" s="76"/>
      <c r="BR166" s="76"/>
      <c r="BS166" s="76"/>
      <c r="BT166" s="76"/>
      <c r="BU166" s="76"/>
    </row>
    <row r="167" spans="34:73"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  <c r="AV167" s="76"/>
      <c r="AW167" s="76"/>
      <c r="AX167" s="76"/>
      <c r="AY167" s="76"/>
      <c r="AZ167" s="76"/>
      <c r="BA167" s="76"/>
      <c r="BB167" s="76"/>
      <c r="BC167" s="76"/>
      <c r="BD167" s="76"/>
      <c r="BE167" s="76"/>
      <c r="BF167" s="76"/>
      <c r="BG167" s="76"/>
      <c r="BH167" s="76"/>
      <c r="BI167" s="76"/>
      <c r="BJ167" s="76"/>
      <c r="BK167" s="76"/>
      <c r="BL167" s="76"/>
      <c r="BM167" s="76"/>
      <c r="BN167" s="76"/>
      <c r="BO167" s="76"/>
      <c r="BP167" s="76"/>
      <c r="BQ167" s="76"/>
      <c r="BR167" s="76"/>
      <c r="BS167" s="76"/>
      <c r="BT167" s="76"/>
      <c r="BU167" s="76"/>
    </row>
    <row r="168" spans="34:73"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  <c r="AV168" s="76"/>
      <c r="AW168" s="76"/>
      <c r="AX168" s="76"/>
      <c r="AY168" s="76"/>
      <c r="AZ168" s="76"/>
      <c r="BA168" s="76"/>
      <c r="BB168" s="76"/>
      <c r="BC168" s="76"/>
      <c r="BD168" s="76"/>
      <c r="BE168" s="76"/>
      <c r="BF168" s="76"/>
      <c r="BG168" s="76"/>
      <c r="BH168" s="76"/>
      <c r="BI168" s="76"/>
      <c r="BJ168" s="76"/>
      <c r="BK168" s="76"/>
      <c r="BL168" s="76"/>
      <c r="BM168" s="76"/>
      <c r="BN168" s="76"/>
      <c r="BO168" s="76"/>
      <c r="BP168" s="76"/>
      <c r="BQ168" s="76"/>
      <c r="BR168" s="76"/>
      <c r="BS168" s="76"/>
      <c r="BT168" s="76"/>
      <c r="BU168" s="76"/>
    </row>
    <row r="169" spans="34:73"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  <c r="AV169" s="76"/>
      <c r="AW169" s="76"/>
      <c r="AX169" s="76"/>
      <c r="AY169" s="76"/>
      <c r="AZ169" s="76"/>
      <c r="BA169" s="76"/>
      <c r="BB169" s="76"/>
      <c r="BC169" s="76"/>
      <c r="BD169" s="76"/>
      <c r="BE169" s="76"/>
      <c r="BF169" s="76"/>
      <c r="BG169" s="76"/>
      <c r="BH169" s="76"/>
      <c r="BI169" s="76"/>
      <c r="BJ169" s="76"/>
      <c r="BK169" s="76"/>
      <c r="BL169" s="76"/>
      <c r="BM169" s="76"/>
      <c r="BN169" s="76"/>
      <c r="BO169" s="76"/>
      <c r="BP169" s="76"/>
      <c r="BQ169" s="76"/>
      <c r="BR169" s="76"/>
      <c r="BS169" s="76"/>
      <c r="BT169" s="76"/>
      <c r="BU169" s="76"/>
    </row>
    <row r="170" spans="34:73"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  <c r="AV170" s="76"/>
      <c r="AW170" s="76"/>
      <c r="AX170" s="76"/>
      <c r="AY170" s="76"/>
      <c r="AZ170" s="76"/>
      <c r="BA170" s="76"/>
      <c r="BB170" s="76"/>
      <c r="BC170" s="76"/>
      <c r="BD170" s="76"/>
      <c r="BE170" s="76"/>
      <c r="BF170" s="76"/>
      <c r="BG170" s="76"/>
      <c r="BH170" s="76"/>
      <c r="BI170" s="76"/>
      <c r="BJ170" s="76"/>
      <c r="BK170" s="76"/>
      <c r="BL170" s="76"/>
      <c r="BM170" s="76"/>
      <c r="BN170" s="76"/>
      <c r="BO170" s="76"/>
      <c r="BP170" s="76"/>
      <c r="BQ170" s="76"/>
      <c r="BR170" s="76"/>
      <c r="BS170" s="76"/>
      <c r="BT170" s="76"/>
      <c r="BU170" s="76"/>
    </row>
    <row r="171" spans="34:73"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  <c r="AV171" s="76"/>
      <c r="AW171" s="76"/>
      <c r="AX171" s="76"/>
      <c r="AY171" s="76"/>
      <c r="AZ171" s="76"/>
      <c r="BA171" s="76"/>
      <c r="BB171" s="76"/>
      <c r="BC171" s="76"/>
      <c r="BD171" s="76"/>
      <c r="BE171" s="76"/>
      <c r="BF171" s="76"/>
      <c r="BG171" s="76"/>
      <c r="BH171" s="76"/>
      <c r="BI171" s="76"/>
      <c r="BJ171" s="76"/>
      <c r="BK171" s="76"/>
      <c r="BL171" s="76"/>
      <c r="BM171" s="76"/>
      <c r="BN171" s="76"/>
      <c r="BO171" s="76"/>
      <c r="BP171" s="76"/>
      <c r="BQ171" s="76"/>
      <c r="BR171" s="76"/>
      <c r="BS171" s="76"/>
      <c r="BT171" s="76"/>
      <c r="BU171" s="76"/>
    </row>
    <row r="172" spans="34:73"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  <c r="AV172" s="76"/>
      <c r="AW172" s="76"/>
      <c r="AX172" s="76"/>
      <c r="AY172" s="76"/>
      <c r="AZ172" s="76"/>
      <c r="BA172" s="76"/>
      <c r="BB172" s="76"/>
      <c r="BC172" s="76"/>
      <c r="BD172" s="76"/>
      <c r="BE172" s="76"/>
      <c r="BF172" s="76"/>
      <c r="BG172" s="76"/>
      <c r="BH172" s="76"/>
      <c r="BI172" s="76"/>
      <c r="BJ172" s="76"/>
      <c r="BK172" s="76"/>
      <c r="BL172" s="76"/>
      <c r="BM172" s="76"/>
      <c r="BN172" s="76"/>
      <c r="BO172" s="76"/>
      <c r="BP172" s="76"/>
      <c r="BQ172" s="76"/>
      <c r="BR172" s="76"/>
      <c r="BS172" s="76"/>
      <c r="BT172" s="76"/>
      <c r="BU172" s="76"/>
    </row>
    <row r="173" spans="34:73"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  <c r="AV173" s="76"/>
      <c r="AW173" s="76"/>
      <c r="AX173" s="76"/>
      <c r="AY173" s="76"/>
      <c r="AZ173" s="76"/>
      <c r="BA173" s="76"/>
      <c r="BB173" s="76"/>
      <c r="BC173" s="76"/>
      <c r="BD173" s="76"/>
      <c r="BE173" s="76"/>
      <c r="BF173" s="76"/>
      <c r="BG173" s="76"/>
      <c r="BH173" s="76"/>
      <c r="BI173" s="76"/>
      <c r="BJ173" s="76"/>
      <c r="BK173" s="76"/>
      <c r="BL173" s="76"/>
      <c r="BM173" s="76"/>
      <c r="BN173" s="76"/>
      <c r="BO173" s="76"/>
      <c r="BP173" s="76"/>
      <c r="BQ173" s="76"/>
      <c r="BR173" s="76"/>
      <c r="BS173" s="76"/>
      <c r="BT173" s="76"/>
      <c r="BU173" s="76"/>
    </row>
    <row r="174" spans="34:73"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  <c r="AV174" s="76"/>
      <c r="AW174" s="76"/>
      <c r="AX174" s="76"/>
      <c r="AY174" s="76"/>
      <c r="AZ174" s="76"/>
      <c r="BA174" s="76"/>
      <c r="BB174" s="76"/>
      <c r="BC174" s="76"/>
      <c r="BD174" s="76"/>
      <c r="BE174" s="76"/>
      <c r="BF174" s="76"/>
      <c r="BG174" s="76"/>
      <c r="BH174" s="76"/>
      <c r="BI174" s="76"/>
      <c r="BJ174" s="76"/>
      <c r="BK174" s="76"/>
      <c r="BL174" s="76"/>
      <c r="BM174" s="76"/>
      <c r="BN174" s="76"/>
      <c r="BO174" s="76"/>
      <c r="BP174" s="76"/>
      <c r="BQ174" s="76"/>
      <c r="BR174" s="76"/>
      <c r="BS174" s="76"/>
      <c r="BT174" s="76"/>
      <c r="BU174" s="76"/>
    </row>
    <row r="175" spans="34:73"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  <c r="AV175" s="76"/>
      <c r="AW175" s="76"/>
      <c r="AX175" s="76"/>
      <c r="AY175" s="76"/>
      <c r="AZ175" s="76"/>
      <c r="BA175" s="76"/>
      <c r="BB175" s="76"/>
      <c r="BC175" s="76"/>
      <c r="BD175" s="76"/>
      <c r="BE175" s="76"/>
      <c r="BF175" s="76"/>
      <c r="BG175" s="76"/>
      <c r="BH175" s="76"/>
      <c r="BI175" s="76"/>
      <c r="BJ175" s="76"/>
      <c r="BK175" s="76"/>
      <c r="BL175" s="76"/>
      <c r="BM175" s="76"/>
      <c r="BN175" s="76"/>
      <c r="BO175" s="76"/>
      <c r="BP175" s="76"/>
      <c r="BQ175" s="76"/>
      <c r="BR175" s="76"/>
      <c r="BS175" s="76"/>
      <c r="BT175" s="76"/>
      <c r="BU175" s="76"/>
    </row>
    <row r="176" spans="34:73"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  <c r="AV176" s="76"/>
      <c r="AW176" s="76"/>
      <c r="AX176" s="76"/>
      <c r="AY176" s="76"/>
      <c r="AZ176" s="76"/>
      <c r="BA176" s="76"/>
      <c r="BB176" s="76"/>
      <c r="BC176" s="76"/>
      <c r="BD176" s="76"/>
      <c r="BE176" s="76"/>
      <c r="BF176" s="76"/>
      <c r="BG176" s="76"/>
      <c r="BH176" s="76"/>
      <c r="BI176" s="76"/>
      <c r="BJ176" s="76"/>
      <c r="BK176" s="76"/>
      <c r="BL176" s="76"/>
      <c r="BM176" s="76"/>
      <c r="BN176" s="76"/>
      <c r="BO176" s="76"/>
      <c r="BP176" s="76"/>
      <c r="BQ176" s="76"/>
      <c r="BR176" s="76"/>
      <c r="BS176" s="76"/>
      <c r="BT176" s="76"/>
      <c r="BU176" s="76"/>
    </row>
    <row r="177" spans="34:73"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  <c r="AV177" s="76"/>
      <c r="AW177" s="76"/>
      <c r="AX177" s="76"/>
      <c r="AY177" s="76"/>
      <c r="AZ177" s="76"/>
      <c r="BA177" s="76"/>
      <c r="BB177" s="76"/>
      <c r="BC177" s="76"/>
      <c r="BD177" s="76"/>
      <c r="BE177" s="76"/>
      <c r="BF177" s="76"/>
      <c r="BG177" s="76"/>
      <c r="BH177" s="76"/>
      <c r="BI177" s="76"/>
      <c r="BJ177" s="76"/>
      <c r="BK177" s="76"/>
      <c r="BL177" s="76"/>
      <c r="BM177" s="76"/>
      <c r="BN177" s="76"/>
      <c r="BO177" s="76"/>
      <c r="BP177" s="76"/>
      <c r="BQ177" s="76"/>
      <c r="BR177" s="76"/>
      <c r="BS177" s="76"/>
      <c r="BT177" s="76"/>
      <c r="BU177" s="76"/>
    </row>
    <row r="178" spans="34:73"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  <c r="AV178" s="76"/>
      <c r="AW178" s="76"/>
      <c r="AX178" s="76"/>
      <c r="AY178" s="76"/>
      <c r="AZ178" s="76"/>
      <c r="BA178" s="76"/>
      <c r="BB178" s="76"/>
      <c r="BC178" s="76"/>
      <c r="BD178" s="76"/>
      <c r="BE178" s="76"/>
      <c r="BF178" s="76"/>
      <c r="BG178" s="76"/>
      <c r="BH178" s="76"/>
      <c r="BI178" s="76"/>
      <c r="BJ178" s="76"/>
      <c r="BK178" s="76"/>
      <c r="BL178" s="76"/>
      <c r="BM178" s="76"/>
      <c r="BN178" s="76"/>
      <c r="BO178" s="76"/>
      <c r="BP178" s="76"/>
      <c r="BQ178" s="76"/>
      <c r="BR178" s="76"/>
      <c r="BS178" s="76"/>
      <c r="BT178" s="76"/>
      <c r="BU178" s="76"/>
    </row>
    <row r="179" spans="34:73"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  <c r="AV179" s="76"/>
      <c r="AW179" s="76"/>
      <c r="AX179" s="76"/>
      <c r="AY179" s="76"/>
      <c r="AZ179" s="76"/>
      <c r="BA179" s="76"/>
      <c r="BB179" s="76"/>
      <c r="BC179" s="76"/>
      <c r="BD179" s="76"/>
      <c r="BE179" s="76"/>
      <c r="BF179" s="76"/>
      <c r="BG179" s="76"/>
      <c r="BH179" s="76"/>
      <c r="BI179" s="76"/>
      <c r="BJ179" s="76"/>
      <c r="BK179" s="76"/>
      <c r="BL179" s="76"/>
      <c r="BM179" s="76"/>
      <c r="BN179" s="76"/>
      <c r="BO179" s="76"/>
      <c r="BP179" s="76"/>
      <c r="BQ179" s="76"/>
      <c r="BR179" s="76"/>
      <c r="BS179" s="76"/>
      <c r="BT179" s="76"/>
      <c r="BU179" s="76"/>
    </row>
    <row r="180" spans="34:73"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  <c r="AV180" s="76"/>
      <c r="AW180" s="76"/>
      <c r="AX180" s="76"/>
      <c r="AY180" s="76"/>
      <c r="AZ180" s="76"/>
      <c r="BA180" s="76"/>
      <c r="BB180" s="76"/>
      <c r="BC180" s="76"/>
      <c r="BD180" s="76"/>
      <c r="BE180" s="76"/>
      <c r="BF180" s="76"/>
      <c r="BG180" s="76"/>
      <c r="BH180" s="76"/>
      <c r="BI180" s="76"/>
      <c r="BJ180" s="76"/>
      <c r="BK180" s="76"/>
      <c r="BL180" s="76"/>
      <c r="BM180" s="76"/>
      <c r="BN180" s="76"/>
      <c r="BO180" s="76"/>
      <c r="BP180" s="76"/>
      <c r="BQ180" s="76"/>
      <c r="BR180" s="76"/>
      <c r="BS180" s="76"/>
      <c r="BT180" s="76"/>
      <c r="BU180" s="76"/>
    </row>
    <row r="181" spans="34:73"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  <c r="AV181" s="76"/>
      <c r="AW181" s="76"/>
      <c r="AX181" s="76"/>
      <c r="AY181" s="76"/>
      <c r="AZ181" s="76"/>
      <c r="BA181" s="76"/>
      <c r="BB181" s="76"/>
      <c r="BC181" s="76"/>
      <c r="BD181" s="76"/>
      <c r="BE181" s="76"/>
      <c r="BF181" s="76"/>
      <c r="BG181" s="76"/>
      <c r="BH181" s="76"/>
      <c r="BI181" s="76"/>
      <c r="BJ181" s="76"/>
      <c r="BK181" s="76"/>
      <c r="BL181" s="76"/>
      <c r="BM181" s="76"/>
      <c r="BN181" s="76"/>
      <c r="BO181" s="76"/>
      <c r="BP181" s="76"/>
      <c r="BQ181" s="76"/>
      <c r="BR181" s="76"/>
      <c r="BS181" s="76"/>
      <c r="BT181" s="76"/>
      <c r="BU181" s="76"/>
    </row>
    <row r="182" spans="34:73"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  <c r="AV182" s="76"/>
      <c r="AW182" s="76"/>
      <c r="AX182" s="76"/>
      <c r="AY182" s="76"/>
      <c r="AZ182" s="76"/>
      <c r="BA182" s="76"/>
      <c r="BB182" s="76"/>
      <c r="BC182" s="76"/>
      <c r="BD182" s="76"/>
      <c r="BE182" s="76"/>
      <c r="BF182" s="76"/>
      <c r="BG182" s="76"/>
      <c r="BH182" s="76"/>
      <c r="BI182" s="76"/>
      <c r="BJ182" s="76"/>
      <c r="BK182" s="76"/>
      <c r="BL182" s="76"/>
      <c r="BM182" s="76"/>
      <c r="BN182" s="76"/>
      <c r="BO182" s="76"/>
      <c r="BP182" s="76"/>
      <c r="BQ182" s="76"/>
      <c r="BR182" s="76"/>
      <c r="BS182" s="76"/>
      <c r="BT182" s="76"/>
      <c r="BU182" s="76"/>
    </row>
    <row r="183" spans="34:73"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  <c r="AV183" s="76"/>
      <c r="AW183" s="76"/>
      <c r="AX183" s="76"/>
      <c r="AY183" s="76"/>
      <c r="AZ183" s="76"/>
      <c r="BA183" s="76"/>
      <c r="BB183" s="76"/>
      <c r="BC183" s="76"/>
      <c r="BD183" s="76"/>
      <c r="BE183" s="76"/>
      <c r="BF183" s="76"/>
      <c r="BG183" s="76"/>
      <c r="BH183" s="76"/>
      <c r="BI183" s="76"/>
      <c r="BJ183" s="76"/>
      <c r="BK183" s="76"/>
      <c r="BL183" s="76"/>
      <c r="BM183" s="76"/>
      <c r="BN183" s="76"/>
      <c r="BO183" s="76"/>
      <c r="BP183" s="76"/>
      <c r="BQ183" s="76"/>
      <c r="BR183" s="76"/>
      <c r="BS183" s="76"/>
      <c r="BT183" s="76"/>
      <c r="BU183" s="76"/>
    </row>
    <row r="184" spans="34:73"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  <c r="AV184" s="76"/>
      <c r="AW184" s="76"/>
      <c r="AX184" s="76"/>
      <c r="AY184" s="76"/>
      <c r="AZ184" s="76"/>
      <c r="BA184" s="76"/>
      <c r="BB184" s="76"/>
      <c r="BC184" s="76"/>
      <c r="BD184" s="76"/>
      <c r="BE184" s="76"/>
      <c r="BF184" s="76"/>
      <c r="BG184" s="76"/>
      <c r="BH184" s="76"/>
      <c r="BI184" s="76"/>
      <c r="BJ184" s="76"/>
      <c r="BK184" s="76"/>
      <c r="BL184" s="76"/>
      <c r="BM184" s="76"/>
      <c r="BN184" s="76"/>
      <c r="BO184" s="76"/>
      <c r="BP184" s="76"/>
      <c r="BQ184" s="76"/>
      <c r="BR184" s="76"/>
      <c r="BS184" s="76"/>
      <c r="BT184" s="76"/>
      <c r="BU184" s="76"/>
    </row>
    <row r="185" spans="34:73"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  <c r="AV185" s="76"/>
      <c r="AW185" s="76"/>
      <c r="AX185" s="76"/>
      <c r="AY185" s="76"/>
      <c r="AZ185" s="76"/>
      <c r="BA185" s="76"/>
      <c r="BB185" s="76"/>
      <c r="BC185" s="76"/>
      <c r="BD185" s="76"/>
      <c r="BE185" s="76"/>
      <c r="BF185" s="76"/>
      <c r="BG185" s="76"/>
      <c r="BH185" s="76"/>
      <c r="BI185" s="76"/>
      <c r="BJ185" s="76"/>
      <c r="BK185" s="76"/>
      <c r="BL185" s="76"/>
      <c r="BM185" s="76"/>
      <c r="BN185" s="76"/>
      <c r="BO185" s="76"/>
      <c r="BP185" s="76"/>
      <c r="BQ185" s="76"/>
      <c r="BR185" s="76"/>
      <c r="BS185" s="76"/>
      <c r="BT185" s="76"/>
      <c r="BU185" s="76"/>
    </row>
    <row r="186" spans="34:73"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  <c r="AV186" s="76"/>
      <c r="AW186" s="76"/>
      <c r="AX186" s="76"/>
      <c r="AY186" s="76"/>
      <c r="AZ186" s="76"/>
      <c r="BA186" s="76"/>
      <c r="BB186" s="76"/>
      <c r="BC186" s="76"/>
      <c r="BD186" s="76"/>
      <c r="BE186" s="76"/>
      <c r="BF186" s="76"/>
      <c r="BG186" s="76"/>
      <c r="BH186" s="76"/>
      <c r="BI186" s="76"/>
      <c r="BJ186" s="76"/>
      <c r="BK186" s="76"/>
      <c r="BL186" s="76"/>
      <c r="BM186" s="76"/>
      <c r="BN186" s="76"/>
      <c r="BO186" s="76"/>
      <c r="BP186" s="76"/>
      <c r="BQ186" s="76"/>
      <c r="BR186" s="76"/>
      <c r="BS186" s="76"/>
      <c r="BT186" s="76"/>
      <c r="BU186" s="76"/>
    </row>
    <row r="187" spans="34:73"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  <c r="AV187" s="76"/>
      <c r="AW187" s="76"/>
      <c r="AX187" s="76"/>
      <c r="AY187" s="76"/>
      <c r="AZ187" s="76"/>
      <c r="BA187" s="76"/>
      <c r="BB187" s="76"/>
      <c r="BC187" s="76"/>
      <c r="BD187" s="76"/>
      <c r="BE187" s="76"/>
      <c r="BF187" s="76"/>
      <c r="BG187" s="76"/>
      <c r="BH187" s="76"/>
      <c r="BI187" s="76"/>
      <c r="BJ187" s="76"/>
      <c r="BK187" s="76"/>
      <c r="BL187" s="76"/>
      <c r="BM187" s="76"/>
      <c r="BN187" s="76"/>
      <c r="BO187" s="76"/>
      <c r="BP187" s="76"/>
      <c r="BQ187" s="76"/>
      <c r="BR187" s="76"/>
      <c r="BS187" s="76"/>
      <c r="BT187" s="76"/>
      <c r="BU187" s="76"/>
    </row>
    <row r="188" spans="34:73"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  <c r="AV188" s="76"/>
      <c r="AW188" s="76"/>
      <c r="AX188" s="76"/>
      <c r="AY188" s="76"/>
      <c r="AZ188" s="76"/>
      <c r="BA188" s="76"/>
      <c r="BB188" s="76"/>
      <c r="BC188" s="76"/>
      <c r="BD188" s="76"/>
      <c r="BE188" s="76"/>
      <c r="BF188" s="76"/>
      <c r="BG188" s="76"/>
      <c r="BH188" s="76"/>
      <c r="BI188" s="76"/>
      <c r="BJ188" s="76"/>
      <c r="BK188" s="76"/>
      <c r="BL188" s="76"/>
      <c r="BM188" s="76"/>
      <c r="BN188" s="76"/>
      <c r="BO188" s="76"/>
      <c r="BP188" s="76"/>
      <c r="BQ188" s="76"/>
      <c r="BR188" s="76"/>
      <c r="BS188" s="76"/>
      <c r="BT188" s="76"/>
      <c r="BU188" s="76"/>
    </row>
    <row r="189" spans="34:73"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  <c r="AV189" s="76"/>
      <c r="AW189" s="76"/>
      <c r="AX189" s="76"/>
      <c r="AY189" s="76"/>
      <c r="AZ189" s="76"/>
      <c r="BA189" s="76"/>
      <c r="BB189" s="76"/>
      <c r="BC189" s="76"/>
      <c r="BD189" s="76"/>
      <c r="BE189" s="76"/>
      <c r="BF189" s="76"/>
      <c r="BG189" s="76"/>
      <c r="BH189" s="76"/>
      <c r="BI189" s="76"/>
      <c r="BJ189" s="76"/>
      <c r="BK189" s="76"/>
      <c r="BL189" s="76"/>
      <c r="BM189" s="76"/>
      <c r="BN189" s="76"/>
      <c r="BO189" s="76"/>
      <c r="BP189" s="76"/>
      <c r="BQ189" s="76"/>
      <c r="BR189" s="76"/>
      <c r="BS189" s="76"/>
      <c r="BT189" s="76"/>
      <c r="BU189" s="76"/>
    </row>
    <row r="190" spans="34:73"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  <c r="AV190" s="76"/>
      <c r="AW190" s="76"/>
      <c r="AX190" s="76"/>
      <c r="AY190" s="76"/>
      <c r="AZ190" s="76"/>
      <c r="BA190" s="76"/>
      <c r="BB190" s="76"/>
      <c r="BC190" s="76"/>
      <c r="BD190" s="76"/>
      <c r="BE190" s="76"/>
      <c r="BF190" s="76"/>
      <c r="BG190" s="76"/>
      <c r="BH190" s="76"/>
      <c r="BI190" s="76"/>
      <c r="BJ190" s="76"/>
      <c r="BK190" s="76"/>
      <c r="BL190" s="76"/>
      <c r="BM190" s="76"/>
      <c r="BN190" s="76"/>
      <c r="BO190" s="76"/>
      <c r="BP190" s="76"/>
      <c r="BQ190" s="76"/>
      <c r="BR190" s="76"/>
      <c r="BS190" s="76"/>
      <c r="BT190" s="76"/>
      <c r="BU190" s="76"/>
    </row>
    <row r="191" spans="34:73"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  <c r="AV191" s="76"/>
      <c r="AW191" s="76"/>
      <c r="AX191" s="76"/>
      <c r="AY191" s="76"/>
      <c r="AZ191" s="76"/>
      <c r="BA191" s="76"/>
      <c r="BB191" s="76"/>
      <c r="BC191" s="76"/>
      <c r="BD191" s="76"/>
      <c r="BE191" s="76"/>
      <c r="BF191" s="76"/>
      <c r="BG191" s="76"/>
      <c r="BH191" s="76"/>
      <c r="BI191" s="76"/>
      <c r="BJ191" s="76"/>
      <c r="BK191" s="76"/>
      <c r="BL191" s="76"/>
      <c r="BM191" s="76"/>
      <c r="BN191" s="76"/>
      <c r="BO191" s="76"/>
      <c r="BP191" s="76"/>
      <c r="BQ191" s="76"/>
      <c r="BR191" s="76"/>
      <c r="BS191" s="76"/>
      <c r="BT191" s="76"/>
      <c r="BU191" s="76"/>
    </row>
    <row r="192" spans="34:73"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  <c r="AV192" s="76"/>
      <c r="AW192" s="76"/>
      <c r="AX192" s="76"/>
      <c r="AY192" s="76"/>
      <c r="AZ192" s="76"/>
      <c r="BA192" s="76"/>
      <c r="BB192" s="76"/>
      <c r="BC192" s="76"/>
      <c r="BD192" s="76"/>
      <c r="BE192" s="76"/>
      <c r="BF192" s="76"/>
      <c r="BG192" s="76"/>
      <c r="BH192" s="76"/>
      <c r="BI192" s="76"/>
      <c r="BJ192" s="76"/>
      <c r="BK192" s="76"/>
      <c r="BL192" s="76"/>
      <c r="BM192" s="76"/>
      <c r="BN192" s="76"/>
      <c r="BO192" s="76"/>
      <c r="BP192" s="76"/>
      <c r="BQ192" s="76"/>
      <c r="BR192" s="76"/>
      <c r="BS192" s="76"/>
      <c r="BT192" s="76"/>
      <c r="BU192" s="76"/>
    </row>
    <row r="193" spans="34:73"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  <c r="AV193" s="76"/>
      <c r="AW193" s="76"/>
      <c r="AX193" s="76"/>
      <c r="AY193" s="76"/>
      <c r="AZ193" s="76"/>
      <c r="BA193" s="76"/>
      <c r="BB193" s="76"/>
      <c r="BC193" s="76"/>
      <c r="BD193" s="76"/>
      <c r="BE193" s="76"/>
      <c r="BF193" s="76"/>
      <c r="BG193" s="76"/>
      <c r="BH193" s="76"/>
      <c r="BI193" s="76"/>
      <c r="BJ193" s="76"/>
      <c r="BK193" s="76"/>
      <c r="BL193" s="76"/>
      <c r="BM193" s="76"/>
      <c r="BN193" s="76"/>
      <c r="BO193" s="76"/>
      <c r="BP193" s="76"/>
      <c r="BQ193" s="76"/>
      <c r="BR193" s="76"/>
      <c r="BS193" s="76"/>
      <c r="BT193" s="76"/>
      <c r="BU193" s="76"/>
    </row>
    <row r="194" spans="34:73"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</row>
    <row r="195" spans="34:73"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</row>
    <row r="196" spans="34:73"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</row>
    <row r="197" spans="34:73"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  <c r="AV197" s="76"/>
      <c r="AW197" s="76"/>
      <c r="AX197" s="76"/>
      <c r="AY197" s="76"/>
      <c r="AZ197" s="76"/>
      <c r="BA197" s="76"/>
      <c r="BB197" s="76"/>
      <c r="BC197" s="76"/>
      <c r="BD197" s="76"/>
      <c r="BE197" s="76"/>
      <c r="BF197" s="76"/>
      <c r="BG197" s="76"/>
      <c r="BH197" s="76"/>
      <c r="BI197" s="76"/>
      <c r="BJ197" s="76"/>
      <c r="BK197" s="76"/>
      <c r="BL197" s="76"/>
      <c r="BM197" s="76"/>
      <c r="BN197" s="76"/>
      <c r="BO197" s="76"/>
      <c r="BP197" s="76"/>
      <c r="BQ197" s="76"/>
      <c r="BR197" s="76"/>
      <c r="BS197" s="76"/>
      <c r="BT197" s="76"/>
      <c r="BU197" s="76"/>
    </row>
    <row r="198" spans="34:73"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  <c r="AV198" s="76"/>
      <c r="AW198" s="76"/>
      <c r="AX198" s="76"/>
      <c r="AY198" s="76"/>
      <c r="AZ198" s="76"/>
      <c r="BA198" s="76"/>
      <c r="BB198" s="76"/>
      <c r="BC198" s="76"/>
      <c r="BD198" s="76"/>
      <c r="BE198" s="76"/>
      <c r="BF198" s="76"/>
      <c r="BG198" s="76"/>
      <c r="BH198" s="76"/>
      <c r="BI198" s="76"/>
      <c r="BJ198" s="76"/>
      <c r="BK198" s="76"/>
      <c r="BL198" s="76"/>
      <c r="BM198" s="76"/>
      <c r="BN198" s="76"/>
      <c r="BO198" s="76"/>
      <c r="BP198" s="76"/>
      <c r="BQ198" s="76"/>
      <c r="BR198" s="76"/>
      <c r="BS198" s="76"/>
      <c r="BT198" s="76"/>
      <c r="BU198" s="76"/>
    </row>
    <row r="199" spans="34:73"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  <c r="AV199" s="76"/>
      <c r="AW199" s="76"/>
      <c r="AX199" s="76"/>
      <c r="AY199" s="76"/>
      <c r="AZ199" s="76"/>
      <c r="BA199" s="76"/>
      <c r="BB199" s="76"/>
      <c r="BC199" s="76"/>
      <c r="BD199" s="76"/>
      <c r="BE199" s="76"/>
      <c r="BF199" s="76"/>
      <c r="BG199" s="76"/>
      <c r="BH199" s="76"/>
      <c r="BI199" s="76"/>
      <c r="BJ199" s="76"/>
      <c r="BK199" s="76"/>
      <c r="BL199" s="76"/>
      <c r="BM199" s="76"/>
      <c r="BN199" s="76"/>
      <c r="BO199" s="76"/>
      <c r="BP199" s="76"/>
      <c r="BQ199" s="76"/>
      <c r="BR199" s="76"/>
      <c r="BS199" s="76"/>
      <c r="BT199" s="76"/>
      <c r="BU199" s="76"/>
    </row>
    <row r="200" spans="34:73"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  <c r="AV200" s="76"/>
      <c r="AW200" s="76"/>
      <c r="AX200" s="76"/>
      <c r="AY200" s="76"/>
      <c r="AZ200" s="76"/>
      <c r="BA200" s="76"/>
      <c r="BB200" s="76"/>
      <c r="BC200" s="76"/>
      <c r="BD200" s="76"/>
      <c r="BE200" s="76"/>
      <c r="BF200" s="76"/>
      <c r="BG200" s="76"/>
      <c r="BH200" s="76"/>
      <c r="BI200" s="76"/>
      <c r="BJ200" s="76"/>
      <c r="BK200" s="76"/>
      <c r="BL200" s="76"/>
      <c r="BM200" s="76"/>
      <c r="BN200" s="76"/>
      <c r="BO200" s="76"/>
      <c r="BP200" s="76"/>
      <c r="BQ200" s="76"/>
      <c r="BR200" s="76"/>
      <c r="BS200" s="76"/>
      <c r="BT200" s="76"/>
      <c r="BU200" s="76"/>
    </row>
    <row r="201" spans="34:73"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  <c r="AV201" s="76"/>
      <c r="AW201" s="76"/>
      <c r="AX201" s="76"/>
      <c r="AY201" s="76"/>
      <c r="AZ201" s="76"/>
      <c r="BA201" s="76"/>
      <c r="BB201" s="76"/>
      <c r="BC201" s="76"/>
      <c r="BD201" s="76"/>
      <c r="BE201" s="76"/>
      <c r="BF201" s="76"/>
      <c r="BG201" s="76"/>
      <c r="BH201" s="76"/>
      <c r="BI201" s="76"/>
      <c r="BJ201" s="76"/>
      <c r="BK201" s="76"/>
      <c r="BL201" s="76"/>
      <c r="BM201" s="76"/>
      <c r="BN201" s="76"/>
      <c r="BO201" s="76"/>
      <c r="BP201" s="76"/>
      <c r="BQ201" s="76"/>
      <c r="BR201" s="76"/>
      <c r="BS201" s="76"/>
      <c r="BT201" s="76"/>
      <c r="BU201" s="76"/>
    </row>
    <row r="202" spans="34:73"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  <c r="AV202" s="76"/>
      <c r="AW202" s="76"/>
      <c r="AX202" s="76"/>
      <c r="AY202" s="76"/>
      <c r="AZ202" s="76"/>
      <c r="BA202" s="76"/>
      <c r="BB202" s="76"/>
      <c r="BC202" s="76"/>
      <c r="BD202" s="76"/>
      <c r="BE202" s="76"/>
      <c r="BF202" s="76"/>
      <c r="BG202" s="76"/>
      <c r="BH202" s="76"/>
      <c r="BI202" s="76"/>
      <c r="BJ202" s="76"/>
      <c r="BK202" s="76"/>
      <c r="BL202" s="76"/>
      <c r="BM202" s="76"/>
      <c r="BN202" s="76"/>
      <c r="BO202" s="76"/>
      <c r="BP202" s="76"/>
      <c r="BQ202" s="76"/>
      <c r="BR202" s="76"/>
      <c r="BS202" s="76"/>
      <c r="BT202" s="76"/>
      <c r="BU202" s="76"/>
    </row>
    <row r="203" spans="34:73"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  <c r="AV203" s="76"/>
      <c r="AW203" s="76"/>
      <c r="AX203" s="76"/>
      <c r="AY203" s="76"/>
      <c r="AZ203" s="76"/>
      <c r="BA203" s="76"/>
      <c r="BB203" s="76"/>
      <c r="BC203" s="76"/>
      <c r="BD203" s="76"/>
      <c r="BE203" s="76"/>
      <c r="BF203" s="76"/>
      <c r="BG203" s="76"/>
      <c r="BH203" s="76"/>
      <c r="BI203" s="76"/>
      <c r="BJ203" s="76"/>
      <c r="BK203" s="76"/>
      <c r="BL203" s="76"/>
      <c r="BM203" s="76"/>
      <c r="BN203" s="76"/>
      <c r="BO203" s="76"/>
      <c r="BP203" s="76"/>
      <c r="BQ203" s="76"/>
      <c r="BR203" s="76"/>
      <c r="BS203" s="76"/>
      <c r="BT203" s="76"/>
      <c r="BU203" s="76"/>
    </row>
    <row r="204" spans="34:73"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  <c r="AV204" s="76"/>
      <c r="AW204" s="76"/>
      <c r="AX204" s="76"/>
      <c r="AY204" s="76"/>
      <c r="AZ204" s="76"/>
      <c r="BA204" s="76"/>
      <c r="BB204" s="76"/>
      <c r="BC204" s="76"/>
      <c r="BD204" s="76"/>
      <c r="BE204" s="76"/>
      <c r="BF204" s="76"/>
      <c r="BG204" s="76"/>
      <c r="BH204" s="76"/>
      <c r="BI204" s="76"/>
      <c r="BJ204" s="76"/>
      <c r="BK204" s="76"/>
      <c r="BL204" s="76"/>
      <c r="BM204" s="76"/>
      <c r="BN204" s="76"/>
      <c r="BO204" s="76"/>
      <c r="BP204" s="76"/>
      <c r="BQ204" s="76"/>
      <c r="BR204" s="76"/>
      <c r="BS204" s="76"/>
      <c r="BT204" s="76"/>
      <c r="BU204" s="76"/>
    </row>
    <row r="205" spans="34:73"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  <c r="AV205" s="76"/>
      <c r="AW205" s="76"/>
      <c r="AX205" s="76"/>
      <c r="AY205" s="76"/>
      <c r="AZ205" s="76"/>
      <c r="BA205" s="76"/>
      <c r="BB205" s="76"/>
      <c r="BC205" s="76"/>
      <c r="BD205" s="76"/>
      <c r="BE205" s="76"/>
      <c r="BF205" s="76"/>
      <c r="BG205" s="76"/>
      <c r="BH205" s="76"/>
      <c r="BI205" s="76"/>
      <c r="BJ205" s="76"/>
      <c r="BK205" s="76"/>
      <c r="BL205" s="76"/>
      <c r="BM205" s="76"/>
      <c r="BN205" s="76"/>
      <c r="BO205" s="76"/>
      <c r="BP205" s="76"/>
      <c r="BQ205" s="76"/>
      <c r="BR205" s="76"/>
      <c r="BS205" s="76"/>
      <c r="BT205" s="76"/>
      <c r="BU205" s="76"/>
    </row>
    <row r="206" spans="34:73"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  <c r="AV206" s="76"/>
      <c r="AW206" s="76"/>
      <c r="AX206" s="76"/>
      <c r="AY206" s="76"/>
      <c r="AZ206" s="76"/>
      <c r="BA206" s="76"/>
      <c r="BB206" s="76"/>
      <c r="BC206" s="76"/>
      <c r="BD206" s="76"/>
      <c r="BE206" s="76"/>
      <c r="BF206" s="76"/>
      <c r="BG206" s="76"/>
      <c r="BH206" s="76"/>
      <c r="BI206" s="76"/>
      <c r="BJ206" s="76"/>
      <c r="BK206" s="76"/>
      <c r="BL206" s="76"/>
      <c r="BM206" s="76"/>
      <c r="BN206" s="76"/>
      <c r="BO206" s="76"/>
      <c r="BP206" s="76"/>
      <c r="BQ206" s="76"/>
      <c r="BR206" s="76"/>
      <c r="BS206" s="76"/>
      <c r="BT206" s="76"/>
      <c r="BU206" s="76"/>
    </row>
    <row r="207" spans="34:73"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  <c r="AV207" s="76"/>
      <c r="AW207" s="76"/>
      <c r="AX207" s="76"/>
      <c r="AY207" s="76"/>
      <c r="AZ207" s="76"/>
      <c r="BA207" s="76"/>
      <c r="BB207" s="76"/>
      <c r="BC207" s="76"/>
      <c r="BD207" s="76"/>
      <c r="BE207" s="76"/>
      <c r="BF207" s="76"/>
      <c r="BG207" s="76"/>
      <c r="BH207" s="76"/>
      <c r="BI207" s="76"/>
      <c r="BJ207" s="76"/>
      <c r="BK207" s="76"/>
      <c r="BL207" s="76"/>
      <c r="BM207" s="76"/>
      <c r="BN207" s="76"/>
      <c r="BO207" s="76"/>
      <c r="BP207" s="76"/>
      <c r="BQ207" s="76"/>
      <c r="BR207" s="76"/>
      <c r="BS207" s="76"/>
      <c r="BT207" s="76"/>
      <c r="BU207" s="76"/>
    </row>
    <row r="208" spans="34:73"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  <c r="AV208" s="76"/>
      <c r="AW208" s="76"/>
      <c r="AX208" s="76"/>
      <c r="AY208" s="76"/>
      <c r="AZ208" s="76"/>
      <c r="BA208" s="76"/>
      <c r="BB208" s="76"/>
      <c r="BC208" s="76"/>
      <c r="BD208" s="76"/>
      <c r="BE208" s="76"/>
      <c r="BF208" s="76"/>
      <c r="BG208" s="76"/>
      <c r="BH208" s="76"/>
      <c r="BI208" s="76"/>
      <c r="BJ208" s="76"/>
      <c r="BK208" s="76"/>
      <c r="BL208" s="76"/>
      <c r="BM208" s="76"/>
      <c r="BN208" s="76"/>
      <c r="BO208" s="76"/>
      <c r="BP208" s="76"/>
      <c r="BQ208" s="76"/>
      <c r="BR208" s="76"/>
      <c r="BS208" s="76"/>
      <c r="BT208" s="76"/>
      <c r="BU208" s="76"/>
    </row>
    <row r="209" spans="34:73"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  <c r="AV209" s="76"/>
      <c r="AW209" s="76"/>
      <c r="AX209" s="76"/>
      <c r="AY209" s="76"/>
      <c r="AZ209" s="76"/>
      <c r="BA209" s="76"/>
      <c r="BB209" s="76"/>
      <c r="BC209" s="76"/>
      <c r="BD209" s="76"/>
      <c r="BE209" s="76"/>
      <c r="BF209" s="76"/>
      <c r="BG209" s="76"/>
      <c r="BH209" s="76"/>
      <c r="BI209" s="76"/>
      <c r="BJ209" s="76"/>
      <c r="BK209" s="76"/>
      <c r="BL209" s="76"/>
      <c r="BM209" s="76"/>
      <c r="BN209" s="76"/>
      <c r="BO209" s="76"/>
      <c r="BP209" s="76"/>
      <c r="BQ209" s="76"/>
      <c r="BR209" s="76"/>
      <c r="BS209" s="76"/>
      <c r="BT209" s="76"/>
      <c r="BU209" s="76"/>
    </row>
    <row r="210" spans="34:73"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  <c r="AV210" s="76"/>
      <c r="AW210" s="76"/>
      <c r="AX210" s="76"/>
      <c r="AY210" s="76"/>
      <c r="AZ210" s="76"/>
      <c r="BA210" s="76"/>
      <c r="BB210" s="76"/>
      <c r="BC210" s="76"/>
      <c r="BD210" s="76"/>
      <c r="BE210" s="76"/>
      <c r="BF210" s="76"/>
      <c r="BG210" s="76"/>
      <c r="BH210" s="76"/>
      <c r="BI210" s="76"/>
      <c r="BJ210" s="76"/>
      <c r="BK210" s="76"/>
      <c r="BL210" s="76"/>
      <c r="BM210" s="76"/>
      <c r="BN210" s="76"/>
      <c r="BO210" s="76"/>
      <c r="BP210" s="76"/>
      <c r="BQ210" s="76"/>
      <c r="BR210" s="76"/>
      <c r="BS210" s="76"/>
      <c r="BT210" s="76"/>
      <c r="BU210" s="76"/>
    </row>
    <row r="211" spans="34:73"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  <c r="AV211" s="76"/>
      <c r="AW211" s="76"/>
      <c r="AX211" s="76"/>
      <c r="AY211" s="76"/>
      <c r="AZ211" s="76"/>
      <c r="BA211" s="76"/>
      <c r="BB211" s="76"/>
      <c r="BC211" s="76"/>
      <c r="BD211" s="76"/>
      <c r="BE211" s="76"/>
      <c r="BF211" s="76"/>
      <c r="BG211" s="76"/>
      <c r="BH211" s="76"/>
      <c r="BI211" s="76"/>
      <c r="BJ211" s="76"/>
      <c r="BK211" s="76"/>
      <c r="BL211" s="76"/>
      <c r="BM211" s="76"/>
      <c r="BN211" s="76"/>
      <c r="BO211" s="76"/>
      <c r="BP211" s="76"/>
      <c r="BQ211" s="76"/>
      <c r="BR211" s="76"/>
      <c r="BS211" s="76"/>
      <c r="BT211" s="76"/>
      <c r="BU211" s="76"/>
    </row>
    <row r="212" spans="34:73"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  <c r="AV212" s="76"/>
      <c r="AW212" s="76"/>
      <c r="AX212" s="76"/>
      <c r="AY212" s="76"/>
      <c r="AZ212" s="76"/>
      <c r="BA212" s="76"/>
      <c r="BB212" s="76"/>
      <c r="BC212" s="76"/>
      <c r="BD212" s="76"/>
      <c r="BE212" s="76"/>
      <c r="BF212" s="76"/>
      <c r="BG212" s="76"/>
      <c r="BH212" s="76"/>
      <c r="BI212" s="76"/>
      <c r="BJ212" s="76"/>
      <c r="BK212" s="76"/>
      <c r="BL212" s="76"/>
      <c r="BM212" s="76"/>
      <c r="BN212" s="76"/>
      <c r="BO212" s="76"/>
      <c r="BP212" s="76"/>
      <c r="BQ212" s="76"/>
      <c r="BR212" s="76"/>
      <c r="BS212" s="76"/>
      <c r="BT212" s="76"/>
      <c r="BU212" s="76"/>
    </row>
    <row r="213" spans="34:73"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  <c r="AV213" s="76"/>
      <c r="AW213" s="76"/>
      <c r="AX213" s="76"/>
      <c r="AY213" s="76"/>
      <c r="AZ213" s="76"/>
      <c r="BA213" s="76"/>
      <c r="BB213" s="76"/>
      <c r="BC213" s="76"/>
      <c r="BD213" s="76"/>
      <c r="BE213" s="76"/>
      <c r="BF213" s="76"/>
      <c r="BG213" s="76"/>
      <c r="BH213" s="76"/>
      <c r="BI213" s="76"/>
      <c r="BJ213" s="76"/>
      <c r="BK213" s="76"/>
      <c r="BL213" s="76"/>
      <c r="BM213" s="76"/>
      <c r="BN213" s="76"/>
      <c r="BO213" s="76"/>
      <c r="BP213" s="76"/>
      <c r="BQ213" s="76"/>
      <c r="BR213" s="76"/>
      <c r="BS213" s="76"/>
      <c r="BT213" s="76"/>
      <c r="BU213" s="76"/>
    </row>
    <row r="214" spans="34:73"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  <c r="AV214" s="76"/>
      <c r="AW214" s="76"/>
      <c r="AX214" s="76"/>
      <c r="AY214" s="76"/>
      <c r="AZ214" s="76"/>
      <c r="BA214" s="76"/>
      <c r="BB214" s="76"/>
      <c r="BC214" s="76"/>
      <c r="BD214" s="76"/>
      <c r="BE214" s="76"/>
      <c r="BF214" s="76"/>
      <c r="BG214" s="76"/>
      <c r="BH214" s="76"/>
      <c r="BI214" s="76"/>
      <c r="BJ214" s="76"/>
      <c r="BK214" s="76"/>
      <c r="BL214" s="76"/>
      <c r="BM214" s="76"/>
      <c r="BN214" s="76"/>
      <c r="BO214" s="76"/>
      <c r="BP214" s="76"/>
      <c r="BQ214" s="76"/>
      <c r="BR214" s="76"/>
      <c r="BS214" s="76"/>
      <c r="BT214" s="76"/>
      <c r="BU214" s="76"/>
    </row>
    <row r="215" spans="34:73"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  <c r="AV215" s="76"/>
      <c r="AW215" s="76"/>
      <c r="AX215" s="76"/>
      <c r="AY215" s="76"/>
      <c r="AZ215" s="76"/>
      <c r="BA215" s="76"/>
      <c r="BB215" s="76"/>
      <c r="BC215" s="76"/>
      <c r="BD215" s="76"/>
      <c r="BE215" s="76"/>
      <c r="BF215" s="76"/>
      <c r="BG215" s="76"/>
      <c r="BH215" s="76"/>
      <c r="BI215" s="76"/>
      <c r="BJ215" s="76"/>
      <c r="BK215" s="76"/>
      <c r="BL215" s="76"/>
      <c r="BM215" s="76"/>
      <c r="BN215" s="76"/>
      <c r="BO215" s="76"/>
      <c r="BP215" s="76"/>
      <c r="BQ215" s="76"/>
      <c r="BR215" s="76"/>
      <c r="BS215" s="76"/>
      <c r="BT215" s="76"/>
      <c r="BU215" s="76"/>
    </row>
    <row r="216" spans="34:73"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  <c r="AV216" s="76"/>
      <c r="AW216" s="76"/>
      <c r="AX216" s="76"/>
      <c r="AY216" s="76"/>
      <c r="AZ216" s="76"/>
      <c r="BA216" s="76"/>
      <c r="BB216" s="76"/>
      <c r="BC216" s="76"/>
      <c r="BD216" s="76"/>
      <c r="BE216" s="76"/>
      <c r="BF216" s="76"/>
      <c r="BG216" s="76"/>
      <c r="BH216" s="76"/>
      <c r="BI216" s="76"/>
      <c r="BJ216" s="76"/>
      <c r="BK216" s="76"/>
      <c r="BL216" s="76"/>
      <c r="BM216" s="76"/>
      <c r="BN216" s="76"/>
      <c r="BO216" s="76"/>
      <c r="BP216" s="76"/>
      <c r="BQ216" s="76"/>
      <c r="BR216" s="76"/>
      <c r="BS216" s="76"/>
      <c r="BT216" s="76"/>
      <c r="BU216" s="76"/>
    </row>
    <row r="217" spans="34:73"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  <c r="AV217" s="76"/>
      <c r="AW217" s="76"/>
      <c r="AX217" s="76"/>
      <c r="AY217" s="76"/>
      <c r="AZ217" s="76"/>
      <c r="BA217" s="76"/>
      <c r="BB217" s="76"/>
      <c r="BC217" s="76"/>
      <c r="BD217" s="76"/>
      <c r="BE217" s="76"/>
      <c r="BF217" s="76"/>
      <c r="BG217" s="76"/>
      <c r="BH217" s="76"/>
      <c r="BI217" s="76"/>
      <c r="BJ217" s="76"/>
      <c r="BK217" s="76"/>
      <c r="BL217" s="76"/>
      <c r="BM217" s="76"/>
      <c r="BN217" s="76"/>
      <c r="BO217" s="76"/>
      <c r="BP217" s="76"/>
      <c r="BQ217" s="76"/>
      <c r="BR217" s="76"/>
      <c r="BS217" s="76"/>
      <c r="BT217" s="76"/>
      <c r="BU217" s="76"/>
    </row>
    <row r="218" spans="34:73"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  <c r="AV218" s="76"/>
      <c r="AW218" s="76"/>
      <c r="AX218" s="76"/>
      <c r="AY218" s="76"/>
      <c r="AZ218" s="76"/>
      <c r="BA218" s="76"/>
      <c r="BB218" s="76"/>
      <c r="BC218" s="76"/>
      <c r="BD218" s="76"/>
      <c r="BE218" s="76"/>
      <c r="BF218" s="76"/>
      <c r="BG218" s="76"/>
      <c r="BH218" s="76"/>
      <c r="BI218" s="76"/>
      <c r="BJ218" s="76"/>
      <c r="BK218" s="76"/>
      <c r="BL218" s="76"/>
      <c r="BM218" s="76"/>
      <c r="BN218" s="76"/>
      <c r="BO218" s="76"/>
      <c r="BP218" s="76"/>
      <c r="BQ218" s="76"/>
      <c r="BR218" s="76"/>
      <c r="BS218" s="76"/>
      <c r="BT218" s="76"/>
      <c r="BU218" s="76"/>
    </row>
    <row r="219" spans="34:73"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  <c r="AV219" s="76"/>
      <c r="AW219" s="76"/>
      <c r="AX219" s="76"/>
      <c r="AY219" s="76"/>
      <c r="AZ219" s="76"/>
      <c r="BA219" s="76"/>
      <c r="BB219" s="76"/>
      <c r="BC219" s="76"/>
      <c r="BD219" s="76"/>
      <c r="BE219" s="76"/>
      <c r="BF219" s="76"/>
      <c r="BG219" s="76"/>
      <c r="BH219" s="76"/>
      <c r="BI219" s="76"/>
      <c r="BJ219" s="76"/>
      <c r="BK219" s="76"/>
      <c r="BL219" s="76"/>
      <c r="BM219" s="76"/>
      <c r="BN219" s="76"/>
      <c r="BO219" s="76"/>
      <c r="BP219" s="76"/>
      <c r="BQ219" s="76"/>
      <c r="BR219" s="76"/>
      <c r="BS219" s="76"/>
      <c r="BT219" s="76"/>
      <c r="BU219" s="76"/>
    </row>
    <row r="220" spans="34:73"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  <c r="AV220" s="76"/>
      <c r="AW220" s="76"/>
      <c r="AX220" s="76"/>
      <c r="AY220" s="76"/>
      <c r="AZ220" s="76"/>
      <c r="BA220" s="76"/>
      <c r="BB220" s="76"/>
      <c r="BC220" s="76"/>
      <c r="BD220" s="76"/>
      <c r="BE220" s="76"/>
      <c r="BF220" s="76"/>
      <c r="BG220" s="76"/>
      <c r="BH220" s="76"/>
      <c r="BI220" s="76"/>
      <c r="BJ220" s="76"/>
      <c r="BK220" s="76"/>
      <c r="BL220" s="76"/>
      <c r="BM220" s="76"/>
      <c r="BN220" s="76"/>
      <c r="BO220" s="76"/>
      <c r="BP220" s="76"/>
      <c r="BQ220" s="76"/>
      <c r="BR220" s="76"/>
      <c r="BS220" s="76"/>
      <c r="BT220" s="76"/>
      <c r="BU220" s="76"/>
    </row>
    <row r="221" spans="34:73"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  <c r="AV221" s="76"/>
      <c r="AW221" s="76"/>
      <c r="AX221" s="76"/>
      <c r="AY221" s="76"/>
      <c r="AZ221" s="76"/>
      <c r="BA221" s="76"/>
      <c r="BB221" s="76"/>
      <c r="BC221" s="76"/>
      <c r="BD221" s="76"/>
      <c r="BE221" s="76"/>
      <c r="BF221" s="76"/>
      <c r="BG221" s="76"/>
      <c r="BH221" s="76"/>
      <c r="BI221" s="76"/>
      <c r="BJ221" s="76"/>
      <c r="BK221" s="76"/>
      <c r="BL221" s="76"/>
      <c r="BM221" s="76"/>
      <c r="BN221" s="76"/>
      <c r="BO221" s="76"/>
      <c r="BP221" s="76"/>
      <c r="BQ221" s="76"/>
      <c r="BR221" s="76"/>
      <c r="BS221" s="76"/>
      <c r="BT221" s="76"/>
      <c r="BU221" s="76"/>
    </row>
    <row r="222" spans="34:73"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  <c r="AV222" s="76"/>
      <c r="AW222" s="76"/>
      <c r="AX222" s="76"/>
      <c r="AY222" s="76"/>
      <c r="AZ222" s="76"/>
      <c r="BA222" s="76"/>
      <c r="BB222" s="76"/>
      <c r="BC222" s="76"/>
      <c r="BD222" s="76"/>
      <c r="BE222" s="76"/>
      <c r="BF222" s="76"/>
      <c r="BG222" s="76"/>
      <c r="BH222" s="76"/>
      <c r="BI222" s="76"/>
      <c r="BJ222" s="76"/>
      <c r="BK222" s="76"/>
      <c r="BL222" s="76"/>
      <c r="BM222" s="76"/>
      <c r="BN222" s="76"/>
      <c r="BO222" s="76"/>
      <c r="BP222" s="76"/>
      <c r="BQ222" s="76"/>
      <c r="BR222" s="76"/>
      <c r="BS222" s="76"/>
      <c r="BT222" s="76"/>
      <c r="BU222" s="76"/>
    </row>
    <row r="223" spans="34:73"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  <c r="AV223" s="76"/>
      <c r="AW223" s="76"/>
      <c r="AX223" s="76"/>
      <c r="AY223" s="76"/>
      <c r="AZ223" s="76"/>
      <c r="BA223" s="76"/>
      <c r="BB223" s="76"/>
      <c r="BC223" s="76"/>
      <c r="BD223" s="76"/>
      <c r="BE223" s="76"/>
      <c r="BF223" s="76"/>
      <c r="BG223" s="76"/>
      <c r="BH223" s="76"/>
      <c r="BI223" s="76"/>
      <c r="BJ223" s="76"/>
      <c r="BK223" s="76"/>
      <c r="BL223" s="76"/>
      <c r="BM223" s="76"/>
      <c r="BN223" s="76"/>
      <c r="BO223" s="76"/>
      <c r="BP223" s="76"/>
      <c r="BQ223" s="76"/>
      <c r="BR223" s="76"/>
      <c r="BS223" s="76"/>
      <c r="BT223" s="76"/>
      <c r="BU223" s="76"/>
    </row>
    <row r="224" spans="34:73"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  <c r="AV224" s="76"/>
      <c r="AW224" s="76"/>
      <c r="AX224" s="76"/>
      <c r="AY224" s="76"/>
      <c r="AZ224" s="76"/>
      <c r="BA224" s="76"/>
      <c r="BB224" s="76"/>
      <c r="BC224" s="76"/>
      <c r="BD224" s="76"/>
      <c r="BE224" s="76"/>
      <c r="BF224" s="76"/>
      <c r="BG224" s="76"/>
      <c r="BH224" s="76"/>
      <c r="BI224" s="76"/>
      <c r="BJ224" s="76"/>
      <c r="BK224" s="76"/>
      <c r="BL224" s="76"/>
      <c r="BM224" s="76"/>
      <c r="BN224" s="76"/>
      <c r="BO224" s="76"/>
      <c r="BP224" s="76"/>
      <c r="BQ224" s="76"/>
      <c r="BR224" s="76"/>
      <c r="BS224" s="76"/>
      <c r="BT224" s="76"/>
      <c r="BU224" s="76"/>
    </row>
    <row r="225" spans="34:73"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  <c r="AV225" s="76"/>
      <c r="AW225" s="76"/>
      <c r="AX225" s="76"/>
      <c r="AY225" s="76"/>
      <c r="AZ225" s="76"/>
      <c r="BA225" s="76"/>
      <c r="BB225" s="76"/>
      <c r="BC225" s="76"/>
      <c r="BD225" s="76"/>
      <c r="BE225" s="76"/>
      <c r="BF225" s="76"/>
      <c r="BG225" s="76"/>
      <c r="BH225" s="76"/>
      <c r="BI225" s="76"/>
      <c r="BJ225" s="76"/>
      <c r="BK225" s="76"/>
      <c r="BL225" s="76"/>
      <c r="BM225" s="76"/>
      <c r="BN225" s="76"/>
      <c r="BO225" s="76"/>
      <c r="BP225" s="76"/>
      <c r="BQ225" s="76"/>
      <c r="BR225" s="76"/>
      <c r="BS225" s="76"/>
      <c r="BT225" s="76"/>
      <c r="BU225" s="76"/>
    </row>
    <row r="226" spans="34:73"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  <c r="AV226" s="76"/>
      <c r="AW226" s="76"/>
      <c r="AX226" s="76"/>
      <c r="AY226" s="76"/>
      <c r="AZ226" s="76"/>
      <c r="BA226" s="76"/>
      <c r="BB226" s="76"/>
      <c r="BC226" s="76"/>
      <c r="BD226" s="76"/>
      <c r="BE226" s="76"/>
      <c r="BF226" s="76"/>
      <c r="BG226" s="76"/>
      <c r="BH226" s="76"/>
      <c r="BI226" s="76"/>
      <c r="BJ226" s="76"/>
      <c r="BK226" s="76"/>
      <c r="BL226" s="76"/>
      <c r="BM226" s="76"/>
      <c r="BN226" s="76"/>
      <c r="BO226" s="76"/>
      <c r="BP226" s="76"/>
      <c r="BQ226" s="76"/>
      <c r="BR226" s="76"/>
      <c r="BS226" s="76"/>
      <c r="BT226" s="76"/>
      <c r="BU226" s="76"/>
    </row>
    <row r="227" spans="34:73"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  <c r="AV227" s="76"/>
      <c r="AW227" s="76"/>
      <c r="AX227" s="76"/>
      <c r="AY227" s="76"/>
      <c r="AZ227" s="76"/>
      <c r="BA227" s="76"/>
      <c r="BB227" s="76"/>
      <c r="BC227" s="76"/>
      <c r="BD227" s="76"/>
      <c r="BE227" s="76"/>
      <c r="BF227" s="76"/>
      <c r="BG227" s="76"/>
      <c r="BH227" s="76"/>
      <c r="BI227" s="76"/>
      <c r="BJ227" s="76"/>
      <c r="BK227" s="76"/>
      <c r="BL227" s="76"/>
      <c r="BM227" s="76"/>
      <c r="BN227" s="76"/>
      <c r="BO227" s="76"/>
      <c r="BP227" s="76"/>
      <c r="BQ227" s="76"/>
      <c r="BR227" s="76"/>
      <c r="BS227" s="76"/>
      <c r="BT227" s="76"/>
      <c r="BU227" s="76"/>
    </row>
    <row r="228" spans="34:73"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  <c r="AV228" s="76"/>
      <c r="AW228" s="76"/>
      <c r="AX228" s="76"/>
      <c r="AY228" s="76"/>
      <c r="AZ228" s="76"/>
      <c r="BA228" s="76"/>
      <c r="BB228" s="76"/>
      <c r="BC228" s="76"/>
      <c r="BD228" s="76"/>
      <c r="BE228" s="76"/>
      <c r="BF228" s="76"/>
      <c r="BG228" s="76"/>
      <c r="BH228" s="76"/>
      <c r="BI228" s="76"/>
      <c r="BJ228" s="76"/>
      <c r="BK228" s="76"/>
      <c r="BL228" s="76"/>
      <c r="BM228" s="76"/>
      <c r="BN228" s="76"/>
      <c r="BO228" s="76"/>
      <c r="BP228" s="76"/>
      <c r="BQ228" s="76"/>
      <c r="BR228" s="76"/>
      <c r="BS228" s="76"/>
      <c r="BT228" s="76"/>
      <c r="BU228" s="76"/>
    </row>
    <row r="229" spans="34:73"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  <c r="AV229" s="76"/>
      <c r="AW229" s="76"/>
      <c r="AX229" s="76"/>
      <c r="AY229" s="76"/>
      <c r="AZ229" s="76"/>
      <c r="BA229" s="76"/>
      <c r="BB229" s="76"/>
      <c r="BC229" s="76"/>
      <c r="BD229" s="76"/>
      <c r="BE229" s="76"/>
      <c r="BF229" s="76"/>
      <c r="BG229" s="76"/>
      <c r="BH229" s="76"/>
      <c r="BI229" s="76"/>
      <c r="BJ229" s="76"/>
      <c r="BK229" s="76"/>
      <c r="BL229" s="76"/>
      <c r="BM229" s="76"/>
      <c r="BN229" s="76"/>
      <c r="BO229" s="76"/>
      <c r="BP229" s="76"/>
      <c r="BQ229" s="76"/>
      <c r="BR229" s="76"/>
      <c r="BS229" s="76"/>
      <c r="BT229" s="76"/>
      <c r="BU229" s="76"/>
    </row>
    <row r="230" spans="34:73"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  <c r="AV230" s="76"/>
      <c r="AW230" s="76"/>
      <c r="AX230" s="76"/>
      <c r="AY230" s="76"/>
      <c r="AZ230" s="76"/>
      <c r="BA230" s="76"/>
      <c r="BB230" s="76"/>
      <c r="BC230" s="76"/>
      <c r="BD230" s="76"/>
      <c r="BE230" s="76"/>
      <c r="BF230" s="76"/>
      <c r="BG230" s="76"/>
      <c r="BH230" s="76"/>
      <c r="BI230" s="76"/>
      <c r="BJ230" s="76"/>
      <c r="BK230" s="76"/>
      <c r="BL230" s="76"/>
      <c r="BM230" s="76"/>
      <c r="BN230" s="76"/>
      <c r="BO230" s="76"/>
      <c r="BP230" s="76"/>
      <c r="BQ230" s="76"/>
      <c r="BR230" s="76"/>
      <c r="BS230" s="76"/>
      <c r="BT230" s="76"/>
      <c r="BU230" s="76"/>
    </row>
    <row r="231" spans="34:73"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  <c r="AV231" s="76"/>
      <c r="AW231" s="76"/>
      <c r="AX231" s="76"/>
      <c r="AY231" s="76"/>
      <c r="AZ231" s="76"/>
      <c r="BA231" s="76"/>
      <c r="BB231" s="76"/>
      <c r="BC231" s="76"/>
      <c r="BD231" s="76"/>
      <c r="BE231" s="76"/>
      <c r="BF231" s="76"/>
      <c r="BG231" s="76"/>
      <c r="BH231" s="76"/>
      <c r="BI231" s="76"/>
      <c r="BJ231" s="76"/>
      <c r="BK231" s="76"/>
      <c r="BL231" s="76"/>
      <c r="BM231" s="76"/>
      <c r="BN231" s="76"/>
      <c r="BO231" s="76"/>
      <c r="BP231" s="76"/>
      <c r="BQ231" s="76"/>
      <c r="BR231" s="76"/>
      <c r="BS231" s="76"/>
      <c r="BT231" s="76"/>
      <c r="BU231" s="76"/>
    </row>
    <row r="232" spans="34:73"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  <c r="AV232" s="76"/>
      <c r="AW232" s="76"/>
      <c r="AX232" s="76"/>
      <c r="AY232" s="76"/>
      <c r="AZ232" s="76"/>
      <c r="BA232" s="76"/>
      <c r="BB232" s="76"/>
      <c r="BC232" s="76"/>
      <c r="BD232" s="76"/>
      <c r="BE232" s="76"/>
      <c r="BF232" s="76"/>
      <c r="BG232" s="76"/>
      <c r="BH232" s="76"/>
      <c r="BI232" s="76"/>
      <c r="BJ232" s="76"/>
      <c r="BK232" s="76"/>
      <c r="BL232" s="76"/>
      <c r="BM232" s="76"/>
      <c r="BN232" s="76"/>
      <c r="BO232" s="76"/>
      <c r="BP232" s="76"/>
      <c r="BQ232" s="76"/>
      <c r="BR232" s="76"/>
      <c r="BS232" s="76"/>
      <c r="BT232" s="76"/>
      <c r="BU232" s="76"/>
    </row>
    <row r="233" spans="34:73"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  <c r="AV233" s="76"/>
      <c r="AW233" s="76"/>
      <c r="AX233" s="76"/>
      <c r="AY233" s="76"/>
      <c r="AZ233" s="76"/>
      <c r="BA233" s="76"/>
      <c r="BB233" s="76"/>
      <c r="BC233" s="76"/>
      <c r="BD233" s="76"/>
      <c r="BE233" s="76"/>
      <c r="BF233" s="76"/>
      <c r="BG233" s="76"/>
      <c r="BH233" s="76"/>
      <c r="BI233" s="76"/>
      <c r="BJ233" s="76"/>
      <c r="BK233" s="76"/>
      <c r="BL233" s="76"/>
      <c r="BM233" s="76"/>
      <c r="BN233" s="76"/>
      <c r="BO233" s="76"/>
      <c r="BP233" s="76"/>
      <c r="BQ233" s="76"/>
      <c r="BR233" s="76"/>
      <c r="BS233" s="76"/>
      <c r="BT233" s="76"/>
      <c r="BU233" s="76"/>
    </row>
    <row r="234" spans="34:73"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  <c r="AV234" s="76"/>
      <c r="AW234" s="76"/>
      <c r="AX234" s="76"/>
      <c r="AY234" s="76"/>
      <c r="AZ234" s="76"/>
      <c r="BA234" s="76"/>
      <c r="BB234" s="76"/>
      <c r="BC234" s="76"/>
      <c r="BD234" s="76"/>
      <c r="BE234" s="76"/>
      <c r="BF234" s="76"/>
      <c r="BG234" s="76"/>
      <c r="BH234" s="76"/>
      <c r="BI234" s="76"/>
      <c r="BJ234" s="76"/>
      <c r="BK234" s="76"/>
      <c r="BL234" s="76"/>
      <c r="BM234" s="76"/>
      <c r="BN234" s="76"/>
      <c r="BO234" s="76"/>
      <c r="BP234" s="76"/>
      <c r="BQ234" s="76"/>
      <c r="BR234" s="76"/>
      <c r="BS234" s="76"/>
      <c r="BT234" s="76"/>
      <c r="BU234" s="76"/>
    </row>
    <row r="235" spans="34:73"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  <c r="AV235" s="76"/>
      <c r="AW235" s="76"/>
      <c r="AX235" s="76"/>
      <c r="AY235" s="76"/>
      <c r="AZ235" s="76"/>
      <c r="BA235" s="76"/>
      <c r="BB235" s="76"/>
      <c r="BC235" s="76"/>
      <c r="BD235" s="76"/>
      <c r="BE235" s="76"/>
      <c r="BF235" s="76"/>
      <c r="BG235" s="76"/>
      <c r="BH235" s="76"/>
      <c r="BI235" s="76"/>
      <c r="BJ235" s="76"/>
      <c r="BK235" s="76"/>
      <c r="BL235" s="76"/>
      <c r="BM235" s="76"/>
      <c r="BN235" s="76"/>
      <c r="BO235" s="76"/>
      <c r="BP235" s="76"/>
      <c r="BQ235" s="76"/>
      <c r="BR235" s="76"/>
      <c r="BS235" s="76"/>
      <c r="BT235" s="76"/>
      <c r="BU235" s="76"/>
    </row>
    <row r="236" spans="34:73"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  <c r="AV236" s="76"/>
      <c r="AW236" s="76"/>
      <c r="AX236" s="76"/>
      <c r="AY236" s="76"/>
      <c r="AZ236" s="76"/>
      <c r="BA236" s="76"/>
      <c r="BB236" s="76"/>
      <c r="BC236" s="76"/>
      <c r="BD236" s="76"/>
      <c r="BE236" s="76"/>
      <c r="BF236" s="76"/>
      <c r="BG236" s="76"/>
      <c r="BH236" s="76"/>
      <c r="BI236" s="76"/>
      <c r="BJ236" s="76"/>
      <c r="BK236" s="76"/>
      <c r="BL236" s="76"/>
      <c r="BM236" s="76"/>
      <c r="BN236" s="76"/>
      <c r="BO236" s="76"/>
      <c r="BP236" s="76"/>
      <c r="BQ236" s="76"/>
      <c r="BR236" s="76"/>
      <c r="BS236" s="76"/>
      <c r="BT236" s="76"/>
      <c r="BU236" s="76"/>
    </row>
    <row r="237" spans="34:73"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  <c r="AV237" s="76"/>
      <c r="AW237" s="76"/>
      <c r="AX237" s="76"/>
      <c r="AY237" s="76"/>
      <c r="AZ237" s="76"/>
      <c r="BA237" s="76"/>
      <c r="BB237" s="76"/>
      <c r="BC237" s="76"/>
      <c r="BD237" s="76"/>
      <c r="BE237" s="76"/>
      <c r="BF237" s="76"/>
      <c r="BG237" s="76"/>
      <c r="BH237" s="76"/>
      <c r="BI237" s="76"/>
      <c r="BJ237" s="76"/>
      <c r="BK237" s="76"/>
      <c r="BL237" s="76"/>
      <c r="BM237" s="76"/>
      <c r="BN237" s="76"/>
      <c r="BO237" s="76"/>
      <c r="BP237" s="76"/>
      <c r="BQ237" s="76"/>
      <c r="BR237" s="76"/>
      <c r="BS237" s="76"/>
      <c r="BT237" s="76"/>
      <c r="BU237" s="76"/>
    </row>
    <row r="238" spans="34:73"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  <c r="AV238" s="76"/>
      <c r="AW238" s="76"/>
      <c r="AX238" s="76"/>
      <c r="AY238" s="76"/>
      <c r="AZ238" s="76"/>
      <c r="BA238" s="76"/>
      <c r="BB238" s="76"/>
      <c r="BC238" s="76"/>
      <c r="BD238" s="76"/>
      <c r="BE238" s="76"/>
      <c r="BF238" s="76"/>
      <c r="BG238" s="76"/>
      <c r="BH238" s="76"/>
      <c r="BI238" s="76"/>
      <c r="BJ238" s="76"/>
      <c r="BK238" s="76"/>
      <c r="BL238" s="76"/>
      <c r="BM238" s="76"/>
      <c r="BN238" s="76"/>
      <c r="BO238" s="76"/>
      <c r="BP238" s="76"/>
      <c r="BQ238" s="76"/>
      <c r="BR238" s="76"/>
      <c r="BS238" s="76"/>
      <c r="BT238" s="76"/>
      <c r="BU238" s="76"/>
    </row>
    <row r="239" spans="34:73"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  <c r="AV239" s="76"/>
      <c r="AW239" s="76"/>
      <c r="AX239" s="76"/>
      <c r="AY239" s="76"/>
      <c r="AZ239" s="76"/>
      <c r="BA239" s="76"/>
      <c r="BB239" s="76"/>
      <c r="BC239" s="76"/>
      <c r="BD239" s="76"/>
      <c r="BE239" s="76"/>
      <c r="BF239" s="76"/>
      <c r="BG239" s="76"/>
      <c r="BH239" s="76"/>
      <c r="BI239" s="76"/>
      <c r="BJ239" s="76"/>
      <c r="BK239" s="76"/>
      <c r="BL239" s="76"/>
      <c r="BM239" s="76"/>
      <c r="BN239" s="76"/>
      <c r="BO239" s="76"/>
      <c r="BP239" s="76"/>
      <c r="BQ239" s="76"/>
      <c r="BR239" s="76"/>
      <c r="BS239" s="76"/>
      <c r="BT239" s="76"/>
      <c r="BU239" s="76"/>
    </row>
    <row r="240" spans="34:73"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  <c r="AV240" s="76"/>
      <c r="AW240" s="76"/>
      <c r="AX240" s="76"/>
      <c r="AY240" s="76"/>
      <c r="AZ240" s="76"/>
      <c r="BA240" s="76"/>
      <c r="BB240" s="76"/>
      <c r="BC240" s="76"/>
      <c r="BD240" s="76"/>
      <c r="BE240" s="76"/>
      <c r="BF240" s="76"/>
      <c r="BG240" s="76"/>
      <c r="BH240" s="76"/>
      <c r="BI240" s="76"/>
      <c r="BJ240" s="76"/>
      <c r="BK240" s="76"/>
      <c r="BL240" s="76"/>
      <c r="BM240" s="76"/>
      <c r="BN240" s="76"/>
      <c r="BO240" s="76"/>
      <c r="BP240" s="76"/>
      <c r="BQ240" s="76"/>
      <c r="BR240" s="76"/>
      <c r="BS240" s="76"/>
      <c r="BT240" s="76"/>
      <c r="BU240" s="76"/>
    </row>
    <row r="241" spans="34:73"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  <c r="AV241" s="76"/>
      <c r="AW241" s="76"/>
      <c r="AX241" s="76"/>
      <c r="AY241" s="76"/>
      <c r="AZ241" s="76"/>
      <c r="BA241" s="76"/>
      <c r="BB241" s="76"/>
      <c r="BC241" s="76"/>
      <c r="BD241" s="76"/>
      <c r="BE241" s="76"/>
      <c r="BF241" s="76"/>
      <c r="BG241" s="76"/>
      <c r="BH241" s="76"/>
      <c r="BI241" s="76"/>
      <c r="BJ241" s="76"/>
      <c r="BK241" s="76"/>
      <c r="BL241" s="76"/>
      <c r="BM241" s="76"/>
      <c r="BN241" s="76"/>
      <c r="BO241" s="76"/>
      <c r="BP241" s="76"/>
      <c r="BQ241" s="76"/>
      <c r="BR241" s="76"/>
      <c r="BS241" s="76"/>
      <c r="BT241" s="76"/>
      <c r="BU241" s="76"/>
    </row>
    <row r="242" spans="34:73"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  <c r="AV242" s="76"/>
      <c r="AW242" s="76"/>
      <c r="AX242" s="76"/>
      <c r="AY242" s="76"/>
      <c r="AZ242" s="76"/>
      <c r="BA242" s="76"/>
      <c r="BB242" s="76"/>
      <c r="BC242" s="76"/>
      <c r="BD242" s="76"/>
      <c r="BE242" s="76"/>
      <c r="BF242" s="76"/>
      <c r="BG242" s="76"/>
      <c r="BH242" s="76"/>
      <c r="BI242" s="76"/>
      <c r="BJ242" s="76"/>
      <c r="BK242" s="76"/>
      <c r="BL242" s="76"/>
      <c r="BM242" s="76"/>
      <c r="BN242" s="76"/>
      <c r="BO242" s="76"/>
      <c r="BP242" s="76"/>
      <c r="BQ242" s="76"/>
      <c r="BR242" s="76"/>
      <c r="BS242" s="76"/>
      <c r="BT242" s="76"/>
      <c r="BU242" s="76"/>
    </row>
    <row r="243" spans="34:73"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  <c r="AV243" s="76"/>
      <c r="AW243" s="76"/>
      <c r="AX243" s="76"/>
      <c r="AY243" s="76"/>
      <c r="AZ243" s="76"/>
      <c r="BA243" s="76"/>
      <c r="BB243" s="76"/>
      <c r="BC243" s="76"/>
      <c r="BD243" s="76"/>
      <c r="BE243" s="76"/>
      <c r="BF243" s="76"/>
      <c r="BG243" s="76"/>
      <c r="BH243" s="76"/>
      <c r="BI243" s="76"/>
      <c r="BJ243" s="76"/>
      <c r="BK243" s="76"/>
      <c r="BL243" s="76"/>
      <c r="BM243" s="76"/>
      <c r="BN243" s="76"/>
      <c r="BO243" s="76"/>
      <c r="BP243" s="76"/>
      <c r="BQ243" s="76"/>
      <c r="BR243" s="76"/>
      <c r="BS243" s="76"/>
      <c r="BT243" s="76"/>
      <c r="BU243" s="76"/>
    </row>
    <row r="244" spans="34:73"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  <c r="AV244" s="76"/>
      <c r="AW244" s="76"/>
      <c r="AX244" s="76"/>
      <c r="AY244" s="76"/>
      <c r="AZ244" s="76"/>
      <c r="BA244" s="76"/>
      <c r="BB244" s="76"/>
      <c r="BC244" s="76"/>
      <c r="BD244" s="76"/>
      <c r="BE244" s="76"/>
      <c r="BF244" s="76"/>
      <c r="BG244" s="76"/>
      <c r="BH244" s="76"/>
      <c r="BI244" s="76"/>
      <c r="BJ244" s="76"/>
      <c r="BK244" s="76"/>
      <c r="BL244" s="76"/>
      <c r="BM244" s="76"/>
      <c r="BN244" s="76"/>
      <c r="BO244" s="76"/>
      <c r="BP244" s="76"/>
      <c r="BQ244" s="76"/>
      <c r="BR244" s="76"/>
      <c r="BS244" s="76"/>
      <c r="BT244" s="76"/>
      <c r="BU244" s="76"/>
    </row>
    <row r="245" spans="34:73"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  <c r="AV245" s="76"/>
      <c r="AW245" s="76"/>
      <c r="AX245" s="76"/>
      <c r="AY245" s="76"/>
      <c r="AZ245" s="76"/>
      <c r="BA245" s="76"/>
      <c r="BB245" s="76"/>
      <c r="BC245" s="76"/>
      <c r="BD245" s="76"/>
      <c r="BE245" s="76"/>
      <c r="BF245" s="76"/>
      <c r="BG245" s="76"/>
      <c r="BH245" s="76"/>
      <c r="BI245" s="76"/>
      <c r="BJ245" s="76"/>
      <c r="BK245" s="76"/>
      <c r="BL245" s="76"/>
      <c r="BM245" s="76"/>
      <c r="BN245" s="76"/>
      <c r="BO245" s="76"/>
      <c r="BP245" s="76"/>
      <c r="BQ245" s="76"/>
      <c r="BR245" s="76"/>
      <c r="BS245" s="76"/>
      <c r="BT245" s="76"/>
      <c r="BU245" s="76"/>
    </row>
    <row r="246" spans="34:73"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  <c r="AV246" s="76"/>
      <c r="AW246" s="76"/>
      <c r="AX246" s="76"/>
      <c r="AY246" s="76"/>
      <c r="AZ246" s="76"/>
      <c r="BA246" s="76"/>
      <c r="BB246" s="76"/>
      <c r="BC246" s="76"/>
      <c r="BD246" s="76"/>
      <c r="BE246" s="76"/>
      <c r="BF246" s="76"/>
      <c r="BG246" s="76"/>
      <c r="BH246" s="76"/>
      <c r="BI246" s="76"/>
      <c r="BJ246" s="76"/>
      <c r="BK246" s="76"/>
      <c r="BL246" s="76"/>
      <c r="BM246" s="76"/>
      <c r="BN246" s="76"/>
      <c r="BO246" s="76"/>
      <c r="BP246" s="76"/>
      <c r="BQ246" s="76"/>
      <c r="BR246" s="76"/>
      <c r="BS246" s="76"/>
      <c r="BT246" s="76"/>
      <c r="BU246" s="76"/>
    </row>
    <row r="247" spans="34:73"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  <c r="AV247" s="76"/>
      <c r="AW247" s="76"/>
      <c r="AX247" s="76"/>
      <c r="AY247" s="76"/>
      <c r="AZ247" s="76"/>
      <c r="BA247" s="76"/>
      <c r="BB247" s="76"/>
      <c r="BC247" s="76"/>
      <c r="BD247" s="76"/>
      <c r="BE247" s="76"/>
      <c r="BF247" s="76"/>
      <c r="BG247" s="76"/>
      <c r="BH247" s="76"/>
      <c r="BI247" s="76"/>
      <c r="BJ247" s="76"/>
      <c r="BK247" s="76"/>
      <c r="BL247" s="76"/>
      <c r="BM247" s="76"/>
      <c r="BN247" s="76"/>
      <c r="BO247" s="76"/>
      <c r="BP247" s="76"/>
      <c r="BQ247" s="76"/>
      <c r="BR247" s="76"/>
      <c r="BS247" s="76"/>
      <c r="BT247" s="76"/>
      <c r="BU247" s="76"/>
    </row>
    <row r="248" spans="34:73"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  <c r="AV248" s="76"/>
      <c r="AW248" s="76"/>
      <c r="AX248" s="76"/>
      <c r="AY248" s="76"/>
      <c r="AZ248" s="76"/>
      <c r="BA248" s="76"/>
      <c r="BB248" s="76"/>
      <c r="BC248" s="76"/>
      <c r="BD248" s="76"/>
      <c r="BE248" s="76"/>
      <c r="BF248" s="76"/>
      <c r="BG248" s="76"/>
      <c r="BH248" s="76"/>
      <c r="BI248" s="76"/>
      <c r="BJ248" s="76"/>
      <c r="BK248" s="76"/>
      <c r="BL248" s="76"/>
      <c r="BM248" s="76"/>
      <c r="BN248" s="76"/>
      <c r="BO248" s="76"/>
      <c r="BP248" s="76"/>
      <c r="BQ248" s="76"/>
      <c r="BR248" s="76"/>
      <c r="BS248" s="76"/>
      <c r="BT248" s="76"/>
      <c r="BU248" s="76"/>
    </row>
    <row r="249" spans="34:73"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  <c r="AV249" s="76"/>
      <c r="AW249" s="76"/>
      <c r="AX249" s="76"/>
      <c r="AY249" s="76"/>
      <c r="AZ249" s="76"/>
      <c r="BA249" s="76"/>
      <c r="BB249" s="76"/>
      <c r="BC249" s="76"/>
      <c r="BD249" s="76"/>
      <c r="BE249" s="76"/>
      <c r="BF249" s="76"/>
      <c r="BG249" s="76"/>
      <c r="BH249" s="76"/>
      <c r="BI249" s="76"/>
      <c r="BJ249" s="76"/>
      <c r="BK249" s="76"/>
      <c r="BL249" s="76"/>
      <c r="BM249" s="76"/>
      <c r="BN249" s="76"/>
      <c r="BO249" s="76"/>
      <c r="BP249" s="76"/>
      <c r="BQ249" s="76"/>
      <c r="BR249" s="76"/>
      <c r="BS249" s="76"/>
      <c r="BT249" s="76"/>
      <c r="BU249" s="76"/>
    </row>
    <row r="250" spans="34:73"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  <c r="AV250" s="76"/>
      <c r="AW250" s="76"/>
      <c r="AX250" s="76"/>
      <c r="AY250" s="76"/>
      <c r="AZ250" s="76"/>
      <c r="BA250" s="76"/>
      <c r="BB250" s="76"/>
      <c r="BC250" s="76"/>
      <c r="BD250" s="76"/>
      <c r="BE250" s="76"/>
      <c r="BF250" s="76"/>
      <c r="BG250" s="76"/>
      <c r="BH250" s="76"/>
      <c r="BI250" s="76"/>
      <c r="BJ250" s="76"/>
      <c r="BK250" s="76"/>
      <c r="BL250" s="76"/>
      <c r="BM250" s="76"/>
      <c r="BN250" s="76"/>
      <c r="BO250" s="76"/>
      <c r="BP250" s="76"/>
      <c r="BQ250" s="76"/>
      <c r="BR250" s="76"/>
      <c r="BS250" s="76"/>
      <c r="BT250" s="76"/>
      <c r="BU250" s="76"/>
    </row>
    <row r="251" spans="34:73"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  <c r="AV251" s="76"/>
      <c r="AW251" s="76"/>
      <c r="AX251" s="76"/>
      <c r="AY251" s="76"/>
      <c r="AZ251" s="76"/>
      <c r="BA251" s="76"/>
      <c r="BB251" s="76"/>
      <c r="BC251" s="76"/>
      <c r="BD251" s="76"/>
      <c r="BE251" s="76"/>
      <c r="BF251" s="76"/>
      <c r="BG251" s="76"/>
      <c r="BH251" s="76"/>
      <c r="BI251" s="76"/>
      <c r="BJ251" s="76"/>
      <c r="BK251" s="76"/>
      <c r="BL251" s="76"/>
      <c r="BM251" s="76"/>
      <c r="BN251" s="76"/>
      <c r="BO251" s="76"/>
      <c r="BP251" s="76"/>
      <c r="BQ251" s="76"/>
      <c r="BR251" s="76"/>
      <c r="BS251" s="76"/>
      <c r="BT251" s="76"/>
      <c r="BU251" s="76"/>
    </row>
    <row r="252" spans="34:73"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  <c r="AV252" s="76"/>
      <c r="AW252" s="76"/>
      <c r="AX252" s="76"/>
      <c r="AY252" s="76"/>
      <c r="AZ252" s="76"/>
      <c r="BA252" s="76"/>
      <c r="BB252" s="76"/>
      <c r="BC252" s="76"/>
      <c r="BD252" s="76"/>
      <c r="BE252" s="76"/>
      <c r="BF252" s="76"/>
      <c r="BG252" s="76"/>
      <c r="BH252" s="76"/>
      <c r="BI252" s="76"/>
      <c r="BJ252" s="76"/>
      <c r="BK252" s="76"/>
      <c r="BL252" s="76"/>
      <c r="BM252" s="76"/>
      <c r="BN252" s="76"/>
      <c r="BO252" s="76"/>
      <c r="BP252" s="76"/>
      <c r="BQ252" s="76"/>
      <c r="BR252" s="76"/>
      <c r="BS252" s="76"/>
      <c r="BT252" s="76"/>
      <c r="BU252" s="76"/>
    </row>
    <row r="253" spans="34:73"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  <c r="AV253" s="76"/>
      <c r="AW253" s="76"/>
      <c r="AX253" s="76"/>
      <c r="AY253" s="76"/>
      <c r="AZ253" s="76"/>
      <c r="BA253" s="76"/>
      <c r="BB253" s="76"/>
      <c r="BC253" s="76"/>
      <c r="BD253" s="76"/>
      <c r="BE253" s="76"/>
      <c r="BF253" s="76"/>
      <c r="BG253" s="76"/>
      <c r="BH253" s="76"/>
      <c r="BI253" s="76"/>
      <c r="BJ253" s="76"/>
      <c r="BK253" s="76"/>
      <c r="BL253" s="76"/>
      <c r="BM253" s="76"/>
      <c r="BN253" s="76"/>
      <c r="BO253" s="76"/>
      <c r="BP253" s="76"/>
      <c r="BQ253" s="76"/>
      <c r="BR253" s="76"/>
      <c r="BS253" s="76"/>
      <c r="BT253" s="76"/>
      <c r="BU253" s="76"/>
    </row>
    <row r="254" spans="34:73"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  <c r="AV254" s="76"/>
      <c r="AW254" s="76"/>
      <c r="AX254" s="76"/>
      <c r="AY254" s="76"/>
      <c r="AZ254" s="76"/>
      <c r="BA254" s="76"/>
      <c r="BB254" s="76"/>
      <c r="BC254" s="76"/>
      <c r="BD254" s="76"/>
      <c r="BE254" s="76"/>
      <c r="BF254" s="76"/>
      <c r="BG254" s="76"/>
      <c r="BH254" s="76"/>
      <c r="BI254" s="76"/>
      <c r="BJ254" s="76"/>
      <c r="BK254" s="76"/>
      <c r="BL254" s="76"/>
      <c r="BM254" s="76"/>
      <c r="BN254" s="76"/>
      <c r="BO254" s="76"/>
      <c r="BP254" s="76"/>
      <c r="BQ254" s="76"/>
      <c r="BR254" s="76"/>
      <c r="BS254" s="76"/>
      <c r="BT254" s="76"/>
      <c r="BU254" s="76"/>
    </row>
    <row r="255" spans="34:73"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  <c r="AV255" s="76"/>
      <c r="AW255" s="76"/>
      <c r="AX255" s="76"/>
      <c r="AY255" s="76"/>
      <c r="AZ255" s="76"/>
      <c r="BA255" s="76"/>
      <c r="BB255" s="76"/>
      <c r="BC255" s="76"/>
      <c r="BD255" s="76"/>
      <c r="BE255" s="76"/>
      <c r="BF255" s="76"/>
      <c r="BG255" s="76"/>
      <c r="BH255" s="76"/>
      <c r="BI255" s="76"/>
      <c r="BJ255" s="76"/>
      <c r="BK255" s="76"/>
      <c r="BL255" s="76"/>
      <c r="BM255" s="76"/>
      <c r="BN255" s="76"/>
      <c r="BO255" s="76"/>
      <c r="BP255" s="76"/>
      <c r="BQ255" s="76"/>
      <c r="BR255" s="76"/>
      <c r="BS255" s="76"/>
      <c r="BT255" s="76"/>
      <c r="BU255" s="76"/>
    </row>
    <row r="256" spans="34:73"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  <c r="AV256" s="76"/>
      <c r="AW256" s="76"/>
      <c r="AX256" s="76"/>
      <c r="AY256" s="76"/>
      <c r="AZ256" s="76"/>
      <c r="BA256" s="76"/>
      <c r="BB256" s="76"/>
      <c r="BC256" s="76"/>
      <c r="BD256" s="76"/>
      <c r="BE256" s="76"/>
      <c r="BF256" s="76"/>
      <c r="BG256" s="76"/>
      <c r="BH256" s="76"/>
      <c r="BI256" s="76"/>
      <c r="BJ256" s="76"/>
      <c r="BK256" s="76"/>
      <c r="BL256" s="76"/>
      <c r="BM256" s="76"/>
      <c r="BN256" s="76"/>
      <c r="BO256" s="76"/>
      <c r="BP256" s="76"/>
      <c r="BQ256" s="76"/>
      <c r="BR256" s="76"/>
      <c r="BS256" s="76"/>
      <c r="BT256" s="76"/>
      <c r="BU256" s="76"/>
    </row>
    <row r="257" spans="34:73"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  <c r="AV257" s="76"/>
      <c r="AW257" s="76"/>
      <c r="AX257" s="76"/>
      <c r="AY257" s="76"/>
      <c r="AZ257" s="76"/>
      <c r="BA257" s="76"/>
      <c r="BB257" s="76"/>
      <c r="BC257" s="76"/>
      <c r="BD257" s="76"/>
      <c r="BE257" s="76"/>
      <c r="BF257" s="76"/>
      <c r="BG257" s="76"/>
      <c r="BH257" s="76"/>
      <c r="BI257" s="76"/>
      <c r="BJ257" s="76"/>
      <c r="BK257" s="76"/>
      <c r="BL257" s="76"/>
      <c r="BM257" s="76"/>
      <c r="BN257" s="76"/>
      <c r="BO257" s="76"/>
      <c r="BP257" s="76"/>
      <c r="BQ257" s="76"/>
      <c r="BR257" s="76"/>
      <c r="BS257" s="76"/>
      <c r="BT257" s="76"/>
      <c r="BU257" s="76"/>
    </row>
    <row r="258" spans="34:73"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  <c r="AV258" s="76"/>
      <c r="AW258" s="76"/>
      <c r="AX258" s="76"/>
      <c r="AY258" s="76"/>
      <c r="AZ258" s="76"/>
      <c r="BA258" s="76"/>
      <c r="BB258" s="76"/>
      <c r="BC258" s="76"/>
      <c r="BD258" s="76"/>
      <c r="BE258" s="76"/>
      <c r="BF258" s="76"/>
      <c r="BG258" s="76"/>
      <c r="BH258" s="76"/>
      <c r="BI258" s="76"/>
      <c r="BJ258" s="76"/>
      <c r="BK258" s="76"/>
      <c r="BL258" s="76"/>
      <c r="BM258" s="76"/>
      <c r="BN258" s="76"/>
      <c r="BO258" s="76"/>
      <c r="BP258" s="76"/>
      <c r="BQ258" s="76"/>
      <c r="BR258" s="76"/>
      <c r="BS258" s="76"/>
      <c r="BT258" s="76"/>
      <c r="BU258" s="76"/>
    </row>
    <row r="259" spans="34:73"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  <c r="AV259" s="76"/>
      <c r="AW259" s="76"/>
      <c r="AX259" s="76"/>
      <c r="AY259" s="76"/>
      <c r="AZ259" s="76"/>
      <c r="BA259" s="76"/>
      <c r="BB259" s="76"/>
      <c r="BC259" s="76"/>
      <c r="BD259" s="76"/>
      <c r="BE259" s="76"/>
      <c r="BF259" s="76"/>
      <c r="BG259" s="76"/>
      <c r="BH259" s="76"/>
      <c r="BI259" s="76"/>
      <c r="BJ259" s="76"/>
      <c r="BK259" s="76"/>
      <c r="BL259" s="76"/>
      <c r="BM259" s="76"/>
      <c r="BN259" s="76"/>
      <c r="BO259" s="76"/>
      <c r="BP259" s="76"/>
      <c r="BQ259" s="76"/>
      <c r="BR259" s="76"/>
      <c r="BS259" s="76"/>
      <c r="BT259" s="76"/>
      <c r="BU259" s="76"/>
    </row>
    <row r="260" spans="34:73"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  <c r="AV260" s="76"/>
      <c r="AW260" s="76"/>
      <c r="AX260" s="76"/>
      <c r="AY260" s="76"/>
      <c r="AZ260" s="76"/>
      <c r="BA260" s="76"/>
      <c r="BB260" s="76"/>
      <c r="BC260" s="76"/>
      <c r="BD260" s="76"/>
      <c r="BE260" s="76"/>
      <c r="BF260" s="76"/>
      <c r="BG260" s="76"/>
      <c r="BH260" s="76"/>
      <c r="BI260" s="76"/>
      <c r="BJ260" s="76"/>
      <c r="BK260" s="76"/>
      <c r="BL260" s="76"/>
      <c r="BM260" s="76"/>
      <c r="BN260" s="76"/>
      <c r="BO260" s="76"/>
      <c r="BP260" s="76"/>
      <c r="BQ260" s="76"/>
      <c r="BR260" s="76"/>
      <c r="BS260" s="76"/>
      <c r="BT260" s="76"/>
      <c r="BU260" s="76"/>
    </row>
    <row r="261" spans="34:73"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  <c r="AV261" s="76"/>
      <c r="AW261" s="76"/>
      <c r="AX261" s="76"/>
      <c r="AY261" s="76"/>
      <c r="AZ261" s="76"/>
      <c r="BA261" s="76"/>
      <c r="BB261" s="76"/>
      <c r="BC261" s="76"/>
      <c r="BD261" s="76"/>
      <c r="BE261" s="76"/>
      <c r="BF261" s="76"/>
      <c r="BG261" s="76"/>
      <c r="BH261" s="76"/>
      <c r="BI261" s="76"/>
      <c r="BJ261" s="76"/>
      <c r="BK261" s="76"/>
      <c r="BL261" s="76"/>
      <c r="BM261" s="76"/>
      <c r="BN261" s="76"/>
      <c r="BO261" s="76"/>
      <c r="BP261" s="76"/>
      <c r="BQ261" s="76"/>
      <c r="BR261" s="76"/>
      <c r="BS261" s="76"/>
      <c r="BT261" s="76"/>
      <c r="BU261" s="76"/>
    </row>
    <row r="262" spans="34:73"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  <c r="AV262" s="76"/>
      <c r="AW262" s="76"/>
      <c r="AX262" s="76"/>
      <c r="AY262" s="76"/>
      <c r="AZ262" s="76"/>
      <c r="BA262" s="76"/>
      <c r="BB262" s="76"/>
      <c r="BC262" s="76"/>
      <c r="BD262" s="76"/>
      <c r="BE262" s="76"/>
      <c r="BF262" s="76"/>
      <c r="BG262" s="76"/>
      <c r="BH262" s="76"/>
      <c r="BI262" s="76"/>
      <c r="BJ262" s="76"/>
      <c r="BK262" s="76"/>
      <c r="BL262" s="76"/>
      <c r="BM262" s="76"/>
      <c r="BN262" s="76"/>
      <c r="BO262" s="76"/>
      <c r="BP262" s="76"/>
      <c r="BQ262" s="76"/>
      <c r="BR262" s="76"/>
      <c r="BS262" s="76"/>
      <c r="BT262" s="76"/>
      <c r="BU262" s="76"/>
    </row>
    <row r="263" spans="34:73"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  <c r="AV263" s="76"/>
      <c r="AW263" s="76"/>
      <c r="AX263" s="76"/>
      <c r="AY263" s="76"/>
      <c r="AZ263" s="76"/>
      <c r="BA263" s="76"/>
      <c r="BB263" s="76"/>
      <c r="BC263" s="76"/>
      <c r="BD263" s="76"/>
      <c r="BE263" s="76"/>
      <c r="BF263" s="76"/>
      <c r="BG263" s="76"/>
      <c r="BH263" s="76"/>
      <c r="BI263" s="76"/>
      <c r="BJ263" s="76"/>
      <c r="BK263" s="76"/>
      <c r="BL263" s="76"/>
      <c r="BM263" s="76"/>
      <c r="BN263" s="76"/>
      <c r="BO263" s="76"/>
      <c r="BP263" s="76"/>
      <c r="BQ263" s="76"/>
      <c r="BR263" s="76"/>
      <c r="BS263" s="76"/>
      <c r="BT263" s="76"/>
      <c r="BU263" s="76"/>
    </row>
    <row r="264" spans="34:73"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  <c r="AV264" s="76"/>
      <c r="AW264" s="76"/>
      <c r="AX264" s="76"/>
      <c r="AY264" s="76"/>
      <c r="AZ264" s="76"/>
      <c r="BA264" s="76"/>
      <c r="BB264" s="76"/>
      <c r="BC264" s="76"/>
      <c r="BD264" s="76"/>
      <c r="BE264" s="76"/>
      <c r="BF264" s="76"/>
      <c r="BG264" s="76"/>
      <c r="BH264" s="76"/>
      <c r="BI264" s="76"/>
      <c r="BJ264" s="76"/>
      <c r="BK264" s="76"/>
      <c r="BL264" s="76"/>
      <c r="BM264" s="76"/>
      <c r="BN264" s="76"/>
      <c r="BO264" s="76"/>
      <c r="BP264" s="76"/>
      <c r="BQ264" s="76"/>
      <c r="BR264" s="76"/>
      <c r="BS264" s="76"/>
      <c r="BT264" s="76"/>
      <c r="BU264" s="76"/>
    </row>
    <row r="265" spans="34:73"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  <c r="AV265" s="76"/>
      <c r="AW265" s="76"/>
      <c r="AX265" s="76"/>
      <c r="AY265" s="76"/>
      <c r="AZ265" s="76"/>
      <c r="BA265" s="76"/>
      <c r="BB265" s="76"/>
      <c r="BC265" s="76"/>
      <c r="BD265" s="76"/>
      <c r="BE265" s="76"/>
      <c r="BF265" s="76"/>
      <c r="BG265" s="76"/>
      <c r="BH265" s="76"/>
      <c r="BI265" s="76"/>
      <c r="BJ265" s="76"/>
      <c r="BK265" s="76"/>
      <c r="BL265" s="76"/>
      <c r="BM265" s="76"/>
      <c r="BN265" s="76"/>
      <c r="BO265" s="76"/>
      <c r="BP265" s="76"/>
      <c r="BQ265" s="76"/>
      <c r="BR265" s="76"/>
      <c r="BS265" s="76"/>
      <c r="BT265" s="76"/>
      <c r="BU265" s="76"/>
    </row>
    <row r="266" spans="34:73"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  <c r="AV266" s="76"/>
      <c r="AW266" s="76"/>
      <c r="AX266" s="76"/>
      <c r="AY266" s="76"/>
      <c r="AZ266" s="76"/>
      <c r="BA266" s="76"/>
      <c r="BB266" s="76"/>
      <c r="BC266" s="76"/>
      <c r="BD266" s="76"/>
      <c r="BE266" s="76"/>
      <c r="BF266" s="76"/>
      <c r="BG266" s="76"/>
      <c r="BH266" s="76"/>
      <c r="BI266" s="76"/>
      <c r="BJ266" s="76"/>
      <c r="BK266" s="76"/>
      <c r="BL266" s="76"/>
      <c r="BM266" s="76"/>
      <c r="BN266" s="76"/>
      <c r="BO266" s="76"/>
      <c r="BP266" s="76"/>
      <c r="BQ266" s="76"/>
      <c r="BR266" s="76"/>
      <c r="BS266" s="76"/>
      <c r="BT266" s="76"/>
      <c r="BU266" s="76"/>
    </row>
    <row r="267" spans="34:73"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  <c r="AV267" s="76"/>
      <c r="AW267" s="76"/>
      <c r="AX267" s="76"/>
      <c r="AY267" s="76"/>
      <c r="AZ267" s="76"/>
      <c r="BA267" s="76"/>
      <c r="BB267" s="76"/>
      <c r="BC267" s="76"/>
      <c r="BD267" s="76"/>
      <c r="BE267" s="76"/>
      <c r="BF267" s="76"/>
      <c r="BG267" s="76"/>
      <c r="BH267" s="76"/>
      <c r="BI267" s="76"/>
      <c r="BJ267" s="76"/>
      <c r="BK267" s="76"/>
      <c r="BL267" s="76"/>
      <c r="BM267" s="76"/>
      <c r="BN267" s="76"/>
      <c r="BO267" s="76"/>
      <c r="BP267" s="76"/>
      <c r="BQ267" s="76"/>
      <c r="BR267" s="76"/>
      <c r="BS267" s="76"/>
      <c r="BT267" s="76"/>
      <c r="BU267" s="76"/>
    </row>
    <row r="268" spans="34:73"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  <c r="AV268" s="76"/>
      <c r="AW268" s="76"/>
      <c r="AX268" s="76"/>
      <c r="AY268" s="76"/>
      <c r="AZ268" s="76"/>
      <c r="BA268" s="76"/>
      <c r="BB268" s="76"/>
      <c r="BC268" s="76"/>
      <c r="BD268" s="76"/>
      <c r="BE268" s="76"/>
      <c r="BF268" s="76"/>
      <c r="BG268" s="76"/>
      <c r="BH268" s="76"/>
      <c r="BI268" s="76"/>
      <c r="BJ268" s="76"/>
      <c r="BK268" s="76"/>
      <c r="BL268" s="76"/>
      <c r="BM268" s="76"/>
      <c r="BN268" s="76"/>
      <c r="BO268" s="76"/>
      <c r="BP268" s="76"/>
      <c r="BQ268" s="76"/>
      <c r="BR268" s="76"/>
      <c r="BS268" s="76"/>
      <c r="BT268" s="76"/>
      <c r="BU268" s="76"/>
    </row>
    <row r="269" spans="34:73"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  <c r="AV269" s="76"/>
      <c r="AW269" s="76"/>
      <c r="AX269" s="76"/>
      <c r="AY269" s="76"/>
      <c r="AZ269" s="76"/>
      <c r="BA269" s="76"/>
      <c r="BB269" s="76"/>
      <c r="BC269" s="76"/>
      <c r="BD269" s="76"/>
      <c r="BE269" s="76"/>
      <c r="BF269" s="76"/>
      <c r="BG269" s="76"/>
      <c r="BH269" s="76"/>
      <c r="BI269" s="76"/>
      <c r="BJ269" s="76"/>
      <c r="BK269" s="76"/>
      <c r="BL269" s="76"/>
      <c r="BM269" s="76"/>
      <c r="BN269" s="76"/>
      <c r="BO269" s="76"/>
      <c r="BP269" s="76"/>
      <c r="BQ269" s="76"/>
      <c r="BR269" s="76"/>
      <c r="BS269" s="76"/>
      <c r="BT269" s="76"/>
      <c r="BU269" s="76"/>
    </row>
    <row r="270" spans="34:73"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  <c r="AV270" s="76"/>
      <c r="AW270" s="76"/>
      <c r="AX270" s="76"/>
      <c r="AY270" s="76"/>
      <c r="AZ270" s="76"/>
      <c r="BA270" s="76"/>
      <c r="BB270" s="76"/>
      <c r="BC270" s="76"/>
      <c r="BD270" s="76"/>
      <c r="BE270" s="76"/>
      <c r="BF270" s="76"/>
      <c r="BG270" s="76"/>
      <c r="BH270" s="76"/>
      <c r="BI270" s="76"/>
      <c r="BJ270" s="76"/>
      <c r="BK270" s="76"/>
      <c r="BL270" s="76"/>
      <c r="BM270" s="76"/>
      <c r="BN270" s="76"/>
      <c r="BO270" s="76"/>
      <c r="BP270" s="76"/>
      <c r="BQ270" s="76"/>
      <c r="BR270" s="76"/>
      <c r="BS270" s="76"/>
      <c r="BT270" s="76"/>
      <c r="BU270" s="76"/>
    </row>
    <row r="271" spans="34:73"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  <c r="AV271" s="76"/>
      <c r="AW271" s="76"/>
      <c r="AX271" s="76"/>
      <c r="AY271" s="76"/>
      <c r="AZ271" s="76"/>
      <c r="BA271" s="76"/>
      <c r="BB271" s="76"/>
      <c r="BC271" s="76"/>
      <c r="BD271" s="76"/>
      <c r="BE271" s="76"/>
      <c r="BF271" s="76"/>
      <c r="BG271" s="76"/>
      <c r="BH271" s="76"/>
      <c r="BI271" s="76"/>
      <c r="BJ271" s="76"/>
      <c r="BK271" s="76"/>
      <c r="BL271" s="76"/>
      <c r="BM271" s="76"/>
      <c r="BN271" s="76"/>
      <c r="BO271" s="76"/>
      <c r="BP271" s="76"/>
      <c r="BQ271" s="76"/>
      <c r="BR271" s="76"/>
      <c r="BS271" s="76"/>
      <c r="BT271" s="76"/>
      <c r="BU271" s="76"/>
    </row>
    <row r="272" spans="34:73"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  <c r="AV272" s="76"/>
      <c r="AW272" s="76"/>
      <c r="AX272" s="76"/>
      <c r="AY272" s="76"/>
      <c r="AZ272" s="76"/>
      <c r="BA272" s="76"/>
      <c r="BB272" s="76"/>
      <c r="BC272" s="76"/>
      <c r="BD272" s="76"/>
      <c r="BE272" s="76"/>
      <c r="BF272" s="76"/>
      <c r="BG272" s="76"/>
      <c r="BH272" s="76"/>
      <c r="BI272" s="76"/>
      <c r="BJ272" s="76"/>
      <c r="BK272" s="76"/>
      <c r="BL272" s="76"/>
      <c r="BM272" s="76"/>
      <c r="BN272" s="76"/>
      <c r="BO272" s="76"/>
      <c r="BP272" s="76"/>
      <c r="BQ272" s="76"/>
      <c r="BR272" s="76"/>
      <c r="BS272" s="76"/>
      <c r="BT272" s="76"/>
      <c r="BU272" s="76"/>
    </row>
    <row r="273" spans="34:73"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  <c r="AV273" s="76"/>
      <c r="AW273" s="76"/>
      <c r="AX273" s="76"/>
      <c r="AY273" s="76"/>
      <c r="AZ273" s="76"/>
      <c r="BA273" s="76"/>
      <c r="BB273" s="76"/>
      <c r="BC273" s="76"/>
      <c r="BD273" s="76"/>
      <c r="BE273" s="76"/>
      <c r="BF273" s="76"/>
      <c r="BG273" s="76"/>
      <c r="BH273" s="76"/>
      <c r="BI273" s="76"/>
      <c r="BJ273" s="76"/>
      <c r="BK273" s="76"/>
      <c r="BL273" s="76"/>
      <c r="BM273" s="76"/>
      <c r="BN273" s="76"/>
      <c r="BO273" s="76"/>
      <c r="BP273" s="76"/>
      <c r="BQ273" s="76"/>
      <c r="BR273" s="76"/>
      <c r="BS273" s="76"/>
      <c r="BT273" s="76"/>
      <c r="BU273" s="76"/>
    </row>
    <row r="274" spans="34:73"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  <c r="AV274" s="76"/>
      <c r="AW274" s="76"/>
      <c r="AX274" s="76"/>
      <c r="AY274" s="76"/>
      <c r="AZ274" s="76"/>
      <c r="BA274" s="76"/>
      <c r="BB274" s="76"/>
      <c r="BC274" s="76"/>
      <c r="BD274" s="76"/>
      <c r="BE274" s="76"/>
      <c r="BF274" s="76"/>
      <c r="BG274" s="76"/>
      <c r="BH274" s="76"/>
      <c r="BI274" s="76"/>
      <c r="BJ274" s="76"/>
      <c r="BK274" s="76"/>
      <c r="BL274" s="76"/>
      <c r="BM274" s="76"/>
      <c r="BN274" s="76"/>
      <c r="BO274" s="76"/>
      <c r="BP274" s="76"/>
      <c r="BQ274" s="76"/>
      <c r="BR274" s="76"/>
      <c r="BS274" s="76"/>
      <c r="BT274" s="76"/>
      <c r="BU274" s="76"/>
    </row>
    <row r="275" spans="34:73"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  <c r="AV275" s="76"/>
      <c r="AW275" s="76"/>
      <c r="AX275" s="76"/>
      <c r="AY275" s="76"/>
      <c r="AZ275" s="76"/>
      <c r="BA275" s="76"/>
      <c r="BB275" s="76"/>
      <c r="BC275" s="76"/>
      <c r="BD275" s="76"/>
      <c r="BE275" s="76"/>
      <c r="BF275" s="76"/>
      <c r="BG275" s="76"/>
      <c r="BH275" s="76"/>
      <c r="BI275" s="76"/>
      <c r="BJ275" s="76"/>
      <c r="BK275" s="76"/>
      <c r="BL275" s="76"/>
      <c r="BM275" s="76"/>
      <c r="BN275" s="76"/>
      <c r="BO275" s="76"/>
      <c r="BP275" s="76"/>
      <c r="BQ275" s="76"/>
      <c r="BR275" s="76"/>
      <c r="BS275" s="76"/>
      <c r="BT275" s="76"/>
      <c r="BU275" s="76"/>
    </row>
    <row r="276" spans="34:73"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  <c r="AV276" s="76"/>
      <c r="AW276" s="76"/>
      <c r="AX276" s="76"/>
      <c r="AY276" s="76"/>
      <c r="AZ276" s="76"/>
      <c r="BA276" s="76"/>
      <c r="BB276" s="76"/>
      <c r="BC276" s="76"/>
      <c r="BD276" s="76"/>
      <c r="BE276" s="76"/>
      <c r="BF276" s="76"/>
      <c r="BG276" s="76"/>
      <c r="BH276" s="76"/>
      <c r="BI276" s="76"/>
      <c r="BJ276" s="76"/>
      <c r="BK276" s="76"/>
      <c r="BL276" s="76"/>
      <c r="BM276" s="76"/>
      <c r="BN276" s="76"/>
      <c r="BO276" s="76"/>
      <c r="BP276" s="76"/>
      <c r="BQ276" s="76"/>
      <c r="BR276" s="76"/>
      <c r="BS276" s="76"/>
      <c r="BT276" s="76"/>
      <c r="BU276" s="76"/>
    </row>
    <row r="277" spans="34:73"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  <c r="AV277" s="76"/>
      <c r="AW277" s="76"/>
      <c r="AX277" s="76"/>
      <c r="AY277" s="76"/>
      <c r="AZ277" s="76"/>
      <c r="BA277" s="76"/>
      <c r="BB277" s="76"/>
      <c r="BC277" s="76"/>
      <c r="BD277" s="76"/>
      <c r="BE277" s="76"/>
      <c r="BF277" s="76"/>
      <c r="BG277" s="76"/>
      <c r="BH277" s="76"/>
      <c r="BI277" s="76"/>
      <c r="BJ277" s="76"/>
      <c r="BK277" s="76"/>
      <c r="BL277" s="76"/>
      <c r="BM277" s="76"/>
      <c r="BN277" s="76"/>
      <c r="BO277" s="76"/>
      <c r="BP277" s="76"/>
      <c r="BQ277" s="76"/>
      <c r="BR277" s="76"/>
      <c r="BS277" s="76"/>
      <c r="BT277" s="76"/>
      <c r="BU277" s="76"/>
    </row>
    <row r="278" spans="34:73"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  <c r="AV278" s="76"/>
      <c r="AW278" s="76"/>
      <c r="AX278" s="76"/>
      <c r="AY278" s="76"/>
      <c r="AZ278" s="76"/>
      <c r="BA278" s="76"/>
      <c r="BB278" s="76"/>
      <c r="BC278" s="76"/>
      <c r="BD278" s="76"/>
      <c r="BE278" s="76"/>
      <c r="BF278" s="76"/>
      <c r="BG278" s="76"/>
      <c r="BH278" s="76"/>
      <c r="BI278" s="76"/>
      <c r="BJ278" s="76"/>
      <c r="BK278" s="76"/>
      <c r="BL278" s="76"/>
      <c r="BM278" s="76"/>
      <c r="BN278" s="76"/>
      <c r="BO278" s="76"/>
      <c r="BP278" s="76"/>
      <c r="BQ278" s="76"/>
      <c r="BR278" s="76"/>
      <c r="BS278" s="76"/>
      <c r="BT278" s="76"/>
      <c r="BU278" s="76"/>
    </row>
    <row r="279" spans="34:73"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  <c r="AV279" s="76"/>
      <c r="AW279" s="76"/>
      <c r="AX279" s="76"/>
      <c r="AY279" s="76"/>
      <c r="AZ279" s="76"/>
      <c r="BA279" s="76"/>
      <c r="BB279" s="76"/>
      <c r="BC279" s="76"/>
      <c r="BD279" s="76"/>
      <c r="BE279" s="76"/>
      <c r="BF279" s="76"/>
      <c r="BG279" s="76"/>
      <c r="BH279" s="76"/>
      <c r="BI279" s="76"/>
      <c r="BJ279" s="76"/>
      <c r="BK279" s="76"/>
      <c r="BL279" s="76"/>
      <c r="BM279" s="76"/>
      <c r="BN279" s="76"/>
      <c r="BO279" s="76"/>
      <c r="BP279" s="76"/>
      <c r="BQ279" s="76"/>
      <c r="BR279" s="76"/>
      <c r="BS279" s="76"/>
      <c r="BT279" s="76"/>
      <c r="BU279" s="76"/>
    </row>
    <row r="280" spans="34:73"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  <c r="AV280" s="76"/>
      <c r="AW280" s="76"/>
      <c r="AX280" s="76"/>
      <c r="AY280" s="76"/>
      <c r="AZ280" s="76"/>
      <c r="BA280" s="76"/>
      <c r="BB280" s="76"/>
      <c r="BC280" s="76"/>
      <c r="BD280" s="76"/>
      <c r="BE280" s="76"/>
      <c r="BF280" s="76"/>
      <c r="BG280" s="76"/>
      <c r="BH280" s="76"/>
      <c r="BI280" s="76"/>
      <c r="BJ280" s="76"/>
      <c r="BK280" s="76"/>
      <c r="BL280" s="76"/>
      <c r="BM280" s="76"/>
      <c r="BN280" s="76"/>
      <c r="BO280" s="76"/>
      <c r="BP280" s="76"/>
      <c r="BQ280" s="76"/>
      <c r="BR280" s="76"/>
      <c r="BS280" s="76"/>
      <c r="BT280" s="76"/>
      <c r="BU280" s="76"/>
    </row>
    <row r="281" spans="34:73"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  <c r="AV281" s="76"/>
      <c r="AW281" s="76"/>
      <c r="AX281" s="76"/>
      <c r="AY281" s="76"/>
      <c r="AZ281" s="76"/>
      <c r="BA281" s="76"/>
      <c r="BB281" s="76"/>
      <c r="BC281" s="76"/>
      <c r="BD281" s="76"/>
      <c r="BE281" s="76"/>
      <c r="BF281" s="76"/>
      <c r="BG281" s="76"/>
      <c r="BH281" s="76"/>
      <c r="BI281" s="76"/>
      <c r="BJ281" s="76"/>
      <c r="BK281" s="76"/>
      <c r="BL281" s="76"/>
      <c r="BM281" s="76"/>
      <c r="BN281" s="76"/>
      <c r="BO281" s="76"/>
      <c r="BP281" s="76"/>
      <c r="BQ281" s="76"/>
      <c r="BR281" s="76"/>
      <c r="BS281" s="76"/>
      <c r="BT281" s="76"/>
      <c r="BU281" s="76"/>
    </row>
    <row r="282" spans="34:73"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  <c r="AV282" s="76"/>
      <c r="AW282" s="76"/>
      <c r="AX282" s="76"/>
      <c r="AY282" s="76"/>
      <c r="AZ282" s="76"/>
      <c r="BA282" s="76"/>
      <c r="BB282" s="76"/>
      <c r="BC282" s="76"/>
      <c r="BD282" s="76"/>
      <c r="BE282" s="76"/>
      <c r="BF282" s="76"/>
      <c r="BG282" s="76"/>
      <c r="BH282" s="76"/>
      <c r="BI282" s="76"/>
      <c r="BJ282" s="76"/>
      <c r="BK282" s="76"/>
      <c r="BL282" s="76"/>
      <c r="BM282" s="76"/>
      <c r="BN282" s="76"/>
      <c r="BO282" s="76"/>
      <c r="BP282" s="76"/>
      <c r="BQ282" s="76"/>
      <c r="BR282" s="76"/>
      <c r="BS282" s="76"/>
      <c r="BT282" s="76"/>
      <c r="BU282" s="76"/>
    </row>
    <row r="283" spans="34:73"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  <c r="AV283" s="76"/>
      <c r="AW283" s="76"/>
      <c r="AX283" s="76"/>
      <c r="AY283" s="76"/>
      <c r="AZ283" s="76"/>
      <c r="BA283" s="76"/>
      <c r="BB283" s="76"/>
      <c r="BC283" s="76"/>
      <c r="BD283" s="76"/>
      <c r="BE283" s="76"/>
      <c r="BF283" s="76"/>
      <c r="BG283" s="76"/>
      <c r="BH283" s="76"/>
      <c r="BI283" s="76"/>
      <c r="BJ283" s="76"/>
      <c r="BK283" s="76"/>
      <c r="BL283" s="76"/>
      <c r="BM283" s="76"/>
      <c r="BN283" s="76"/>
      <c r="BO283" s="76"/>
      <c r="BP283" s="76"/>
      <c r="BQ283" s="76"/>
      <c r="BR283" s="76"/>
      <c r="BS283" s="76"/>
      <c r="BT283" s="76"/>
      <c r="BU283" s="76"/>
    </row>
    <row r="284" spans="34:73"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  <c r="AV284" s="76"/>
      <c r="AW284" s="76"/>
      <c r="AX284" s="76"/>
      <c r="AY284" s="76"/>
      <c r="AZ284" s="76"/>
      <c r="BA284" s="76"/>
      <c r="BB284" s="76"/>
      <c r="BC284" s="76"/>
      <c r="BD284" s="76"/>
      <c r="BE284" s="76"/>
      <c r="BF284" s="76"/>
      <c r="BG284" s="76"/>
      <c r="BH284" s="76"/>
      <c r="BI284" s="76"/>
      <c r="BJ284" s="76"/>
      <c r="BK284" s="76"/>
      <c r="BL284" s="76"/>
      <c r="BM284" s="76"/>
      <c r="BN284" s="76"/>
      <c r="BO284" s="76"/>
      <c r="BP284" s="76"/>
      <c r="BQ284" s="76"/>
      <c r="BR284" s="76"/>
      <c r="BS284" s="76"/>
      <c r="BT284" s="76"/>
      <c r="BU284" s="76"/>
    </row>
    <row r="285" spans="34:73"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  <c r="AV285" s="76"/>
      <c r="AW285" s="76"/>
      <c r="AX285" s="76"/>
      <c r="AY285" s="76"/>
      <c r="AZ285" s="76"/>
      <c r="BA285" s="76"/>
      <c r="BB285" s="76"/>
      <c r="BC285" s="76"/>
      <c r="BD285" s="76"/>
      <c r="BE285" s="76"/>
      <c r="BF285" s="76"/>
      <c r="BG285" s="76"/>
      <c r="BH285" s="76"/>
      <c r="BI285" s="76"/>
      <c r="BJ285" s="76"/>
      <c r="BK285" s="76"/>
      <c r="BL285" s="76"/>
      <c r="BM285" s="76"/>
      <c r="BN285" s="76"/>
      <c r="BO285" s="76"/>
      <c r="BP285" s="76"/>
      <c r="BQ285" s="76"/>
      <c r="BR285" s="76"/>
      <c r="BS285" s="76"/>
      <c r="BT285" s="76"/>
      <c r="BU285" s="76"/>
    </row>
    <row r="286" spans="34:73"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  <c r="AV286" s="76"/>
      <c r="AW286" s="76"/>
      <c r="AX286" s="76"/>
      <c r="AY286" s="76"/>
      <c r="AZ286" s="76"/>
      <c r="BA286" s="76"/>
      <c r="BB286" s="76"/>
      <c r="BC286" s="76"/>
      <c r="BD286" s="76"/>
      <c r="BE286" s="76"/>
      <c r="BF286" s="76"/>
      <c r="BG286" s="76"/>
      <c r="BH286" s="76"/>
      <c r="BI286" s="76"/>
      <c r="BJ286" s="76"/>
      <c r="BK286" s="76"/>
      <c r="BL286" s="76"/>
      <c r="BM286" s="76"/>
      <c r="BN286" s="76"/>
      <c r="BO286" s="76"/>
      <c r="BP286" s="76"/>
      <c r="BQ286" s="76"/>
      <c r="BR286" s="76"/>
      <c r="BS286" s="76"/>
      <c r="BT286" s="76"/>
      <c r="BU286" s="76"/>
    </row>
    <row r="287" spans="34:73"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  <c r="AV287" s="76"/>
      <c r="AW287" s="76"/>
      <c r="AX287" s="76"/>
      <c r="AY287" s="76"/>
      <c r="AZ287" s="76"/>
      <c r="BA287" s="76"/>
      <c r="BB287" s="76"/>
      <c r="BC287" s="76"/>
      <c r="BD287" s="76"/>
      <c r="BE287" s="76"/>
      <c r="BF287" s="76"/>
      <c r="BG287" s="76"/>
      <c r="BH287" s="76"/>
      <c r="BI287" s="76"/>
      <c r="BJ287" s="76"/>
      <c r="BK287" s="76"/>
      <c r="BL287" s="76"/>
      <c r="BM287" s="76"/>
      <c r="BN287" s="76"/>
      <c r="BO287" s="76"/>
      <c r="BP287" s="76"/>
      <c r="BQ287" s="76"/>
      <c r="BR287" s="76"/>
      <c r="BS287" s="76"/>
      <c r="BT287" s="76"/>
      <c r="BU287" s="76"/>
    </row>
    <row r="288" spans="34:73"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  <c r="AV288" s="76"/>
      <c r="AW288" s="76"/>
      <c r="AX288" s="76"/>
      <c r="AY288" s="76"/>
      <c r="AZ288" s="76"/>
      <c r="BA288" s="76"/>
      <c r="BB288" s="76"/>
      <c r="BC288" s="76"/>
      <c r="BD288" s="76"/>
      <c r="BE288" s="76"/>
      <c r="BF288" s="76"/>
      <c r="BG288" s="76"/>
      <c r="BH288" s="76"/>
      <c r="BI288" s="76"/>
      <c r="BJ288" s="76"/>
      <c r="BK288" s="76"/>
      <c r="BL288" s="76"/>
      <c r="BM288" s="76"/>
      <c r="BN288" s="76"/>
      <c r="BO288" s="76"/>
      <c r="BP288" s="76"/>
      <c r="BQ288" s="76"/>
      <c r="BR288" s="76"/>
      <c r="BS288" s="76"/>
      <c r="BT288" s="76"/>
      <c r="BU288" s="76"/>
    </row>
    <row r="289" spans="34:73"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  <c r="AV289" s="76"/>
      <c r="AW289" s="76"/>
      <c r="AX289" s="76"/>
      <c r="AY289" s="76"/>
      <c r="AZ289" s="76"/>
      <c r="BA289" s="76"/>
      <c r="BB289" s="76"/>
      <c r="BC289" s="76"/>
      <c r="BD289" s="76"/>
      <c r="BE289" s="76"/>
      <c r="BF289" s="76"/>
      <c r="BG289" s="76"/>
      <c r="BH289" s="76"/>
      <c r="BI289" s="76"/>
      <c r="BJ289" s="76"/>
      <c r="BK289" s="76"/>
      <c r="BL289" s="76"/>
      <c r="BM289" s="76"/>
      <c r="BN289" s="76"/>
      <c r="BO289" s="76"/>
      <c r="BP289" s="76"/>
      <c r="BQ289" s="76"/>
      <c r="BR289" s="76"/>
      <c r="BS289" s="76"/>
      <c r="BT289" s="76"/>
      <c r="BU289" s="76"/>
    </row>
    <row r="290" spans="34:73"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  <c r="AV290" s="76"/>
      <c r="AW290" s="76"/>
      <c r="AX290" s="76"/>
      <c r="AY290" s="76"/>
      <c r="AZ290" s="76"/>
      <c r="BA290" s="76"/>
      <c r="BB290" s="76"/>
      <c r="BC290" s="76"/>
      <c r="BD290" s="76"/>
      <c r="BE290" s="76"/>
      <c r="BF290" s="76"/>
      <c r="BG290" s="76"/>
      <c r="BH290" s="76"/>
      <c r="BI290" s="76"/>
      <c r="BJ290" s="76"/>
      <c r="BK290" s="76"/>
      <c r="BL290" s="76"/>
      <c r="BM290" s="76"/>
      <c r="BN290" s="76"/>
      <c r="BO290" s="76"/>
      <c r="BP290" s="76"/>
      <c r="BQ290" s="76"/>
      <c r="BR290" s="76"/>
      <c r="BS290" s="76"/>
      <c r="BT290" s="76"/>
      <c r="BU290" s="76"/>
    </row>
    <row r="291" spans="34:73"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  <c r="AV291" s="76"/>
      <c r="AW291" s="76"/>
      <c r="AX291" s="76"/>
      <c r="AY291" s="76"/>
      <c r="AZ291" s="76"/>
      <c r="BA291" s="76"/>
      <c r="BB291" s="76"/>
      <c r="BC291" s="76"/>
      <c r="BD291" s="76"/>
      <c r="BE291" s="76"/>
      <c r="BF291" s="76"/>
      <c r="BG291" s="76"/>
      <c r="BH291" s="76"/>
      <c r="BI291" s="76"/>
      <c r="BJ291" s="76"/>
      <c r="BK291" s="76"/>
      <c r="BL291" s="76"/>
      <c r="BM291" s="76"/>
      <c r="BN291" s="76"/>
      <c r="BO291" s="76"/>
      <c r="BP291" s="76"/>
      <c r="BQ291" s="76"/>
      <c r="BR291" s="76"/>
      <c r="BS291" s="76"/>
      <c r="BT291" s="76"/>
      <c r="BU291" s="76"/>
    </row>
    <row r="292" spans="34:73"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  <c r="AV292" s="76"/>
      <c r="AW292" s="76"/>
      <c r="AX292" s="76"/>
      <c r="AY292" s="76"/>
      <c r="AZ292" s="76"/>
      <c r="BA292" s="76"/>
      <c r="BB292" s="76"/>
      <c r="BC292" s="76"/>
      <c r="BD292" s="76"/>
      <c r="BE292" s="76"/>
      <c r="BF292" s="76"/>
      <c r="BG292" s="76"/>
      <c r="BH292" s="76"/>
      <c r="BI292" s="76"/>
      <c r="BJ292" s="76"/>
      <c r="BK292" s="76"/>
      <c r="BL292" s="76"/>
      <c r="BM292" s="76"/>
      <c r="BN292" s="76"/>
      <c r="BO292" s="76"/>
      <c r="BP292" s="76"/>
      <c r="BQ292" s="76"/>
      <c r="BR292" s="76"/>
      <c r="BS292" s="76"/>
      <c r="BT292" s="76"/>
      <c r="BU292" s="76"/>
    </row>
    <row r="293" spans="34:73"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  <c r="AV293" s="76"/>
      <c r="AW293" s="76"/>
      <c r="AX293" s="76"/>
      <c r="AY293" s="76"/>
      <c r="AZ293" s="76"/>
      <c r="BA293" s="76"/>
      <c r="BB293" s="76"/>
      <c r="BC293" s="76"/>
      <c r="BD293" s="76"/>
      <c r="BE293" s="76"/>
      <c r="BF293" s="76"/>
      <c r="BG293" s="76"/>
      <c r="BH293" s="76"/>
      <c r="BI293" s="76"/>
      <c r="BJ293" s="76"/>
      <c r="BK293" s="76"/>
      <c r="BL293" s="76"/>
      <c r="BM293" s="76"/>
      <c r="BN293" s="76"/>
      <c r="BO293" s="76"/>
      <c r="BP293" s="76"/>
      <c r="BQ293" s="76"/>
      <c r="BR293" s="76"/>
      <c r="BS293" s="76"/>
      <c r="BT293" s="76"/>
      <c r="BU293" s="76"/>
    </row>
    <row r="294" spans="34:73"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  <c r="AV294" s="76"/>
      <c r="AW294" s="76"/>
      <c r="AX294" s="76"/>
      <c r="AY294" s="76"/>
      <c r="AZ294" s="76"/>
      <c r="BA294" s="76"/>
      <c r="BB294" s="76"/>
      <c r="BC294" s="76"/>
      <c r="BD294" s="76"/>
      <c r="BE294" s="76"/>
      <c r="BF294" s="76"/>
      <c r="BG294" s="76"/>
      <c r="BH294" s="76"/>
      <c r="BI294" s="76"/>
      <c r="BJ294" s="76"/>
      <c r="BK294" s="76"/>
      <c r="BL294" s="76"/>
      <c r="BM294" s="76"/>
      <c r="BN294" s="76"/>
      <c r="BO294" s="76"/>
      <c r="BP294" s="76"/>
      <c r="BQ294" s="76"/>
      <c r="BR294" s="76"/>
      <c r="BS294" s="76"/>
      <c r="BT294" s="76"/>
      <c r="BU294" s="76"/>
    </row>
    <row r="295" spans="34:73"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  <c r="AV295" s="76"/>
      <c r="AW295" s="76"/>
      <c r="AX295" s="76"/>
      <c r="AY295" s="76"/>
      <c r="AZ295" s="76"/>
      <c r="BA295" s="76"/>
      <c r="BB295" s="76"/>
      <c r="BC295" s="76"/>
      <c r="BD295" s="76"/>
      <c r="BE295" s="76"/>
      <c r="BF295" s="76"/>
      <c r="BG295" s="76"/>
      <c r="BH295" s="76"/>
      <c r="BI295" s="76"/>
      <c r="BJ295" s="76"/>
      <c r="BK295" s="76"/>
      <c r="BL295" s="76"/>
      <c r="BM295" s="76"/>
      <c r="BN295" s="76"/>
      <c r="BO295" s="76"/>
      <c r="BP295" s="76"/>
      <c r="BQ295" s="76"/>
      <c r="BR295" s="76"/>
      <c r="BS295" s="76"/>
      <c r="BT295" s="76"/>
      <c r="BU295" s="76"/>
    </row>
    <row r="296" spans="34:73"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  <c r="AV296" s="76"/>
      <c r="AW296" s="76"/>
      <c r="AX296" s="76"/>
      <c r="AY296" s="76"/>
      <c r="AZ296" s="76"/>
      <c r="BA296" s="76"/>
      <c r="BB296" s="76"/>
      <c r="BC296" s="76"/>
      <c r="BD296" s="76"/>
      <c r="BE296" s="76"/>
      <c r="BF296" s="76"/>
      <c r="BG296" s="76"/>
      <c r="BH296" s="76"/>
      <c r="BI296" s="76"/>
      <c r="BJ296" s="76"/>
      <c r="BK296" s="76"/>
      <c r="BL296" s="76"/>
      <c r="BM296" s="76"/>
      <c r="BN296" s="76"/>
      <c r="BO296" s="76"/>
      <c r="BP296" s="76"/>
      <c r="BQ296" s="76"/>
      <c r="BR296" s="76"/>
      <c r="BS296" s="76"/>
      <c r="BT296" s="76"/>
      <c r="BU296" s="76"/>
    </row>
    <row r="297" spans="34:73"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  <c r="AV297" s="76"/>
      <c r="AW297" s="76"/>
      <c r="AX297" s="76"/>
      <c r="AY297" s="76"/>
      <c r="AZ297" s="76"/>
      <c r="BA297" s="76"/>
      <c r="BB297" s="76"/>
      <c r="BC297" s="76"/>
      <c r="BD297" s="76"/>
      <c r="BE297" s="76"/>
      <c r="BF297" s="76"/>
      <c r="BG297" s="76"/>
      <c r="BH297" s="76"/>
      <c r="BI297" s="76"/>
      <c r="BJ297" s="76"/>
      <c r="BK297" s="76"/>
      <c r="BL297" s="76"/>
      <c r="BM297" s="76"/>
      <c r="BN297" s="76"/>
      <c r="BO297" s="76"/>
      <c r="BP297" s="76"/>
      <c r="BQ297" s="76"/>
      <c r="BR297" s="76"/>
      <c r="BS297" s="76"/>
      <c r="BT297" s="76"/>
      <c r="BU297" s="76"/>
    </row>
    <row r="298" spans="34:73"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  <c r="AV298" s="76"/>
      <c r="AW298" s="76"/>
      <c r="AX298" s="76"/>
      <c r="AY298" s="76"/>
      <c r="AZ298" s="76"/>
      <c r="BA298" s="76"/>
      <c r="BB298" s="76"/>
      <c r="BC298" s="76"/>
      <c r="BD298" s="76"/>
      <c r="BE298" s="76"/>
      <c r="BF298" s="76"/>
      <c r="BG298" s="76"/>
      <c r="BH298" s="76"/>
      <c r="BI298" s="76"/>
      <c r="BJ298" s="76"/>
      <c r="BK298" s="76"/>
      <c r="BL298" s="76"/>
      <c r="BM298" s="76"/>
      <c r="BN298" s="76"/>
      <c r="BO298" s="76"/>
      <c r="BP298" s="76"/>
      <c r="BQ298" s="76"/>
      <c r="BR298" s="76"/>
      <c r="BS298" s="76"/>
      <c r="BT298" s="76"/>
      <c r="BU298" s="76"/>
    </row>
    <row r="299" spans="34:73"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  <c r="AV299" s="76"/>
      <c r="AW299" s="76"/>
      <c r="AX299" s="76"/>
      <c r="AY299" s="76"/>
      <c r="AZ299" s="76"/>
      <c r="BA299" s="76"/>
      <c r="BB299" s="76"/>
      <c r="BC299" s="76"/>
      <c r="BD299" s="76"/>
      <c r="BE299" s="76"/>
      <c r="BF299" s="76"/>
      <c r="BG299" s="76"/>
      <c r="BH299" s="76"/>
      <c r="BI299" s="76"/>
      <c r="BJ299" s="76"/>
      <c r="BK299" s="76"/>
      <c r="BL299" s="76"/>
      <c r="BM299" s="76"/>
      <c r="BN299" s="76"/>
      <c r="BO299" s="76"/>
      <c r="BP299" s="76"/>
      <c r="BQ299" s="76"/>
      <c r="BR299" s="76"/>
      <c r="BS299" s="76"/>
      <c r="BT299" s="76"/>
      <c r="BU299" s="76"/>
    </row>
    <row r="300" spans="34:73"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  <c r="AV300" s="76"/>
      <c r="AW300" s="76"/>
      <c r="AX300" s="76"/>
      <c r="AY300" s="76"/>
      <c r="AZ300" s="76"/>
      <c r="BA300" s="76"/>
      <c r="BB300" s="76"/>
      <c r="BC300" s="76"/>
      <c r="BD300" s="76"/>
      <c r="BE300" s="76"/>
      <c r="BF300" s="76"/>
      <c r="BG300" s="76"/>
      <c r="BH300" s="76"/>
      <c r="BI300" s="76"/>
      <c r="BJ300" s="76"/>
      <c r="BK300" s="76"/>
      <c r="BL300" s="76"/>
      <c r="BM300" s="76"/>
      <c r="BN300" s="76"/>
      <c r="BO300" s="76"/>
      <c r="BP300" s="76"/>
      <c r="BQ300" s="76"/>
      <c r="BR300" s="76"/>
      <c r="BS300" s="76"/>
      <c r="BT300" s="76"/>
      <c r="BU300" s="76"/>
    </row>
    <row r="301" spans="34:73"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  <c r="AV301" s="76"/>
      <c r="AW301" s="76"/>
      <c r="AX301" s="76"/>
      <c r="AY301" s="76"/>
      <c r="AZ301" s="76"/>
      <c r="BA301" s="76"/>
      <c r="BB301" s="76"/>
      <c r="BC301" s="76"/>
      <c r="BD301" s="76"/>
      <c r="BE301" s="76"/>
      <c r="BF301" s="76"/>
      <c r="BG301" s="76"/>
      <c r="BH301" s="76"/>
      <c r="BI301" s="76"/>
      <c r="BJ301" s="76"/>
      <c r="BK301" s="76"/>
      <c r="BL301" s="76"/>
      <c r="BM301" s="76"/>
      <c r="BN301" s="76"/>
      <c r="BO301" s="76"/>
      <c r="BP301" s="76"/>
      <c r="BQ301" s="76"/>
      <c r="BR301" s="76"/>
      <c r="BS301" s="76"/>
      <c r="BT301" s="76"/>
      <c r="BU301" s="76"/>
    </row>
    <row r="302" spans="34:73"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  <c r="AV302" s="76"/>
      <c r="AW302" s="76"/>
      <c r="AX302" s="76"/>
      <c r="AY302" s="76"/>
      <c r="AZ302" s="76"/>
      <c r="BA302" s="76"/>
      <c r="BB302" s="76"/>
      <c r="BC302" s="76"/>
      <c r="BD302" s="76"/>
      <c r="BE302" s="76"/>
      <c r="BF302" s="76"/>
      <c r="BG302" s="76"/>
      <c r="BH302" s="76"/>
      <c r="BI302" s="76"/>
      <c r="BJ302" s="76"/>
      <c r="BK302" s="76"/>
      <c r="BL302" s="76"/>
      <c r="BM302" s="76"/>
      <c r="BN302" s="76"/>
      <c r="BO302" s="76"/>
      <c r="BP302" s="76"/>
      <c r="BQ302" s="76"/>
      <c r="BR302" s="76"/>
      <c r="BS302" s="76"/>
      <c r="BT302" s="76"/>
      <c r="BU302" s="76"/>
    </row>
    <row r="303" spans="34:73"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  <c r="AV303" s="76"/>
      <c r="AW303" s="76"/>
      <c r="AX303" s="76"/>
      <c r="AY303" s="76"/>
      <c r="AZ303" s="76"/>
      <c r="BA303" s="76"/>
      <c r="BB303" s="76"/>
      <c r="BC303" s="76"/>
      <c r="BD303" s="76"/>
      <c r="BE303" s="76"/>
      <c r="BF303" s="76"/>
      <c r="BG303" s="76"/>
      <c r="BH303" s="76"/>
      <c r="BI303" s="76"/>
      <c r="BJ303" s="76"/>
      <c r="BK303" s="76"/>
      <c r="BL303" s="76"/>
      <c r="BM303" s="76"/>
      <c r="BN303" s="76"/>
      <c r="BO303" s="76"/>
      <c r="BP303" s="76"/>
      <c r="BQ303" s="76"/>
      <c r="BR303" s="76"/>
      <c r="BS303" s="76"/>
      <c r="BT303" s="76"/>
      <c r="BU303" s="76"/>
    </row>
    <row r="304" spans="34:73"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  <c r="AV304" s="76"/>
      <c r="AW304" s="76"/>
      <c r="AX304" s="76"/>
      <c r="AY304" s="76"/>
      <c r="AZ304" s="76"/>
      <c r="BA304" s="76"/>
      <c r="BB304" s="76"/>
      <c r="BC304" s="76"/>
      <c r="BD304" s="76"/>
      <c r="BE304" s="76"/>
      <c r="BF304" s="76"/>
      <c r="BG304" s="76"/>
      <c r="BH304" s="76"/>
      <c r="BI304" s="76"/>
      <c r="BJ304" s="76"/>
      <c r="BK304" s="76"/>
      <c r="BL304" s="76"/>
      <c r="BM304" s="76"/>
      <c r="BN304" s="76"/>
      <c r="BO304" s="76"/>
      <c r="BP304" s="76"/>
      <c r="BQ304" s="76"/>
      <c r="BR304" s="76"/>
      <c r="BS304" s="76"/>
      <c r="BT304" s="76"/>
      <c r="BU304" s="76"/>
    </row>
    <row r="305" spans="34:73"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  <c r="AV305" s="76"/>
      <c r="AW305" s="76"/>
      <c r="AX305" s="76"/>
      <c r="AY305" s="76"/>
      <c r="AZ305" s="76"/>
      <c r="BA305" s="76"/>
      <c r="BB305" s="76"/>
      <c r="BC305" s="76"/>
      <c r="BD305" s="76"/>
      <c r="BE305" s="76"/>
      <c r="BF305" s="76"/>
      <c r="BG305" s="76"/>
      <c r="BH305" s="76"/>
      <c r="BI305" s="76"/>
      <c r="BJ305" s="76"/>
      <c r="BK305" s="76"/>
      <c r="BL305" s="76"/>
      <c r="BM305" s="76"/>
      <c r="BN305" s="76"/>
      <c r="BO305" s="76"/>
      <c r="BP305" s="76"/>
      <c r="BQ305" s="76"/>
      <c r="BR305" s="76"/>
      <c r="BS305" s="76"/>
      <c r="BT305" s="76"/>
      <c r="BU305" s="76"/>
    </row>
    <row r="306" spans="34:73"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  <c r="AV306" s="76"/>
      <c r="AW306" s="76"/>
      <c r="AX306" s="76"/>
      <c r="AY306" s="76"/>
      <c r="AZ306" s="76"/>
      <c r="BA306" s="76"/>
      <c r="BB306" s="76"/>
      <c r="BC306" s="76"/>
      <c r="BD306" s="76"/>
      <c r="BE306" s="76"/>
      <c r="BF306" s="76"/>
      <c r="BG306" s="76"/>
      <c r="BH306" s="76"/>
      <c r="BI306" s="76"/>
      <c r="BJ306" s="76"/>
      <c r="BK306" s="76"/>
      <c r="BL306" s="76"/>
      <c r="BM306" s="76"/>
      <c r="BN306" s="76"/>
      <c r="BO306" s="76"/>
      <c r="BP306" s="76"/>
      <c r="BQ306" s="76"/>
      <c r="BR306" s="76"/>
      <c r="BS306" s="76"/>
      <c r="BT306" s="76"/>
      <c r="BU306" s="76"/>
    </row>
    <row r="307" spans="34:73"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  <c r="AV307" s="76"/>
      <c r="AW307" s="76"/>
      <c r="AX307" s="76"/>
      <c r="AY307" s="76"/>
      <c r="AZ307" s="76"/>
      <c r="BA307" s="76"/>
      <c r="BB307" s="76"/>
      <c r="BC307" s="76"/>
      <c r="BD307" s="76"/>
      <c r="BE307" s="76"/>
      <c r="BF307" s="76"/>
      <c r="BG307" s="76"/>
      <c r="BH307" s="76"/>
      <c r="BI307" s="76"/>
      <c r="BJ307" s="76"/>
      <c r="BK307" s="76"/>
      <c r="BL307" s="76"/>
      <c r="BM307" s="76"/>
      <c r="BN307" s="76"/>
      <c r="BO307" s="76"/>
      <c r="BP307" s="76"/>
      <c r="BQ307" s="76"/>
      <c r="BR307" s="76"/>
      <c r="BS307" s="76"/>
      <c r="BT307" s="76"/>
      <c r="BU307" s="76"/>
    </row>
    <row r="308" spans="34:73"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  <c r="AV308" s="76"/>
      <c r="AW308" s="76"/>
      <c r="AX308" s="76"/>
      <c r="AY308" s="76"/>
      <c r="AZ308" s="76"/>
      <c r="BA308" s="76"/>
      <c r="BB308" s="76"/>
      <c r="BC308" s="76"/>
      <c r="BD308" s="76"/>
      <c r="BE308" s="76"/>
      <c r="BF308" s="76"/>
      <c r="BG308" s="76"/>
      <c r="BH308" s="76"/>
      <c r="BI308" s="76"/>
      <c r="BJ308" s="76"/>
      <c r="BK308" s="76"/>
      <c r="BL308" s="76"/>
      <c r="BM308" s="76"/>
      <c r="BN308" s="76"/>
      <c r="BO308" s="76"/>
      <c r="BP308" s="76"/>
      <c r="BQ308" s="76"/>
      <c r="BR308" s="76"/>
      <c r="BS308" s="76"/>
      <c r="BT308" s="76"/>
      <c r="BU308" s="76"/>
    </row>
    <row r="309" spans="34:73"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  <c r="AV309" s="76"/>
      <c r="AW309" s="76"/>
      <c r="AX309" s="76"/>
      <c r="AY309" s="76"/>
      <c r="AZ309" s="76"/>
      <c r="BA309" s="76"/>
      <c r="BB309" s="76"/>
      <c r="BC309" s="76"/>
      <c r="BD309" s="76"/>
      <c r="BE309" s="76"/>
      <c r="BF309" s="76"/>
      <c r="BG309" s="76"/>
      <c r="BH309" s="76"/>
      <c r="BI309" s="76"/>
      <c r="BJ309" s="76"/>
      <c r="BK309" s="76"/>
      <c r="BL309" s="76"/>
      <c r="BM309" s="76"/>
      <c r="BN309" s="76"/>
      <c r="BO309" s="76"/>
      <c r="BP309" s="76"/>
      <c r="BQ309" s="76"/>
      <c r="BR309" s="76"/>
      <c r="BS309" s="76"/>
      <c r="BT309" s="76"/>
      <c r="BU309" s="76"/>
    </row>
    <row r="310" spans="34:73"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  <c r="AV310" s="76"/>
      <c r="AW310" s="76"/>
      <c r="AX310" s="76"/>
      <c r="AY310" s="76"/>
      <c r="AZ310" s="76"/>
      <c r="BA310" s="76"/>
      <c r="BB310" s="76"/>
      <c r="BC310" s="76"/>
      <c r="BD310" s="76"/>
      <c r="BE310" s="76"/>
      <c r="BF310" s="76"/>
      <c r="BG310" s="76"/>
      <c r="BH310" s="76"/>
      <c r="BI310" s="76"/>
      <c r="BJ310" s="76"/>
      <c r="BK310" s="76"/>
      <c r="BL310" s="76"/>
      <c r="BM310" s="76"/>
      <c r="BN310" s="76"/>
      <c r="BO310" s="76"/>
      <c r="BP310" s="76"/>
      <c r="BQ310" s="76"/>
      <c r="BR310" s="76"/>
      <c r="BS310" s="76"/>
      <c r="BT310" s="76"/>
      <c r="BU310" s="76"/>
    </row>
    <row r="311" spans="34:73"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  <c r="AV311" s="76"/>
      <c r="AW311" s="76"/>
      <c r="AX311" s="76"/>
      <c r="AY311" s="76"/>
      <c r="AZ311" s="76"/>
      <c r="BA311" s="76"/>
      <c r="BB311" s="76"/>
      <c r="BC311" s="76"/>
      <c r="BD311" s="76"/>
      <c r="BE311" s="76"/>
      <c r="BF311" s="76"/>
      <c r="BG311" s="76"/>
      <c r="BH311" s="76"/>
      <c r="BI311" s="76"/>
      <c r="BJ311" s="76"/>
      <c r="BK311" s="76"/>
      <c r="BL311" s="76"/>
      <c r="BM311" s="76"/>
      <c r="BN311" s="76"/>
      <c r="BO311" s="76"/>
      <c r="BP311" s="76"/>
      <c r="BQ311" s="76"/>
      <c r="BR311" s="76"/>
      <c r="BS311" s="76"/>
      <c r="BT311" s="76"/>
      <c r="BU311" s="76"/>
    </row>
    <row r="312" spans="34:73"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  <c r="AV312" s="76"/>
      <c r="AW312" s="76"/>
      <c r="AX312" s="76"/>
      <c r="AY312" s="76"/>
      <c r="AZ312" s="76"/>
      <c r="BA312" s="76"/>
      <c r="BB312" s="76"/>
      <c r="BC312" s="76"/>
      <c r="BD312" s="76"/>
      <c r="BE312" s="76"/>
      <c r="BF312" s="76"/>
      <c r="BG312" s="76"/>
      <c r="BH312" s="76"/>
      <c r="BI312" s="76"/>
      <c r="BJ312" s="76"/>
      <c r="BK312" s="76"/>
      <c r="BL312" s="76"/>
      <c r="BM312" s="76"/>
      <c r="BN312" s="76"/>
      <c r="BO312" s="76"/>
      <c r="BP312" s="76"/>
      <c r="BQ312" s="76"/>
      <c r="BR312" s="76"/>
      <c r="BS312" s="76"/>
      <c r="BT312" s="76"/>
      <c r="BU312" s="76"/>
    </row>
    <row r="313" spans="34:73"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  <c r="AV313" s="76"/>
      <c r="AW313" s="76"/>
      <c r="AX313" s="76"/>
      <c r="AY313" s="76"/>
      <c r="AZ313" s="76"/>
      <c r="BA313" s="76"/>
      <c r="BB313" s="76"/>
      <c r="BC313" s="76"/>
      <c r="BD313" s="76"/>
      <c r="BE313" s="76"/>
      <c r="BF313" s="76"/>
      <c r="BG313" s="76"/>
      <c r="BH313" s="76"/>
      <c r="BI313" s="76"/>
      <c r="BJ313" s="76"/>
      <c r="BK313" s="76"/>
      <c r="BL313" s="76"/>
      <c r="BM313" s="76"/>
      <c r="BN313" s="76"/>
      <c r="BO313" s="76"/>
      <c r="BP313" s="76"/>
      <c r="BQ313" s="76"/>
      <c r="BR313" s="76"/>
      <c r="BS313" s="76"/>
      <c r="BT313" s="76"/>
      <c r="BU313" s="76"/>
    </row>
    <row r="314" spans="34:73"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  <c r="AV314" s="76"/>
      <c r="AW314" s="76"/>
      <c r="AX314" s="76"/>
      <c r="AY314" s="76"/>
      <c r="AZ314" s="76"/>
      <c r="BA314" s="76"/>
      <c r="BB314" s="76"/>
      <c r="BC314" s="76"/>
      <c r="BD314" s="76"/>
      <c r="BE314" s="76"/>
      <c r="BF314" s="76"/>
      <c r="BG314" s="76"/>
      <c r="BH314" s="76"/>
      <c r="BI314" s="76"/>
      <c r="BJ314" s="76"/>
      <c r="BK314" s="76"/>
      <c r="BL314" s="76"/>
      <c r="BM314" s="76"/>
      <c r="BN314" s="76"/>
      <c r="BO314" s="76"/>
      <c r="BP314" s="76"/>
      <c r="BQ314" s="76"/>
      <c r="BR314" s="76"/>
      <c r="BS314" s="76"/>
      <c r="BT314" s="76"/>
      <c r="BU314" s="76"/>
    </row>
    <row r="315" spans="34:73"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  <c r="AV315" s="76"/>
      <c r="AW315" s="76"/>
      <c r="AX315" s="76"/>
      <c r="AY315" s="76"/>
      <c r="AZ315" s="76"/>
      <c r="BA315" s="76"/>
      <c r="BB315" s="76"/>
      <c r="BC315" s="76"/>
      <c r="BD315" s="76"/>
      <c r="BE315" s="76"/>
      <c r="BF315" s="76"/>
      <c r="BG315" s="76"/>
      <c r="BH315" s="76"/>
      <c r="BI315" s="76"/>
      <c r="BJ315" s="76"/>
      <c r="BK315" s="76"/>
      <c r="BL315" s="76"/>
      <c r="BM315" s="76"/>
      <c r="BN315" s="76"/>
      <c r="BO315" s="76"/>
      <c r="BP315" s="76"/>
      <c r="BQ315" s="76"/>
      <c r="BR315" s="76"/>
      <c r="BS315" s="76"/>
      <c r="BT315" s="76"/>
      <c r="BU315" s="76"/>
    </row>
    <row r="316" spans="34:73"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  <c r="AV316" s="76"/>
      <c r="AW316" s="76"/>
      <c r="AX316" s="76"/>
      <c r="AY316" s="76"/>
      <c r="AZ316" s="76"/>
      <c r="BA316" s="76"/>
      <c r="BB316" s="76"/>
      <c r="BC316" s="76"/>
      <c r="BD316" s="76"/>
      <c r="BE316" s="76"/>
      <c r="BF316" s="76"/>
      <c r="BG316" s="76"/>
      <c r="BH316" s="76"/>
      <c r="BI316" s="76"/>
      <c r="BJ316" s="76"/>
      <c r="BK316" s="76"/>
      <c r="BL316" s="76"/>
      <c r="BM316" s="76"/>
      <c r="BN316" s="76"/>
      <c r="BO316" s="76"/>
      <c r="BP316" s="76"/>
      <c r="BQ316" s="76"/>
      <c r="BR316" s="76"/>
      <c r="BS316" s="76"/>
      <c r="BT316" s="76"/>
      <c r="BU316" s="76"/>
    </row>
    <row r="317" spans="34:73"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  <c r="AV317" s="76"/>
      <c r="AW317" s="76"/>
      <c r="AX317" s="76"/>
      <c r="AY317" s="76"/>
      <c r="AZ317" s="76"/>
      <c r="BA317" s="76"/>
      <c r="BB317" s="76"/>
      <c r="BC317" s="76"/>
      <c r="BD317" s="76"/>
      <c r="BE317" s="76"/>
      <c r="BF317" s="76"/>
      <c r="BG317" s="76"/>
      <c r="BH317" s="76"/>
      <c r="BI317" s="76"/>
      <c r="BJ317" s="76"/>
      <c r="BK317" s="76"/>
      <c r="BL317" s="76"/>
      <c r="BM317" s="76"/>
      <c r="BN317" s="76"/>
      <c r="BO317" s="76"/>
      <c r="BP317" s="76"/>
      <c r="BQ317" s="76"/>
      <c r="BR317" s="76"/>
      <c r="BS317" s="76"/>
      <c r="BT317" s="76"/>
      <c r="BU317" s="76"/>
    </row>
    <row r="318" spans="34:73"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  <c r="AV318" s="76"/>
      <c r="AW318" s="76"/>
      <c r="AX318" s="76"/>
      <c r="AY318" s="76"/>
      <c r="AZ318" s="76"/>
      <c r="BA318" s="76"/>
      <c r="BB318" s="76"/>
      <c r="BC318" s="76"/>
      <c r="BD318" s="76"/>
      <c r="BE318" s="76"/>
      <c r="BF318" s="76"/>
      <c r="BG318" s="76"/>
      <c r="BH318" s="76"/>
      <c r="BI318" s="76"/>
      <c r="BJ318" s="76"/>
      <c r="BK318" s="76"/>
      <c r="BL318" s="76"/>
      <c r="BM318" s="76"/>
      <c r="BN318" s="76"/>
      <c r="BO318" s="76"/>
      <c r="BP318" s="76"/>
      <c r="BQ318" s="76"/>
      <c r="BR318" s="76"/>
      <c r="BS318" s="76"/>
      <c r="BT318" s="76"/>
      <c r="BU318" s="76"/>
    </row>
    <row r="319" spans="34:73"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  <c r="AV319" s="76"/>
      <c r="AW319" s="76"/>
      <c r="AX319" s="76"/>
      <c r="AY319" s="76"/>
      <c r="AZ319" s="76"/>
      <c r="BA319" s="76"/>
      <c r="BB319" s="76"/>
      <c r="BC319" s="76"/>
      <c r="BD319" s="76"/>
      <c r="BE319" s="76"/>
      <c r="BF319" s="76"/>
      <c r="BG319" s="76"/>
      <c r="BH319" s="76"/>
      <c r="BI319" s="76"/>
      <c r="BJ319" s="76"/>
      <c r="BK319" s="76"/>
      <c r="BL319" s="76"/>
      <c r="BM319" s="76"/>
      <c r="BN319" s="76"/>
      <c r="BO319" s="76"/>
      <c r="BP319" s="76"/>
      <c r="BQ319" s="76"/>
      <c r="BR319" s="76"/>
      <c r="BS319" s="76"/>
      <c r="BT319" s="76"/>
      <c r="BU319" s="76"/>
    </row>
    <row r="320" spans="34:73"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  <c r="AV320" s="76"/>
      <c r="AW320" s="76"/>
      <c r="AX320" s="76"/>
      <c r="AY320" s="76"/>
      <c r="AZ320" s="76"/>
      <c r="BA320" s="76"/>
      <c r="BB320" s="76"/>
      <c r="BC320" s="76"/>
      <c r="BD320" s="76"/>
      <c r="BE320" s="76"/>
      <c r="BF320" s="76"/>
      <c r="BG320" s="76"/>
      <c r="BH320" s="76"/>
      <c r="BI320" s="76"/>
      <c r="BJ320" s="76"/>
      <c r="BK320" s="76"/>
      <c r="BL320" s="76"/>
      <c r="BM320" s="76"/>
      <c r="BN320" s="76"/>
      <c r="BO320" s="76"/>
      <c r="BP320" s="76"/>
      <c r="BQ320" s="76"/>
      <c r="BR320" s="76"/>
      <c r="BS320" s="76"/>
      <c r="BT320" s="76"/>
      <c r="BU320" s="76"/>
    </row>
    <row r="321" spans="34:73"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  <c r="AV321" s="76"/>
      <c r="AW321" s="76"/>
      <c r="AX321" s="76"/>
      <c r="AY321" s="76"/>
      <c r="AZ321" s="76"/>
      <c r="BA321" s="76"/>
      <c r="BB321" s="76"/>
      <c r="BC321" s="76"/>
      <c r="BD321" s="76"/>
      <c r="BE321" s="76"/>
      <c r="BF321" s="76"/>
      <c r="BG321" s="76"/>
      <c r="BH321" s="76"/>
      <c r="BI321" s="76"/>
      <c r="BJ321" s="76"/>
      <c r="BK321" s="76"/>
      <c r="BL321" s="76"/>
      <c r="BM321" s="76"/>
      <c r="BN321" s="76"/>
      <c r="BO321" s="76"/>
      <c r="BP321" s="76"/>
      <c r="BQ321" s="76"/>
      <c r="BR321" s="76"/>
      <c r="BS321" s="76"/>
      <c r="BT321" s="76"/>
      <c r="BU321" s="76"/>
    </row>
    <row r="322" spans="34:73"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  <c r="AV322" s="76"/>
      <c r="AW322" s="76"/>
      <c r="AX322" s="76"/>
      <c r="AY322" s="76"/>
      <c r="AZ322" s="76"/>
      <c r="BA322" s="76"/>
      <c r="BB322" s="76"/>
      <c r="BC322" s="76"/>
      <c r="BD322" s="76"/>
      <c r="BE322" s="76"/>
      <c r="BF322" s="76"/>
      <c r="BG322" s="76"/>
      <c r="BH322" s="76"/>
      <c r="BI322" s="76"/>
      <c r="BJ322" s="76"/>
      <c r="BK322" s="76"/>
      <c r="BL322" s="76"/>
      <c r="BM322" s="76"/>
      <c r="BN322" s="76"/>
      <c r="BO322" s="76"/>
      <c r="BP322" s="76"/>
      <c r="BQ322" s="76"/>
      <c r="BR322" s="76"/>
      <c r="BS322" s="76"/>
      <c r="BT322" s="76"/>
      <c r="BU322" s="76"/>
    </row>
    <row r="323" spans="34:73"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  <c r="AV323" s="76"/>
      <c r="AW323" s="76"/>
      <c r="AX323" s="76"/>
      <c r="AY323" s="76"/>
      <c r="AZ323" s="76"/>
      <c r="BA323" s="76"/>
      <c r="BB323" s="76"/>
      <c r="BC323" s="76"/>
      <c r="BD323" s="76"/>
      <c r="BE323" s="76"/>
      <c r="BF323" s="76"/>
      <c r="BG323" s="76"/>
      <c r="BH323" s="76"/>
      <c r="BI323" s="76"/>
      <c r="BJ323" s="76"/>
      <c r="BK323" s="76"/>
      <c r="BL323" s="76"/>
      <c r="BM323" s="76"/>
      <c r="BN323" s="76"/>
      <c r="BO323" s="76"/>
      <c r="BP323" s="76"/>
      <c r="BQ323" s="76"/>
      <c r="BR323" s="76"/>
      <c r="BS323" s="76"/>
      <c r="BT323" s="76"/>
      <c r="BU323" s="76"/>
    </row>
    <row r="324" spans="34:73"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  <c r="AV324" s="76"/>
      <c r="AW324" s="76"/>
      <c r="AX324" s="76"/>
      <c r="AY324" s="76"/>
      <c r="AZ324" s="76"/>
      <c r="BA324" s="76"/>
      <c r="BB324" s="76"/>
      <c r="BC324" s="76"/>
      <c r="BD324" s="76"/>
      <c r="BE324" s="76"/>
      <c r="BF324" s="76"/>
      <c r="BG324" s="76"/>
      <c r="BH324" s="76"/>
      <c r="BI324" s="76"/>
      <c r="BJ324" s="76"/>
      <c r="BK324" s="76"/>
      <c r="BL324" s="76"/>
      <c r="BM324" s="76"/>
      <c r="BN324" s="76"/>
      <c r="BO324" s="76"/>
      <c r="BP324" s="76"/>
      <c r="BQ324" s="76"/>
      <c r="BR324" s="76"/>
      <c r="BS324" s="76"/>
      <c r="BT324" s="76"/>
      <c r="BU324" s="76"/>
    </row>
    <row r="325" spans="34:73"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  <c r="AV325" s="76"/>
      <c r="AW325" s="76"/>
      <c r="AX325" s="76"/>
      <c r="AY325" s="76"/>
      <c r="AZ325" s="76"/>
      <c r="BA325" s="76"/>
      <c r="BB325" s="76"/>
      <c r="BC325" s="76"/>
      <c r="BD325" s="76"/>
      <c r="BE325" s="76"/>
      <c r="BF325" s="76"/>
      <c r="BG325" s="76"/>
      <c r="BH325" s="76"/>
      <c r="BI325" s="76"/>
      <c r="BJ325" s="76"/>
      <c r="BK325" s="76"/>
      <c r="BL325" s="76"/>
      <c r="BM325" s="76"/>
      <c r="BN325" s="76"/>
      <c r="BO325" s="76"/>
      <c r="BP325" s="76"/>
      <c r="BQ325" s="76"/>
      <c r="BR325" s="76"/>
      <c r="BS325" s="76"/>
      <c r="BT325" s="76"/>
      <c r="BU325" s="76"/>
    </row>
    <row r="326" spans="34:73"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  <c r="AV326" s="76"/>
      <c r="AW326" s="76"/>
      <c r="AX326" s="76"/>
      <c r="AY326" s="76"/>
      <c r="AZ326" s="76"/>
      <c r="BA326" s="76"/>
      <c r="BB326" s="76"/>
      <c r="BC326" s="76"/>
      <c r="BD326" s="76"/>
      <c r="BE326" s="76"/>
      <c r="BF326" s="76"/>
      <c r="BG326" s="76"/>
      <c r="BH326" s="76"/>
      <c r="BI326" s="76"/>
      <c r="BJ326" s="76"/>
      <c r="BK326" s="76"/>
      <c r="BL326" s="76"/>
      <c r="BM326" s="76"/>
      <c r="BN326" s="76"/>
      <c r="BO326" s="76"/>
      <c r="BP326" s="76"/>
      <c r="BQ326" s="76"/>
      <c r="BR326" s="76"/>
      <c r="BS326" s="76"/>
      <c r="BT326" s="76"/>
      <c r="BU326" s="76"/>
    </row>
    <row r="327" spans="34:73"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  <c r="AV327" s="76"/>
      <c r="AW327" s="76"/>
      <c r="AX327" s="76"/>
      <c r="AY327" s="76"/>
      <c r="AZ327" s="76"/>
      <c r="BA327" s="76"/>
      <c r="BB327" s="76"/>
      <c r="BC327" s="76"/>
      <c r="BD327" s="76"/>
      <c r="BE327" s="76"/>
      <c r="BF327" s="76"/>
      <c r="BG327" s="76"/>
      <c r="BH327" s="76"/>
      <c r="BI327" s="76"/>
      <c r="BJ327" s="76"/>
      <c r="BK327" s="76"/>
      <c r="BL327" s="76"/>
      <c r="BM327" s="76"/>
      <c r="BN327" s="76"/>
      <c r="BO327" s="76"/>
      <c r="BP327" s="76"/>
      <c r="BQ327" s="76"/>
      <c r="BR327" s="76"/>
      <c r="BS327" s="76"/>
      <c r="BT327" s="76"/>
      <c r="BU327" s="76"/>
    </row>
    <row r="328" spans="34:73"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  <c r="AV328" s="76"/>
      <c r="AW328" s="76"/>
      <c r="AX328" s="76"/>
      <c r="AY328" s="76"/>
      <c r="AZ328" s="76"/>
      <c r="BA328" s="76"/>
      <c r="BB328" s="76"/>
      <c r="BC328" s="76"/>
      <c r="BD328" s="76"/>
      <c r="BE328" s="76"/>
      <c r="BF328" s="76"/>
      <c r="BG328" s="76"/>
      <c r="BH328" s="76"/>
      <c r="BI328" s="76"/>
      <c r="BJ328" s="76"/>
      <c r="BK328" s="76"/>
      <c r="BL328" s="76"/>
      <c r="BM328" s="76"/>
      <c r="BN328" s="76"/>
      <c r="BO328" s="76"/>
      <c r="BP328" s="76"/>
      <c r="BQ328" s="76"/>
      <c r="BR328" s="76"/>
      <c r="BS328" s="76"/>
      <c r="BT328" s="76"/>
      <c r="BU328" s="76"/>
    </row>
    <row r="329" spans="34:73"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  <c r="AV329" s="76"/>
      <c r="AW329" s="76"/>
      <c r="AX329" s="76"/>
      <c r="AY329" s="76"/>
      <c r="AZ329" s="76"/>
      <c r="BA329" s="76"/>
      <c r="BB329" s="76"/>
      <c r="BC329" s="76"/>
      <c r="BD329" s="76"/>
      <c r="BE329" s="76"/>
      <c r="BF329" s="76"/>
      <c r="BG329" s="76"/>
      <c r="BH329" s="76"/>
      <c r="BI329" s="76"/>
      <c r="BJ329" s="76"/>
      <c r="BK329" s="76"/>
      <c r="BL329" s="76"/>
      <c r="BM329" s="76"/>
      <c r="BN329" s="76"/>
      <c r="BO329" s="76"/>
      <c r="BP329" s="76"/>
      <c r="BQ329" s="76"/>
      <c r="BR329" s="76"/>
      <c r="BS329" s="76"/>
      <c r="BT329" s="76"/>
      <c r="BU329" s="76"/>
    </row>
    <row r="330" spans="34:73"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  <c r="AV330" s="76"/>
      <c r="AW330" s="76"/>
      <c r="AX330" s="76"/>
      <c r="AY330" s="76"/>
      <c r="AZ330" s="76"/>
      <c r="BA330" s="76"/>
      <c r="BB330" s="76"/>
      <c r="BC330" s="76"/>
      <c r="BD330" s="76"/>
      <c r="BE330" s="76"/>
      <c r="BF330" s="76"/>
      <c r="BG330" s="76"/>
      <c r="BH330" s="76"/>
      <c r="BI330" s="76"/>
      <c r="BJ330" s="76"/>
      <c r="BK330" s="76"/>
      <c r="BL330" s="76"/>
      <c r="BM330" s="76"/>
      <c r="BN330" s="76"/>
      <c r="BO330" s="76"/>
      <c r="BP330" s="76"/>
      <c r="BQ330" s="76"/>
      <c r="BR330" s="76"/>
      <c r="BS330" s="76"/>
      <c r="BT330" s="76"/>
      <c r="BU330" s="76"/>
    </row>
    <row r="331" spans="34:73"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  <c r="AV331" s="76"/>
      <c r="AW331" s="76"/>
      <c r="AX331" s="76"/>
      <c r="AY331" s="76"/>
      <c r="AZ331" s="76"/>
      <c r="BA331" s="76"/>
      <c r="BB331" s="76"/>
      <c r="BC331" s="76"/>
      <c r="BD331" s="76"/>
      <c r="BE331" s="76"/>
      <c r="BF331" s="76"/>
      <c r="BG331" s="76"/>
      <c r="BH331" s="76"/>
      <c r="BI331" s="76"/>
      <c r="BJ331" s="76"/>
      <c r="BK331" s="76"/>
      <c r="BL331" s="76"/>
      <c r="BM331" s="76"/>
      <c r="BN331" s="76"/>
      <c r="BO331" s="76"/>
      <c r="BP331" s="76"/>
      <c r="BQ331" s="76"/>
      <c r="BR331" s="76"/>
      <c r="BS331" s="76"/>
      <c r="BT331" s="76"/>
      <c r="BU331" s="76"/>
    </row>
    <row r="332" spans="34:73"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  <c r="AV332" s="76"/>
      <c r="AW332" s="76"/>
      <c r="AX332" s="76"/>
      <c r="AY332" s="76"/>
      <c r="AZ332" s="76"/>
      <c r="BA332" s="76"/>
      <c r="BB332" s="76"/>
      <c r="BC332" s="76"/>
      <c r="BD332" s="76"/>
      <c r="BE332" s="76"/>
      <c r="BF332" s="76"/>
      <c r="BG332" s="76"/>
      <c r="BH332" s="76"/>
      <c r="BI332" s="76"/>
      <c r="BJ332" s="76"/>
      <c r="BK332" s="76"/>
      <c r="BL332" s="76"/>
      <c r="BM332" s="76"/>
      <c r="BN332" s="76"/>
      <c r="BO332" s="76"/>
      <c r="BP332" s="76"/>
      <c r="BQ332" s="76"/>
      <c r="BR332" s="76"/>
      <c r="BS332" s="76"/>
      <c r="BT332" s="76"/>
      <c r="BU332" s="76"/>
    </row>
    <row r="333" spans="34:73"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  <c r="AV333" s="76"/>
      <c r="AW333" s="76"/>
      <c r="AX333" s="76"/>
      <c r="AY333" s="76"/>
      <c r="AZ333" s="76"/>
      <c r="BA333" s="76"/>
      <c r="BB333" s="76"/>
      <c r="BC333" s="76"/>
      <c r="BD333" s="76"/>
      <c r="BE333" s="76"/>
      <c r="BF333" s="76"/>
      <c r="BG333" s="76"/>
      <c r="BH333" s="76"/>
      <c r="BI333" s="76"/>
      <c r="BJ333" s="76"/>
      <c r="BK333" s="76"/>
      <c r="BL333" s="76"/>
      <c r="BM333" s="76"/>
      <c r="BN333" s="76"/>
      <c r="BO333" s="76"/>
      <c r="BP333" s="76"/>
      <c r="BQ333" s="76"/>
      <c r="BR333" s="76"/>
      <c r="BS333" s="76"/>
      <c r="BT333" s="76"/>
      <c r="BU333" s="76"/>
    </row>
    <row r="334" spans="34:73"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  <c r="AV334" s="76"/>
      <c r="AW334" s="76"/>
      <c r="AX334" s="76"/>
      <c r="AY334" s="76"/>
      <c r="AZ334" s="76"/>
      <c r="BA334" s="76"/>
      <c r="BB334" s="76"/>
      <c r="BC334" s="76"/>
      <c r="BD334" s="76"/>
      <c r="BE334" s="76"/>
      <c r="BF334" s="76"/>
      <c r="BG334" s="76"/>
      <c r="BH334" s="76"/>
      <c r="BI334" s="76"/>
      <c r="BJ334" s="76"/>
      <c r="BK334" s="76"/>
      <c r="BL334" s="76"/>
      <c r="BM334" s="76"/>
      <c r="BN334" s="76"/>
      <c r="BO334" s="76"/>
      <c r="BP334" s="76"/>
      <c r="BQ334" s="76"/>
      <c r="BR334" s="76"/>
      <c r="BS334" s="76"/>
      <c r="BT334" s="76"/>
      <c r="BU334" s="76"/>
    </row>
    <row r="335" spans="34:73"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  <c r="AV335" s="76"/>
      <c r="AW335" s="76"/>
      <c r="AX335" s="76"/>
      <c r="AY335" s="76"/>
      <c r="AZ335" s="76"/>
      <c r="BA335" s="76"/>
      <c r="BB335" s="76"/>
      <c r="BC335" s="76"/>
      <c r="BD335" s="76"/>
      <c r="BE335" s="76"/>
      <c r="BF335" s="76"/>
      <c r="BG335" s="76"/>
      <c r="BH335" s="76"/>
      <c r="BI335" s="76"/>
      <c r="BJ335" s="76"/>
      <c r="BK335" s="76"/>
      <c r="BL335" s="76"/>
      <c r="BM335" s="76"/>
      <c r="BN335" s="76"/>
      <c r="BO335" s="76"/>
      <c r="BP335" s="76"/>
      <c r="BQ335" s="76"/>
      <c r="BR335" s="76"/>
      <c r="BS335" s="76"/>
      <c r="BT335" s="76"/>
      <c r="BU335" s="76"/>
    </row>
    <row r="336" spans="34:73"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  <c r="AV336" s="76"/>
      <c r="AW336" s="76"/>
      <c r="AX336" s="76"/>
      <c r="AY336" s="76"/>
      <c r="AZ336" s="76"/>
      <c r="BA336" s="76"/>
      <c r="BB336" s="76"/>
      <c r="BC336" s="76"/>
      <c r="BD336" s="76"/>
      <c r="BE336" s="76"/>
      <c r="BF336" s="76"/>
      <c r="BG336" s="76"/>
      <c r="BH336" s="76"/>
      <c r="BI336" s="76"/>
      <c r="BJ336" s="76"/>
      <c r="BK336" s="76"/>
      <c r="BL336" s="76"/>
      <c r="BM336" s="76"/>
      <c r="BN336" s="76"/>
      <c r="BO336" s="76"/>
      <c r="BP336" s="76"/>
      <c r="BQ336" s="76"/>
      <c r="BR336" s="76"/>
      <c r="BS336" s="76"/>
      <c r="BT336" s="76"/>
      <c r="BU336" s="76"/>
    </row>
    <row r="337" spans="34:73"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  <c r="AV337" s="76"/>
      <c r="AW337" s="76"/>
      <c r="AX337" s="76"/>
      <c r="AY337" s="76"/>
      <c r="AZ337" s="76"/>
      <c r="BA337" s="76"/>
      <c r="BB337" s="76"/>
      <c r="BC337" s="76"/>
      <c r="BD337" s="76"/>
      <c r="BE337" s="76"/>
      <c r="BF337" s="76"/>
      <c r="BG337" s="76"/>
      <c r="BH337" s="76"/>
      <c r="BI337" s="76"/>
      <c r="BJ337" s="76"/>
      <c r="BK337" s="76"/>
      <c r="BL337" s="76"/>
      <c r="BM337" s="76"/>
      <c r="BN337" s="76"/>
      <c r="BO337" s="76"/>
      <c r="BP337" s="76"/>
      <c r="BQ337" s="76"/>
      <c r="BR337" s="76"/>
      <c r="BS337" s="76"/>
      <c r="BT337" s="76"/>
      <c r="BU337" s="76"/>
    </row>
    <row r="338" spans="34:73"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  <c r="AV338" s="76"/>
      <c r="AW338" s="76"/>
      <c r="AX338" s="76"/>
      <c r="AY338" s="76"/>
      <c r="AZ338" s="76"/>
      <c r="BA338" s="76"/>
      <c r="BB338" s="76"/>
      <c r="BC338" s="76"/>
      <c r="BD338" s="76"/>
      <c r="BE338" s="76"/>
      <c r="BF338" s="76"/>
      <c r="BG338" s="76"/>
      <c r="BH338" s="76"/>
      <c r="BI338" s="76"/>
      <c r="BJ338" s="76"/>
      <c r="BK338" s="76"/>
      <c r="BL338" s="76"/>
      <c r="BM338" s="76"/>
      <c r="BN338" s="76"/>
      <c r="BO338" s="76"/>
      <c r="BP338" s="76"/>
      <c r="BQ338" s="76"/>
      <c r="BR338" s="76"/>
      <c r="BS338" s="76"/>
      <c r="BT338" s="76"/>
      <c r="BU338" s="76"/>
    </row>
    <row r="339" spans="34:73"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  <c r="AV339" s="76"/>
      <c r="AW339" s="76"/>
      <c r="AX339" s="76"/>
      <c r="AY339" s="76"/>
      <c r="AZ339" s="76"/>
      <c r="BA339" s="76"/>
      <c r="BB339" s="76"/>
      <c r="BC339" s="76"/>
      <c r="BD339" s="76"/>
      <c r="BE339" s="76"/>
      <c r="BF339" s="76"/>
      <c r="BG339" s="76"/>
      <c r="BH339" s="76"/>
      <c r="BI339" s="76"/>
      <c r="BJ339" s="76"/>
      <c r="BK339" s="76"/>
      <c r="BL339" s="76"/>
      <c r="BM339" s="76"/>
      <c r="BN339" s="76"/>
      <c r="BO339" s="76"/>
      <c r="BP339" s="76"/>
      <c r="BQ339" s="76"/>
      <c r="BR339" s="76"/>
      <c r="BS339" s="76"/>
      <c r="BT339" s="76"/>
      <c r="BU339" s="76"/>
    </row>
    <row r="340" spans="34:73"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  <c r="AV340" s="76"/>
      <c r="AW340" s="76"/>
      <c r="AX340" s="76"/>
      <c r="AY340" s="76"/>
      <c r="AZ340" s="76"/>
      <c r="BA340" s="76"/>
      <c r="BB340" s="76"/>
      <c r="BC340" s="76"/>
      <c r="BD340" s="76"/>
      <c r="BE340" s="76"/>
      <c r="BF340" s="76"/>
      <c r="BG340" s="76"/>
      <c r="BH340" s="76"/>
      <c r="BI340" s="76"/>
      <c r="BJ340" s="76"/>
      <c r="BK340" s="76"/>
      <c r="BL340" s="76"/>
      <c r="BM340" s="76"/>
      <c r="BN340" s="76"/>
      <c r="BO340" s="76"/>
      <c r="BP340" s="76"/>
      <c r="BQ340" s="76"/>
      <c r="BR340" s="76"/>
      <c r="BS340" s="76"/>
      <c r="BT340" s="76"/>
      <c r="BU340" s="76"/>
    </row>
    <row r="341" spans="34:73"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  <c r="AV341" s="76"/>
      <c r="AW341" s="76"/>
      <c r="AX341" s="76"/>
      <c r="AY341" s="76"/>
      <c r="AZ341" s="76"/>
      <c r="BA341" s="76"/>
      <c r="BB341" s="76"/>
      <c r="BC341" s="76"/>
      <c r="BD341" s="76"/>
      <c r="BE341" s="76"/>
      <c r="BF341" s="76"/>
      <c r="BG341" s="76"/>
      <c r="BH341" s="76"/>
      <c r="BI341" s="76"/>
      <c r="BJ341" s="76"/>
      <c r="BK341" s="76"/>
      <c r="BL341" s="76"/>
      <c r="BM341" s="76"/>
      <c r="BN341" s="76"/>
      <c r="BO341" s="76"/>
      <c r="BP341" s="76"/>
      <c r="BQ341" s="76"/>
      <c r="BR341" s="76"/>
      <c r="BS341" s="76"/>
      <c r="BT341" s="76"/>
      <c r="BU341" s="76"/>
    </row>
    <row r="342" spans="34:73"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  <c r="AV342" s="76"/>
      <c r="AW342" s="76"/>
      <c r="AX342" s="76"/>
      <c r="AY342" s="76"/>
      <c r="AZ342" s="76"/>
      <c r="BA342" s="76"/>
      <c r="BB342" s="76"/>
      <c r="BC342" s="76"/>
      <c r="BD342" s="76"/>
      <c r="BE342" s="76"/>
      <c r="BF342" s="76"/>
      <c r="BG342" s="76"/>
      <c r="BH342" s="76"/>
      <c r="BI342" s="76"/>
      <c r="BJ342" s="76"/>
      <c r="BK342" s="76"/>
      <c r="BL342" s="76"/>
      <c r="BM342" s="76"/>
      <c r="BN342" s="76"/>
      <c r="BO342" s="76"/>
      <c r="BP342" s="76"/>
      <c r="BQ342" s="76"/>
      <c r="BR342" s="76"/>
      <c r="BS342" s="76"/>
      <c r="BT342" s="76"/>
      <c r="BU342" s="76"/>
    </row>
    <row r="343" spans="34:73"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  <c r="AV343" s="76"/>
      <c r="AW343" s="76"/>
      <c r="AX343" s="76"/>
      <c r="AY343" s="76"/>
      <c r="AZ343" s="76"/>
      <c r="BA343" s="76"/>
      <c r="BB343" s="76"/>
      <c r="BC343" s="76"/>
      <c r="BD343" s="76"/>
      <c r="BE343" s="76"/>
      <c r="BF343" s="76"/>
      <c r="BG343" s="76"/>
      <c r="BH343" s="76"/>
      <c r="BI343" s="76"/>
      <c r="BJ343" s="76"/>
      <c r="BK343" s="76"/>
      <c r="BL343" s="76"/>
      <c r="BM343" s="76"/>
      <c r="BN343" s="76"/>
      <c r="BO343" s="76"/>
      <c r="BP343" s="76"/>
      <c r="BQ343" s="76"/>
      <c r="BR343" s="76"/>
      <c r="BS343" s="76"/>
      <c r="BT343" s="76"/>
      <c r="BU343" s="76"/>
    </row>
    <row r="344" spans="34:73"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  <c r="AV344" s="76"/>
      <c r="AW344" s="76"/>
      <c r="AX344" s="76"/>
      <c r="AY344" s="76"/>
      <c r="AZ344" s="76"/>
      <c r="BA344" s="76"/>
      <c r="BB344" s="76"/>
      <c r="BC344" s="76"/>
      <c r="BD344" s="76"/>
      <c r="BE344" s="76"/>
      <c r="BF344" s="76"/>
      <c r="BG344" s="76"/>
      <c r="BH344" s="76"/>
      <c r="BI344" s="76"/>
      <c r="BJ344" s="76"/>
      <c r="BK344" s="76"/>
      <c r="BL344" s="76"/>
      <c r="BM344" s="76"/>
      <c r="BN344" s="76"/>
      <c r="BO344" s="76"/>
      <c r="BP344" s="76"/>
      <c r="BQ344" s="76"/>
      <c r="BR344" s="76"/>
      <c r="BS344" s="76"/>
      <c r="BT344" s="76"/>
      <c r="BU344" s="76"/>
    </row>
    <row r="345" spans="34:73"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  <c r="AV345" s="76"/>
      <c r="AW345" s="76"/>
      <c r="AX345" s="76"/>
      <c r="AY345" s="76"/>
      <c r="AZ345" s="76"/>
      <c r="BA345" s="76"/>
      <c r="BB345" s="76"/>
      <c r="BC345" s="76"/>
      <c r="BD345" s="76"/>
      <c r="BE345" s="76"/>
      <c r="BF345" s="76"/>
      <c r="BG345" s="76"/>
      <c r="BH345" s="76"/>
      <c r="BI345" s="76"/>
      <c r="BJ345" s="76"/>
      <c r="BK345" s="76"/>
      <c r="BL345" s="76"/>
      <c r="BM345" s="76"/>
      <c r="BN345" s="76"/>
      <c r="BO345" s="76"/>
      <c r="BP345" s="76"/>
      <c r="BQ345" s="76"/>
      <c r="BR345" s="76"/>
      <c r="BS345" s="76"/>
      <c r="BT345" s="76"/>
      <c r="BU345" s="76"/>
    </row>
    <row r="346" spans="34:73"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  <c r="AV346" s="76"/>
      <c r="AW346" s="76"/>
      <c r="AX346" s="76"/>
      <c r="AY346" s="76"/>
      <c r="AZ346" s="76"/>
      <c r="BA346" s="76"/>
      <c r="BB346" s="76"/>
      <c r="BC346" s="76"/>
      <c r="BD346" s="76"/>
      <c r="BE346" s="76"/>
      <c r="BF346" s="76"/>
      <c r="BG346" s="76"/>
      <c r="BH346" s="76"/>
      <c r="BI346" s="76"/>
      <c r="BJ346" s="76"/>
      <c r="BK346" s="76"/>
      <c r="BL346" s="76"/>
      <c r="BM346" s="76"/>
      <c r="BN346" s="76"/>
      <c r="BO346" s="76"/>
      <c r="BP346" s="76"/>
      <c r="BQ346" s="76"/>
      <c r="BR346" s="76"/>
      <c r="BS346" s="76"/>
      <c r="BT346" s="76"/>
      <c r="BU346" s="76"/>
    </row>
    <row r="347" spans="34:73"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  <c r="AV347" s="76"/>
      <c r="AW347" s="76"/>
      <c r="AX347" s="76"/>
      <c r="AY347" s="76"/>
      <c r="AZ347" s="76"/>
      <c r="BA347" s="76"/>
      <c r="BB347" s="76"/>
      <c r="BC347" s="76"/>
      <c r="BD347" s="76"/>
      <c r="BE347" s="76"/>
      <c r="BF347" s="76"/>
      <c r="BG347" s="76"/>
      <c r="BH347" s="76"/>
      <c r="BI347" s="76"/>
      <c r="BJ347" s="76"/>
      <c r="BK347" s="76"/>
      <c r="BL347" s="76"/>
      <c r="BM347" s="76"/>
      <c r="BN347" s="76"/>
      <c r="BO347" s="76"/>
      <c r="BP347" s="76"/>
      <c r="BQ347" s="76"/>
      <c r="BR347" s="76"/>
      <c r="BS347" s="76"/>
      <c r="BT347" s="76"/>
      <c r="BU347" s="76"/>
    </row>
    <row r="348" spans="34:73"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  <c r="AV348" s="76"/>
      <c r="AW348" s="76"/>
      <c r="AX348" s="76"/>
      <c r="AY348" s="76"/>
      <c r="AZ348" s="76"/>
      <c r="BA348" s="76"/>
      <c r="BB348" s="76"/>
      <c r="BC348" s="76"/>
      <c r="BD348" s="76"/>
      <c r="BE348" s="76"/>
      <c r="BF348" s="76"/>
      <c r="BG348" s="76"/>
      <c r="BH348" s="76"/>
      <c r="BI348" s="76"/>
      <c r="BJ348" s="76"/>
      <c r="BK348" s="76"/>
      <c r="BL348" s="76"/>
      <c r="BM348" s="76"/>
      <c r="BN348" s="76"/>
      <c r="BO348" s="76"/>
      <c r="BP348" s="76"/>
      <c r="BQ348" s="76"/>
      <c r="BR348" s="76"/>
      <c r="BS348" s="76"/>
      <c r="BT348" s="76"/>
      <c r="BU348" s="76"/>
    </row>
    <row r="349" spans="34:73"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  <c r="AV349" s="76"/>
      <c r="AW349" s="76"/>
      <c r="AX349" s="76"/>
      <c r="AY349" s="76"/>
      <c r="AZ349" s="76"/>
      <c r="BA349" s="76"/>
      <c r="BB349" s="76"/>
      <c r="BC349" s="76"/>
      <c r="BD349" s="76"/>
      <c r="BE349" s="76"/>
      <c r="BF349" s="76"/>
      <c r="BG349" s="76"/>
      <c r="BH349" s="76"/>
      <c r="BI349" s="76"/>
      <c r="BJ349" s="76"/>
      <c r="BK349" s="76"/>
      <c r="BL349" s="76"/>
      <c r="BM349" s="76"/>
      <c r="BN349" s="76"/>
      <c r="BO349" s="76"/>
      <c r="BP349" s="76"/>
      <c r="BQ349" s="76"/>
      <c r="BR349" s="76"/>
      <c r="BS349" s="76"/>
      <c r="BT349" s="76"/>
      <c r="BU349" s="76"/>
    </row>
    <row r="350" spans="34:73"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  <c r="AV350" s="76"/>
      <c r="AW350" s="76"/>
      <c r="AX350" s="76"/>
      <c r="AY350" s="76"/>
      <c r="AZ350" s="76"/>
      <c r="BA350" s="76"/>
      <c r="BB350" s="76"/>
      <c r="BC350" s="76"/>
      <c r="BD350" s="76"/>
      <c r="BE350" s="76"/>
      <c r="BF350" s="76"/>
      <c r="BG350" s="76"/>
      <c r="BH350" s="76"/>
      <c r="BI350" s="76"/>
      <c r="BJ350" s="76"/>
      <c r="BK350" s="76"/>
      <c r="BL350" s="76"/>
      <c r="BM350" s="76"/>
      <c r="BN350" s="76"/>
      <c r="BO350" s="76"/>
      <c r="BP350" s="76"/>
      <c r="BQ350" s="76"/>
      <c r="BR350" s="76"/>
      <c r="BS350" s="76"/>
      <c r="BT350" s="76"/>
      <c r="BU350" s="76"/>
    </row>
    <row r="351" spans="34:73"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  <c r="AV351" s="76"/>
      <c r="AW351" s="76"/>
      <c r="AX351" s="76"/>
      <c r="AY351" s="76"/>
      <c r="AZ351" s="76"/>
      <c r="BA351" s="76"/>
      <c r="BB351" s="76"/>
      <c r="BC351" s="76"/>
      <c r="BD351" s="76"/>
      <c r="BE351" s="76"/>
      <c r="BF351" s="76"/>
      <c r="BG351" s="76"/>
      <c r="BH351" s="76"/>
      <c r="BI351" s="76"/>
      <c r="BJ351" s="76"/>
      <c r="BK351" s="76"/>
      <c r="BL351" s="76"/>
      <c r="BM351" s="76"/>
      <c r="BN351" s="76"/>
      <c r="BO351" s="76"/>
      <c r="BP351" s="76"/>
      <c r="BQ351" s="76"/>
      <c r="BR351" s="76"/>
      <c r="BS351" s="76"/>
      <c r="BT351" s="76"/>
      <c r="BU351" s="76"/>
    </row>
    <row r="352" spans="34:73"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  <c r="AV352" s="76"/>
      <c r="AW352" s="76"/>
      <c r="AX352" s="76"/>
      <c r="AY352" s="76"/>
      <c r="AZ352" s="76"/>
      <c r="BA352" s="76"/>
      <c r="BB352" s="76"/>
      <c r="BC352" s="76"/>
      <c r="BD352" s="76"/>
      <c r="BE352" s="76"/>
      <c r="BF352" s="76"/>
      <c r="BG352" s="76"/>
      <c r="BH352" s="76"/>
      <c r="BI352" s="76"/>
      <c r="BJ352" s="76"/>
      <c r="BK352" s="76"/>
      <c r="BL352" s="76"/>
      <c r="BM352" s="76"/>
      <c r="BN352" s="76"/>
      <c r="BO352" s="76"/>
      <c r="BP352" s="76"/>
      <c r="BQ352" s="76"/>
      <c r="BR352" s="76"/>
      <c r="BS352" s="76"/>
      <c r="BT352" s="76"/>
      <c r="BU352" s="76"/>
    </row>
    <row r="353" spans="34:73"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  <c r="AV353" s="76"/>
      <c r="AW353" s="76"/>
      <c r="AX353" s="76"/>
      <c r="AY353" s="76"/>
      <c r="AZ353" s="76"/>
      <c r="BA353" s="76"/>
      <c r="BB353" s="76"/>
      <c r="BC353" s="76"/>
      <c r="BD353" s="76"/>
      <c r="BE353" s="76"/>
      <c r="BF353" s="76"/>
      <c r="BG353" s="76"/>
      <c r="BH353" s="76"/>
      <c r="BI353" s="76"/>
      <c r="BJ353" s="76"/>
      <c r="BK353" s="76"/>
      <c r="BL353" s="76"/>
      <c r="BM353" s="76"/>
      <c r="BN353" s="76"/>
      <c r="BO353" s="76"/>
      <c r="BP353" s="76"/>
      <c r="BQ353" s="76"/>
      <c r="BR353" s="76"/>
      <c r="BS353" s="76"/>
      <c r="BT353" s="76"/>
      <c r="BU353" s="76"/>
    </row>
    <row r="354" spans="34:73"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  <c r="AV354" s="76"/>
      <c r="AW354" s="76"/>
      <c r="AX354" s="76"/>
      <c r="AY354" s="76"/>
      <c r="AZ354" s="76"/>
      <c r="BA354" s="76"/>
      <c r="BB354" s="76"/>
      <c r="BC354" s="76"/>
      <c r="BD354" s="76"/>
      <c r="BE354" s="76"/>
      <c r="BF354" s="76"/>
      <c r="BG354" s="76"/>
      <c r="BH354" s="76"/>
      <c r="BI354" s="76"/>
      <c r="BJ354" s="76"/>
      <c r="BK354" s="76"/>
      <c r="BL354" s="76"/>
      <c r="BM354" s="76"/>
      <c r="BN354" s="76"/>
      <c r="BO354" s="76"/>
      <c r="BP354" s="76"/>
      <c r="BQ354" s="76"/>
      <c r="BR354" s="76"/>
      <c r="BS354" s="76"/>
      <c r="BT354" s="76"/>
      <c r="BU354" s="76"/>
    </row>
    <row r="355" spans="34:73"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  <c r="AV355" s="76"/>
      <c r="AW355" s="76"/>
      <c r="AX355" s="76"/>
      <c r="AY355" s="76"/>
      <c r="AZ355" s="76"/>
      <c r="BA355" s="76"/>
      <c r="BB355" s="76"/>
      <c r="BC355" s="76"/>
      <c r="BD355" s="76"/>
      <c r="BE355" s="76"/>
      <c r="BF355" s="76"/>
      <c r="BG355" s="76"/>
      <c r="BH355" s="76"/>
      <c r="BI355" s="76"/>
      <c r="BJ355" s="76"/>
      <c r="BK355" s="76"/>
      <c r="BL355" s="76"/>
      <c r="BM355" s="76"/>
      <c r="BN355" s="76"/>
      <c r="BO355" s="76"/>
      <c r="BP355" s="76"/>
      <c r="BQ355" s="76"/>
      <c r="BR355" s="76"/>
      <c r="BS355" s="76"/>
      <c r="BT355" s="76"/>
      <c r="BU355" s="76"/>
    </row>
    <row r="356" spans="34:73"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  <c r="AV356" s="76"/>
      <c r="AW356" s="76"/>
      <c r="AX356" s="76"/>
      <c r="AY356" s="76"/>
      <c r="AZ356" s="76"/>
      <c r="BA356" s="76"/>
      <c r="BB356" s="76"/>
      <c r="BC356" s="76"/>
      <c r="BD356" s="76"/>
      <c r="BE356" s="76"/>
      <c r="BF356" s="76"/>
      <c r="BG356" s="76"/>
      <c r="BH356" s="76"/>
      <c r="BI356" s="76"/>
      <c r="BJ356" s="76"/>
      <c r="BK356" s="76"/>
      <c r="BL356" s="76"/>
      <c r="BM356" s="76"/>
      <c r="BN356" s="76"/>
      <c r="BO356" s="76"/>
      <c r="BP356" s="76"/>
      <c r="BQ356" s="76"/>
      <c r="BR356" s="76"/>
      <c r="BS356" s="76"/>
      <c r="BT356" s="76"/>
      <c r="BU356" s="76"/>
    </row>
    <row r="357" spans="34:73"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  <c r="AV357" s="76"/>
      <c r="AW357" s="76"/>
      <c r="AX357" s="76"/>
      <c r="AY357" s="76"/>
      <c r="AZ357" s="76"/>
      <c r="BA357" s="76"/>
      <c r="BB357" s="76"/>
      <c r="BC357" s="76"/>
      <c r="BD357" s="76"/>
      <c r="BE357" s="76"/>
      <c r="BF357" s="76"/>
      <c r="BG357" s="76"/>
      <c r="BH357" s="76"/>
      <c r="BI357" s="76"/>
      <c r="BJ357" s="76"/>
      <c r="BK357" s="76"/>
      <c r="BL357" s="76"/>
      <c r="BM357" s="76"/>
      <c r="BN357" s="76"/>
      <c r="BO357" s="76"/>
      <c r="BP357" s="76"/>
      <c r="BQ357" s="76"/>
      <c r="BR357" s="76"/>
      <c r="BS357" s="76"/>
      <c r="BT357" s="76"/>
      <c r="BU357" s="76"/>
    </row>
    <row r="358" spans="34:73"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  <c r="AV358" s="76"/>
      <c r="AW358" s="76"/>
      <c r="AX358" s="76"/>
      <c r="AY358" s="76"/>
      <c r="AZ358" s="76"/>
      <c r="BA358" s="76"/>
      <c r="BB358" s="76"/>
      <c r="BC358" s="76"/>
      <c r="BD358" s="76"/>
      <c r="BE358" s="76"/>
      <c r="BF358" s="76"/>
      <c r="BG358" s="76"/>
      <c r="BH358" s="76"/>
      <c r="BI358" s="76"/>
      <c r="BJ358" s="76"/>
      <c r="BK358" s="76"/>
      <c r="BL358" s="76"/>
      <c r="BM358" s="76"/>
      <c r="BN358" s="76"/>
      <c r="BO358" s="76"/>
      <c r="BP358" s="76"/>
      <c r="BQ358" s="76"/>
      <c r="BR358" s="76"/>
      <c r="BS358" s="76"/>
      <c r="BT358" s="76"/>
      <c r="BU358" s="76"/>
    </row>
    <row r="359" spans="34:73"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  <c r="AV359" s="76"/>
      <c r="AW359" s="76"/>
      <c r="AX359" s="76"/>
      <c r="AY359" s="76"/>
      <c r="AZ359" s="76"/>
      <c r="BA359" s="76"/>
      <c r="BB359" s="76"/>
      <c r="BC359" s="76"/>
      <c r="BD359" s="76"/>
      <c r="BE359" s="76"/>
      <c r="BF359" s="76"/>
      <c r="BG359" s="76"/>
      <c r="BH359" s="76"/>
      <c r="BI359" s="76"/>
      <c r="BJ359" s="76"/>
      <c r="BK359" s="76"/>
      <c r="BL359" s="76"/>
      <c r="BM359" s="76"/>
      <c r="BN359" s="76"/>
      <c r="BO359" s="76"/>
      <c r="BP359" s="76"/>
      <c r="BQ359" s="76"/>
      <c r="BR359" s="76"/>
      <c r="BS359" s="76"/>
      <c r="BT359" s="76"/>
      <c r="BU359" s="76"/>
    </row>
    <row r="360" spans="34:73"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  <c r="AV360" s="76"/>
      <c r="AW360" s="76"/>
      <c r="AX360" s="76"/>
      <c r="AY360" s="76"/>
      <c r="AZ360" s="76"/>
      <c r="BA360" s="76"/>
      <c r="BB360" s="76"/>
      <c r="BC360" s="76"/>
      <c r="BD360" s="76"/>
      <c r="BE360" s="76"/>
      <c r="BF360" s="76"/>
      <c r="BG360" s="76"/>
      <c r="BH360" s="76"/>
      <c r="BI360" s="76"/>
      <c r="BJ360" s="76"/>
      <c r="BK360" s="76"/>
      <c r="BL360" s="76"/>
      <c r="BM360" s="76"/>
      <c r="BN360" s="76"/>
      <c r="BO360" s="76"/>
      <c r="BP360" s="76"/>
      <c r="BQ360" s="76"/>
      <c r="BR360" s="76"/>
      <c r="BS360" s="76"/>
      <c r="BT360" s="76"/>
      <c r="BU360" s="76"/>
    </row>
    <row r="361" spans="34:73"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  <c r="AV361" s="76"/>
      <c r="AW361" s="76"/>
      <c r="AX361" s="76"/>
      <c r="AY361" s="76"/>
      <c r="AZ361" s="76"/>
      <c r="BA361" s="76"/>
      <c r="BB361" s="76"/>
      <c r="BC361" s="76"/>
      <c r="BD361" s="76"/>
      <c r="BE361" s="76"/>
      <c r="BF361" s="76"/>
      <c r="BG361" s="76"/>
      <c r="BH361" s="76"/>
      <c r="BI361" s="76"/>
      <c r="BJ361" s="76"/>
      <c r="BK361" s="76"/>
      <c r="BL361" s="76"/>
      <c r="BM361" s="76"/>
      <c r="BN361" s="76"/>
      <c r="BO361" s="76"/>
      <c r="BP361" s="76"/>
      <c r="BQ361" s="76"/>
      <c r="BR361" s="76"/>
      <c r="BS361" s="76"/>
      <c r="BT361" s="76"/>
      <c r="BU361" s="76"/>
    </row>
    <row r="362" spans="34:73"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  <c r="AV362" s="76"/>
      <c r="AW362" s="76"/>
      <c r="AX362" s="76"/>
      <c r="AY362" s="76"/>
      <c r="AZ362" s="76"/>
      <c r="BA362" s="76"/>
      <c r="BB362" s="76"/>
      <c r="BC362" s="76"/>
      <c r="BD362" s="76"/>
      <c r="BE362" s="76"/>
      <c r="BF362" s="76"/>
      <c r="BG362" s="76"/>
      <c r="BH362" s="76"/>
      <c r="BI362" s="76"/>
      <c r="BJ362" s="76"/>
      <c r="BK362" s="76"/>
      <c r="BL362" s="76"/>
      <c r="BM362" s="76"/>
      <c r="BN362" s="76"/>
      <c r="BO362" s="76"/>
      <c r="BP362" s="76"/>
      <c r="BQ362" s="76"/>
      <c r="BR362" s="76"/>
      <c r="BS362" s="76"/>
      <c r="BT362" s="76"/>
      <c r="BU362" s="76"/>
    </row>
    <row r="363" spans="34:73"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  <c r="AV363" s="76"/>
      <c r="AW363" s="76"/>
      <c r="AX363" s="76"/>
      <c r="AY363" s="76"/>
      <c r="AZ363" s="76"/>
      <c r="BA363" s="76"/>
      <c r="BB363" s="76"/>
      <c r="BC363" s="76"/>
      <c r="BD363" s="76"/>
      <c r="BE363" s="76"/>
      <c r="BF363" s="76"/>
      <c r="BG363" s="76"/>
      <c r="BH363" s="76"/>
      <c r="BI363" s="76"/>
      <c r="BJ363" s="76"/>
      <c r="BK363" s="76"/>
      <c r="BL363" s="76"/>
      <c r="BM363" s="76"/>
      <c r="BN363" s="76"/>
      <c r="BO363" s="76"/>
      <c r="BP363" s="76"/>
      <c r="BQ363" s="76"/>
      <c r="BR363" s="76"/>
      <c r="BS363" s="76"/>
      <c r="BT363" s="76"/>
      <c r="BU363" s="76"/>
    </row>
    <row r="364" spans="34:73"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  <c r="AV364" s="76"/>
      <c r="AW364" s="76"/>
      <c r="AX364" s="76"/>
      <c r="AY364" s="76"/>
      <c r="AZ364" s="76"/>
      <c r="BA364" s="76"/>
      <c r="BB364" s="76"/>
      <c r="BC364" s="76"/>
      <c r="BD364" s="76"/>
      <c r="BE364" s="76"/>
      <c r="BF364" s="76"/>
      <c r="BG364" s="76"/>
      <c r="BH364" s="76"/>
      <c r="BI364" s="76"/>
      <c r="BJ364" s="76"/>
      <c r="BK364" s="76"/>
      <c r="BL364" s="76"/>
      <c r="BM364" s="76"/>
      <c r="BN364" s="76"/>
      <c r="BO364" s="76"/>
      <c r="BP364" s="76"/>
      <c r="BQ364" s="76"/>
      <c r="BR364" s="76"/>
      <c r="BS364" s="76"/>
      <c r="BT364" s="76"/>
      <c r="BU364" s="76"/>
    </row>
    <row r="365" spans="34:73"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  <c r="AV365" s="76"/>
      <c r="AW365" s="76"/>
      <c r="AX365" s="76"/>
      <c r="AY365" s="76"/>
      <c r="AZ365" s="76"/>
      <c r="BA365" s="76"/>
      <c r="BB365" s="76"/>
      <c r="BC365" s="76"/>
      <c r="BD365" s="76"/>
      <c r="BE365" s="76"/>
      <c r="BF365" s="76"/>
      <c r="BG365" s="76"/>
      <c r="BH365" s="76"/>
      <c r="BI365" s="76"/>
      <c r="BJ365" s="76"/>
      <c r="BK365" s="76"/>
      <c r="BL365" s="76"/>
      <c r="BM365" s="76"/>
      <c r="BN365" s="76"/>
      <c r="BO365" s="76"/>
      <c r="BP365" s="76"/>
      <c r="BQ365" s="76"/>
      <c r="BR365" s="76"/>
      <c r="BS365" s="76"/>
      <c r="BT365" s="76"/>
      <c r="BU365" s="76"/>
    </row>
    <row r="366" spans="34:73"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  <c r="AV366" s="76"/>
      <c r="AW366" s="76"/>
      <c r="AX366" s="76"/>
      <c r="AY366" s="76"/>
      <c r="AZ366" s="76"/>
      <c r="BA366" s="76"/>
      <c r="BB366" s="76"/>
      <c r="BC366" s="76"/>
      <c r="BD366" s="76"/>
      <c r="BE366" s="76"/>
      <c r="BF366" s="76"/>
      <c r="BG366" s="76"/>
      <c r="BH366" s="76"/>
      <c r="BI366" s="76"/>
      <c r="BJ366" s="76"/>
      <c r="BK366" s="76"/>
      <c r="BL366" s="76"/>
      <c r="BM366" s="76"/>
      <c r="BN366" s="76"/>
      <c r="BO366" s="76"/>
      <c r="BP366" s="76"/>
      <c r="BQ366" s="76"/>
      <c r="BR366" s="76"/>
      <c r="BS366" s="76"/>
      <c r="BT366" s="76"/>
      <c r="BU366" s="76"/>
    </row>
    <row r="367" spans="34:73"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  <c r="AV367" s="76"/>
      <c r="AW367" s="76"/>
      <c r="AX367" s="76"/>
      <c r="AY367" s="76"/>
      <c r="AZ367" s="76"/>
      <c r="BA367" s="76"/>
      <c r="BB367" s="76"/>
      <c r="BC367" s="76"/>
      <c r="BD367" s="76"/>
      <c r="BE367" s="76"/>
      <c r="BF367" s="76"/>
      <c r="BG367" s="76"/>
      <c r="BH367" s="76"/>
      <c r="BI367" s="76"/>
      <c r="BJ367" s="76"/>
      <c r="BK367" s="76"/>
      <c r="BL367" s="76"/>
      <c r="BM367" s="76"/>
      <c r="BN367" s="76"/>
      <c r="BO367" s="76"/>
      <c r="BP367" s="76"/>
      <c r="BQ367" s="76"/>
      <c r="BR367" s="76"/>
      <c r="BS367" s="76"/>
      <c r="BT367" s="76"/>
      <c r="BU367" s="76"/>
    </row>
    <row r="368" spans="34:73"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  <c r="AV368" s="76"/>
      <c r="AW368" s="76"/>
      <c r="AX368" s="76"/>
      <c r="AY368" s="76"/>
      <c r="AZ368" s="76"/>
      <c r="BA368" s="76"/>
      <c r="BB368" s="76"/>
      <c r="BC368" s="76"/>
      <c r="BD368" s="76"/>
      <c r="BE368" s="76"/>
      <c r="BF368" s="76"/>
      <c r="BG368" s="76"/>
      <c r="BH368" s="76"/>
      <c r="BI368" s="76"/>
      <c r="BJ368" s="76"/>
      <c r="BK368" s="76"/>
      <c r="BL368" s="76"/>
      <c r="BM368" s="76"/>
      <c r="BN368" s="76"/>
      <c r="BO368" s="76"/>
      <c r="BP368" s="76"/>
      <c r="BQ368" s="76"/>
      <c r="BR368" s="76"/>
      <c r="BS368" s="76"/>
      <c r="BT368" s="76"/>
      <c r="BU368" s="76"/>
    </row>
    <row r="369" spans="34:73"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  <c r="AV369" s="76"/>
      <c r="AW369" s="76"/>
      <c r="AX369" s="76"/>
      <c r="AY369" s="76"/>
      <c r="AZ369" s="76"/>
      <c r="BA369" s="76"/>
      <c r="BB369" s="76"/>
      <c r="BC369" s="76"/>
      <c r="BD369" s="76"/>
      <c r="BE369" s="76"/>
      <c r="BF369" s="76"/>
      <c r="BG369" s="76"/>
      <c r="BH369" s="76"/>
      <c r="BI369" s="76"/>
      <c r="BJ369" s="76"/>
      <c r="BK369" s="76"/>
      <c r="BL369" s="76"/>
      <c r="BM369" s="76"/>
      <c r="BN369" s="76"/>
      <c r="BO369" s="76"/>
      <c r="BP369" s="76"/>
      <c r="BQ369" s="76"/>
      <c r="BR369" s="76"/>
      <c r="BS369" s="76"/>
      <c r="BT369" s="76"/>
      <c r="BU369" s="76"/>
    </row>
    <row r="370" spans="34:73"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  <c r="AV370" s="76"/>
      <c r="AW370" s="76"/>
      <c r="AX370" s="76"/>
      <c r="AY370" s="76"/>
      <c r="AZ370" s="76"/>
      <c r="BA370" s="76"/>
      <c r="BB370" s="76"/>
      <c r="BC370" s="76"/>
      <c r="BD370" s="76"/>
      <c r="BE370" s="76"/>
      <c r="BF370" s="76"/>
      <c r="BG370" s="76"/>
      <c r="BH370" s="76"/>
      <c r="BI370" s="76"/>
      <c r="BJ370" s="76"/>
      <c r="BK370" s="76"/>
      <c r="BL370" s="76"/>
      <c r="BM370" s="76"/>
      <c r="BN370" s="76"/>
      <c r="BO370" s="76"/>
      <c r="BP370" s="76"/>
      <c r="BQ370" s="76"/>
      <c r="BR370" s="76"/>
      <c r="BS370" s="76"/>
      <c r="BT370" s="76"/>
      <c r="BU370" s="76"/>
    </row>
    <row r="371" spans="34:73"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  <c r="AV371" s="76"/>
      <c r="AW371" s="76"/>
      <c r="AX371" s="76"/>
      <c r="AY371" s="76"/>
      <c r="AZ371" s="76"/>
      <c r="BA371" s="76"/>
      <c r="BB371" s="76"/>
      <c r="BC371" s="76"/>
      <c r="BD371" s="76"/>
      <c r="BE371" s="76"/>
      <c r="BF371" s="76"/>
      <c r="BG371" s="76"/>
      <c r="BH371" s="76"/>
      <c r="BI371" s="76"/>
      <c r="BJ371" s="76"/>
      <c r="BK371" s="76"/>
      <c r="BL371" s="76"/>
      <c r="BM371" s="76"/>
      <c r="BN371" s="76"/>
      <c r="BO371" s="76"/>
      <c r="BP371" s="76"/>
      <c r="BQ371" s="76"/>
      <c r="BR371" s="76"/>
      <c r="BS371" s="76"/>
      <c r="BT371" s="76"/>
      <c r="BU371" s="76"/>
    </row>
    <row r="372" spans="34:73"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  <c r="AV372" s="76"/>
      <c r="AW372" s="76"/>
      <c r="AX372" s="76"/>
      <c r="AY372" s="76"/>
      <c r="AZ372" s="76"/>
      <c r="BA372" s="76"/>
      <c r="BB372" s="76"/>
      <c r="BC372" s="76"/>
      <c r="BD372" s="76"/>
      <c r="BE372" s="76"/>
      <c r="BF372" s="76"/>
      <c r="BG372" s="76"/>
      <c r="BH372" s="76"/>
      <c r="BI372" s="76"/>
      <c r="BJ372" s="76"/>
      <c r="BK372" s="76"/>
      <c r="BL372" s="76"/>
      <c r="BM372" s="76"/>
      <c r="BN372" s="76"/>
      <c r="BO372" s="76"/>
      <c r="BP372" s="76"/>
      <c r="BQ372" s="76"/>
      <c r="BR372" s="76"/>
      <c r="BS372" s="76"/>
      <c r="BT372" s="76"/>
      <c r="BU372" s="76"/>
    </row>
    <row r="373" spans="34:73"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  <c r="AV373" s="76"/>
      <c r="AW373" s="76"/>
      <c r="AX373" s="76"/>
      <c r="AY373" s="76"/>
      <c r="AZ373" s="76"/>
      <c r="BA373" s="76"/>
      <c r="BB373" s="76"/>
      <c r="BC373" s="76"/>
      <c r="BD373" s="76"/>
      <c r="BE373" s="76"/>
      <c r="BF373" s="76"/>
      <c r="BG373" s="76"/>
      <c r="BH373" s="76"/>
      <c r="BI373" s="76"/>
      <c r="BJ373" s="76"/>
      <c r="BK373" s="76"/>
      <c r="BL373" s="76"/>
      <c r="BM373" s="76"/>
      <c r="BN373" s="76"/>
      <c r="BO373" s="76"/>
      <c r="BP373" s="76"/>
      <c r="BQ373" s="76"/>
      <c r="BR373" s="76"/>
      <c r="BS373" s="76"/>
      <c r="BT373" s="76"/>
      <c r="BU373" s="76"/>
    </row>
    <row r="374" spans="34:73"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  <c r="AV374" s="76"/>
      <c r="AW374" s="76"/>
      <c r="AX374" s="76"/>
      <c r="AY374" s="76"/>
      <c r="AZ374" s="76"/>
      <c r="BA374" s="76"/>
      <c r="BB374" s="76"/>
      <c r="BC374" s="76"/>
      <c r="BD374" s="76"/>
      <c r="BE374" s="76"/>
      <c r="BF374" s="76"/>
      <c r="BG374" s="76"/>
      <c r="BH374" s="76"/>
      <c r="BI374" s="76"/>
      <c r="BJ374" s="76"/>
      <c r="BK374" s="76"/>
      <c r="BL374" s="76"/>
      <c r="BM374" s="76"/>
      <c r="BN374" s="76"/>
      <c r="BO374" s="76"/>
      <c r="BP374" s="76"/>
      <c r="BQ374" s="76"/>
      <c r="BR374" s="76"/>
      <c r="BS374" s="76"/>
      <c r="BT374" s="76"/>
      <c r="BU374" s="76"/>
    </row>
    <row r="375" spans="34:73"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  <c r="AV375" s="76"/>
      <c r="AW375" s="76"/>
      <c r="AX375" s="76"/>
      <c r="AY375" s="76"/>
      <c r="AZ375" s="76"/>
      <c r="BA375" s="76"/>
      <c r="BB375" s="76"/>
      <c r="BC375" s="76"/>
      <c r="BD375" s="76"/>
      <c r="BE375" s="76"/>
      <c r="BF375" s="76"/>
      <c r="BG375" s="76"/>
      <c r="BH375" s="76"/>
      <c r="BI375" s="76"/>
      <c r="BJ375" s="76"/>
      <c r="BK375" s="76"/>
      <c r="BL375" s="76"/>
      <c r="BM375" s="76"/>
      <c r="BN375" s="76"/>
      <c r="BO375" s="76"/>
      <c r="BP375" s="76"/>
      <c r="BQ375" s="76"/>
      <c r="BR375" s="76"/>
      <c r="BS375" s="76"/>
      <c r="BT375" s="76"/>
      <c r="BU375" s="76"/>
    </row>
    <row r="376" spans="34:73"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  <c r="AV376" s="76"/>
      <c r="AW376" s="76"/>
      <c r="AX376" s="76"/>
      <c r="AY376" s="76"/>
      <c r="AZ376" s="76"/>
      <c r="BA376" s="76"/>
      <c r="BB376" s="76"/>
      <c r="BC376" s="76"/>
      <c r="BD376" s="76"/>
      <c r="BE376" s="76"/>
      <c r="BF376" s="76"/>
      <c r="BG376" s="76"/>
      <c r="BH376" s="76"/>
      <c r="BI376" s="76"/>
      <c r="BJ376" s="76"/>
      <c r="BK376" s="76"/>
      <c r="BL376" s="76"/>
      <c r="BM376" s="76"/>
      <c r="BN376" s="76"/>
      <c r="BO376" s="76"/>
      <c r="BP376" s="76"/>
      <c r="BQ376" s="76"/>
      <c r="BR376" s="76"/>
      <c r="BS376" s="76"/>
      <c r="BT376" s="76"/>
      <c r="BU376" s="76"/>
    </row>
    <row r="377" spans="34:73"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  <c r="AV377" s="76"/>
      <c r="AW377" s="76"/>
      <c r="AX377" s="76"/>
      <c r="AY377" s="76"/>
      <c r="AZ377" s="76"/>
      <c r="BA377" s="76"/>
      <c r="BB377" s="76"/>
      <c r="BC377" s="76"/>
      <c r="BD377" s="76"/>
      <c r="BE377" s="76"/>
      <c r="BF377" s="76"/>
      <c r="BG377" s="76"/>
      <c r="BH377" s="76"/>
      <c r="BI377" s="76"/>
      <c r="BJ377" s="76"/>
      <c r="BK377" s="76"/>
      <c r="BL377" s="76"/>
      <c r="BM377" s="76"/>
      <c r="BN377" s="76"/>
      <c r="BO377" s="76"/>
      <c r="BP377" s="76"/>
      <c r="BQ377" s="76"/>
      <c r="BR377" s="76"/>
      <c r="BS377" s="76"/>
      <c r="BT377" s="76"/>
      <c r="BU377" s="76"/>
    </row>
    <row r="378" spans="34:73"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  <c r="AV378" s="76"/>
      <c r="AW378" s="76"/>
      <c r="AX378" s="76"/>
      <c r="AY378" s="76"/>
      <c r="AZ378" s="76"/>
      <c r="BA378" s="76"/>
      <c r="BB378" s="76"/>
      <c r="BC378" s="76"/>
      <c r="BD378" s="76"/>
      <c r="BE378" s="76"/>
      <c r="BF378" s="76"/>
      <c r="BG378" s="76"/>
      <c r="BH378" s="76"/>
      <c r="BI378" s="76"/>
      <c r="BJ378" s="76"/>
      <c r="BK378" s="76"/>
      <c r="BL378" s="76"/>
      <c r="BM378" s="76"/>
      <c r="BN378" s="76"/>
      <c r="BO378" s="76"/>
      <c r="BP378" s="76"/>
      <c r="BQ378" s="76"/>
      <c r="BR378" s="76"/>
      <c r="BS378" s="76"/>
      <c r="BT378" s="76"/>
      <c r="BU378" s="76"/>
    </row>
    <row r="379" spans="34:73"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  <c r="AV379" s="76"/>
      <c r="AW379" s="76"/>
      <c r="AX379" s="76"/>
      <c r="AY379" s="76"/>
      <c r="AZ379" s="76"/>
      <c r="BA379" s="76"/>
      <c r="BB379" s="76"/>
      <c r="BC379" s="76"/>
      <c r="BD379" s="76"/>
      <c r="BE379" s="76"/>
      <c r="BF379" s="76"/>
      <c r="BG379" s="76"/>
      <c r="BH379" s="76"/>
      <c r="BI379" s="76"/>
      <c r="BJ379" s="76"/>
      <c r="BK379" s="76"/>
      <c r="BL379" s="76"/>
      <c r="BM379" s="76"/>
      <c r="BN379" s="76"/>
      <c r="BO379" s="76"/>
      <c r="BP379" s="76"/>
      <c r="BQ379" s="76"/>
      <c r="BR379" s="76"/>
      <c r="BS379" s="76"/>
      <c r="BT379" s="76"/>
      <c r="BU379" s="76"/>
    </row>
    <row r="380" spans="34:73"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  <c r="AV380" s="76"/>
      <c r="AW380" s="76"/>
      <c r="AX380" s="76"/>
      <c r="AY380" s="76"/>
      <c r="AZ380" s="76"/>
      <c r="BA380" s="76"/>
      <c r="BB380" s="76"/>
      <c r="BC380" s="76"/>
      <c r="BD380" s="76"/>
      <c r="BE380" s="76"/>
      <c r="BF380" s="76"/>
      <c r="BG380" s="76"/>
      <c r="BH380" s="76"/>
      <c r="BI380" s="76"/>
      <c r="BJ380" s="76"/>
      <c r="BK380" s="76"/>
      <c r="BL380" s="76"/>
      <c r="BM380" s="76"/>
      <c r="BN380" s="76"/>
      <c r="BO380" s="76"/>
      <c r="BP380" s="76"/>
      <c r="BQ380" s="76"/>
      <c r="BR380" s="76"/>
      <c r="BS380" s="76"/>
      <c r="BT380" s="76"/>
      <c r="BU380" s="76"/>
    </row>
    <row r="381" spans="34:73"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  <c r="AV381" s="76"/>
      <c r="AW381" s="76"/>
      <c r="AX381" s="76"/>
      <c r="AY381" s="76"/>
      <c r="AZ381" s="76"/>
      <c r="BA381" s="76"/>
      <c r="BB381" s="76"/>
      <c r="BC381" s="76"/>
      <c r="BD381" s="76"/>
      <c r="BE381" s="76"/>
      <c r="BF381" s="76"/>
      <c r="BG381" s="76"/>
      <c r="BH381" s="76"/>
      <c r="BI381" s="76"/>
      <c r="BJ381" s="76"/>
      <c r="BK381" s="76"/>
      <c r="BL381" s="76"/>
      <c r="BM381" s="76"/>
      <c r="BN381" s="76"/>
      <c r="BO381" s="76"/>
      <c r="BP381" s="76"/>
      <c r="BQ381" s="76"/>
      <c r="BR381" s="76"/>
      <c r="BS381" s="76"/>
      <c r="BT381" s="76"/>
      <c r="BU381" s="76"/>
    </row>
    <row r="382" spans="34:73"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  <c r="AV382" s="76"/>
      <c r="AW382" s="76"/>
      <c r="AX382" s="76"/>
      <c r="AY382" s="76"/>
      <c r="AZ382" s="76"/>
      <c r="BA382" s="76"/>
      <c r="BB382" s="76"/>
      <c r="BC382" s="76"/>
      <c r="BD382" s="76"/>
      <c r="BE382" s="76"/>
      <c r="BF382" s="76"/>
      <c r="BG382" s="76"/>
      <c r="BH382" s="76"/>
      <c r="BI382" s="76"/>
      <c r="BJ382" s="76"/>
      <c r="BK382" s="76"/>
      <c r="BL382" s="76"/>
      <c r="BM382" s="76"/>
      <c r="BN382" s="76"/>
      <c r="BO382" s="76"/>
      <c r="BP382" s="76"/>
      <c r="BQ382" s="76"/>
      <c r="BR382" s="76"/>
      <c r="BS382" s="76"/>
      <c r="BT382" s="76"/>
      <c r="BU382" s="76"/>
    </row>
    <row r="383" spans="34:73"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  <c r="AV383" s="76"/>
      <c r="AW383" s="76"/>
      <c r="AX383" s="76"/>
      <c r="AY383" s="76"/>
      <c r="AZ383" s="76"/>
      <c r="BA383" s="76"/>
      <c r="BB383" s="76"/>
      <c r="BC383" s="76"/>
      <c r="BD383" s="76"/>
      <c r="BE383" s="76"/>
      <c r="BF383" s="76"/>
      <c r="BG383" s="76"/>
      <c r="BH383" s="76"/>
      <c r="BI383" s="76"/>
      <c r="BJ383" s="76"/>
      <c r="BK383" s="76"/>
      <c r="BL383" s="76"/>
      <c r="BM383" s="76"/>
      <c r="BN383" s="76"/>
      <c r="BO383" s="76"/>
      <c r="BP383" s="76"/>
      <c r="BQ383" s="76"/>
      <c r="BR383" s="76"/>
      <c r="BS383" s="76"/>
      <c r="BT383" s="76"/>
      <c r="BU383" s="76"/>
    </row>
    <row r="384" spans="34:73"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  <c r="AV384" s="76"/>
      <c r="AW384" s="76"/>
      <c r="AX384" s="76"/>
      <c r="AY384" s="76"/>
      <c r="AZ384" s="76"/>
      <c r="BA384" s="76"/>
      <c r="BB384" s="76"/>
      <c r="BC384" s="76"/>
      <c r="BD384" s="76"/>
      <c r="BE384" s="76"/>
      <c r="BF384" s="76"/>
      <c r="BG384" s="76"/>
      <c r="BH384" s="76"/>
      <c r="BI384" s="76"/>
      <c r="BJ384" s="76"/>
      <c r="BK384" s="76"/>
      <c r="BL384" s="76"/>
      <c r="BM384" s="76"/>
      <c r="BN384" s="76"/>
      <c r="BO384" s="76"/>
      <c r="BP384" s="76"/>
      <c r="BQ384" s="76"/>
      <c r="BR384" s="76"/>
      <c r="BS384" s="76"/>
      <c r="BT384" s="76"/>
      <c r="BU384" s="76"/>
    </row>
    <row r="385" spans="34:73"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  <c r="AV385" s="76"/>
      <c r="AW385" s="76"/>
      <c r="AX385" s="76"/>
      <c r="AY385" s="76"/>
      <c r="AZ385" s="76"/>
      <c r="BA385" s="76"/>
      <c r="BB385" s="76"/>
      <c r="BC385" s="76"/>
      <c r="BD385" s="76"/>
      <c r="BE385" s="76"/>
      <c r="BF385" s="76"/>
      <c r="BG385" s="76"/>
      <c r="BH385" s="76"/>
      <c r="BI385" s="76"/>
      <c r="BJ385" s="76"/>
      <c r="BK385" s="76"/>
      <c r="BL385" s="76"/>
      <c r="BM385" s="76"/>
      <c r="BN385" s="76"/>
      <c r="BO385" s="76"/>
      <c r="BP385" s="76"/>
      <c r="BQ385" s="76"/>
      <c r="BR385" s="76"/>
      <c r="BS385" s="76"/>
      <c r="BT385" s="76"/>
      <c r="BU385" s="76"/>
    </row>
    <row r="386" spans="34:73"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  <c r="AV386" s="76"/>
      <c r="AW386" s="76"/>
      <c r="AX386" s="76"/>
      <c r="AY386" s="76"/>
      <c r="AZ386" s="76"/>
      <c r="BA386" s="76"/>
      <c r="BB386" s="76"/>
      <c r="BC386" s="76"/>
      <c r="BD386" s="76"/>
      <c r="BE386" s="76"/>
      <c r="BF386" s="76"/>
      <c r="BG386" s="76"/>
      <c r="BH386" s="76"/>
      <c r="BI386" s="76"/>
      <c r="BJ386" s="76"/>
      <c r="BK386" s="76"/>
      <c r="BL386" s="76"/>
      <c r="BM386" s="76"/>
      <c r="BN386" s="76"/>
      <c r="BO386" s="76"/>
      <c r="BP386" s="76"/>
      <c r="BQ386" s="76"/>
      <c r="BR386" s="76"/>
      <c r="BS386" s="76"/>
      <c r="BT386" s="76"/>
      <c r="BU386" s="76"/>
    </row>
    <row r="387" spans="34:73"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  <c r="AV387" s="76"/>
      <c r="AW387" s="76"/>
      <c r="AX387" s="76"/>
      <c r="AY387" s="76"/>
      <c r="AZ387" s="76"/>
      <c r="BA387" s="76"/>
      <c r="BB387" s="76"/>
      <c r="BC387" s="76"/>
      <c r="BD387" s="76"/>
      <c r="BE387" s="76"/>
      <c r="BF387" s="76"/>
      <c r="BG387" s="76"/>
      <c r="BH387" s="76"/>
      <c r="BI387" s="76"/>
      <c r="BJ387" s="76"/>
      <c r="BK387" s="76"/>
      <c r="BL387" s="76"/>
      <c r="BM387" s="76"/>
      <c r="BN387" s="76"/>
      <c r="BO387" s="76"/>
      <c r="BP387" s="76"/>
      <c r="BQ387" s="76"/>
      <c r="BR387" s="76"/>
      <c r="BS387" s="76"/>
      <c r="BT387" s="76"/>
      <c r="BU387" s="76"/>
    </row>
    <row r="388" spans="34:73"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  <c r="AV388" s="76"/>
      <c r="AW388" s="76"/>
      <c r="AX388" s="76"/>
      <c r="AY388" s="76"/>
      <c r="AZ388" s="76"/>
      <c r="BA388" s="76"/>
      <c r="BB388" s="76"/>
      <c r="BC388" s="76"/>
      <c r="BD388" s="76"/>
      <c r="BE388" s="76"/>
      <c r="BF388" s="76"/>
      <c r="BG388" s="76"/>
      <c r="BH388" s="76"/>
      <c r="BI388" s="76"/>
      <c r="BJ388" s="76"/>
      <c r="BK388" s="76"/>
      <c r="BL388" s="76"/>
      <c r="BM388" s="76"/>
      <c r="BN388" s="76"/>
      <c r="BO388" s="76"/>
      <c r="BP388" s="76"/>
      <c r="BQ388" s="76"/>
      <c r="BR388" s="76"/>
      <c r="BS388" s="76"/>
      <c r="BT388" s="76"/>
      <c r="BU388" s="76"/>
    </row>
    <row r="389" spans="34:73"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  <c r="AV389" s="76"/>
      <c r="AW389" s="76"/>
      <c r="AX389" s="76"/>
      <c r="AY389" s="76"/>
      <c r="AZ389" s="76"/>
      <c r="BA389" s="76"/>
      <c r="BB389" s="76"/>
      <c r="BC389" s="76"/>
      <c r="BD389" s="76"/>
      <c r="BE389" s="76"/>
      <c r="BF389" s="76"/>
      <c r="BG389" s="76"/>
      <c r="BH389" s="76"/>
      <c r="BI389" s="76"/>
      <c r="BJ389" s="76"/>
      <c r="BK389" s="76"/>
      <c r="BL389" s="76"/>
      <c r="BM389" s="76"/>
      <c r="BN389" s="76"/>
      <c r="BO389" s="76"/>
      <c r="BP389" s="76"/>
      <c r="BQ389" s="76"/>
      <c r="BR389" s="76"/>
      <c r="BS389" s="76"/>
      <c r="BT389" s="76"/>
      <c r="BU389" s="76"/>
    </row>
    <row r="390" spans="34:73"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  <c r="AV390" s="76"/>
      <c r="AW390" s="76"/>
      <c r="AX390" s="76"/>
      <c r="AY390" s="76"/>
      <c r="AZ390" s="76"/>
      <c r="BA390" s="76"/>
      <c r="BB390" s="76"/>
      <c r="BC390" s="76"/>
      <c r="BD390" s="76"/>
      <c r="BE390" s="76"/>
      <c r="BF390" s="76"/>
      <c r="BG390" s="76"/>
      <c r="BH390" s="76"/>
      <c r="BI390" s="76"/>
      <c r="BJ390" s="76"/>
      <c r="BK390" s="76"/>
      <c r="BL390" s="76"/>
      <c r="BM390" s="76"/>
      <c r="BN390" s="76"/>
      <c r="BO390" s="76"/>
      <c r="BP390" s="76"/>
      <c r="BQ390" s="76"/>
      <c r="BR390" s="76"/>
      <c r="BS390" s="76"/>
      <c r="BT390" s="76"/>
      <c r="BU390" s="76"/>
    </row>
    <row r="391" spans="34:73"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  <c r="AV391" s="76"/>
      <c r="AW391" s="76"/>
      <c r="AX391" s="76"/>
      <c r="AY391" s="76"/>
      <c r="AZ391" s="76"/>
      <c r="BA391" s="76"/>
      <c r="BB391" s="76"/>
      <c r="BC391" s="76"/>
      <c r="BD391" s="76"/>
      <c r="BE391" s="76"/>
      <c r="BF391" s="76"/>
      <c r="BG391" s="76"/>
      <c r="BH391" s="76"/>
      <c r="BI391" s="76"/>
      <c r="BJ391" s="76"/>
      <c r="BK391" s="76"/>
      <c r="BL391" s="76"/>
      <c r="BM391" s="76"/>
      <c r="BN391" s="76"/>
      <c r="BO391" s="76"/>
      <c r="BP391" s="76"/>
      <c r="BQ391" s="76"/>
      <c r="BR391" s="76"/>
      <c r="BS391" s="76"/>
      <c r="BT391" s="76"/>
      <c r="BU391" s="76"/>
    </row>
    <row r="392" spans="34:73"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  <c r="AV392" s="76"/>
      <c r="AW392" s="76"/>
      <c r="AX392" s="76"/>
      <c r="AY392" s="76"/>
      <c r="AZ392" s="76"/>
      <c r="BA392" s="76"/>
      <c r="BB392" s="76"/>
      <c r="BC392" s="76"/>
      <c r="BD392" s="76"/>
      <c r="BE392" s="76"/>
      <c r="BF392" s="76"/>
      <c r="BG392" s="76"/>
      <c r="BH392" s="76"/>
      <c r="BI392" s="76"/>
      <c r="BJ392" s="76"/>
      <c r="BK392" s="76"/>
      <c r="BL392" s="76"/>
      <c r="BM392" s="76"/>
      <c r="BN392" s="76"/>
      <c r="BO392" s="76"/>
      <c r="BP392" s="76"/>
      <c r="BQ392" s="76"/>
      <c r="BR392" s="76"/>
      <c r="BS392" s="76"/>
      <c r="BT392" s="76"/>
      <c r="BU392" s="76"/>
    </row>
    <row r="393" spans="34:73"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  <c r="AV393" s="76"/>
      <c r="AW393" s="76"/>
      <c r="AX393" s="76"/>
      <c r="AY393" s="76"/>
      <c r="AZ393" s="76"/>
      <c r="BA393" s="76"/>
      <c r="BB393" s="76"/>
      <c r="BC393" s="76"/>
      <c r="BD393" s="76"/>
      <c r="BE393" s="76"/>
      <c r="BF393" s="76"/>
      <c r="BG393" s="76"/>
      <c r="BH393" s="76"/>
      <c r="BI393" s="76"/>
      <c r="BJ393" s="76"/>
      <c r="BK393" s="76"/>
      <c r="BL393" s="76"/>
      <c r="BM393" s="76"/>
      <c r="BN393" s="76"/>
      <c r="BO393" s="76"/>
      <c r="BP393" s="76"/>
      <c r="BQ393" s="76"/>
      <c r="BR393" s="76"/>
      <c r="BS393" s="76"/>
      <c r="BT393" s="76"/>
      <c r="BU393" s="76"/>
    </row>
    <row r="394" spans="34:73"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  <c r="AV394" s="76"/>
      <c r="AW394" s="76"/>
      <c r="AX394" s="76"/>
      <c r="AY394" s="76"/>
      <c r="AZ394" s="76"/>
      <c r="BA394" s="76"/>
      <c r="BB394" s="76"/>
      <c r="BC394" s="76"/>
      <c r="BD394" s="76"/>
      <c r="BE394" s="76"/>
      <c r="BF394" s="76"/>
      <c r="BG394" s="76"/>
      <c r="BH394" s="76"/>
      <c r="BI394" s="76"/>
      <c r="BJ394" s="76"/>
      <c r="BK394" s="76"/>
      <c r="BL394" s="76"/>
      <c r="BM394" s="76"/>
      <c r="BN394" s="76"/>
      <c r="BO394" s="76"/>
      <c r="BP394" s="76"/>
      <c r="BQ394" s="76"/>
      <c r="BR394" s="76"/>
      <c r="BS394" s="76"/>
      <c r="BT394" s="76"/>
      <c r="BU394" s="76"/>
    </row>
    <row r="395" spans="34:73"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  <c r="AV395" s="76"/>
      <c r="AW395" s="76"/>
      <c r="AX395" s="76"/>
      <c r="AY395" s="76"/>
      <c r="AZ395" s="76"/>
      <c r="BA395" s="76"/>
      <c r="BB395" s="76"/>
      <c r="BC395" s="76"/>
      <c r="BD395" s="76"/>
      <c r="BE395" s="76"/>
      <c r="BF395" s="76"/>
      <c r="BG395" s="76"/>
      <c r="BH395" s="76"/>
      <c r="BI395" s="76"/>
      <c r="BJ395" s="76"/>
      <c r="BK395" s="76"/>
      <c r="BL395" s="76"/>
      <c r="BM395" s="76"/>
      <c r="BN395" s="76"/>
      <c r="BO395" s="76"/>
      <c r="BP395" s="76"/>
      <c r="BQ395" s="76"/>
      <c r="BR395" s="76"/>
      <c r="BS395" s="76"/>
      <c r="BT395" s="76"/>
      <c r="BU395" s="76"/>
    </row>
    <row r="396" spans="34:73"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  <c r="AV396" s="76"/>
      <c r="AW396" s="76"/>
      <c r="AX396" s="76"/>
      <c r="AY396" s="76"/>
      <c r="AZ396" s="76"/>
      <c r="BA396" s="76"/>
      <c r="BB396" s="76"/>
      <c r="BC396" s="76"/>
      <c r="BD396" s="76"/>
      <c r="BE396" s="76"/>
      <c r="BF396" s="76"/>
      <c r="BG396" s="76"/>
      <c r="BH396" s="76"/>
      <c r="BI396" s="76"/>
      <c r="BJ396" s="76"/>
      <c r="BK396" s="76"/>
      <c r="BL396" s="76"/>
      <c r="BM396" s="76"/>
      <c r="BN396" s="76"/>
      <c r="BO396" s="76"/>
      <c r="BP396" s="76"/>
      <c r="BQ396" s="76"/>
      <c r="BR396" s="76"/>
      <c r="BS396" s="76"/>
      <c r="BT396" s="76"/>
      <c r="BU396" s="76"/>
    </row>
    <row r="397" spans="34:73"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  <c r="AV397" s="76"/>
      <c r="AW397" s="76"/>
      <c r="AX397" s="76"/>
      <c r="AY397" s="76"/>
      <c r="AZ397" s="76"/>
      <c r="BA397" s="76"/>
      <c r="BB397" s="76"/>
      <c r="BC397" s="76"/>
      <c r="BD397" s="76"/>
      <c r="BE397" s="76"/>
      <c r="BF397" s="76"/>
      <c r="BG397" s="76"/>
      <c r="BH397" s="76"/>
      <c r="BI397" s="76"/>
      <c r="BJ397" s="76"/>
      <c r="BK397" s="76"/>
      <c r="BL397" s="76"/>
      <c r="BM397" s="76"/>
      <c r="BN397" s="76"/>
      <c r="BO397" s="76"/>
      <c r="BP397" s="76"/>
      <c r="BQ397" s="76"/>
      <c r="BR397" s="76"/>
      <c r="BS397" s="76"/>
      <c r="BT397" s="76"/>
      <c r="BU397" s="76"/>
    </row>
    <row r="398" spans="34:73"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  <c r="AV398" s="76"/>
      <c r="AW398" s="76"/>
      <c r="AX398" s="76"/>
      <c r="AY398" s="76"/>
      <c r="AZ398" s="76"/>
      <c r="BA398" s="76"/>
      <c r="BB398" s="76"/>
      <c r="BC398" s="76"/>
      <c r="BD398" s="76"/>
      <c r="BE398" s="76"/>
      <c r="BF398" s="76"/>
      <c r="BG398" s="76"/>
      <c r="BH398" s="76"/>
      <c r="BI398" s="76"/>
      <c r="BJ398" s="76"/>
      <c r="BK398" s="76"/>
      <c r="BL398" s="76"/>
      <c r="BM398" s="76"/>
      <c r="BN398" s="76"/>
      <c r="BO398" s="76"/>
      <c r="BP398" s="76"/>
      <c r="BQ398" s="76"/>
      <c r="BR398" s="76"/>
      <c r="BS398" s="76"/>
      <c r="BT398" s="76"/>
      <c r="BU398" s="76"/>
    </row>
    <row r="399" spans="34:73"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  <c r="AV399" s="76"/>
      <c r="AW399" s="76"/>
      <c r="AX399" s="76"/>
      <c r="AY399" s="76"/>
      <c r="AZ399" s="76"/>
      <c r="BA399" s="76"/>
      <c r="BB399" s="76"/>
      <c r="BC399" s="76"/>
      <c r="BD399" s="76"/>
      <c r="BE399" s="76"/>
      <c r="BF399" s="76"/>
      <c r="BG399" s="76"/>
      <c r="BH399" s="76"/>
      <c r="BI399" s="76"/>
      <c r="BJ399" s="76"/>
      <c r="BK399" s="76"/>
      <c r="BL399" s="76"/>
      <c r="BM399" s="76"/>
      <c r="BN399" s="76"/>
      <c r="BO399" s="76"/>
      <c r="BP399" s="76"/>
      <c r="BQ399" s="76"/>
      <c r="BR399" s="76"/>
      <c r="BS399" s="76"/>
      <c r="BT399" s="76"/>
      <c r="BU399" s="76"/>
    </row>
    <row r="400" spans="34:73"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  <c r="AV400" s="76"/>
      <c r="AW400" s="76"/>
      <c r="AX400" s="76"/>
      <c r="AY400" s="76"/>
      <c r="AZ400" s="76"/>
      <c r="BA400" s="76"/>
      <c r="BB400" s="76"/>
      <c r="BC400" s="76"/>
      <c r="BD400" s="76"/>
      <c r="BE400" s="76"/>
      <c r="BF400" s="76"/>
      <c r="BG400" s="76"/>
      <c r="BH400" s="76"/>
      <c r="BI400" s="76"/>
      <c r="BJ400" s="76"/>
      <c r="BK400" s="76"/>
      <c r="BL400" s="76"/>
      <c r="BM400" s="76"/>
      <c r="BN400" s="76"/>
      <c r="BO400" s="76"/>
      <c r="BP400" s="76"/>
      <c r="BQ400" s="76"/>
      <c r="BR400" s="76"/>
      <c r="BS400" s="76"/>
      <c r="BT400" s="76"/>
      <c r="BU400" s="76"/>
    </row>
    <row r="401" spans="34:73"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  <c r="AV401" s="76"/>
      <c r="AW401" s="76"/>
      <c r="AX401" s="76"/>
      <c r="AY401" s="76"/>
      <c r="AZ401" s="76"/>
      <c r="BA401" s="76"/>
      <c r="BB401" s="76"/>
      <c r="BC401" s="76"/>
      <c r="BD401" s="76"/>
      <c r="BE401" s="76"/>
      <c r="BF401" s="76"/>
      <c r="BG401" s="76"/>
      <c r="BH401" s="76"/>
      <c r="BI401" s="76"/>
      <c r="BJ401" s="76"/>
      <c r="BK401" s="76"/>
      <c r="BL401" s="76"/>
      <c r="BM401" s="76"/>
      <c r="BN401" s="76"/>
      <c r="BO401" s="76"/>
      <c r="BP401" s="76"/>
      <c r="BQ401" s="76"/>
      <c r="BR401" s="76"/>
      <c r="BS401" s="76"/>
      <c r="BT401" s="76"/>
      <c r="BU401" s="76"/>
    </row>
    <row r="402" spans="34:73"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  <c r="AV402" s="76"/>
      <c r="AW402" s="76"/>
      <c r="AX402" s="76"/>
      <c r="AY402" s="76"/>
      <c r="AZ402" s="76"/>
      <c r="BA402" s="76"/>
      <c r="BB402" s="76"/>
      <c r="BC402" s="76"/>
      <c r="BD402" s="76"/>
      <c r="BE402" s="76"/>
      <c r="BF402" s="76"/>
      <c r="BG402" s="76"/>
      <c r="BH402" s="76"/>
      <c r="BI402" s="76"/>
      <c r="BJ402" s="76"/>
      <c r="BK402" s="76"/>
      <c r="BL402" s="76"/>
      <c r="BM402" s="76"/>
      <c r="BN402" s="76"/>
      <c r="BO402" s="76"/>
      <c r="BP402" s="76"/>
      <c r="BQ402" s="76"/>
      <c r="BR402" s="76"/>
      <c r="BS402" s="76"/>
      <c r="BT402" s="76"/>
      <c r="BU402" s="76"/>
    </row>
    <row r="403" spans="34:73"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  <c r="AV403" s="76"/>
      <c r="AW403" s="76"/>
      <c r="AX403" s="76"/>
      <c r="AY403" s="76"/>
      <c r="AZ403" s="76"/>
      <c r="BA403" s="76"/>
      <c r="BB403" s="76"/>
      <c r="BC403" s="76"/>
      <c r="BD403" s="76"/>
      <c r="BE403" s="76"/>
      <c r="BF403" s="76"/>
      <c r="BG403" s="76"/>
      <c r="BH403" s="76"/>
      <c r="BI403" s="76"/>
      <c r="BJ403" s="76"/>
      <c r="BK403" s="76"/>
      <c r="BL403" s="76"/>
      <c r="BM403" s="76"/>
      <c r="BN403" s="76"/>
      <c r="BO403" s="76"/>
      <c r="BP403" s="76"/>
      <c r="BQ403" s="76"/>
      <c r="BR403" s="76"/>
      <c r="BS403" s="76"/>
      <c r="BT403" s="76"/>
      <c r="BU403" s="76"/>
    </row>
    <row r="404" spans="34:73"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  <c r="AV404" s="76"/>
      <c r="AW404" s="76"/>
      <c r="AX404" s="76"/>
      <c r="AY404" s="76"/>
      <c r="AZ404" s="76"/>
      <c r="BA404" s="76"/>
      <c r="BB404" s="76"/>
      <c r="BC404" s="76"/>
      <c r="BD404" s="76"/>
      <c r="BE404" s="76"/>
      <c r="BF404" s="76"/>
      <c r="BG404" s="76"/>
      <c r="BH404" s="76"/>
      <c r="BI404" s="76"/>
      <c r="BJ404" s="76"/>
      <c r="BK404" s="76"/>
      <c r="BL404" s="76"/>
      <c r="BM404" s="76"/>
      <c r="BN404" s="76"/>
      <c r="BO404" s="76"/>
      <c r="BP404" s="76"/>
      <c r="BQ404" s="76"/>
      <c r="BR404" s="76"/>
      <c r="BS404" s="76"/>
      <c r="BT404" s="76"/>
      <c r="BU404" s="76"/>
    </row>
    <row r="405" spans="34:73"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  <c r="AV405" s="76"/>
      <c r="AW405" s="76"/>
      <c r="AX405" s="76"/>
      <c r="AY405" s="76"/>
      <c r="AZ405" s="76"/>
      <c r="BA405" s="76"/>
      <c r="BB405" s="76"/>
      <c r="BC405" s="76"/>
      <c r="BD405" s="76"/>
      <c r="BE405" s="76"/>
      <c r="BF405" s="76"/>
      <c r="BG405" s="76"/>
      <c r="BH405" s="76"/>
      <c r="BI405" s="76"/>
      <c r="BJ405" s="76"/>
      <c r="BK405" s="76"/>
      <c r="BL405" s="76"/>
      <c r="BM405" s="76"/>
      <c r="BN405" s="76"/>
      <c r="BO405" s="76"/>
      <c r="BP405" s="76"/>
      <c r="BQ405" s="76"/>
      <c r="BR405" s="76"/>
      <c r="BS405" s="76"/>
      <c r="BT405" s="76"/>
      <c r="BU405" s="76"/>
    </row>
    <row r="406" spans="34:73"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  <c r="AV406" s="76"/>
      <c r="AW406" s="76"/>
      <c r="AX406" s="76"/>
      <c r="AY406" s="76"/>
      <c r="AZ406" s="76"/>
      <c r="BA406" s="76"/>
      <c r="BB406" s="76"/>
      <c r="BC406" s="76"/>
      <c r="BD406" s="76"/>
      <c r="BE406" s="76"/>
      <c r="BF406" s="76"/>
      <c r="BG406" s="76"/>
      <c r="BH406" s="76"/>
      <c r="BI406" s="76"/>
      <c r="BJ406" s="76"/>
      <c r="BK406" s="76"/>
      <c r="BL406" s="76"/>
      <c r="BM406" s="76"/>
      <c r="BN406" s="76"/>
      <c r="BO406" s="76"/>
      <c r="BP406" s="76"/>
      <c r="BQ406" s="76"/>
      <c r="BR406" s="76"/>
      <c r="BS406" s="76"/>
      <c r="BT406" s="76"/>
      <c r="BU406" s="76"/>
    </row>
    <row r="407" spans="34:73"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  <c r="AV407" s="76"/>
      <c r="AW407" s="76"/>
      <c r="AX407" s="76"/>
      <c r="AY407" s="76"/>
      <c r="AZ407" s="76"/>
      <c r="BA407" s="76"/>
      <c r="BB407" s="76"/>
      <c r="BC407" s="76"/>
      <c r="BD407" s="76"/>
      <c r="BE407" s="76"/>
      <c r="BF407" s="76"/>
      <c r="BG407" s="76"/>
      <c r="BH407" s="76"/>
      <c r="BI407" s="76"/>
      <c r="BJ407" s="76"/>
      <c r="BK407" s="76"/>
      <c r="BL407" s="76"/>
      <c r="BM407" s="76"/>
      <c r="BN407" s="76"/>
      <c r="BO407" s="76"/>
      <c r="BP407" s="76"/>
      <c r="BQ407" s="76"/>
      <c r="BR407" s="76"/>
      <c r="BS407" s="76"/>
      <c r="BT407" s="76"/>
      <c r="BU407" s="76"/>
    </row>
    <row r="408" spans="34:73"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  <c r="AV408" s="76"/>
      <c r="AW408" s="76"/>
      <c r="AX408" s="76"/>
      <c r="AY408" s="76"/>
      <c r="AZ408" s="76"/>
      <c r="BA408" s="76"/>
      <c r="BB408" s="76"/>
      <c r="BC408" s="76"/>
      <c r="BD408" s="76"/>
      <c r="BE408" s="76"/>
      <c r="BF408" s="76"/>
      <c r="BG408" s="76"/>
      <c r="BH408" s="76"/>
      <c r="BI408" s="76"/>
      <c r="BJ408" s="76"/>
      <c r="BK408" s="76"/>
      <c r="BL408" s="76"/>
      <c r="BM408" s="76"/>
      <c r="BN408" s="76"/>
      <c r="BO408" s="76"/>
      <c r="BP408" s="76"/>
      <c r="BQ408" s="76"/>
      <c r="BR408" s="76"/>
      <c r="BS408" s="76"/>
      <c r="BT408" s="76"/>
      <c r="BU408" s="76"/>
    </row>
    <row r="409" spans="34:73"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  <c r="AV409" s="76"/>
      <c r="AW409" s="76"/>
      <c r="AX409" s="76"/>
      <c r="AY409" s="76"/>
      <c r="AZ409" s="76"/>
      <c r="BA409" s="76"/>
      <c r="BB409" s="76"/>
      <c r="BC409" s="76"/>
      <c r="BD409" s="76"/>
      <c r="BE409" s="76"/>
      <c r="BF409" s="76"/>
      <c r="BG409" s="76"/>
      <c r="BH409" s="76"/>
      <c r="BI409" s="76"/>
      <c r="BJ409" s="76"/>
      <c r="BK409" s="76"/>
      <c r="BL409" s="76"/>
      <c r="BM409" s="76"/>
      <c r="BN409" s="76"/>
      <c r="BO409" s="76"/>
      <c r="BP409" s="76"/>
      <c r="BQ409" s="76"/>
      <c r="BR409" s="76"/>
      <c r="BS409" s="76"/>
      <c r="BT409" s="76"/>
      <c r="BU409" s="76"/>
    </row>
    <row r="410" spans="34:73"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  <c r="AV410" s="76"/>
      <c r="AW410" s="76"/>
      <c r="AX410" s="76"/>
      <c r="AY410" s="76"/>
      <c r="AZ410" s="76"/>
      <c r="BA410" s="76"/>
      <c r="BB410" s="76"/>
      <c r="BC410" s="76"/>
      <c r="BD410" s="76"/>
      <c r="BE410" s="76"/>
      <c r="BF410" s="76"/>
      <c r="BG410" s="76"/>
      <c r="BH410" s="76"/>
      <c r="BI410" s="76"/>
      <c r="BJ410" s="76"/>
      <c r="BK410" s="76"/>
      <c r="BL410" s="76"/>
      <c r="BM410" s="76"/>
      <c r="BN410" s="76"/>
      <c r="BO410" s="76"/>
      <c r="BP410" s="76"/>
      <c r="BQ410" s="76"/>
      <c r="BR410" s="76"/>
      <c r="BS410" s="76"/>
      <c r="BT410" s="76"/>
      <c r="BU410" s="76"/>
    </row>
    <row r="411" spans="34:73"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  <c r="AV411" s="76"/>
      <c r="AW411" s="76"/>
      <c r="AX411" s="76"/>
      <c r="AY411" s="76"/>
      <c r="AZ411" s="76"/>
      <c r="BA411" s="76"/>
      <c r="BB411" s="76"/>
      <c r="BC411" s="76"/>
      <c r="BD411" s="76"/>
      <c r="BE411" s="76"/>
      <c r="BF411" s="76"/>
      <c r="BG411" s="76"/>
      <c r="BH411" s="76"/>
      <c r="BI411" s="76"/>
      <c r="BJ411" s="76"/>
      <c r="BK411" s="76"/>
      <c r="BL411" s="76"/>
      <c r="BM411" s="76"/>
      <c r="BN411" s="76"/>
      <c r="BO411" s="76"/>
      <c r="BP411" s="76"/>
      <c r="BQ411" s="76"/>
      <c r="BR411" s="76"/>
      <c r="BS411" s="76"/>
      <c r="BT411" s="76"/>
      <c r="BU411" s="76"/>
    </row>
    <row r="412" spans="34:73"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  <c r="AV412" s="76"/>
      <c r="AW412" s="76"/>
      <c r="AX412" s="76"/>
      <c r="AY412" s="76"/>
      <c r="AZ412" s="76"/>
      <c r="BA412" s="76"/>
      <c r="BB412" s="76"/>
      <c r="BC412" s="76"/>
      <c r="BD412" s="76"/>
      <c r="BE412" s="76"/>
      <c r="BF412" s="76"/>
      <c r="BG412" s="76"/>
      <c r="BH412" s="76"/>
      <c r="BI412" s="76"/>
      <c r="BJ412" s="76"/>
      <c r="BK412" s="76"/>
      <c r="BL412" s="76"/>
      <c r="BM412" s="76"/>
      <c r="BN412" s="76"/>
      <c r="BO412" s="76"/>
      <c r="BP412" s="76"/>
      <c r="BQ412" s="76"/>
      <c r="BR412" s="76"/>
      <c r="BS412" s="76"/>
      <c r="BT412" s="76"/>
      <c r="BU412" s="76"/>
    </row>
    <row r="413" spans="34:73"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  <c r="AV413" s="76"/>
      <c r="AW413" s="76"/>
      <c r="AX413" s="76"/>
      <c r="AY413" s="76"/>
      <c r="AZ413" s="76"/>
      <c r="BA413" s="76"/>
      <c r="BB413" s="76"/>
      <c r="BC413" s="76"/>
      <c r="BD413" s="76"/>
      <c r="BE413" s="76"/>
      <c r="BF413" s="76"/>
      <c r="BG413" s="76"/>
      <c r="BH413" s="76"/>
      <c r="BI413" s="76"/>
      <c r="BJ413" s="76"/>
      <c r="BK413" s="76"/>
      <c r="BL413" s="76"/>
      <c r="BM413" s="76"/>
      <c r="BN413" s="76"/>
      <c r="BO413" s="76"/>
      <c r="BP413" s="76"/>
      <c r="BQ413" s="76"/>
      <c r="BR413" s="76"/>
      <c r="BS413" s="76"/>
      <c r="BT413" s="76"/>
      <c r="BU413" s="76"/>
    </row>
    <row r="414" spans="34:73"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  <c r="AV414" s="76"/>
      <c r="AW414" s="76"/>
      <c r="AX414" s="76"/>
      <c r="AY414" s="76"/>
      <c r="AZ414" s="76"/>
      <c r="BA414" s="76"/>
      <c r="BB414" s="76"/>
      <c r="BC414" s="76"/>
      <c r="BD414" s="76"/>
      <c r="BE414" s="76"/>
      <c r="BF414" s="76"/>
      <c r="BG414" s="76"/>
      <c r="BH414" s="76"/>
      <c r="BI414" s="76"/>
      <c r="BJ414" s="76"/>
      <c r="BK414" s="76"/>
      <c r="BL414" s="76"/>
      <c r="BM414" s="76"/>
      <c r="BN414" s="76"/>
      <c r="BO414" s="76"/>
      <c r="BP414" s="76"/>
      <c r="BQ414" s="76"/>
      <c r="BR414" s="76"/>
      <c r="BS414" s="76"/>
      <c r="BT414" s="76"/>
      <c r="BU414" s="76"/>
    </row>
    <row r="415" spans="34:73"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  <c r="AV415" s="76"/>
      <c r="AW415" s="76"/>
      <c r="AX415" s="76"/>
      <c r="AY415" s="76"/>
      <c r="AZ415" s="76"/>
      <c r="BA415" s="76"/>
      <c r="BB415" s="76"/>
      <c r="BC415" s="76"/>
      <c r="BD415" s="76"/>
      <c r="BE415" s="76"/>
      <c r="BF415" s="76"/>
      <c r="BG415" s="76"/>
      <c r="BH415" s="76"/>
      <c r="BI415" s="76"/>
      <c r="BJ415" s="76"/>
      <c r="BK415" s="76"/>
      <c r="BL415" s="76"/>
      <c r="BM415" s="76"/>
      <c r="BN415" s="76"/>
      <c r="BO415" s="76"/>
      <c r="BP415" s="76"/>
      <c r="BQ415" s="76"/>
      <c r="BR415" s="76"/>
      <c r="BS415" s="76"/>
      <c r="BT415" s="76"/>
      <c r="BU415" s="76"/>
    </row>
    <row r="416" spans="34:73"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  <c r="AV416" s="76"/>
      <c r="AW416" s="76"/>
      <c r="AX416" s="76"/>
      <c r="AY416" s="76"/>
      <c r="AZ416" s="76"/>
      <c r="BA416" s="76"/>
      <c r="BB416" s="76"/>
      <c r="BC416" s="76"/>
      <c r="BD416" s="76"/>
      <c r="BE416" s="76"/>
      <c r="BF416" s="76"/>
      <c r="BG416" s="76"/>
      <c r="BH416" s="76"/>
      <c r="BI416" s="76"/>
      <c r="BJ416" s="76"/>
      <c r="BK416" s="76"/>
      <c r="BL416" s="76"/>
      <c r="BM416" s="76"/>
      <c r="BN416" s="76"/>
      <c r="BO416" s="76"/>
      <c r="BP416" s="76"/>
      <c r="BQ416" s="76"/>
      <c r="BR416" s="76"/>
      <c r="BS416" s="76"/>
      <c r="BT416" s="76"/>
      <c r="BU416" s="76"/>
    </row>
    <row r="417" spans="34:73"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  <c r="AV417" s="76"/>
      <c r="AW417" s="76"/>
      <c r="AX417" s="76"/>
      <c r="AY417" s="76"/>
      <c r="AZ417" s="76"/>
      <c r="BA417" s="76"/>
      <c r="BB417" s="76"/>
      <c r="BC417" s="76"/>
      <c r="BD417" s="76"/>
      <c r="BE417" s="76"/>
      <c r="BF417" s="76"/>
      <c r="BG417" s="76"/>
      <c r="BH417" s="76"/>
      <c r="BI417" s="76"/>
      <c r="BJ417" s="76"/>
      <c r="BK417" s="76"/>
      <c r="BL417" s="76"/>
      <c r="BM417" s="76"/>
      <c r="BN417" s="76"/>
      <c r="BO417" s="76"/>
      <c r="BP417" s="76"/>
      <c r="BQ417" s="76"/>
      <c r="BR417" s="76"/>
      <c r="BS417" s="76"/>
      <c r="BT417" s="76"/>
      <c r="BU417" s="76"/>
    </row>
    <row r="418" spans="34:73"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  <c r="AV418" s="76"/>
      <c r="AW418" s="76"/>
      <c r="AX418" s="76"/>
      <c r="AY418" s="76"/>
      <c r="AZ418" s="76"/>
      <c r="BA418" s="76"/>
      <c r="BB418" s="76"/>
      <c r="BC418" s="76"/>
      <c r="BD418" s="76"/>
      <c r="BE418" s="76"/>
      <c r="BF418" s="76"/>
      <c r="BG418" s="76"/>
      <c r="BH418" s="76"/>
      <c r="BI418" s="76"/>
      <c r="BJ418" s="76"/>
      <c r="BK418" s="76"/>
      <c r="BL418" s="76"/>
      <c r="BM418" s="76"/>
      <c r="BN418" s="76"/>
      <c r="BO418" s="76"/>
      <c r="BP418" s="76"/>
      <c r="BQ418" s="76"/>
      <c r="BR418" s="76"/>
      <c r="BS418" s="76"/>
      <c r="BT418" s="76"/>
      <c r="BU418" s="76"/>
    </row>
    <row r="419" spans="34:73"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  <c r="AV419" s="76"/>
      <c r="AW419" s="76"/>
      <c r="AX419" s="76"/>
      <c r="AY419" s="76"/>
      <c r="AZ419" s="76"/>
      <c r="BA419" s="76"/>
      <c r="BB419" s="76"/>
      <c r="BC419" s="76"/>
      <c r="BD419" s="76"/>
      <c r="BE419" s="76"/>
      <c r="BF419" s="76"/>
      <c r="BG419" s="76"/>
      <c r="BH419" s="76"/>
      <c r="BI419" s="76"/>
      <c r="BJ419" s="76"/>
      <c r="BK419" s="76"/>
      <c r="BL419" s="76"/>
      <c r="BM419" s="76"/>
      <c r="BN419" s="76"/>
      <c r="BO419" s="76"/>
      <c r="BP419" s="76"/>
      <c r="BQ419" s="76"/>
      <c r="BR419" s="76"/>
      <c r="BS419" s="76"/>
      <c r="BT419" s="76"/>
      <c r="BU419" s="76"/>
    </row>
    <row r="420" spans="34:73"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  <c r="AV420" s="76"/>
      <c r="AW420" s="76"/>
      <c r="AX420" s="76"/>
      <c r="AY420" s="76"/>
      <c r="AZ420" s="76"/>
      <c r="BA420" s="76"/>
      <c r="BB420" s="76"/>
      <c r="BC420" s="76"/>
      <c r="BD420" s="76"/>
      <c r="BE420" s="76"/>
      <c r="BF420" s="76"/>
      <c r="BG420" s="76"/>
      <c r="BH420" s="76"/>
      <c r="BI420" s="76"/>
      <c r="BJ420" s="76"/>
      <c r="BK420" s="76"/>
      <c r="BL420" s="76"/>
      <c r="BM420" s="76"/>
      <c r="BN420" s="76"/>
      <c r="BO420" s="76"/>
      <c r="BP420" s="76"/>
      <c r="BQ420" s="76"/>
      <c r="BR420" s="76"/>
      <c r="BS420" s="76"/>
      <c r="BT420" s="76"/>
      <c r="BU420" s="76"/>
    </row>
    <row r="421" spans="34:73"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  <c r="AV421" s="76"/>
      <c r="AW421" s="76"/>
      <c r="AX421" s="76"/>
      <c r="AY421" s="76"/>
      <c r="AZ421" s="76"/>
      <c r="BA421" s="76"/>
      <c r="BB421" s="76"/>
      <c r="BC421" s="76"/>
      <c r="BD421" s="76"/>
      <c r="BE421" s="76"/>
      <c r="BF421" s="76"/>
      <c r="BG421" s="76"/>
      <c r="BH421" s="76"/>
      <c r="BI421" s="76"/>
      <c r="BJ421" s="76"/>
      <c r="BK421" s="76"/>
      <c r="BL421" s="76"/>
      <c r="BM421" s="76"/>
      <c r="BN421" s="76"/>
      <c r="BO421" s="76"/>
      <c r="BP421" s="76"/>
      <c r="BQ421" s="76"/>
      <c r="BR421" s="76"/>
      <c r="BS421" s="76"/>
      <c r="BT421" s="76"/>
      <c r="BU421" s="76"/>
    </row>
    <row r="422" spans="34:73"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  <c r="AV422" s="76"/>
      <c r="AW422" s="76"/>
      <c r="AX422" s="76"/>
      <c r="AY422" s="76"/>
      <c r="AZ422" s="76"/>
      <c r="BA422" s="76"/>
      <c r="BB422" s="76"/>
      <c r="BC422" s="76"/>
      <c r="BD422" s="76"/>
      <c r="BE422" s="76"/>
      <c r="BF422" s="76"/>
      <c r="BG422" s="76"/>
      <c r="BH422" s="76"/>
      <c r="BI422" s="76"/>
      <c r="BJ422" s="76"/>
      <c r="BK422" s="76"/>
      <c r="BL422" s="76"/>
      <c r="BM422" s="76"/>
      <c r="BN422" s="76"/>
      <c r="BO422" s="76"/>
      <c r="BP422" s="76"/>
      <c r="BQ422" s="76"/>
      <c r="BR422" s="76"/>
      <c r="BS422" s="76"/>
      <c r="BT422" s="76"/>
      <c r="BU422" s="76"/>
    </row>
    <row r="423" spans="34:73"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  <c r="AV423" s="76"/>
      <c r="AW423" s="76"/>
      <c r="AX423" s="76"/>
      <c r="AY423" s="76"/>
      <c r="AZ423" s="76"/>
      <c r="BA423" s="76"/>
      <c r="BB423" s="76"/>
      <c r="BC423" s="76"/>
      <c r="BD423" s="76"/>
      <c r="BE423" s="76"/>
      <c r="BF423" s="76"/>
      <c r="BG423" s="76"/>
      <c r="BH423" s="76"/>
      <c r="BI423" s="76"/>
      <c r="BJ423" s="76"/>
      <c r="BK423" s="76"/>
      <c r="BL423" s="76"/>
      <c r="BM423" s="76"/>
      <c r="BN423" s="76"/>
      <c r="BO423" s="76"/>
      <c r="BP423" s="76"/>
      <c r="BQ423" s="76"/>
      <c r="BR423" s="76"/>
      <c r="BS423" s="76"/>
      <c r="BT423" s="76"/>
      <c r="BU423" s="76"/>
    </row>
    <row r="424" spans="34:73"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  <c r="AV424" s="76"/>
      <c r="AW424" s="76"/>
      <c r="AX424" s="76"/>
      <c r="AY424" s="76"/>
      <c r="AZ424" s="76"/>
      <c r="BA424" s="76"/>
      <c r="BB424" s="76"/>
      <c r="BC424" s="76"/>
      <c r="BD424" s="76"/>
      <c r="BE424" s="76"/>
      <c r="BF424" s="76"/>
      <c r="BG424" s="76"/>
      <c r="BH424" s="76"/>
      <c r="BI424" s="76"/>
      <c r="BJ424" s="76"/>
      <c r="BK424" s="76"/>
      <c r="BL424" s="76"/>
      <c r="BM424" s="76"/>
      <c r="BN424" s="76"/>
      <c r="BO424" s="76"/>
      <c r="BP424" s="76"/>
      <c r="BQ424" s="76"/>
      <c r="BR424" s="76"/>
      <c r="BS424" s="76"/>
      <c r="BT424" s="76"/>
      <c r="BU424" s="76"/>
    </row>
    <row r="425" spans="34:73"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  <c r="AV425" s="76"/>
      <c r="AW425" s="76"/>
      <c r="AX425" s="76"/>
      <c r="AY425" s="76"/>
      <c r="AZ425" s="76"/>
      <c r="BA425" s="76"/>
      <c r="BB425" s="76"/>
      <c r="BC425" s="76"/>
      <c r="BD425" s="76"/>
      <c r="BE425" s="76"/>
      <c r="BF425" s="76"/>
      <c r="BG425" s="76"/>
      <c r="BH425" s="76"/>
      <c r="BI425" s="76"/>
      <c r="BJ425" s="76"/>
      <c r="BK425" s="76"/>
      <c r="BL425" s="76"/>
      <c r="BM425" s="76"/>
      <c r="BN425" s="76"/>
      <c r="BO425" s="76"/>
      <c r="BP425" s="76"/>
      <c r="BQ425" s="76"/>
      <c r="BR425" s="76"/>
      <c r="BS425" s="76"/>
      <c r="BT425" s="76"/>
      <c r="BU425" s="76"/>
    </row>
    <row r="426" spans="34:73"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  <c r="AV426" s="76"/>
      <c r="AW426" s="76"/>
      <c r="AX426" s="76"/>
      <c r="AY426" s="76"/>
      <c r="AZ426" s="76"/>
      <c r="BA426" s="76"/>
      <c r="BB426" s="76"/>
      <c r="BC426" s="76"/>
      <c r="BD426" s="76"/>
      <c r="BE426" s="76"/>
      <c r="BF426" s="76"/>
      <c r="BG426" s="76"/>
      <c r="BH426" s="76"/>
      <c r="BI426" s="76"/>
      <c r="BJ426" s="76"/>
      <c r="BK426" s="76"/>
      <c r="BL426" s="76"/>
      <c r="BM426" s="76"/>
      <c r="BN426" s="76"/>
      <c r="BO426" s="76"/>
      <c r="BP426" s="76"/>
      <c r="BQ426" s="76"/>
      <c r="BR426" s="76"/>
      <c r="BS426" s="76"/>
      <c r="BT426" s="76"/>
      <c r="BU426" s="76"/>
    </row>
    <row r="427" spans="34:73"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  <c r="AV427" s="76"/>
      <c r="AW427" s="76"/>
      <c r="AX427" s="76"/>
      <c r="AY427" s="76"/>
      <c r="AZ427" s="76"/>
      <c r="BA427" s="76"/>
      <c r="BB427" s="76"/>
      <c r="BC427" s="76"/>
      <c r="BD427" s="76"/>
      <c r="BE427" s="76"/>
      <c r="BF427" s="76"/>
      <c r="BG427" s="76"/>
      <c r="BH427" s="76"/>
      <c r="BI427" s="76"/>
      <c r="BJ427" s="76"/>
      <c r="BK427" s="76"/>
      <c r="BL427" s="76"/>
      <c r="BM427" s="76"/>
      <c r="BN427" s="76"/>
      <c r="BO427" s="76"/>
      <c r="BP427" s="76"/>
      <c r="BQ427" s="76"/>
      <c r="BR427" s="76"/>
      <c r="BS427" s="76"/>
      <c r="BT427" s="76"/>
      <c r="BU427" s="76"/>
    </row>
    <row r="428" spans="34:73"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  <c r="AV428" s="76"/>
      <c r="AW428" s="76"/>
      <c r="AX428" s="76"/>
      <c r="AY428" s="76"/>
      <c r="AZ428" s="76"/>
      <c r="BA428" s="76"/>
      <c r="BB428" s="76"/>
      <c r="BC428" s="76"/>
      <c r="BD428" s="76"/>
      <c r="BE428" s="76"/>
      <c r="BF428" s="76"/>
      <c r="BG428" s="76"/>
      <c r="BH428" s="76"/>
      <c r="BI428" s="76"/>
      <c r="BJ428" s="76"/>
      <c r="BK428" s="76"/>
      <c r="BL428" s="76"/>
      <c r="BM428" s="76"/>
      <c r="BN428" s="76"/>
      <c r="BO428" s="76"/>
      <c r="BP428" s="76"/>
      <c r="BQ428" s="76"/>
      <c r="BR428" s="76"/>
      <c r="BS428" s="76"/>
      <c r="BT428" s="76"/>
      <c r="BU428" s="76"/>
    </row>
    <row r="429" spans="34:73"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  <c r="AV429" s="76"/>
      <c r="AW429" s="76"/>
      <c r="AX429" s="76"/>
      <c r="AY429" s="76"/>
      <c r="AZ429" s="76"/>
      <c r="BA429" s="76"/>
      <c r="BB429" s="76"/>
      <c r="BC429" s="76"/>
      <c r="BD429" s="76"/>
      <c r="BE429" s="76"/>
      <c r="BF429" s="76"/>
      <c r="BG429" s="76"/>
      <c r="BH429" s="76"/>
      <c r="BI429" s="76"/>
      <c r="BJ429" s="76"/>
      <c r="BK429" s="76"/>
      <c r="BL429" s="76"/>
      <c r="BM429" s="76"/>
      <c r="BN429" s="76"/>
      <c r="BO429" s="76"/>
      <c r="BP429" s="76"/>
      <c r="BQ429" s="76"/>
      <c r="BR429" s="76"/>
      <c r="BS429" s="76"/>
      <c r="BT429" s="76"/>
      <c r="BU429" s="76"/>
    </row>
    <row r="430" spans="34:73"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  <c r="AV430" s="76"/>
      <c r="AW430" s="76"/>
      <c r="AX430" s="76"/>
      <c r="AY430" s="76"/>
      <c r="AZ430" s="76"/>
      <c r="BA430" s="76"/>
      <c r="BB430" s="76"/>
      <c r="BC430" s="76"/>
      <c r="BD430" s="76"/>
      <c r="BE430" s="76"/>
      <c r="BF430" s="76"/>
      <c r="BG430" s="76"/>
      <c r="BH430" s="76"/>
      <c r="BI430" s="76"/>
      <c r="BJ430" s="76"/>
      <c r="BK430" s="76"/>
      <c r="BL430" s="76"/>
      <c r="BM430" s="76"/>
      <c r="BN430" s="76"/>
      <c r="BO430" s="76"/>
      <c r="BP430" s="76"/>
      <c r="BQ430" s="76"/>
      <c r="BR430" s="76"/>
      <c r="BS430" s="76"/>
      <c r="BT430" s="76"/>
      <c r="BU430" s="76"/>
    </row>
    <row r="431" spans="34:73"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  <c r="AV431" s="76"/>
      <c r="AW431" s="76"/>
      <c r="AX431" s="76"/>
      <c r="AY431" s="76"/>
      <c r="AZ431" s="76"/>
      <c r="BA431" s="76"/>
      <c r="BB431" s="76"/>
      <c r="BC431" s="76"/>
      <c r="BD431" s="76"/>
      <c r="BE431" s="76"/>
      <c r="BF431" s="76"/>
      <c r="BG431" s="76"/>
      <c r="BH431" s="76"/>
      <c r="BI431" s="76"/>
      <c r="BJ431" s="76"/>
      <c r="BK431" s="76"/>
      <c r="BL431" s="76"/>
      <c r="BM431" s="76"/>
      <c r="BN431" s="76"/>
      <c r="BO431" s="76"/>
      <c r="BP431" s="76"/>
      <c r="BQ431" s="76"/>
      <c r="BR431" s="76"/>
      <c r="BS431" s="76"/>
      <c r="BT431" s="76"/>
      <c r="BU431" s="76"/>
    </row>
    <row r="432" spans="34:73"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  <c r="AV432" s="76"/>
      <c r="AW432" s="76"/>
      <c r="AX432" s="76"/>
      <c r="AY432" s="76"/>
      <c r="AZ432" s="76"/>
      <c r="BA432" s="76"/>
      <c r="BB432" s="76"/>
      <c r="BC432" s="76"/>
      <c r="BD432" s="76"/>
      <c r="BE432" s="76"/>
      <c r="BF432" s="76"/>
      <c r="BG432" s="76"/>
      <c r="BH432" s="76"/>
      <c r="BI432" s="76"/>
      <c r="BJ432" s="76"/>
      <c r="BK432" s="76"/>
      <c r="BL432" s="76"/>
      <c r="BM432" s="76"/>
      <c r="BN432" s="76"/>
      <c r="BO432" s="76"/>
      <c r="BP432" s="76"/>
      <c r="BQ432" s="76"/>
      <c r="BR432" s="76"/>
      <c r="BS432" s="76"/>
      <c r="BT432" s="76"/>
      <c r="BU432" s="76"/>
    </row>
    <row r="433" spans="34:73"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  <c r="AV433" s="76"/>
      <c r="AW433" s="76"/>
      <c r="AX433" s="76"/>
      <c r="AY433" s="76"/>
      <c r="AZ433" s="76"/>
      <c r="BA433" s="76"/>
      <c r="BB433" s="76"/>
      <c r="BC433" s="76"/>
      <c r="BD433" s="76"/>
      <c r="BE433" s="76"/>
      <c r="BF433" s="76"/>
      <c r="BG433" s="76"/>
      <c r="BH433" s="76"/>
      <c r="BI433" s="76"/>
      <c r="BJ433" s="76"/>
      <c r="BK433" s="76"/>
      <c r="BL433" s="76"/>
      <c r="BM433" s="76"/>
      <c r="BN433" s="76"/>
      <c r="BO433" s="76"/>
      <c r="BP433" s="76"/>
      <c r="BQ433" s="76"/>
      <c r="BR433" s="76"/>
      <c r="BS433" s="76"/>
      <c r="BT433" s="76"/>
      <c r="BU433" s="76"/>
    </row>
    <row r="434" spans="34:73"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  <c r="AV434" s="76"/>
      <c r="AW434" s="76"/>
      <c r="AX434" s="76"/>
      <c r="AY434" s="76"/>
      <c r="AZ434" s="76"/>
      <c r="BA434" s="76"/>
      <c r="BB434" s="76"/>
      <c r="BC434" s="76"/>
      <c r="BD434" s="76"/>
      <c r="BE434" s="76"/>
      <c r="BF434" s="76"/>
      <c r="BG434" s="76"/>
      <c r="BH434" s="76"/>
      <c r="BI434" s="76"/>
      <c r="BJ434" s="76"/>
      <c r="BK434" s="76"/>
      <c r="BL434" s="76"/>
      <c r="BM434" s="76"/>
      <c r="BN434" s="76"/>
      <c r="BO434" s="76"/>
      <c r="BP434" s="76"/>
      <c r="BQ434" s="76"/>
      <c r="BR434" s="76"/>
      <c r="BS434" s="76"/>
      <c r="BT434" s="76"/>
      <c r="BU434" s="76"/>
    </row>
    <row r="435" spans="34:73"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  <c r="AV435" s="76"/>
      <c r="AW435" s="76"/>
      <c r="AX435" s="76"/>
      <c r="AY435" s="76"/>
      <c r="AZ435" s="76"/>
      <c r="BA435" s="76"/>
      <c r="BB435" s="76"/>
      <c r="BC435" s="76"/>
      <c r="BD435" s="76"/>
      <c r="BE435" s="76"/>
      <c r="BF435" s="76"/>
      <c r="BG435" s="76"/>
      <c r="BH435" s="76"/>
      <c r="BI435" s="76"/>
      <c r="BJ435" s="76"/>
      <c r="BK435" s="76"/>
      <c r="BL435" s="76"/>
      <c r="BM435" s="76"/>
      <c r="BN435" s="76"/>
      <c r="BO435" s="76"/>
      <c r="BP435" s="76"/>
      <c r="BQ435" s="76"/>
      <c r="BR435" s="76"/>
      <c r="BS435" s="76"/>
      <c r="BT435" s="76"/>
      <c r="BU435" s="76"/>
    </row>
    <row r="436" spans="34:73"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  <c r="AV436" s="76"/>
      <c r="AW436" s="76"/>
      <c r="AX436" s="76"/>
      <c r="AY436" s="76"/>
      <c r="AZ436" s="76"/>
      <c r="BA436" s="76"/>
      <c r="BB436" s="76"/>
      <c r="BC436" s="76"/>
      <c r="BD436" s="76"/>
      <c r="BE436" s="76"/>
      <c r="BF436" s="76"/>
      <c r="BG436" s="76"/>
      <c r="BH436" s="76"/>
      <c r="BI436" s="76"/>
      <c r="BJ436" s="76"/>
      <c r="BK436" s="76"/>
      <c r="BL436" s="76"/>
      <c r="BM436" s="76"/>
      <c r="BN436" s="76"/>
      <c r="BO436" s="76"/>
      <c r="BP436" s="76"/>
      <c r="BQ436" s="76"/>
      <c r="BR436" s="76"/>
      <c r="BS436" s="76"/>
      <c r="BT436" s="76"/>
      <c r="BU436" s="76"/>
    </row>
    <row r="437" spans="34:73"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  <c r="AV437" s="76"/>
      <c r="AW437" s="76"/>
      <c r="AX437" s="76"/>
      <c r="AY437" s="76"/>
      <c r="AZ437" s="76"/>
      <c r="BA437" s="76"/>
      <c r="BB437" s="76"/>
      <c r="BC437" s="76"/>
      <c r="BD437" s="76"/>
      <c r="BE437" s="76"/>
      <c r="BF437" s="76"/>
      <c r="BG437" s="76"/>
      <c r="BH437" s="76"/>
      <c r="BI437" s="76"/>
      <c r="BJ437" s="76"/>
      <c r="BK437" s="76"/>
      <c r="BL437" s="76"/>
      <c r="BM437" s="76"/>
      <c r="BN437" s="76"/>
      <c r="BO437" s="76"/>
      <c r="BP437" s="76"/>
      <c r="BQ437" s="76"/>
      <c r="BR437" s="76"/>
      <c r="BS437" s="76"/>
      <c r="BT437" s="76"/>
      <c r="BU437" s="76"/>
    </row>
    <row r="438" spans="34:73"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  <c r="AV438" s="76"/>
      <c r="AW438" s="76"/>
      <c r="AX438" s="76"/>
      <c r="AY438" s="76"/>
      <c r="AZ438" s="76"/>
      <c r="BA438" s="76"/>
      <c r="BB438" s="76"/>
      <c r="BC438" s="76"/>
      <c r="BD438" s="76"/>
      <c r="BE438" s="76"/>
      <c r="BF438" s="76"/>
      <c r="BG438" s="76"/>
      <c r="BH438" s="76"/>
      <c r="BI438" s="76"/>
      <c r="BJ438" s="76"/>
      <c r="BK438" s="76"/>
      <c r="BL438" s="76"/>
      <c r="BM438" s="76"/>
      <c r="BN438" s="76"/>
      <c r="BO438" s="76"/>
      <c r="BP438" s="76"/>
      <c r="BQ438" s="76"/>
      <c r="BR438" s="76"/>
      <c r="BS438" s="76"/>
      <c r="BT438" s="76"/>
      <c r="BU438" s="76"/>
    </row>
    <row r="439" spans="34:73"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  <c r="AV439" s="76"/>
      <c r="AW439" s="76"/>
      <c r="AX439" s="76"/>
      <c r="AY439" s="76"/>
      <c r="AZ439" s="76"/>
      <c r="BA439" s="76"/>
      <c r="BB439" s="76"/>
      <c r="BC439" s="76"/>
      <c r="BD439" s="76"/>
      <c r="BE439" s="76"/>
      <c r="BF439" s="76"/>
      <c r="BG439" s="76"/>
      <c r="BH439" s="76"/>
      <c r="BI439" s="76"/>
      <c r="BJ439" s="76"/>
      <c r="BK439" s="76"/>
      <c r="BL439" s="76"/>
      <c r="BM439" s="76"/>
      <c r="BN439" s="76"/>
      <c r="BO439" s="76"/>
      <c r="BP439" s="76"/>
      <c r="BQ439" s="76"/>
      <c r="BR439" s="76"/>
      <c r="BS439" s="76"/>
      <c r="BT439" s="76"/>
      <c r="BU439" s="76"/>
    </row>
    <row r="440" spans="34:73"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  <c r="AV440" s="76"/>
      <c r="AW440" s="76"/>
      <c r="AX440" s="76"/>
      <c r="AY440" s="76"/>
      <c r="AZ440" s="76"/>
      <c r="BA440" s="76"/>
      <c r="BB440" s="76"/>
      <c r="BC440" s="76"/>
      <c r="BD440" s="76"/>
      <c r="BE440" s="76"/>
      <c r="BF440" s="76"/>
      <c r="BG440" s="76"/>
      <c r="BH440" s="76"/>
      <c r="BI440" s="76"/>
      <c r="BJ440" s="76"/>
      <c r="BK440" s="76"/>
      <c r="BL440" s="76"/>
      <c r="BM440" s="76"/>
      <c r="BN440" s="76"/>
      <c r="BO440" s="76"/>
      <c r="BP440" s="76"/>
      <c r="BQ440" s="76"/>
      <c r="BR440" s="76"/>
      <c r="BS440" s="76"/>
      <c r="BT440" s="76"/>
      <c r="BU440" s="76"/>
    </row>
    <row r="441" spans="34:73"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  <c r="AV441" s="76"/>
      <c r="AW441" s="76"/>
      <c r="AX441" s="76"/>
      <c r="AY441" s="76"/>
      <c r="AZ441" s="76"/>
      <c r="BA441" s="76"/>
      <c r="BB441" s="76"/>
      <c r="BC441" s="76"/>
      <c r="BD441" s="76"/>
      <c r="BE441" s="76"/>
      <c r="BF441" s="76"/>
      <c r="BG441" s="76"/>
      <c r="BH441" s="76"/>
      <c r="BI441" s="76"/>
      <c r="BJ441" s="76"/>
      <c r="BK441" s="76"/>
      <c r="BL441" s="76"/>
      <c r="BM441" s="76"/>
      <c r="BN441" s="76"/>
      <c r="BO441" s="76"/>
      <c r="BP441" s="76"/>
      <c r="BQ441" s="76"/>
      <c r="BR441" s="76"/>
      <c r="BS441" s="76"/>
      <c r="BT441" s="76"/>
      <c r="BU441" s="76"/>
    </row>
    <row r="442" spans="34:73"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  <c r="AV442" s="76"/>
      <c r="AW442" s="76"/>
      <c r="AX442" s="76"/>
      <c r="AY442" s="76"/>
      <c r="AZ442" s="76"/>
      <c r="BA442" s="76"/>
      <c r="BB442" s="76"/>
      <c r="BC442" s="76"/>
      <c r="BD442" s="76"/>
      <c r="BE442" s="76"/>
      <c r="BF442" s="76"/>
      <c r="BG442" s="76"/>
      <c r="BH442" s="76"/>
      <c r="BI442" s="76"/>
      <c r="BJ442" s="76"/>
      <c r="BK442" s="76"/>
      <c r="BL442" s="76"/>
      <c r="BM442" s="76"/>
      <c r="BN442" s="76"/>
      <c r="BO442" s="76"/>
      <c r="BP442" s="76"/>
      <c r="BQ442" s="76"/>
      <c r="BR442" s="76"/>
      <c r="BS442" s="76"/>
      <c r="BT442" s="76"/>
      <c r="BU442" s="76"/>
    </row>
    <row r="443" spans="34:73"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  <c r="AV443" s="76"/>
      <c r="AW443" s="76"/>
      <c r="AX443" s="76"/>
      <c r="AY443" s="76"/>
      <c r="AZ443" s="76"/>
      <c r="BA443" s="76"/>
      <c r="BB443" s="76"/>
      <c r="BC443" s="76"/>
      <c r="BD443" s="76"/>
      <c r="BE443" s="76"/>
      <c r="BF443" s="76"/>
      <c r="BG443" s="76"/>
      <c r="BH443" s="76"/>
      <c r="BI443" s="76"/>
      <c r="BJ443" s="76"/>
      <c r="BK443" s="76"/>
      <c r="BL443" s="76"/>
      <c r="BM443" s="76"/>
      <c r="BN443" s="76"/>
      <c r="BO443" s="76"/>
      <c r="BP443" s="76"/>
      <c r="BQ443" s="76"/>
      <c r="BR443" s="76"/>
      <c r="BS443" s="76"/>
      <c r="BT443" s="76"/>
      <c r="BU443" s="76"/>
    </row>
    <row r="444" spans="34:73"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  <c r="AV444" s="76"/>
      <c r="AW444" s="76"/>
      <c r="AX444" s="76"/>
      <c r="AY444" s="76"/>
      <c r="AZ444" s="76"/>
      <c r="BA444" s="76"/>
      <c r="BB444" s="76"/>
      <c r="BC444" s="76"/>
      <c r="BD444" s="76"/>
      <c r="BE444" s="76"/>
      <c r="BF444" s="76"/>
      <c r="BG444" s="76"/>
      <c r="BH444" s="76"/>
      <c r="BI444" s="76"/>
      <c r="BJ444" s="76"/>
      <c r="BK444" s="76"/>
      <c r="BL444" s="76"/>
      <c r="BM444" s="76"/>
      <c r="BN444" s="76"/>
      <c r="BO444" s="76"/>
      <c r="BP444" s="76"/>
      <c r="BQ444" s="76"/>
      <c r="BR444" s="76"/>
      <c r="BS444" s="76"/>
      <c r="BT444" s="76"/>
      <c r="BU444" s="76"/>
    </row>
    <row r="445" spans="34:73"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  <c r="AV445" s="76"/>
      <c r="AW445" s="76"/>
      <c r="AX445" s="76"/>
      <c r="AY445" s="76"/>
      <c r="AZ445" s="76"/>
      <c r="BA445" s="76"/>
      <c r="BB445" s="76"/>
      <c r="BC445" s="76"/>
      <c r="BD445" s="76"/>
      <c r="BE445" s="76"/>
      <c r="BF445" s="76"/>
      <c r="BG445" s="76"/>
      <c r="BH445" s="76"/>
      <c r="BI445" s="76"/>
      <c r="BJ445" s="76"/>
      <c r="BK445" s="76"/>
      <c r="BL445" s="76"/>
      <c r="BM445" s="76"/>
      <c r="BN445" s="76"/>
      <c r="BO445" s="76"/>
      <c r="BP445" s="76"/>
      <c r="BQ445" s="76"/>
      <c r="BR445" s="76"/>
      <c r="BS445" s="76"/>
      <c r="BT445" s="76"/>
      <c r="BU445" s="76"/>
    </row>
    <row r="446" spans="34:73"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  <c r="AV446" s="76"/>
      <c r="AW446" s="76"/>
      <c r="AX446" s="76"/>
      <c r="AY446" s="76"/>
      <c r="AZ446" s="76"/>
      <c r="BA446" s="76"/>
      <c r="BB446" s="76"/>
      <c r="BC446" s="76"/>
      <c r="BD446" s="76"/>
      <c r="BE446" s="76"/>
      <c r="BF446" s="76"/>
      <c r="BG446" s="76"/>
      <c r="BH446" s="76"/>
      <c r="BI446" s="76"/>
      <c r="BJ446" s="76"/>
      <c r="BK446" s="76"/>
      <c r="BL446" s="76"/>
      <c r="BM446" s="76"/>
      <c r="BN446" s="76"/>
      <c r="BO446" s="76"/>
      <c r="BP446" s="76"/>
      <c r="BQ446" s="76"/>
      <c r="BR446" s="76"/>
      <c r="BS446" s="76"/>
      <c r="BT446" s="76"/>
      <c r="BU446" s="76"/>
    </row>
    <row r="447" spans="34:73"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  <c r="AV447" s="76"/>
      <c r="AW447" s="76"/>
      <c r="AX447" s="76"/>
      <c r="AY447" s="76"/>
      <c r="AZ447" s="76"/>
      <c r="BA447" s="76"/>
      <c r="BB447" s="76"/>
      <c r="BC447" s="76"/>
      <c r="BD447" s="76"/>
      <c r="BE447" s="76"/>
      <c r="BF447" s="76"/>
      <c r="BG447" s="76"/>
      <c r="BH447" s="76"/>
      <c r="BI447" s="76"/>
      <c r="BJ447" s="76"/>
      <c r="BK447" s="76"/>
      <c r="BL447" s="76"/>
      <c r="BM447" s="76"/>
      <c r="BN447" s="76"/>
      <c r="BO447" s="76"/>
      <c r="BP447" s="76"/>
      <c r="BQ447" s="76"/>
      <c r="BR447" s="76"/>
      <c r="BS447" s="76"/>
      <c r="BT447" s="76"/>
      <c r="BU447" s="76"/>
    </row>
    <row r="448" spans="34:73"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  <c r="AV448" s="76"/>
      <c r="AW448" s="76"/>
      <c r="AX448" s="76"/>
      <c r="AY448" s="76"/>
      <c r="AZ448" s="76"/>
      <c r="BA448" s="76"/>
      <c r="BB448" s="76"/>
      <c r="BC448" s="76"/>
      <c r="BD448" s="76"/>
      <c r="BE448" s="76"/>
      <c r="BF448" s="76"/>
      <c r="BG448" s="76"/>
      <c r="BH448" s="76"/>
      <c r="BI448" s="76"/>
      <c r="BJ448" s="76"/>
      <c r="BK448" s="76"/>
      <c r="BL448" s="76"/>
      <c r="BM448" s="76"/>
      <c r="BN448" s="76"/>
      <c r="BO448" s="76"/>
      <c r="BP448" s="76"/>
      <c r="BQ448" s="76"/>
      <c r="BR448" s="76"/>
      <c r="BS448" s="76"/>
      <c r="BT448" s="76"/>
      <c r="BU448" s="76"/>
    </row>
    <row r="449" spans="34:73"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  <c r="AV449" s="76"/>
      <c r="AW449" s="76"/>
      <c r="AX449" s="76"/>
      <c r="AY449" s="76"/>
      <c r="AZ449" s="76"/>
      <c r="BA449" s="76"/>
      <c r="BB449" s="76"/>
      <c r="BC449" s="76"/>
      <c r="BD449" s="76"/>
      <c r="BE449" s="76"/>
      <c r="BF449" s="76"/>
      <c r="BG449" s="76"/>
      <c r="BH449" s="76"/>
      <c r="BI449" s="76"/>
      <c r="BJ449" s="76"/>
      <c r="BK449" s="76"/>
      <c r="BL449" s="76"/>
      <c r="BM449" s="76"/>
      <c r="BN449" s="76"/>
      <c r="BO449" s="76"/>
      <c r="BP449" s="76"/>
      <c r="BQ449" s="76"/>
      <c r="BR449" s="76"/>
      <c r="BS449" s="76"/>
      <c r="BT449" s="76"/>
      <c r="BU449" s="76"/>
    </row>
    <row r="450" spans="34:73"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  <c r="AV450" s="76"/>
      <c r="AW450" s="76"/>
      <c r="AX450" s="76"/>
      <c r="AY450" s="76"/>
      <c r="AZ450" s="76"/>
      <c r="BA450" s="76"/>
      <c r="BB450" s="76"/>
      <c r="BC450" s="76"/>
      <c r="BD450" s="76"/>
      <c r="BE450" s="76"/>
      <c r="BF450" s="76"/>
      <c r="BG450" s="76"/>
      <c r="BH450" s="76"/>
      <c r="BI450" s="76"/>
      <c r="BJ450" s="76"/>
      <c r="BK450" s="76"/>
      <c r="BL450" s="76"/>
      <c r="BM450" s="76"/>
      <c r="BN450" s="76"/>
      <c r="BO450" s="76"/>
      <c r="BP450" s="76"/>
      <c r="BQ450" s="76"/>
      <c r="BR450" s="76"/>
      <c r="BS450" s="76"/>
      <c r="BT450" s="76"/>
      <c r="BU450" s="76"/>
    </row>
    <row r="451" spans="34:73"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  <c r="AV451" s="76"/>
      <c r="AW451" s="76"/>
      <c r="AX451" s="76"/>
      <c r="AY451" s="76"/>
      <c r="AZ451" s="76"/>
      <c r="BA451" s="76"/>
      <c r="BB451" s="76"/>
      <c r="BC451" s="76"/>
      <c r="BD451" s="76"/>
      <c r="BE451" s="76"/>
      <c r="BF451" s="76"/>
      <c r="BG451" s="76"/>
      <c r="BH451" s="76"/>
      <c r="BI451" s="76"/>
      <c r="BJ451" s="76"/>
      <c r="BK451" s="76"/>
      <c r="BL451" s="76"/>
      <c r="BM451" s="76"/>
      <c r="BN451" s="76"/>
      <c r="BO451" s="76"/>
      <c r="BP451" s="76"/>
      <c r="BQ451" s="76"/>
      <c r="BR451" s="76"/>
      <c r="BS451" s="76"/>
      <c r="BT451" s="76"/>
      <c r="BU451" s="76"/>
    </row>
    <row r="452" spans="34:73"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  <c r="AV452" s="76"/>
      <c r="AW452" s="76"/>
      <c r="AX452" s="76"/>
      <c r="AY452" s="76"/>
      <c r="AZ452" s="76"/>
      <c r="BA452" s="76"/>
      <c r="BB452" s="76"/>
      <c r="BC452" s="76"/>
      <c r="BD452" s="76"/>
      <c r="BE452" s="76"/>
      <c r="BF452" s="76"/>
      <c r="BG452" s="76"/>
      <c r="BH452" s="76"/>
      <c r="BI452" s="76"/>
      <c r="BJ452" s="76"/>
      <c r="BK452" s="76"/>
      <c r="BL452" s="76"/>
      <c r="BM452" s="76"/>
      <c r="BN452" s="76"/>
      <c r="BO452" s="76"/>
      <c r="BP452" s="76"/>
      <c r="BQ452" s="76"/>
      <c r="BR452" s="76"/>
      <c r="BS452" s="76"/>
      <c r="BT452" s="76"/>
      <c r="BU452" s="76"/>
    </row>
    <row r="453" spans="34:73"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  <c r="AV453" s="76"/>
      <c r="AW453" s="76"/>
      <c r="AX453" s="76"/>
      <c r="AY453" s="76"/>
      <c r="AZ453" s="76"/>
      <c r="BA453" s="76"/>
      <c r="BB453" s="76"/>
      <c r="BC453" s="76"/>
      <c r="BD453" s="76"/>
      <c r="BE453" s="76"/>
      <c r="BF453" s="76"/>
      <c r="BG453" s="76"/>
      <c r="BH453" s="76"/>
      <c r="BI453" s="76"/>
      <c r="BJ453" s="76"/>
      <c r="BK453" s="76"/>
      <c r="BL453" s="76"/>
      <c r="BM453" s="76"/>
      <c r="BN453" s="76"/>
      <c r="BO453" s="76"/>
      <c r="BP453" s="76"/>
      <c r="BQ453" s="76"/>
      <c r="BR453" s="76"/>
      <c r="BS453" s="76"/>
      <c r="BT453" s="76"/>
      <c r="BU453" s="76"/>
    </row>
    <row r="454" spans="34:73"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  <c r="AV454" s="76"/>
      <c r="AW454" s="76"/>
      <c r="AX454" s="76"/>
      <c r="AY454" s="76"/>
      <c r="AZ454" s="76"/>
      <c r="BA454" s="76"/>
      <c r="BB454" s="76"/>
      <c r="BC454" s="76"/>
      <c r="BD454" s="76"/>
      <c r="BE454" s="76"/>
      <c r="BF454" s="76"/>
      <c r="BG454" s="76"/>
      <c r="BH454" s="76"/>
      <c r="BI454" s="76"/>
      <c r="BJ454" s="76"/>
      <c r="BK454" s="76"/>
      <c r="BL454" s="76"/>
      <c r="BM454" s="76"/>
      <c r="BN454" s="76"/>
      <c r="BO454" s="76"/>
      <c r="BP454" s="76"/>
      <c r="BQ454" s="76"/>
      <c r="BR454" s="76"/>
      <c r="BS454" s="76"/>
      <c r="BT454" s="76"/>
      <c r="BU454" s="76"/>
    </row>
    <row r="455" spans="34:73"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  <c r="AV455" s="76"/>
      <c r="AW455" s="76"/>
      <c r="AX455" s="76"/>
      <c r="AY455" s="76"/>
      <c r="AZ455" s="76"/>
      <c r="BA455" s="76"/>
      <c r="BB455" s="76"/>
      <c r="BC455" s="76"/>
      <c r="BD455" s="76"/>
      <c r="BE455" s="76"/>
      <c r="BF455" s="76"/>
      <c r="BG455" s="76"/>
      <c r="BH455" s="76"/>
      <c r="BI455" s="76"/>
      <c r="BJ455" s="76"/>
      <c r="BK455" s="76"/>
      <c r="BL455" s="76"/>
      <c r="BM455" s="76"/>
      <c r="BN455" s="76"/>
      <c r="BO455" s="76"/>
      <c r="BP455" s="76"/>
      <c r="BQ455" s="76"/>
      <c r="BR455" s="76"/>
      <c r="BS455" s="76"/>
      <c r="BT455" s="76"/>
      <c r="BU455" s="76"/>
    </row>
    <row r="456" spans="34:73"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  <c r="AV456" s="76"/>
      <c r="AW456" s="76"/>
      <c r="AX456" s="76"/>
      <c r="AY456" s="76"/>
      <c r="AZ456" s="76"/>
      <c r="BA456" s="76"/>
      <c r="BB456" s="76"/>
      <c r="BC456" s="76"/>
      <c r="BD456" s="76"/>
      <c r="BE456" s="76"/>
      <c r="BF456" s="76"/>
      <c r="BG456" s="76"/>
      <c r="BH456" s="76"/>
      <c r="BI456" s="76"/>
      <c r="BJ456" s="76"/>
      <c r="BK456" s="76"/>
      <c r="BL456" s="76"/>
      <c r="BM456" s="76"/>
      <c r="BN456" s="76"/>
      <c r="BO456" s="76"/>
      <c r="BP456" s="76"/>
      <c r="BQ456" s="76"/>
      <c r="BR456" s="76"/>
      <c r="BS456" s="76"/>
      <c r="BT456" s="76"/>
      <c r="BU456" s="76"/>
    </row>
    <row r="457" spans="34:73"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  <c r="AV457" s="76"/>
      <c r="AW457" s="76"/>
      <c r="AX457" s="76"/>
      <c r="AY457" s="76"/>
      <c r="AZ457" s="76"/>
      <c r="BA457" s="76"/>
      <c r="BB457" s="76"/>
      <c r="BC457" s="76"/>
      <c r="BD457" s="76"/>
      <c r="BE457" s="76"/>
      <c r="BF457" s="76"/>
      <c r="BG457" s="76"/>
      <c r="BH457" s="76"/>
      <c r="BI457" s="76"/>
      <c r="BJ457" s="76"/>
      <c r="BK457" s="76"/>
      <c r="BL457" s="76"/>
      <c r="BM457" s="76"/>
      <c r="BN457" s="76"/>
      <c r="BO457" s="76"/>
      <c r="BP457" s="76"/>
      <c r="BQ457" s="76"/>
      <c r="BR457" s="76"/>
      <c r="BS457" s="76"/>
      <c r="BT457" s="76"/>
      <c r="BU457" s="76"/>
    </row>
    <row r="458" spans="34:73"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  <c r="AV458" s="76"/>
      <c r="AW458" s="76"/>
      <c r="AX458" s="76"/>
      <c r="AY458" s="76"/>
      <c r="AZ458" s="76"/>
      <c r="BA458" s="76"/>
      <c r="BB458" s="76"/>
      <c r="BC458" s="76"/>
      <c r="BD458" s="76"/>
      <c r="BE458" s="76"/>
      <c r="BF458" s="76"/>
      <c r="BG458" s="76"/>
      <c r="BH458" s="76"/>
      <c r="BI458" s="76"/>
      <c r="BJ458" s="76"/>
      <c r="BK458" s="76"/>
      <c r="BL458" s="76"/>
      <c r="BM458" s="76"/>
      <c r="BN458" s="76"/>
      <c r="BO458" s="76"/>
      <c r="BP458" s="76"/>
      <c r="BQ458" s="76"/>
      <c r="BR458" s="76"/>
      <c r="BS458" s="76"/>
      <c r="BT458" s="76"/>
      <c r="BU458" s="76"/>
    </row>
    <row r="459" spans="34:73"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  <c r="AV459" s="76"/>
      <c r="AW459" s="76"/>
      <c r="AX459" s="76"/>
      <c r="AY459" s="76"/>
      <c r="AZ459" s="76"/>
      <c r="BA459" s="76"/>
      <c r="BB459" s="76"/>
      <c r="BC459" s="76"/>
      <c r="BD459" s="76"/>
      <c r="BE459" s="76"/>
      <c r="BF459" s="76"/>
      <c r="BG459" s="76"/>
      <c r="BH459" s="76"/>
      <c r="BI459" s="76"/>
      <c r="BJ459" s="76"/>
      <c r="BK459" s="76"/>
      <c r="BL459" s="76"/>
      <c r="BM459" s="76"/>
      <c r="BN459" s="76"/>
      <c r="BO459" s="76"/>
      <c r="BP459" s="76"/>
      <c r="BQ459" s="76"/>
      <c r="BR459" s="76"/>
      <c r="BS459" s="76"/>
      <c r="BT459" s="76"/>
      <c r="BU459" s="76"/>
    </row>
    <row r="460" spans="34:73"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  <c r="AV460" s="76"/>
      <c r="AW460" s="76"/>
      <c r="AX460" s="76"/>
      <c r="AY460" s="76"/>
      <c r="AZ460" s="76"/>
      <c r="BA460" s="76"/>
      <c r="BB460" s="76"/>
      <c r="BC460" s="76"/>
      <c r="BD460" s="76"/>
      <c r="BE460" s="76"/>
      <c r="BF460" s="76"/>
      <c r="BG460" s="76"/>
      <c r="BH460" s="76"/>
      <c r="BI460" s="76"/>
      <c r="BJ460" s="76"/>
      <c r="BK460" s="76"/>
      <c r="BL460" s="76"/>
      <c r="BM460" s="76"/>
      <c r="BN460" s="76"/>
      <c r="BO460" s="76"/>
      <c r="BP460" s="76"/>
      <c r="BQ460" s="76"/>
      <c r="BR460" s="76"/>
      <c r="BS460" s="76"/>
      <c r="BT460" s="76"/>
      <c r="BU460" s="76"/>
    </row>
    <row r="461" spans="34:73"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  <c r="AV461" s="76"/>
      <c r="AW461" s="76"/>
      <c r="AX461" s="76"/>
      <c r="AY461" s="76"/>
      <c r="AZ461" s="76"/>
      <c r="BA461" s="76"/>
      <c r="BB461" s="76"/>
      <c r="BC461" s="76"/>
      <c r="BD461" s="76"/>
      <c r="BE461" s="76"/>
      <c r="BF461" s="76"/>
      <c r="BG461" s="76"/>
      <c r="BH461" s="76"/>
      <c r="BI461" s="76"/>
      <c r="BJ461" s="76"/>
      <c r="BK461" s="76"/>
      <c r="BL461" s="76"/>
      <c r="BM461" s="76"/>
      <c r="BN461" s="76"/>
      <c r="BO461" s="76"/>
      <c r="BP461" s="76"/>
      <c r="BQ461" s="76"/>
      <c r="BR461" s="76"/>
      <c r="BS461" s="76"/>
      <c r="BT461" s="76"/>
      <c r="BU461" s="76"/>
    </row>
    <row r="462" spans="34:73"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  <c r="AV462" s="76"/>
      <c r="AW462" s="76"/>
      <c r="AX462" s="76"/>
      <c r="AY462" s="76"/>
      <c r="AZ462" s="76"/>
      <c r="BA462" s="76"/>
      <c r="BB462" s="76"/>
      <c r="BC462" s="76"/>
      <c r="BD462" s="76"/>
      <c r="BE462" s="76"/>
      <c r="BF462" s="76"/>
      <c r="BG462" s="76"/>
      <c r="BH462" s="76"/>
      <c r="BI462" s="76"/>
      <c r="BJ462" s="76"/>
      <c r="BK462" s="76"/>
      <c r="BL462" s="76"/>
      <c r="BM462" s="76"/>
      <c r="BN462" s="76"/>
      <c r="BO462" s="76"/>
      <c r="BP462" s="76"/>
      <c r="BQ462" s="76"/>
      <c r="BR462" s="76"/>
      <c r="BS462" s="76"/>
      <c r="BT462" s="76"/>
      <c r="BU462" s="76"/>
    </row>
    <row r="463" spans="34:73"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  <c r="AV463" s="76"/>
      <c r="AW463" s="76"/>
      <c r="AX463" s="76"/>
      <c r="AY463" s="76"/>
      <c r="AZ463" s="76"/>
      <c r="BA463" s="76"/>
      <c r="BB463" s="76"/>
      <c r="BC463" s="76"/>
      <c r="BD463" s="76"/>
      <c r="BE463" s="76"/>
      <c r="BF463" s="76"/>
      <c r="BG463" s="76"/>
      <c r="BH463" s="76"/>
      <c r="BI463" s="76"/>
      <c r="BJ463" s="76"/>
      <c r="BK463" s="76"/>
      <c r="BL463" s="76"/>
      <c r="BM463" s="76"/>
      <c r="BN463" s="76"/>
      <c r="BO463" s="76"/>
      <c r="BP463" s="76"/>
      <c r="BQ463" s="76"/>
      <c r="BR463" s="76"/>
      <c r="BS463" s="76"/>
      <c r="BT463" s="76"/>
      <c r="BU463" s="76"/>
    </row>
    <row r="464" spans="34:73"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  <c r="AV464" s="76"/>
      <c r="AW464" s="76"/>
      <c r="AX464" s="76"/>
      <c r="AY464" s="76"/>
      <c r="AZ464" s="76"/>
      <c r="BA464" s="76"/>
      <c r="BB464" s="76"/>
      <c r="BC464" s="76"/>
      <c r="BD464" s="76"/>
      <c r="BE464" s="76"/>
      <c r="BF464" s="76"/>
      <c r="BG464" s="76"/>
      <c r="BH464" s="76"/>
      <c r="BI464" s="76"/>
      <c r="BJ464" s="76"/>
      <c r="BK464" s="76"/>
      <c r="BL464" s="76"/>
      <c r="BM464" s="76"/>
      <c r="BN464" s="76"/>
      <c r="BO464" s="76"/>
      <c r="BP464" s="76"/>
      <c r="BQ464" s="76"/>
      <c r="BR464" s="76"/>
      <c r="BS464" s="76"/>
      <c r="BT464" s="76"/>
      <c r="BU464" s="76"/>
    </row>
    <row r="465" spans="34:73"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  <c r="AV465" s="76"/>
      <c r="AW465" s="76"/>
      <c r="AX465" s="76"/>
      <c r="AY465" s="76"/>
      <c r="AZ465" s="76"/>
      <c r="BA465" s="76"/>
      <c r="BB465" s="76"/>
      <c r="BC465" s="76"/>
      <c r="BD465" s="76"/>
      <c r="BE465" s="76"/>
      <c r="BF465" s="76"/>
      <c r="BG465" s="76"/>
      <c r="BH465" s="76"/>
      <c r="BI465" s="76"/>
      <c r="BJ465" s="76"/>
      <c r="BK465" s="76"/>
      <c r="BL465" s="76"/>
      <c r="BM465" s="76"/>
      <c r="BN465" s="76"/>
      <c r="BO465" s="76"/>
      <c r="BP465" s="76"/>
      <c r="BQ465" s="76"/>
      <c r="BR465" s="76"/>
      <c r="BS465" s="76"/>
      <c r="BT465" s="76"/>
      <c r="BU465" s="76"/>
    </row>
    <row r="466" spans="34:73"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  <c r="AV466" s="76"/>
      <c r="AW466" s="76"/>
      <c r="AX466" s="76"/>
      <c r="AY466" s="76"/>
      <c r="AZ466" s="76"/>
      <c r="BA466" s="76"/>
      <c r="BB466" s="76"/>
      <c r="BC466" s="76"/>
      <c r="BD466" s="76"/>
      <c r="BE466" s="76"/>
      <c r="BF466" s="76"/>
      <c r="BG466" s="76"/>
      <c r="BH466" s="76"/>
      <c r="BI466" s="76"/>
      <c r="BJ466" s="76"/>
      <c r="BK466" s="76"/>
      <c r="BL466" s="76"/>
      <c r="BM466" s="76"/>
      <c r="BN466" s="76"/>
      <c r="BO466" s="76"/>
      <c r="BP466" s="76"/>
      <c r="BQ466" s="76"/>
      <c r="BR466" s="76"/>
      <c r="BS466" s="76"/>
      <c r="BT466" s="76"/>
      <c r="BU466" s="76"/>
    </row>
    <row r="467" spans="34:73"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  <c r="AV467" s="76"/>
      <c r="AW467" s="76"/>
      <c r="AX467" s="76"/>
      <c r="AY467" s="76"/>
      <c r="AZ467" s="76"/>
      <c r="BA467" s="76"/>
      <c r="BB467" s="76"/>
      <c r="BC467" s="76"/>
      <c r="BD467" s="76"/>
      <c r="BE467" s="76"/>
      <c r="BF467" s="76"/>
      <c r="BG467" s="76"/>
      <c r="BH467" s="76"/>
      <c r="BI467" s="76"/>
      <c r="BJ467" s="76"/>
      <c r="BK467" s="76"/>
      <c r="BL467" s="76"/>
      <c r="BM467" s="76"/>
      <c r="BN467" s="76"/>
      <c r="BO467" s="76"/>
      <c r="BP467" s="76"/>
      <c r="BQ467" s="76"/>
      <c r="BR467" s="76"/>
      <c r="BS467" s="76"/>
      <c r="BT467" s="76"/>
      <c r="BU467" s="76"/>
    </row>
    <row r="468" spans="34:73"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  <c r="AV468" s="76"/>
      <c r="AW468" s="76"/>
      <c r="AX468" s="76"/>
      <c r="AY468" s="76"/>
      <c r="AZ468" s="76"/>
      <c r="BA468" s="76"/>
      <c r="BB468" s="76"/>
      <c r="BC468" s="76"/>
      <c r="BD468" s="76"/>
      <c r="BE468" s="76"/>
      <c r="BF468" s="76"/>
      <c r="BG468" s="76"/>
      <c r="BH468" s="76"/>
      <c r="BI468" s="76"/>
      <c r="BJ468" s="76"/>
      <c r="BK468" s="76"/>
      <c r="BL468" s="76"/>
      <c r="BM468" s="76"/>
      <c r="BN468" s="76"/>
      <c r="BO468" s="76"/>
      <c r="BP468" s="76"/>
      <c r="BQ468" s="76"/>
      <c r="BR468" s="76"/>
      <c r="BS468" s="76"/>
      <c r="BT468" s="76"/>
      <c r="BU468" s="76"/>
    </row>
    <row r="469" spans="34:73"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  <c r="AV469" s="76"/>
      <c r="AW469" s="76"/>
      <c r="AX469" s="76"/>
      <c r="AY469" s="76"/>
      <c r="AZ469" s="76"/>
      <c r="BA469" s="76"/>
      <c r="BB469" s="76"/>
      <c r="BC469" s="76"/>
      <c r="BD469" s="76"/>
      <c r="BE469" s="76"/>
      <c r="BF469" s="76"/>
      <c r="BG469" s="76"/>
      <c r="BH469" s="76"/>
      <c r="BI469" s="76"/>
      <c r="BJ469" s="76"/>
      <c r="BK469" s="76"/>
      <c r="BL469" s="76"/>
      <c r="BM469" s="76"/>
      <c r="BN469" s="76"/>
      <c r="BO469" s="76"/>
      <c r="BP469" s="76"/>
      <c r="BQ469" s="76"/>
      <c r="BR469" s="76"/>
      <c r="BS469" s="76"/>
      <c r="BT469" s="76"/>
      <c r="BU469" s="76"/>
    </row>
    <row r="470" spans="34:73"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  <c r="AV470" s="76"/>
      <c r="AW470" s="76"/>
      <c r="AX470" s="76"/>
      <c r="AY470" s="76"/>
      <c r="AZ470" s="76"/>
      <c r="BA470" s="76"/>
      <c r="BB470" s="76"/>
      <c r="BC470" s="76"/>
      <c r="BD470" s="76"/>
      <c r="BE470" s="76"/>
      <c r="BF470" s="76"/>
      <c r="BG470" s="76"/>
      <c r="BH470" s="76"/>
      <c r="BI470" s="76"/>
      <c r="BJ470" s="76"/>
      <c r="BK470" s="76"/>
      <c r="BL470" s="76"/>
      <c r="BM470" s="76"/>
      <c r="BN470" s="76"/>
      <c r="BO470" s="76"/>
      <c r="BP470" s="76"/>
      <c r="BQ470" s="76"/>
      <c r="BR470" s="76"/>
      <c r="BS470" s="76"/>
      <c r="BT470" s="76"/>
      <c r="BU470" s="76"/>
    </row>
    <row r="471" spans="34:73"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  <c r="AV471" s="76"/>
      <c r="AW471" s="76"/>
      <c r="AX471" s="76"/>
      <c r="AY471" s="76"/>
      <c r="AZ471" s="76"/>
      <c r="BA471" s="76"/>
      <c r="BB471" s="76"/>
      <c r="BC471" s="76"/>
      <c r="BD471" s="76"/>
      <c r="BE471" s="76"/>
      <c r="BF471" s="76"/>
      <c r="BG471" s="76"/>
      <c r="BH471" s="76"/>
      <c r="BI471" s="76"/>
      <c r="BJ471" s="76"/>
      <c r="BK471" s="76"/>
      <c r="BL471" s="76"/>
      <c r="BM471" s="76"/>
      <c r="BN471" s="76"/>
      <c r="BO471" s="76"/>
      <c r="BP471" s="76"/>
      <c r="BQ471" s="76"/>
      <c r="BR471" s="76"/>
      <c r="BS471" s="76"/>
      <c r="BT471" s="76"/>
      <c r="BU471" s="76"/>
    </row>
    <row r="472" spans="34:73"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  <c r="AV472" s="76"/>
      <c r="AW472" s="76"/>
      <c r="AX472" s="76"/>
      <c r="AY472" s="76"/>
      <c r="AZ472" s="76"/>
      <c r="BA472" s="76"/>
      <c r="BB472" s="76"/>
      <c r="BC472" s="76"/>
      <c r="BD472" s="76"/>
      <c r="BE472" s="76"/>
      <c r="BF472" s="76"/>
      <c r="BG472" s="76"/>
      <c r="BH472" s="76"/>
      <c r="BI472" s="76"/>
      <c r="BJ472" s="76"/>
      <c r="BK472" s="76"/>
      <c r="BL472" s="76"/>
      <c r="BM472" s="76"/>
      <c r="BN472" s="76"/>
      <c r="BO472" s="76"/>
      <c r="BP472" s="76"/>
      <c r="BQ472" s="76"/>
      <c r="BR472" s="76"/>
      <c r="BS472" s="76"/>
      <c r="BT472" s="76"/>
      <c r="BU472" s="76"/>
    </row>
    <row r="473" spans="34:73"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  <c r="AV473" s="76"/>
      <c r="AW473" s="76"/>
      <c r="AX473" s="76"/>
      <c r="AY473" s="76"/>
      <c r="AZ473" s="76"/>
      <c r="BA473" s="76"/>
      <c r="BB473" s="76"/>
      <c r="BC473" s="76"/>
      <c r="BD473" s="76"/>
      <c r="BE473" s="76"/>
      <c r="BF473" s="76"/>
      <c r="BG473" s="76"/>
      <c r="BH473" s="76"/>
      <c r="BI473" s="76"/>
      <c r="BJ473" s="76"/>
      <c r="BK473" s="76"/>
      <c r="BL473" s="76"/>
      <c r="BM473" s="76"/>
      <c r="BN473" s="76"/>
      <c r="BO473" s="76"/>
      <c r="BP473" s="76"/>
      <c r="BQ473" s="76"/>
      <c r="BR473" s="76"/>
      <c r="BS473" s="76"/>
      <c r="BT473" s="76"/>
      <c r="BU473" s="76"/>
    </row>
    <row r="474" spans="34:73"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  <c r="AV474" s="76"/>
      <c r="AW474" s="76"/>
      <c r="AX474" s="76"/>
      <c r="AY474" s="76"/>
      <c r="AZ474" s="76"/>
      <c r="BA474" s="76"/>
      <c r="BB474" s="76"/>
      <c r="BC474" s="76"/>
      <c r="BD474" s="76"/>
      <c r="BE474" s="76"/>
      <c r="BF474" s="76"/>
      <c r="BG474" s="76"/>
      <c r="BH474" s="76"/>
      <c r="BI474" s="76"/>
      <c r="BJ474" s="76"/>
      <c r="BK474" s="76"/>
      <c r="BL474" s="76"/>
      <c r="BM474" s="76"/>
      <c r="BN474" s="76"/>
      <c r="BO474" s="76"/>
      <c r="BP474" s="76"/>
      <c r="BQ474" s="76"/>
      <c r="BR474" s="76"/>
      <c r="BS474" s="76"/>
      <c r="BT474" s="76"/>
      <c r="BU474" s="76"/>
    </row>
    <row r="475" spans="34:73"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  <c r="AV475" s="76"/>
      <c r="AW475" s="76"/>
      <c r="AX475" s="76"/>
      <c r="AY475" s="76"/>
      <c r="AZ475" s="76"/>
      <c r="BA475" s="76"/>
      <c r="BB475" s="76"/>
      <c r="BC475" s="76"/>
      <c r="BD475" s="76"/>
      <c r="BE475" s="76"/>
      <c r="BF475" s="76"/>
      <c r="BG475" s="76"/>
      <c r="BH475" s="76"/>
      <c r="BI475" s="76"/>
      <c r="BJ475" s="76"/>
      <c r="BK475" s="76"/>
      <c r="BL475" s="76"/>
      <c r="BM475" s="76"/>
      <c r="BN475" s="76"/>
      <c r="BO475" s="76"/>
      <c r="BP475" s="76"/>
      <c r="BQ475" s="76"/>
      <c r="BR475" s="76"/>
      <c r="BS475" s="76"/>
      <c r="BT475" s="76"/>
      <c r="BU475" s="76"/>
    </row>
    <row r="476" spans="34:73"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  <c r="AV476" s="76"/>
      <c r="AW476" s="76"/>
      <c r="AX476" s="76"/>
      <c r="AY476" s="76"/>
      <c r="AZ476" s="76"/>
      <c r="BA476" s="76"/>
      <c r="BB476" s="76"/>
      <c r="BC476" s="76"/>
      <c r="BD476" s="76"/>
      <c r="BE476" s="76"/>
      <c r="BF476" s="76"/>
      <c r="BG476" s="76"/>
      <c r="BH476" s="76"/>
      <c r="BI476" s="76"/>
      <c r="BJ476" s="76"/>
      <c r="BK476" s="76"/>
      <c r="BL476" s="76"/>
      <c r="BM476" s="76"/>
      <c r="BN476" s="76"/>
      <c r="BO476" s="76"/>
      <c r="BP476" s="76"/>
      <c r="BQ476" s="76"/>
      <c r="BR476" s="76"/>
      <c r="BS476" s="76"/>
      <c r="BT476" s="76"/>
      <c r="BU476" s="76"/>
    </row>
    <row r="477" spans="34:73"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  <c r="AV477" s="76"/>
      <c r="AW477" s="76"/>
      <c r="AX477" s="76"/>
      <c r="AY477" s="76"/>
      <c r="AZ477" s="76"/>
      <c r="BA477" s="76"/>
      <c r="BB477" s="76"/>
      <c r="BC477" s="76"/>
      <c r="BD477" s="76"/>
      <c r="BE477" s="76"/>
      <c r="BF477" s="76"/>
      <c r="BG477" s="76"/>
      <c r="BH477" s="76"/>
      <c r="BI477" s="76"/>
      <c r="BJ477" s="76"/>
      <c r="BK477" s="76"/>
      <c r="BL477" s="76"/>
      <c r="BM477" s="76"/>
      <c r="BN477" s="76"/>
      <c r="BO477" s="76"/>
      <c r="BP477" s="76"/>
      <c r="BQ477" s="76"/>
      <c r="BR477" s="76"/>
      <c r="BS477" s="76"/>
      <c r="BT477" s="76"/>
      <c r="BU477" s="76"/>
    </row>
    <row r="478" spans="34:73"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  <c r="AV478" s="76"/>
      <c r="AW478" s="76"/>
      <c r="AX478" s="76"/>
      <c r="AY478" s="76"/>
      <c r="AZ478" s="76"/>
      <c r="BA478" s="76"/>
      <c r="BB478" s="76"/>
      <c r="BC478" s="76"/>
      <c r="BD478" s="76"/>
      <c r="BE478" s="76"/>
      <c r="BF478" s="76"/>
      <c r="BG478" s="76"/>
      <c r="BH478" s="76"/>
      <c r="BI478" s="76"/>
      <c r="BJ478" s="76"/>
      <c r="BK478" s="76"/>
      <c r="BL478" s="76"/>
      <c r="BM478" s="76"/>
      <c r="BN478" s="76"/>
      <c r="BO478" s="76"/>
      <c r="BP478" s="76"/>
      <c r="BQ478" s="76"/>
      <c r="BR478" s="76"/>
      <c r="BS478" s="76"/>
      <c r="BT478" s="76"/>
      <c r="BU478" s="76"/>
    </row>
    <row r="479" spans="34:73"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  <c r="AV479" s="76"/>
      <c r="AW479" s="76"/>
      <c r="AX479" s="76"/>
      <c r="AY479" s="76"/>
      <c r="AZ479" s="76"/>
      <c r="BA479" s="76"/>
      <c r="BB479" s="76"/>
      <c r="BC479" s="76"/>
      <c r="BD479" s="76"/>
      <c r="BE479" s="76"/>
      <c r="BF479" s="76"/>
      <c r="BG479" s="76"/>
      <c r="BH479" s="76"/>
      <c r="BI479" s="76"/>
      <c r="BJ479" s="76"/>
      <c r="BK479" s="76"/>
      <c r="BL479" s="76"/>
      <c r="BM479" s="76"/>
      <c r="BN479" s="76"/>
      <c r="BO479" s="76"/>
      <c r="BP479" s="76"/>
      <c r="BQ479" s="76"/>
      <c r="BR479" s="76"/>
      <c r="BS479" s="76"/>
      <c r="BT479" s="76"/>
      <c r="BU479" s="76"/>
    </row>
    <row r="480" spans="34:73"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  <c r="AV480" s="76"/>
      <c r="AW480" s="76"/>
      <c r="AX480" s="76"/>
      <c r="AY480" s="76"/>
      <c r="AZ480" s="76"/>
      <c r="BA480" s="76"/>
      <c r="BB480" s="76"/>
      <c r="BC480" s="76"/>
      <c r="BD480" s="76"/>
      <c r="BE480" s="76"/>
      <c r="BF480" s="76"/>
      <c r="BG480" s="76"/>
      <c r="BH480" s="76"/>
      <c r="BI480" s="76"/>
      <c r="BJ480" s="76"/>
      <c r="BK480" s="76"/>
      <c r="BL480" s="76"/>
      <c r="BM480" s="76"/>
      <c r="BN480" s="76"/>
      <c r="BO480" s="76"/>
      <c r="BP480" s="76"/>
      <c r="BQ480" s="76"/>
      <c r="BR480" s="76"/>
      <c r="BS480" s="76"/>
      <c r="BT480" s="76"/>
      <c r="BU480" s="76"/>
    </row>
    <row r="481" spans="34:73"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  <c r="AV481" s="76"/>
      <c r="AW481" s="76"/>
      <c r="AX481" s="76"/>
      <c r="AY481" s="76"/>
      <c r="AZ481" s="76"/>
      <c r="BA481" s="76"/>
      <c r="BB481" s="76"/>
      <c r="BC481" s="76"/>
      <c r="BD481" s="76"/>
      <c r="BE481" s="76"/>
      <c r="BF481" s="76"/>
      <c r="BG481" s="76"/>
      <c r="BH481" s="76"/>
      <c r="BI481" s="76"/>
      <c r="BJ481" s="76"/>
      <c r="BK481" s="76"/>
      <c r="BL481" s="76"/>
      <c r="BM481" s="76"/>
      <c r="BN481" s="76"/>
      <c r="BO481" s="76"/>
      <c r="BP481" s="76"/>
      <c r="BQ481" s="76"/>
      <c r="BR481" s="76"/>
      <c r="BS481" s="76"/>
      <c r="BT481" s="76"/>
      <c r="BU481" s="76"/>
    </row>
    <row r="482" spans="34:73"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  <c r="AV482" s="76"/>
      <c r="AW482" s="76"/>
      <c r="AX482" s="76"/>
      <c r="AY482" s="76"/>
      <c r="AZ482" s="76"/>
      <c r="BA482" s="76"/>
      <c r="BB482" s="76"/>
      <c r="BC482" s="76"/>
      <c r="BD482" s="76"/>
      <c r="BE482" s="76"/>
      <c r="BF482" s="76"/>
      <c r="BG482" s="76"/>
      <c r="BH482" s="76"/>
      <c r="BI482" s="76"/>
      <c r="BJ482" s="76"/>
      <c r="BK482" s="76"/>
      <c r="BL482" s="76"/>
      <c r="BM482" s="76"/>
      <c r="BN482" s="76"/>
      <c r="BO482" s="76"/>
      <c r="BP482" s="76"/>
      <c r="BQ482" s="76"/>
      <c r="BR482" s="76"/>
      <c r="BS482" s="76"/>
      <c r="BT482" s="76"/>
      <c r="BU482" s="76"/>
    </row>
    <row r="483" spans="34:73"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  <c r="AV483" s="76"/>
      <c r="AW483" s="76"/>
      <c r="AX483" s="76"/>
      <c r="AY483" s="76"/>
      <c r="AZ483" s="76"/>
      <c r="BA483" s="76"/>
      <c r="BB483" s="76"/>
      <c r="BC483" s="76"/>
      <c r="BD483" s="76"/>
      <c r="BE483" s="76"/>
      <c r="BF483" s="76"/>
      <c r="BG483" s="76"/>
      <c r="BH483" s="76"/>
      <c r="BI483" s="76"/>
      <c r="BJ483" s="76"/>
      <c r="BK483" s="76"/>
      <c r="BL483" s="76"/>
      <c r="BM483" s="76"/>
      <c r="BN483" s="76"/>
      <c r="BO483" s="76"/>
      <c r="BP483" s="76"/>
      <c r="BQ483" s="76"/>
      <c r="BR483" s="76"/>
      <c r="BS483" s="76"/>
      <c r="BT483" s="76"/>
      <c r="BU483" s="76"/>
    </row>
    <row r="484" spans="34:73"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  <c r="AV484" s="76"/>
      <c r="AW484" s="76"/>
      <c r="AX484" s="76"/>
      <c r="AY484" s="76"/>
      <c r="AZ484" s="76"/>
      <c r="BA484" s="76"/>
      <c r="BB484" s="76"/>
      <c r="BC484" s="76"/>
      <c r="BD484" s="76"/>
      <c r="BE484" s="76"/>
      <c r="BF484" s="76"/>
      <c r="BG484" s="76"/>
      <c r="BH484" s="76"/>
      <c r="BI484" s="76"/>
      <c r="BJ484" s="76"/>
      <c r="BK484" s="76"/>
      <c r="BL484" s="76"/>
      <c r="BM484" s="76"/>
      <c r="BN484" s="76"/>
      <c r="BO484" s="76"/>
      <c r="BP484" s="76"/>
      <c r="BQ484" s="76"/>
      <c r="BR484" s="76"/>
      <c r="BS484" s="76"/>
      <c r="BT484" s="76"/>
      <c r="BU484" s="76"/>
    </row>
    <row r="485" spans="34:73"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  <c r="AV485" s="76"/>
      <c r="AW485" s="76"/>
      <c r="AX485" s="76"/>
      <c r="AY485" s="76"/>
      <c r="AZ485" s="76"/>
      <c r="BA485" s="76"/>
      <c r="BB485" s="76"/>
      <c r="BC485" s="76"/>
      <c r="BD485" s="76"/>
      <c r="BE485" s="76"/>
      <c r="BF485" s="76"/>
      <c r="BG485" s="76"/>
      <c r="BH485" s="76"/>
      <c r="BI485" s="76"/>
      <c r="BJ485" s="76"/>
      <c r="BK485" s="76"/>
      <c r="BL485" s="76"/>
      <c r="BM485" s="76"/>
      <c r="BN485" s="76"/>
      <c r="BO485" s="76"/>
      <c r="BP485" s="76"/>
      <c r="BQ485" s="76"/>
      <c r="BR485" s="76"/>
      <c r="BS485" s="76"/>
      <c r="BT485" s="76"/>
      <c r="BU485" s="76"/>
    </row>
    <row r="486" spans="34:73"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  <c r="AV486" s="76"/>
      <c r="AW486" s="76"/>
      <c r="AX486" s="76"/>
      <c r="AY486" s="76"/>
      <c r="AZ486" s="76"/>
      <c r="BA486" s="76"/>
      <c r="BB486" s="76"/>
      <c r="BC486" s="76"/>
      <c r="BD486" s="76"/>
      <c r="BE486" s="76"/>
      <c r="BF486" s="76"/>
      <c r="BG486" s="76"/>
      <c r="BH486" s="76"/>
      <c r="BI486" s="76"/>
      <c r="BJ486" s="76"/>
      <c r="BK486" s="76"/>
      <c r="BL486" s="76"/>
      <c r="BM486" s="76"/>
      <c r="BN486" s="76"/>
      <c r="BO486" s="76"/>
      <c r="BP486" s="76"/>
      <c r="BQ486" s="76"/>
      <c r="BR486" s="76"/>
      <c r="BS486" s="76"/>
      <c r="BT486" s="76"/>
      <c r="BU486" s="76"/>
    </row>
    <row r="487" spans="34:73"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  <c r="AV487" s="76"/>
      <c r="AW487" s="76"/>
      <c r="AX487" s="76"/>
      <c r="AY487" s="76"/>
      <c r="AZ487" s="76"/>
      <c r="BA487" s="76"/>
      <c r="BB487" s="76"/>
      <c r="BC487" s="76"/>
      <c r="BD487" s="76"/>
      <c r="BE487" s="76"/>
      <c r="BF487" s="76"/>
      <c r="BG487" s="76"/>
      <c r="BH487" s="76"/>
      <c r="BI487" s="76"/>
      <c r="BJ487" s="76"/>
      <c r="BK487" s="76"/>
      <c r="BL487" s="76"/>
      <c r="BM487" s="76"/>
      <c r="BN487" s="76"/>
      <c r="BO487" s="76"/>
      <c r="BP487" s="76"/>
      <c r="BQ487" s="76"/>
      <c r="BR487" s="76"/>
      <c r="BS487" s="76"/>
      <c r="BT487" s="76"/>
      <c r="BU487" s="76"/>
    </row>
    <row r="488" spans="34:73"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  <c r="AV488" s="76"/>
      <c r="AW488" s="76"/>
      <c r="AX488" s="76"/>
      <c r="AY488" s="76"/>
      <c r="AZ488" s="76"/>
      <c r="BA488" s="76"/>
      <c r="BB488" s="76"/>
      <c r="BC488" s="76"/>
      <c r="BD488" s="76"/>
      <c r="BE488" s="76"/>
      <c r="BF488" s="76"/>
      <c r="BG488" s="76"/>
      <c r="BH488" s="76"/>
      <c r="BI488" s="76"/>
      <c r="BJ488" s="76"/>
      <c r="BK488" s="76"/>
      <c r="BL488" s="76"/>
      <c r="BM488" s="76"/>
      <c r="BN488" s="76"/>
      <c r="BO488" s="76"/>
      <c r="BP488" s="76"/>
      <c r="BQ488" s="76"/>
      <c r="BR488" s="76"/>
      <c r="BS488" s="76"/>
      <c r="BT488" s="76"/>
      <c r="BU488" s="76"/>
    </row>
    <row r="489" spans="34:73"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  <c r="AV489" s="76"/>
      <c r="AW489" s="76"/>
      <c r="AX489" s="76"/>
      <c r="AY489" s="76"/>
      <c r="AZ489" s="76"/>
      <c r="BA489" s="76"/>
      <c r="BB489" s="76"/>
      <c r="BC489" s="76"/>
      <c r="BD489" s="76"/>
      <c r="BE489" s="76"/>
      <c r="BF489" s="76"/>
      <c r="BG489" s="76"/>
      <c r="BH489" s="76"/>
      <c r="BI489" s="76"/>
      <c r="BJ489" s="76"/>
      <c r="BK489" s="76"/>
      <c r="BL489" s="76"/>
      <c r="BM489" s="76"/>
      <c r="BN489" s="76"/>
      <c r="BO489" s="76"/>
      <c r="BP489" s="76"/>
      <c r="BQ489" s="76"/>
      <c r="BR489" s="76"/>
      <c r="BS489" s="76"/>
      <c r="BT489" s="76"/>
      <c r="BU489" s="76"/>
    </row>
    <row r="490" spans="34:73"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  <c r="AV490" s="76"/>
      <c r="AW490" s="76"/>
      <c r="AX490" s="76"/>
      <c r="AY490" s="76"/>
      <c r="AZ490" s="76"/>
      <c r="BA490" s="76"/>
      <c r="BB490" s="76"/>
      <c r="BC490" s="76"/>
      <c r="BD490" s="76"/>
      <c r="BE490" s="76"/>
      <c r="BF490" s="76"/>
      <c r="BG490" s="76"/>
      <c r="BH490" s="76"/>
      <c r="BI490" s="76"/>
      <c r="BJ490" s="76"/>
      <c r="BK490" s="76"/>
      <c r="BL490" s="76"/>
      <c r="BM490" s="76"/>
      <c r="BN490" s="76"/>
      <c r="BO490" s="76"/>
      <c r="BP490" s="76"/>
      <c r="BQ490" s="76"/>
      <c r="BR490" s="76"/>
      <c r="BS490" s="76"/>
      <c r="BT490" s="76"/>
      <c r="BU490" s="76"/>
    </row>
    <row r="491" spans="34:73"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  <c r="AV491" s="76"/>
      <c r="AW491" s="76"/>
      <c r="AX491" s="76"/>
      <c r="AY491" s="76"/>
      <c r="AZ491" s="76"/>
      <c r="BA491" s="76"/>
      <c r="BB491" s="76"/>
      <c r="BC491" s="76"/>
      <c r="BD491" s="76"/>
      <c r="BE491" s="76"/>
      <c r="BF491" s="76"/>
      <c r="BG491" s="76"/>
      <c r="BH491" s="76"/>
      <c r="BI491" s="76"/>
      <c r="BJ491" s="76"/>
      <c r="BK491" s="76"/>
      <c r="BL491" s="76"/>
      <c r="BM491" s="76"/>
      <c r="BN491" s="76"/>
      <c r="BO491" s="76"/>
      <c r="BP491" s="76"/>
      <c r="BQ491" s="76"/>
      <c r="BR491" s="76"/>
      <c r="BS491" s="76"/>
      <c r="BT491" s="76"/>
      <c r="BU491" s="76"/>
    </row>
    <row r="492" spans="34:73"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  <c r="AV492" s="76"/>
      <c r="AW492" s="76"/>
      <c r="AX492" s="76"/>
      <c r="AY492" s="76"/>
      <c r="AZ492" s="76"/>
      <c r="BA492" s="76"/>
      <c r="BB492" s="76"/>
      <c r="BC492" s="76"/>
      <c r="BD492" s="76"/>
      <c r="BE492" s="76"/>
      <c r="BF492" s="76"/>
      <c r="BG492" s="76"/>
      <c r="BH492" s="76"/>
      <c r="BI492" s="76"/>
      <c r="BJ492" s="76"/>
      <c r="BK492" s="76"/>
      <c r="BL492" s="76"/>
      <c r="BM492" s="76"/>
      <c r="BN492" s="76"/>
      <c r="BO492" s="76"/>
      <c r="BP492" s="76"/>
      <c r="BQ492" s="76"/>
      <c r="BR492" s="76"/>
      <c r="BS492" s="76"/>
      <c r="BT492" s="76"/>
      <c r="BU492" s="76"/>
    </row>
    <row r="493" spans="34:73"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  <c r="AV493" s="76"/>
      <c r="AW493" s="76"/>
      <c r="AX493" s="76"/>
      <c r="AY493" s="76"/>
      <c r="AZ493" s="76"/>
      <c r="BA493" s="76"/>
      <c r="BB493" s="76"/>
      <c r="BC493" s="76"/>
      <c r="BD493" s="76"/>
      <c r="BE493" s="76"/>
      <c r="BF493" s="76"/>
      <c r="BG493" s="76"/>
      <c r="BH493" s="76"/>
      <c r="BI493" s="76"/>
      <c r="BJ493" s="76"/>
      <c r="BK493" s="76"/>
      <c r="BL493" s="76"/>
      <c r="BM493" s="76"/>
      <c r="BN493" s="76"/>
      <c r="BO493" s="76"/>
      <c r="BP493" s="76"/>
      <c r="BQ493" s="76"/>
      <c r="BR493" s="76"/>
      <c r="BS493" s="76"/>
      <c r="BT493" s="76"/>
      <c r="BU493" s="76"/>
    </row>
    <row r="494" spans="34:73"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  <c r="AV494" s="76"/>
      <c r="AW494" s="76"/>
      <c r="AX494" s="76"/>
      <c r="AY494" s="76"/>
      <c r="AZ494" s="76"/>
      <c r="BA494" s="76"/>
      <c r="BB494" s="76"/>
      <c r="BC494" s="76"/>
      <c r="BD494" s="76"/>
      <c r="BE494" s="76"/>
      <c r="BF494" s="76"/>
      <c r="BG494" s="76"/>
      <c r="BH494" s="76"/>
      <c r="BI494" s="76"/>
      <c r="BJ494" s="76"/>
      <c r="BK494" s="76"/>
      <c r="BL494" s="76"/>
      <c r="BM494" s="76"/>
      <c r="BN494" s="76"/>
      <c r="BO494" s="76"/>
      <c r="BP494" s="76"/>
      <c r="BQ494" s="76"/>
      <c r="BR494" s="76"/>
      <c r="BS494" s="76"/>
      <c r="BT494" s="76"/>
      <c r="BU494" s="76"/>
    </row>
    <row r="495" spans="34:73"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  <c r="AV495" s="76"/>
      <c r="AW495" s="76"/>
      <c r="AX495" s="76"/>
      <c r="AY495" s="76"/>
      <c r="AZ495" s="76"/>
      <c r="BA495" s="76"/>
      <c r="BB495" s="76"/>
      <c r="BC495" s="76"/>
      <c r="BD495" s="76"/>
      <c r="BE495" s="76"/>
      <c r="BF495" s="76"/>
      <c r="BG495" s="76"/>
      <c r="BH495" s="76"/>
      <c r="BI495" s="76"/>
      <c r="BJ495" s="76"/>
      <c r="BK495" s="76"/>
      <c r="BL495" s="76"/>
      <c r="BM495" s="76"/>
      <c r="BN495" s="76"/>
      <c r="BO495" s="76"/>
      <c r="BP495" s="76"/>
      <c r="BQ495" s="76"/>
      <c r="BR495" s="76"/>
      <c r="BS495" s="76"/>
      <c r="BT495" s="76"/>
      <c r="BU495" s="76"/>
    </row>
    <row r="496" spans="34:73"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  <c r="AV496" s="76"/>
      <c r="AW496" s="76"/>
      <c r="AX496" s="76"/>
      <c r="AY496" s="76"/>
      <c r="AZ496" s="76"/>
      <c r="BA496" s="76"/>
      <c r="BB496" s="76"/>
      <c r="BC496" s="76"/>
      <c r="BD496" s="76"/>
      <c r="BE496" s="76"/>
      <c r="BF496" s="76"/>
      <c r="BG496" s="76"/>
      <c r="BH496" s="76"/>
      <c r="BI496" s="76"/>
      <c r="BJ496" s="76"/>
      <c r="BK496" s="76"/>
      <c r="BL496" s="76"/>
      <c r="BM496" s="76"/>
      <c r="BN496" s="76"/>
      <c r="BO496" s="76"/>
      <c r="BP496" s="76"/>
      <c r="BQ496" s="76"/>
      <c r="BR496" s="76"/>
      <c r="BS496" s="76"/>
      <c r="BT496" s="76"/>
      <c r="BU496" s="76"/>
    </row>
    <row r="497" spans="34:73"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  <c r="AV497" s="76"/>
      <c r="AW497" s="76"/>
      <c r="AX497" s="76"/>
      <c r="AY497" s="76"/>
      <c r="AZ497" s="76"/>
      <c r="BA497" s="76"/>
      <c r="BB497" s="76"/>
      <c r="BC497" s="76"/>
      <c r="BD497" s="76"/>
      <c r="BE497" s="76"/>
      <c r="BF497" s="76"/>
      <c r="BG497" s="76"/>
      <c r="BH497" s="76"/>
      <c r="BI497" s="76"/>
      <c r="BJ497" s="76"/>
      <c r="BK497" s="76"/>
      <c r="BL497" s="76"/>
      <c r="BM497" s="76"/>
      <c r="BN497" s="76"/>
      <c r="BO497" s="76"/>
      <c r="BP497" s="76"/>
      <c r="BQ497" s="76"/>
      <c r="BR497" s="76"/>
      <c r="BS497" s="76"/>
      <c r="BT497" s="76"/>
      <c r="BU497" s="76"/>
    </row>
    <row r="498" spans="34:73"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  <c r="AV498" s="76"/>
      <c r="AW498" s="76"/>
      <c r="AX498" s="76"/>
      <c r="AY498" s="76"/>
      <c r="AZ498" s="76"/>
      <c r="BA498" s="76"/>
      <c r="BB498" s="76"/>
      <c r="BC498" s="76"/>
      <c r="BD498" s="76"/>
      <c r="BE498" s="76"/>
      <c r="BF498" s="76"/>
      <c r="BG498" s="76"/>
      <c r="BH498" s="76"/>
      <c r="BI498" s="76"/>
      <c r="BJ498" s="76"/>
      <c r="BK498" s="76"/>
      <c r="BL498" s="76"/>
      <c r="BM498" s="76"/>
      <c r="BN498" s="76"/>
      <c r="BO498" s="76"/>
      <c r="BP498" s="76"/>
      <c r="BQ498" s="76"/>
      <c r="BR498" s="76"/>
      <c r="BS498" s="76"/>
      <c r="BT498" s="76"/>
      <c r="BU498" s="76"/>
    </row>
    <row r="499" spans="34:73"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  <c r="AV499" s="76"/>
      <c r="AW499" s="76"/>
      <c r="AX499" s="76"/>
      <c r="AY499" s="76"/>
      <c r="AZ499" s="76"/>
      <c r="BA499" s="76"/>
      <c r="BB499" s="76"/>
      <c r="BC499" s="76"/>
      <c r="BD499" s="76"/>
      <c r="BE499" s="76"/>
      <c r="BF499" s="76"/>
      <c r="BG499" s="76"/>
      <c r="BH499" s="76"/>
      <c r="BI499" s="76"/>
      <c r="BJ499" s="76"/>
      <c r="BK499" s="76"/>
      <c r="BL499" s="76"/>
      <c r="BM499" s="76"/>
      <c r="BN499" s="76"/>
      <c r="BO499" s="76"/>
      <c r="BP499" s="76"/>
      <c r="BQ499" s="76"/>
      <c r="BR499" s="76"/>
      <c r="BS499" s="76"/>
      <c r="BT499" s="76"/>
      <c r="BU499" s="76"/>
    </row>
    <row r="500" spans="34:73"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  <c r="AV500" s="76"/>
      <c r="AW500" s="76"/>
      <c r="AX500" s="76"/>
      <c r="AY500" s="76"/>
      <c r="AZ500" s="76"/>
      <c r="BA500" s="76"/>
      <c r="BB500" s="76"/>
      <c r="BC500" s="76"/>
      <c r="BD500" s="76"/>
      <c r="BE500" s="76"/>
      <c r="BF500" s="76"/>
      <c r="BG500" s="76"/>
      <c r="BH500" s="76"/>
      <c r="BI500" s="76"/>
      <c r="BJ500" s="76"/>
      <c r="BK500" s="76"/>
      <c r="BL500" s="76"/>
      <c r="BM500" s="76"/>
      <c r="BN500" s="76"/>
      <c r="BO500" s="76"/>
      <c r="BP500" s="76"/>
      <c r="BQ500" s="76"/>
      <c r="BR500" s="76"/>
      <c r="BS500" s="76"/>
      <c r="BT500" s="76"/>
      <c r="BU500" s="76"/>
    </row>
    <row r="501" spans="34:73"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  <c r="AV501" s="76"/>
      <c r="AW501" s="76"/>
      <c r="AX501" s="76"/>
      <c r="AY501" s="76"/>
      <c r="AZ501" s="76"/>
      <c r="BA501" s="76"/>
      <c r="BB501" s="76"/>
      <c r="BC501" s="76"/>
      <c r="BD501" s="76"/>
      <c r="BE501" s="76"/>
      <c r="BF501" s="76"/>
      <c r="BG501" s="76"/>
      <c r="BH501" s="76"/>
      <c r="BI501" s="76"/>
      <c r="BJ501" s="76"/>
      <c r="BK501" s="76"/>
      <c r="BL501" s="76"/>
      <c r="BM501" s="76"/>
      <c r="BN501" s="76"/>
      <c r="BO501" s="76"/>
      <c r="BP501" s="76"/>
      <c r="BQ501" s="76"/>
      <c r="BR501" s="76"/>
      <c r="BS501" s="76"/>
      <c r="BT501" s="76"/>
      <c r="BU501" s="76"/>
    </row>
    <row r="502" spans="34:73"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  <c r="AV502" s="76"/>
      <c r="AW502" s="76"/>
      <c r="AX502" s="76"/>
      <c r="AY502" s="76"/>
      <c r="AZ502" s="76"/>
      <c r="BA502" s="76"/>
      <c r="BB502" s="76"/>
      <c r="BC502" s="76"/>
      <c r="BD502" s="76"/>
      <c r="BE502" s="76"/>
      <c r="BF502" s="76"/>
      <c r="BG502" s="76"/>
      <c r="BH502" s="76"/>
      <c r="BI502" s="76"/>
      <c r="BJ502" s="76"/>
      <c r="BK502" s="76"/>
      <c r="BL502" s="76"/>
      <c r="BM502" s="76"/>
      <c r="BN502" s="76"/>
      <c r="BO502" s="76"/>
      <c r="BP502" s="76"/>
      <c r="BQ502" s="76"/>
      <c r="BR502" s="76"/>
      <c r="BS502" s="76"/>
      <c r="BT502" s="76"/>
      <c r="BU502" s="76"/>
    </row>
    <row r="503" spans="34:73"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  <c r="AV503" s="76"/>
      <c r="AW503" s="76"/>
      <c r="AX503" s="76"/>
      <c r="AY503" s="76"/>
      <c r="AZ503" s="76"/>
      <c r="BA503" s="76"/>
      <c r="BB503" s="76"/>
      <c r="BC503" s="76"/>
      <c r="BD503" s="76"/>
      <c r="BE503" s="76"/>
      <c r="BF503" s="76"/>
      <c r="BG503" s="76"/>
      <c r="BH503" s="76"/>
      <c r="BI503" s="76"/>
      <c r="BJ503" s="76"/>
      <c r="BK503" s="76"/>
      <c r="BL503" s="76"/>
      <c r="BM503" s="76"/>
      <c r="BN503" s="76"/>
      <c r="BO503" s="76"/>
      <c r="BP503" s="76"/>
      <c r="BQ503" s="76"/>
      <c r="BR503" s="76"/>
      <c r="BS503" s="76"/>
      <c r="BT503" s="76"/>
      <c r="BU503" s="76"/>
    </row>
    <row r="504" spans="34:73"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  <c r="AV504" s="76"/>
      <c r="AW504" s="76"/>
      <c r="AX504" s="76"/>
      <c r="AY504" s="76"/>
      <c r="AZ504" s="76"/>
      <c r="BA504" s="76"/>
      <c r="BB504" s="76"/>
      <c r="BC504" s="76"/>
      <c r="BD504" s="76"/>
      <c r="BE504" s="76"/>
      <c r="BF504" s="76"/>
      <c r="BG504" s="76"/>
      <c r="BH504" s="76"/>
      <c r="BI504" s="76"/>
      <c r="BJ504" s="76"/>
      <c r="BK504" s="76"/>
      <c r="BL504" s="76"/>
      <c r="BM504" s="76"/>
      <c r="BN504" s="76"/>
      <c r="BO504" s="76"/>
      <c r="BP504" s="76"/>
      <c r="BQ504" s="76"/>
      <c r="BR504" s="76"/>
      <c r="BS504" s="76"/>
      <c r="BT504" s="76"/>
      <c r="BU504" s="76"/>
    </row>
    <row r="505" spans="34:73"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  <c r="AV505" s="76"/>
      <c r="AW505" s="76"/>
      <c r="AX505" s="76"/>
      <c r="AY505" s="76"/>
      <c r="AZ505" s="76"/>
      <c r="BA505" s="76"/>
      <c r="BB505" s="76"/>
      <c r="BC505" s="76"/>
      <c r="BD505" s="76"/>
      <c r="BE505" s="76"/>
      <c r="BF505" s="76"/>
      <c r="BG505" s="76"/>
      <c r="BH505" s="76"/>
      <c r="BI505" s="76"/>
      <c r="BJ505" s="76"/>
      <c r="BK505" s="76"/>
      <c r="BL505" s="76"/>
      <c r="BM505" s="76"/>
      <c r="BN505" s="76"/>
      <c r="BO505" s="76"/>
      <c r="BP505" s="76"/>
      <c r="BQ505" s="76"/>
      <c r="BR505" s="76"/>
      <c r="BS505" s="76"/>
      <c r="BT505" s="76"/>
      <c r="BU505" s="76"/>
    </row>
    <row r="506" spans="34:73"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  <c r="AV506" s="76"/>
      <c r="AW506" s="76"/>
      <c r="AX506" s="76"/>
      <c r="AY506" s="76"/>
      <c r="AZ506" s="76"/>
      <c r="BA506" s="76"/>
      <c r="BB506" s="76"/>
      <c r="BC506" s="76"/>
      <c r="BD506" s="76"/>
      <c r="BE506" s="76"/>
      <c r="BF506" s="76"/>
      <c r="BG506" s="76"/>
      <c r="BH506" s="76"/>
      <c r="BI506" s="76"/>
      <c r="BJ506" s="76"/>
      <c r="BK506" s="76"/>
      <c r="BL506" s="76"/>
      <c r="BM506" s="76"/>
      <c r="BN506" s="76"/>
      <c r="BO506" s="76"/>
      <c r="BP506" s="76"/>
      <c r="BQ506" s="76"/>
      <c r="BR506" s="76"/>
      <c r="BS506" s="76"/>
      <c r="BT506" s="76"/>
      <c r="BU506" s="76"/>
    </row>
    <row r="507" spans="34:73"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  <c r="AV507" s="76"/>
      <c r="AW507" s="76"/>
      <c r="AX507" s="76"/>
      <c r="AY507" s="76"/>
      <c r="AZ507" s="76"/>
      <c r="BA507" s="76"/>
      <c r="BB507" s="76"/>
      <c r="BC507" s="76"/>
      <c r="BD507" s="76"/>
      <c r="BE507" s="76"/>
      <c r="BF507" s="76"/>
      <c r="BG507" s="76"/>
      <c r="BH507" s="76"/>
      <c r="BI507" s="76"/>
      <c r="BJ507" s="76"/>
      <c r="BK507" s="76"/>
      <c r="BL507" s="76"/>
      <c r="BM507" s="76"/>
      <c r="BN507" s="76"/>
      <c r="BO507" s="76"/>
      <c r="BP507" s="76"/>
      <c r="BQ507" s="76"/>
      <c r="BR507" s="76"/>
      <c r="BS507" s="76"/>
      <c r="BT507" s="76"/>
      <c r="BU507" s="76"/>
    </row>
    <row r="508" spans="34:73"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  <c r="AV508" s="76"/>
      <c r="AW508" s="76"/>
      <c r="AX508" s="76"/>
      <c r="AY508" s="76"/>
      <c r="AZ508" s="76"/>
      <c r="BA508" s="76"/>
      <c r="BB508" s="76"/>
      <c r="BC508" s="76"/>
      <c r="BD508" s="76"/>
      <c r="BE508" s="76"/>
      <c r="BF508" s="76"/>
      <c r="BG508" s="76"/>
      <c r="BH508" s="76"/>
      <c r="BI508" s="76"/>
      <c r="BJ508" s="76"/>
      <c r="BK508" s="76"/>
      <c r="BL508" s="76"/>
      <c r="BM508" s="76"/>
      <c r="BN508" s="76"/>
      <c r="BO508" s="76"/>
      <c r="BP508" s="76"/>
      <c r="BQ508" s="76"/>
      <c r="BR508" s="76"/>
      <c r="BS508" s="76"/>
      <c r="BT508" s="76"/>
      <c r="BU508" s="76"/>
    </row>
    <row r="509" spans="34:73"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  <c r="AV509" s="76"/>
      <c r="AW509" s="76"/>
      <c r="AX509" s="76"/>
      <c r="AY509" s="76"/>
      <c r="AZ509" s="76"/>
      <c r="BA509" s="76"/>
      <c r="BB509" s="76"/>
      <c r="BC509" s="76"/>
      <c r="BD509" s="76"/>
      <c r="BE509" s="76"/>
      <c r="BF509" s="76"/>
      <c r="BG509" s="76"/>
      <c r="BH509" s="76"/>
      <c r="BI509" s="76"/>
      <c r="BJ509" s="76"/>
      <c r="BK509" s="76"/>
      <c r="BL509" s="76"/>
      <c r="BM509" s="76"/>
      <c r="BN509" s="76"/>
      <c r="BO509" s="76"/>
      <c r="BP509" s="76"/>
      <c r="BQ509" s="76"/>
      <c r="BR509" s="76"/>
      <c r="BS509" s="76"/>
      <c r="BT509" s="76"/>
      <c r="BU509" s="76"/>
    </row>
    <row r="510" spans="34:73"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  <c r="AV510" s="76"/>
      <c r="AW510" s="76"/>
      <c r="AX510" s="76"/>
      <c r="AY510" s="76"/>
      <c r="AZ510" s="76"/>
      <c r="BA510" s="76"/>
      <c r="BB510" s="76"/>
      <c r="BC510" s="76"/>
      <c r="BD510" s="76"/>
      <c r="BE510" s="76"/>
      <c r="BF510" s="76"/>
      <c r="BG510" s="76"/>
      <c r="BH510" s="76"/>
      <c r="BI510" s="76"/>
      <c r="BJ510" s="76"/>
      <c r="BK510" s="76"/>
      <c r="BL510" s="76"/>
      <c r="BM510" s="76"/>
      <c r="BN510" s="76"/>
      <c r="BO510" s="76"/>
      <c r="BP510" s="76"/>
      <c r="BQ510" s="76"/>
      <c r="BR510" s="76"/>
      <c r="BS510" s="76"/>
      <c r="BT510" s="76"/>
      <c r="BU510" s="76"/>
    </row>
    <row r="511" spans="34:73"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  <c r="AV511" s="76"/>
      <c r="AW511" s="76"/>
      <c r="AX511" s="76"/>
      <c r="AY511" s="76"/>
      <c r="AZ511" s="76"/>
      <c r="BA511" s="76"/>
      <c r="BB511" s="76"/>
      <c r="BC511" s="76"/>
      <c r="BD511" s="76"/>
      <c r="BE511" s="76"/>
      <c r="BF511" s="76"/>
      <c r="BG511" s="76"/>
      <c r="BH511" s="76"/>
      <c r="BI511" s="76"/>
      <c r="BJ511" s="76"/>
      <c r="BK511" s="76"/>
      <c r="BL511" s="76"/>
      <c r="BM511" s="76"/>
      <c r="BN511" s="76"/>
      <c r="BO511" s="76"/>
      <c r="BP511" s="76"/>
      <c r="BQ511" s="76"/>
      <c r="BR511" s="76"/>
      <c r="BS511" s="76"/>
      <c r="BT511" s="76"/>
      <c r="BU511" s="76"/>
    </row>
    <row r="512" spans="34:73"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  <c r="AV512" s="76"/>
      <c r="AW512" s="76"/>
      <c r="AX512" s="76"/>
      <c r="AY512" s="76"/>
      <c r="AZ512" s="76"/>
      <c r="BA512" s="76"/>
      <c r="BB512" s="76"/>
      <c r="BC512" s="76"/>
      <c r="BD512" s="76"/>
      <c r="BE512" s="76"/>
      <c r="BF512" s="76"/>
      <c r="BG512" s="76"/>
      <c r="BH512" s="76"/>
      <c r="BI512" s="76"/>
      <c r="BJ512" s="76"/>
      <c r="BK512" s="76"/>
      <c r="BL512" s="76"/>
      <c r="BM512" s="76"/>
      <c r="BN512" s="76"/>
      <c r="BO512" s="76"/>
      <c r="BP512" s="76"/>
      <c r="BQ512" s="76"/>
      <c r="BR512" s="76"/>
      <c r="BS512" s="76"/>
      <c r="BT512" s="76"/>
      <c r="BU512" s="76"/>
    </row>
    <row r="513" spans="34:73"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  <c r="AV513" s="76"/>
      <c r="AW513" s="76"/>
      <c r="AX513" s="76"/>
      <c r="AY513" s="76"/>
      <c r="AZ513" s="76"/>
      <c r="BA513" s="76"/>
      <c r="BB513" s="76"/>
      <c r="BC513" s="76"/>
      <c r="BD513" s="76"/>
      <c r="BE513" s="76"/>
      <c r="BF513" s="76"/>
      <c r="BG513" s="76"/>
      <c r="BH513" s="76"/>
      <c r="BI513" s="76"/>
      <c r="BJ513" s="76"/>
      <c r="BK513" s="76"/>
      <c r="BL513" s="76"/>
      <c r="BM513" s="76"/>
      <c r="BN513" s="76"/>
      <c r="BO513" s="76"/>
      <c r="BP513" s="76"/>
      <c r="BQ513" s="76"/>
      <c r="BR513" s="76"/>
      <c r="BS513" s="76"/>
      <c r="BT513" s="76"/>
      <c r="BU513" s="76"/>
    </row>
    <row r="514" spans="34:73"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  <c r="AV514" s="76"/>
      <c r="AW514" s="76"/>
      <c r="AX514" s="76"/>
      <c r="AY514" s="76"/>
      <c r="AZ514" s="76"/>
      <c r="BA514" s="76"/>
      <c r="BB514" s="76"/>
      <c r="BC514" s="76"/>
      <c r="BD514" s="76"/>
      <c r="BE514" s="76"/>
      <c r="BF514" s="76"/>
      <c r="BG514" s="76"/>
      <c r="BH514" s="76"/>
      <c r="BI514" s="76"/>
      <c r="BJ514" s="76"/>
      <c r="BK514" s="76"/>
      <c r="BL514" s="76"/>
      <c r="BM514" s="76"/>
      <c r="BN514" s="76"/>
      <c r="BO514" s="76"/>
      <c r="BP514" s="76"/>
      <c r="BQ514" s="76"/>
      <c r="BR514" s="76"/>
      <c r="BS514" s="76"/>
      <c r="BT514" s="76"/>
      <c r="BU514" s="76"/>
    </row>
    <row r="515" spans="34:73"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  <c r="AV515" s="76"/>
      <c r="AW515" s="76"/>
      <c r="AX515" s="76"/>
      <c r="AY515" s="76"/>
      <c r="AZ515" s="76"/>
      <c r="BA515" s="76"/>
      <c r="BB515" s="76"/>
      <c r="BC515" s="76"/>
      <c r="BD515" s="76"/>
      <c r="BE515" s="76"/>
      <c r="BF515" s="76"/>
      <c r="BG515" s="76"/>
      <c r="BH515" s="76"/>
      <c r="BI515" s="76"/>
      <c r="BJ515" s="76"/>
      <c r="BK515" s="76"/>
      <c r="BL515" s="76"/>
      <c r="BM515" s="76"/>
      <c r="BN515" s="76"/>
      <c r="BO515" s="76"/>
      <c r="BP515" s="76"/>
      <c r="BQ515" s="76"/>
      <c r="BR515" s="76"/>
      <c r="BS515" s="76"/>
      <c r="BT515" s="76"/>
      <c r="BU515" s="76"/>
    </row>
    <row r="516" spans="34:73"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  <c r="AV516" s="76"/>
      <c r="AW516" s="76"/>
      <c r="AX516" s="76"/>
      <c r="AY516" s="76"/>
      <c r="AZ516" s="76"/>
      <c r="BA516" s="76"/>
      <c r="BB516" s="76"/>
      <c r="BC516" s="76"/>
      <c r="BD516" s="76"/>
      <c r="BE516" s="76"/>
      <c r="BF516" s="76"/>
      <c r="BG516" s="76"/>
      <c r="BH516" s="76"/>
      <c r="BI516" s="76"/>
      <c r="BJ516" s="76"/>
      <c r="BK516" s="76"/>
      <c r="BL516" s="76"/>
      <c r="BM516" s="76"/>
      <c r="BN516" s="76"/>
      <c r="BO516" s="76"/>
      <c r="BP516" s="76"/>
      <c r="BQ516" s="76"/>
      <c r="BR516" s="76"/>
      <c r="BS516" s="76"/>
      <c r="BT516" s="76"/>
      <c r="BU516" s="76"/>
    </row>
    <row r="517" spans="34:73"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  <c r="AV517" s="76"/>
      <c r="AW517" s="76"/>
      <c r="AX517" s="76"/>
      <c r="AY517" s="76"/>
      <c r="AZ517" s="76"/>
      <c r="BA517" s="76"/>
      <c r="BB517" s="76"/>
      <c r="BC517" s="76"/>
      <c r="BD517" s="76"/>
      <c r="BE517" s="76"/>
      <c r="BF517" s="76"/>
      <c r="BG517" s="76"/>
      <c r="BH517" s="76"/>
      <c r="BI517" s="76"/>
      <c r="BJ517" s="76"/>
      <c r="BK517" s="76"/>
      <c r="BL517" s="76"/>
      <c r="BM517" s="76"/>
      <c r="BN517" s="76"/>
      <c r="BO517" s="76"/>
      <c r="BP517" s="76"/>
      <c r="BQ517" s="76"/>
      <c r="BR517" s="76"/>
      <c r="BS517" s="76"/>
      <c r="BT517" s="76"/>
      <c r="BU517" s="76"/>
    </row>
    <row r="518" spans="34:73"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  <c r="AV518" s="76"/>
      <c r="AW518" s="76"/>
      <c r="AX518" s="76"/>
      <c r="AY518" s="76"/>
      <c r="AZ518" s="76"/>
      <c r="BA518" s="76"/>
      <c r="BB518" s="76"/>
      <c r="BC518" s="76"/>
      <c r="BD518" s="76"/>
      <c r="BE518" s="76"/>
      <c r="BF518" s="76"/>
      <c r="BG518" s="76"/>
      <c r="BH518" s="76"/>
      <c r="BI518" s="76"/>
      <c r="BJ518" s="76"/>
      <c r="BK518" s="76"/>
      <c r="BL518" s="76"/>
      <c r="BM518" s="76"/>
      <c r="BN518" s="76"/>
      <c r="BO518" s="76"/>
      <c r="BP518" s="76"/>
      <c r="BQ518" s="76"/>
      <c r="BR518" s="76"/>
      <c r="BS518" s="76"/>
      <c r="BT518" s="76"/>
      <c r="BU518" s="76"/>
    </row>
    <row r="519" spans="34:73"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  <c r="AV519" s="76"/>
      <c r="AW519" s="76"/>
      <c r="AX519" s="76"/>
      <c r="AY519" s="76"/>
      <c r="AZ519" s="76"/>
      <c r="BA519" s="76"/>
      <c r="BB519" s="76"/>
      <c r="BC519" s="76"/>
      <c r="BD519" s="76"/>
      <c r="BE519" s="76"/>
      <c r="BF519" s="76"/>
      <c r="BG519" s="76"/>
      <c r="BH519" s="76"/>
      <c r="BI519" s="76"/>
      <c r="BJ519" s="76"/>
      <c r="BK519" s="76"/>
      <c r="BL519" s="76"/>
      <c r="BM519" s="76"/>
      <c r="BN519" s="76"/>
      <c r="BO519" s="76"/>
      <c r="BP519" s="76"/>
      <c r="BQ519" s="76"/>
      <c r="BR519" s="76"/>
      <c r="BS519" s="76"/>
      <c r="BT519" s="76"/>
      <c r="BU519" s="76"/>
    </row>
    <row r="520" spans="34:73"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  <c r="AV520" s="76"/>
      <c r="AW520" s="76"/>
      <c r="AX520" s="76"/>
      <c r="AY520" s="76"/>
      <c r="AZ520" s="76"/>
      <c r="BA520" s="76"/>
      <c r="BB520" s="76"/>
      <c r="BC520" s="76"/>
      <c r="BD520" s="76"/>
      <c r="BE520" s="76"/>
      <c r="BF520" s="76"/>
      <c r="BG520" s="76"/>
      <c r="BH520" s="76"/>
      <c r="BI520" s="76"/>
      <c r="BJ520" s="76"/>
      <c r="BK520" s="76"/>
      <c r="BL520" s="76"/>
      <c r="BM520" s="76"/>
      <c r="BN520" s="76"/>
      <c r="BO520" s="76"/>
      <c r="BP520" s="76"/>
      <c r="BQ520" s="76"/>
      <c r="BR520" s="76"/>
      <c r="BS520" s="76"/>
      <c r="BT520" s="76"/>
      <c r="BU520" s="76"/>
    </row>
    <row r="521" spans="34:73"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  <c r="AV521" s="76"/>
      <c r="AW521" s="76"/>
      <c r="AX521" s="76"/>
      <c r="AY521" s="76"/>
      <c r="AZ521" s="76"/>
      <c r="BA521" s="76"/>
      <c r="BB521" s="76"/>
      <c r="BC521" s="76"/>
      <c r="BD521" s="76"/>
      <c r="BE521" s="76"/>
      <c r="BF521" s="76"/>
      <c r="BG521" s="76"/>
      <c r="BH521" s="76"/>
      <c r="BI521" s="76"/>
      <c r="BJ521" s="76"/>
      <c r="BK521" s="76"/>
      <c r="BL521" s="76"/>
      <c r="BM521" s="76"/>
      <c r="BN521" s="76"/>
      <c r="BO521" s="76"/>
      <c r="BP521" s="76"/>
      <c r="BQ521" s="76"/>
      <c r="BR521" s="76"/>
      <c r="BS521" s="76"/>
      <c r="BT521" s="76"/>
      <c r="BU521" s="76"/>
    </row>
    <row r="522" spans="34:73"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  <c r="AV522" s="76"/>
      <c r="AW522" s="76"/>
      <c r="AX522" s="76"/>
      <c r="AY522" s="76"/>
      <c r="AZ522" s="76"/>
      <c r="BA522" s="76"/>
      <c r="BB522" s="76"/>
      <c r="BC522" s="76"/>
      <c r="BD522" s="76"/>
      <c r="BE522" s="76"/>
      <c r="BF522" s="76"/>
      <c r="BG522" s="76"/>
      <c r="BH522" s="76"/>
      <c r="BI522" s="76"/>
      <c r="BJ522" s="76"/>
      <c r="BK522" s="76"/>
      <c r="BL522" s="76"/>
      <c r="BM522" s="76"/>
      <c r="BN522" s="76"/>
      <c r="BO522" s="76"/>
      <c r="BP522" s="76"/>
      <c r="BQ522" s="76"/>
      <c r="BR522" s="76"/>
      <c r="BS522" s="76"/>
      <c r="BT522" s="76"/>
      <c r="BU522" s="76"/>
    </row>
    <row r="523" spans="34:73"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  <c r="AV523" s="76"/>
      <c r="AW523" s="76"/>
      <c r="AX523" s="76"/>
      <c r="AY523" s="76"/>
      <c r="AZ523" s="76"/>
      <c r="BA523" s="76"/>
      <c r="BB523" s="76"/>
      <c r="BC523" s="76"/>
      <c r="BD523" s="76"/>
      <c r="BE523" s="76"/>
      <c r="BF523" s="76"/>
      <c r="BG523" s="76"/>
      <c r="BH523" s="76"/>
      <c r="BI523" s="76"/>
      <c r="BJ523" s="76"/>
      <c r="BK523" s="76"/>
      <c r="BL523" s="76"/>
      <c r="BM523" s="76"/>
      <c r="BN523" s="76"/>
      <c r="BO523" s="76"/>
      <c r="BP523" s="76"/>
      <c r="BQ523" s="76"/>
      <c r="BR523" s="76"/>
      <c r="BS523" s="76"/>
      <c r="BT523" s="76"/>
      <c r="BU523" s="76"/>
    </row>
    <row r="524" spans="34:73"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  <c r="AV524" s="76"/>
      <c r="AW524" s="76"/>
      <c r="AX524" s="76"/>
      <c r="AY524" s="76"/>
      <c r="AZ524" s="76"/>
      <c r="BA524" s="76"/>
      <c r="BB524" s="76"/>
      <c r="BC524" s="76"/>
      <c r="BD524" s="76"/>
      <c r="BE524" s="76"/>
      <c r="BF524" s="76"/>
      <c r="BG524" s="76"/>
      <c r="BH524" s="76"/>
      <c r="BI524" s="76"/>
      <c r="BJ524" s="76"/>
      <c r="BK524" s="76"/>
      <c r="BL524" s="76"/>
      <c r="BM524" s="76"/>
      <c r="BN524" s="76"/>
      <c r="BO524" s="76"/>
      <c r="BP524" s="76"/>
      <c r="BQ524" s="76"/>
      <c r="BR524" s="76"/>
      <c r="BS524" s="76"/>
      <c r="BT524" s="76"/>
      <c r="BU524" s="76"/>
    </row>
    <row r="525" spans="34:73"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  <c r="AV525" s="76"/>
      <c r="AW525" s="76"/>
      <c r="AX525" s="76"/>
      <c r="AY525" s="76"/>
      <c r="AZ525" s="76"/>
      <c r="BA525" s="76"/>
      <c r="BB525" s="76"/>
      <c r="BC525" s="76"/>
      <c r="BD525" s="76"/>
      <c r="BE525" s="76"/>
      <c r="BF525" s="76"/>
      <c r="BG525" s="76"/>
      <c r="BH525" s="76"/>
      <c r="BI525" s="76"/>
      <c r="BJ525" s="76"/>
      <c r="BK525" s="76"/>
      <c r="BL525" s="76"/>
      <c r="BM525" s="76"/>
      <c r="BN525" s="76"/>
      <c r="BO525" s="76"/>
      <c r="BP525" s="76"/>
      <c r="BQ525" s="76"/>
      <c r="BR525" s="76"/>
      <c r="BS525" s="76"/>
      <c r="BT525" s="76"/>
      <c r="BU525" s="76"/>
    </row>
    <row r="526" spans="34:73"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  <c r="AV526" s="76"/>
      <c r="AW526" s="76"/>
      <c r="AX526" s="76"/>
      <c r="AY526" s="76"/>
      <c r="AZ526" s="76"/>
      <c r="BA526" s="76"/>
      <c r="BB526" s="76"/>
      <c r="BC526" s="76"/>
      <c r="BD526" s="76"/>
      <c r="BE526" s="76"/>
      <c r="BF526" s="76"/>
      <c r="BG526" s="76"/>
      <c r="BH526" s="76"/>
      <c r="BI526" s="76"/>
      <c r="BJ526" s="76"/>
      <c r="BK526" s="76"/>
      <c r="BL526" s="76"/>
      <c r="BM526" s="76"/>
      <c r="BN526" s="76"/>
      <c r="BO526" s="76"/>
      <c r="BP526" s="76"/>
      <c r="BQ526" s="76"/>
      <c r="BR526" s="76"/>
      <c r="BS526" s="76"/>
      <c r="BT526" s="76"/>
      <c r="BU526" s="76"/>
    </row>
    <row r="527" spans="34:73"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  <c r="AV527" s="76"/>
      <c r="AW527" s="76"/>
      <c r="AX527" s="76"/>
      <c r="AY527" s="76"/>
      <c r="AZ527" s="76"/>
      <c r="BA527" s="76"/>
      <c r="BB527" s="76"/>
      <c r="BC527" s="76"/>
      <c r="BD527" s="76"/>
      <c r="BE527" s="76"/>
      <c r="BF527" s="76"/>
      <c r="BG527" s="76"/>
      <c r="BH527" s="76"/>
      <c r="BI527" s="76"/>
      <c r="BJ527" s="76"/>
      <c r="BK527" s="76"/>
      <c r="BL527" s="76"/>
      <c r="BM527" s="76"/>
      <c r="BN527" s="76"/>
      <c r="BO527" s="76"/>
      <c r="BP527" s="76"/>
      <c r="BQ527" s="76"/>
      <c r="BR527" s="76"/>
      <c r="BS527" s="76"/>
      <c r="BT527" s="76"/>
      <c r="BU527" s="76"/>
    </row>
    <row r="528" spans="34:73"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  <c r="AV528" s="76"/>
      <c r="AW528" s="76"/>
      <c r="AX528" s="76"/>
      <c r="AY528" s="76"/>
      <c r="AZ528" s="76"/>
      <c r="BA528" s="76"/>
      <c r="BB528" s="76"/>
      <c r="BC528" s="76"/>
      <c r="BD528" s="76"/>
      <c r="BE528" s="76"/>
      <c r="BF528" s="76"/>
      <c r="BG528" s="76"/>
      <c r="BH528" s="76"/>
      <c r="BI528" s="76"/>
      <c r="BJ528" s="76"/>
      <c r="BK528" s="76"/>
      <c r="BL528" s="76"/>
      <c r="BM528" s="76"/>
      <c r="BN528" s="76"/>
      <c r="BO528" s="76"/>
      <c r="BP528" s="76"/>
      <c r="BQ528" s="76"/>
      <c r="BR528" s="76"/>
      <c r="BS528" s="76"/>
      <c r="BT528" s="76"/>
      <c r="BU528" s="76"/>
    </row>
    <row r="529" spans="34:73"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  <c r="AV529" s="76"/>
      <c r="AW529" s="76"/>
      <c r="AX529" s="76"/>
      <c r="AY529" s="76"/>
      <c r="AZ529" s="76"/>
      <c r="BA529" s="76"/>
      <c r="BB529" s="76"/>
      <c r="BC529" s="76"/>
      <c r="BD529" s="76"/>
      <c r="BE529" s="76"/>
      <c r="BF529" s="76"/>
      <c r="BG529" s="76"/>
      <c r="BH529" s="76"/>
      <c r="BI529" s="76"/>
      <c r="BJ529" s="76"/>
      <c r="BK529" s="76"/>
      <c r="BL529" s="76"/>
      <c r="BM529" s="76"/>
      <c r="BN529" s="76"/>
      <c r="BO529" s="76"/>
      <c r="BP529" s="76"/>
      <c r="BQ529" s="76"/>
      <c r="BR529" s="76"/>
      <c r="BS529" s="76"/>
      <c r="BT529" s="76"/>
      <c r="BU529" s="76"/>
    </row>
    <row r="530" spans="34:73"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  <c r="AV530" s="76"/>
      <c r="AW530" s="76"/>
      <c r="AX530" s="76"/>
      <c r="AY530" s="76"/>
      <c r="AZ530" s="76"/>
      <c r="BA530" s="76"/>
      <c r="BB530" s="76"/>
      <c r="BC530" s="76"/>
      <c r="BD530" s="76"/>
      <c r="BE530" s="76"/>
      <c r="BF530" s="76"/>
      <c r="BG530" s="76"/>
      <c r="BH530" s="76"/>
      <c r="BI530" s="76"/>
      <c r="BJ530" s="76"/>
      <c r="BK530" s="76"/>
      <c r="BL530" s="76"/>
      <c r="BM530" s="76"/>
      <c r="BN530" s="76"/>
      <c r="BO530" s="76"/>
      <c r="BP530" s="76"/>
      <c r="BQ530" s="76"/>
      <c r="BR530" s="76"/>
      <c r="BS530" s="76"/>
      <c r="BT530" s="76"/>
      <c r="BU530" s="76"/>
    </row>
    <row r="531" spans="34:73"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  <c r="AV531" s="76"/>
      <c r="AW531" s="76"/>
      <c r="AX531" s="76"/>
      <c r="AY531" s="76"/>
      <c r="AZ531" s="76"/>
      <c r="BA531" s="76"/>
      <c r="BB531" s="76"/>
      <c r="BC531" s="76"/>
      <c r="BD531" s="76"/>
      <c r="BE531" s="76"/>
      <c r="BF531" s="76"/>
      <c r="BG531" s="76"/>
      <c r="BH531" s="76"/>
      <c r="BI531" s="76"/>
      <c r="BJ531" s="76"/>
      <c r="BK531" s="76"/>
      <c r="BL531" s="76"/>
      <c r="BM531" s="76"/>
      <c r="BN531" s="76"/>
      <c r="BO531" s="76"/>
      <c r="BP531" s="76"/>
      <c r="BQ531" s="76"/>
      <c r="BR531" s="76"/>
      <c r="BS531" s="76"/>
      <c r="BT531" s="76"/>
      <c r="BU531" s="76"/>
    </row>
    <row r="532" spans="34:73"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  <c r="AV532" s="76"/>
      <c r="AW532" s="76"/>
      <c r="AX532" s="76"/>
      <c r="AY532" s="76"/>
      <c r="AZ532" s="76"/>
      <c r="BA532" s="76"/>
      <c r="BB532" s="76"/>
      <c r="BC532" s="76"/>
      <c r="BD532" s="76"/>
      <c r="BE532" s="76"/>
      <c r="BF532" s="76"/>
      <c r="BG532" s="76"/>
      <c r="BH532" s="76"/>
      <c r="BI532" s="76"/>
      <c r="BJ532" s="76"/>
      <c r="BK532" s="76"/>
      <c r="BL532" s="76"/>
      <c r="BM532" s="76"/>
      <c r="BN532" s="76"/>
      <c r="BO532" s="76"/>
      <c r="BP532" s="76"/>
      <c r="BQ532" s="76"/>
      <c r="BR532" s="76"/>
      <c r="BS532" s="76"/>
      <c r="BT532" s="76"/>
      <c r="BU532" s="76"/>
    </row>
    <row r="533" spans="34:73"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  <c r="AV533" s="76"/>
      <c r="AW533" s="76"/>
      <c r="AX533" s="76"/>
      <c r="AY533" s="76"/>
      <c r="AZ533" s="76"/>
      <c r="BA533" s="76"/>
      <c r="BB533" s="76"/>
      <c r="BC533" s="76"/>
      <c r="BD533" s="76"/>
      <c r="BE533" s="76"/>
      <c r="BF533" s="76"/>
      <c r="BG533" s="76"/>
      <c r="BH533" s="76"/>
      <c r="BI533" s="76"/>
      <c r="BJ533" s="76"/>
      <c r="BK533" s="76"/>
      <c r="BL533" s="76"/>
      <c r="BM533" s="76"/>
      <c r="BN533" s="76"/>
      <c r="BO533" s="76"/>
      <c r="BP533" s="76"/>
      <c r="BQ533" s="76"/>
      <c r="BR533" s="76"/>
      <c r="BS533" s="76"/>
      <c r="BT533" s="76"/>
      <c r="BU533" s="76"/>
    </row>
    <row r="534" spans="34:73"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  <c r="AV534" s="76"/>
      <c r="AW534" s="76"/>
      <c r="AX534" s="76"/>
      <c r="AY534" s="76"/>
      <c r="AZ534" s="76"/>
      <c r="BA534" s="76"/>
      <c r="BB534" s="76"/>
      <c r="BC534" s="76"/>
      <c r="BD534" s="76"/>
      <c r="BE534" s="76"/>
      <c r="BF534" s="76"/>
      <c r="BG534" s="76"/>
      <c r="BH534" s="76"/>
      <c r="BI534" s="76"/>
      <c r="BJ534" s="76"/>
      <c r="BK534" s="76"/>
      <c r="BL534" s="76"/>
      <c r="BM534" s="76"/>
      <c r="BN534" s="76"/>
      <c r="BO534" s="76"/>
      <c r="BP534" s="76"/>
      <c r="BQ534" s="76"/>
      <c r="BR534" s="76"/>
      <c r="BS534" s="76"/>
      <c r="BT534" s="76"/>
      <c r="BU534" s="76"/>
    </row>
    <row r="535" spans="34:73"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  <c r="AV535" s="76"/>
      <c r="AW535" s="76"/>
      <c r="AX535" s="76"/>
      <c r="AY535" s="76"/>
      <c r="AZ535" s="76"/>
      <c r="BA535" s="76"/>
      <c r="BB535" s="76"/>
      <c r="BC535" s="76"/>
      <c r="BD535" s="76"/>
      <c r="BE535" s="76"/>
      <c r="BF535" s="76"/>
      <c r="BG535" s="76"/>
      <c r="BH535" s="76"/>
      <c r="BI535" s="76"/>
      <c r="BJ535" s="76"/>
      <c r="BK535" s="76"/>
      <c r="BL535" s="76"/>
      <c r="BM535" s="76"/>
      <c r="BN535" s="76"/>
      <c r="BO535" s="76"/>
      <c r="BP535" s="76"/>
      <c r="BQ535" s="76"/>
      <c r="BR535" s="76"/>
      <c r="BS535" s="76"/>
      <c r="BT535" s="76"/>
      <c r="BU535" s="76"/>
    </row>
    <row r="536" spans="34:73"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  <c r="AV536" s="76"/>
      <c r="AW536" s="76"/>
      <c r="AX536" s="76"/>
      <c r="AY536" s="76"/>
      <c r="AZ536" s="76"/>
      <c r="BA536" s="76"/>
      <c r="BB536" s="76"/>
      <c r="BC536" s="76"/>
      <c r="BD536" s="76"/>
      <c r="BE536" s="76"/>
      <c r="BF536" s="76"/>
      <c r="BG536" s="76"/>
      <c r="BH536" s="76"/>
      <c r="BI536" s="76"/>
      <c r="BJ536" s="76"/>
      <c r="BK536" s="76"/>
      <c r="BL536" s="76"/>
      <c r="BM536" s="76"/>
      <c r="BN536" s="76"/>
      <c r="BO536" s="76"/>
      <c r="BP536" s="76"/>
      <c r="BQ536" s="76"/>
      <c r="BR536" s="76"/>
      <c r="BS536" s="76"/>
      <c r="BT536" s="76"/>
      <c r="BU536" s="76"/>
    </row>
    <row r="537" spans="34:73"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  <c r="AV537" s="76"/>
      <c r="AW537" s="76"/>
      <c r="AX537" s="76"/>
      <c r="AY537" s="76"/>
      <c r="AZ537" s="76"/>
      <c r="BA537" s="76"/>
      <c r="BB537" s="76"/>
      <c r="BC537" s="76"/>
      <c r="BD537" s="76"/>
      <c r="BE537" s="76"/>
      <c r="BF537" s="76"/>
      <c r="BG537" s="76"/>
      <c r="BH537" s="76"/>
      <c r="BI537" s="76"/>
      <c r="BJ537" s="76"/>
      <c r="BK537" s="76"/>
      <c r="BL537" s="76"/>
      <c r="BM537" s="76"/>
      <c r="BN537" s="76"/>
      <c r="BO537" s="76"/>
      <c r="BP537" s="76"/>
      <c r="BQ537" s="76"/>
      <c r="BR537" s="76"/>
      <c r="BS537" s="76"/>
      <c r="BT537" s="76"/>
      <c r="BU537" s="76"/>
    </row>
    <row r="538" spans="34:73"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  <c r="AV538" s="76"/>
      <c r="AW538" s="76"/>
      <c r="AX538" s="76"/>
      <c r="AY538" s="76"/>
      <c r="AZ538" s="76"/>
      <c r="BA538" s="76"/>
      <c r="BB538" s="76"/>
      <c r="BC538" s="76"/>
      <c r="BD538" s="76"/>
      <c r="BE538" s="76"/>
      <c r="BF538" s="76"/>
      <c r="BG538" s="76"/>
      <c r="BH538" s="76"/>
      <c r="BI538" s="76"/>
      <c r="BJ538" s="76"/>
      <c r="BK538" s="76"/>
      <c r="BL538" s="76"/>
      <c r="BM538" s="76"/>
      <c r="BN538" s="76"/>
      <c r="BO538" s="76"/>
      <c r="BP538" s="76"/>
      <c r="BQ538" s="76"/>
      <c r="BR538" s="76"/>
      <c r="BS538" s="76"/>
      <c r="BT538" s="76"/>
      <c r="BU538" s="76"/>
    </row>
    <row r="539" spans="34:73"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  <c r="AV539" s="76"/>
      <c r="AW539" s="76"/>
      <c r="AX539" s="76"/>
      <c r="AY539" s="76"/>
      <c r="AZ539" s="76"/>
      <c r="BA539" s="76"/>
      <c r="BB539" s="76"/>
      <c r="BC539" s="76"/>
      <c r="BD539" s="76"/>
      <c r="BE539" s="76"/>
      <c r="BF539" s="76"/>
      <c r="BG539" s="76"/>
      <c r="BH539" s="76"/>
      <c r="BI539" s="76"/>
      <c r="BJ539" s="76"/>
      <c r="BK539" s="76"/>
      <c r="BL539" s="76"/>
      <c r="BM539" s="76"/>
      <c r="BN539" s="76"/>
      <c r="BO539" s="76"/>
      <c r="BP539" s="76"/>
      <c r="BQ539" s="76"/>
      <c r="BR539" s="76"/>
      <c r="BS539" s="76"/>
      <c r="BT539" s="76"/>
      <c r="BU539" s="76"/>
    </row>
    <row r="540" spans="34:73"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  <c r="AV540" s="76"/>
      <c r="AW540" s="76"/>
      <c r="AX540" s="76"/>
      <c r="AY540" s="76"/>
      <c r="AZ540" s="76"/>
      <c r="BA540" s="76"/>
      <c r="BB540" s="76"/>
      <c r="BC540" s="76"/>
      <c r="BD540" s="76"/>
      <c r="BE540" s="76"/>
      <c r="BF540" s="76"/>
      <c r="BG540" s="76"/>
      <c r="BH540" s="76"/>
      <c r="BI540" s="76"/>
      <c r="BJ540" s="76"/>
      <c r="BK540" s="76"/>
      <c r="BL540" s="76"/>
      <c r="BM540" s="76"/>
      <c r="BN540" s="76"/>
      <c r="BO540" s="76"/>
      <c r="BP540" s="76"/>
      <c r="BQ540" s="76"/>
      <c r="BR540" s="76"/>
      <c r="BS540" s="76"/>
      <c r="BT540" s="76"/>
      <c r="BU540" s="76"/>
    </row>
    <row r="541" spans="34:73"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  <c r="AV541" s="76"/>
      <c r="AW541" s="76"/>
      <c r="AX541" s="76"/>
      <c r="AY541" s="76"/>
      <c r="AZ541" s="76"/>
      <c r="BA541" s="76"/>
      <c r="BB541" s="76"/>
      <c r="BC541" s="76"/>
      <c r="BD541" s="76"/>
      <c r="BE541" s="76"/>
      <c r="BF541" s="76"/>
      <c r="BG541" s="76"/>
      <c r="BH541" s="76"/>
      <c r="BI541" s="76"/>
      <c r="BJ541" s="76"/>
      <c r="BK541" s="76"/>
      <c r="BL541" s="76"/>
      <c r="BM541" s="76"/>
      <c r="BN541" s="76"/>
      <c r="BO541" s="76"/>
      <c r="BP541" s="76"/>
      <c r="BQ541" s="76"/>
      <c r="BR541" s="76"/>
      <c r="BS541" s="76"/>
      <c r="BT541" s="76"/>
      <c r="BU541" s="76"/>
    </row>
    <row r="542" spans="34:73"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  <c r="AV542" s="76"/>
      <c r="AW542" s="76"/>
      <c r="AX542" s="76"/>
      <c r="AY542" s="76"/>
      <c r="AZ542" s="76"/>
      <c r="BA542" s="76"/>
      <c r="BB542" s="76"/>
      <c r="BC542" s="76"/>
      <c r="BD542" s="76"/>
      <c r="BE542" s="76"/>
      <c r="BF542" s="76"/>
      <c r="BG542" s="76"/>
      <c r="BH542" s="76"/>
      <c r="BI542" s="76"/>
      <c r="BJ542" s="76"/>
      <c r="BK542" s="76"/>
      <c r="BL542" s="76"/>
      <c r="BM542" s="76"/>
      <c r="BN542" s="76"/>
      <c r="BO542" s="76"/>
      <c r="BP542" s="76"/>
      <c r="BQ542" s="76"/>
      <c r="BR542" s="76"/>
      <c r="BS542" s="76"/>
      <c r="BT542" s="76"/>
      <c r="BU542" s="76"/>
    </row>
    <row r="543" spans="34:73"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  <c r="AV543" s="76"/>
      <c r="AW543" s="76"/>
      <c r="AX543" s="76"/>
      <c r="AY543" s="76"/>
      <c r="AZ543" s="76"/>
      <c r="BA543" s="76"/>
      <c r="BB543" s="76"/>
      <c r="BC543" s="76"/>
      <c r="BD543" s="76"/>
      <c r="BE543" s="76"/>
      <c r="BF543" s="76"/>
      <c r="BG543" s="76"/>
      <c r="BH543" s="76"/>
      <c r="BI543" s="76"/>
      <c r="BJ543" s="76"/>
      <c r="BK543" s="76"/>
      <c r="BL543" s="76"/>
      <c r="BM543" s="76"/>
      <c r="BN543" s="76"/>
      <c r="BO543" s="76"/>
      <c r="BP543" s="76"/>
      <c r="BQ543" s="76"/>
      <c r="BR543" s="76"/>
      <c r="BS543" s="76"/>
      <c r="BT543" s="76"/>
      <c r="BU543" s="76"/>
    </row>
    <row r="544" spans="34:73"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  <c r="AV544" s="76"/>
      <c r="AW544" s="76"/>
      <c r="AX544" s="76"/>
      <c r="AY544" s="76"/>
      <c r="AZ544" s="76"/>
      <c r="BA544" s="76"/>
      <c r="BB544" s="76"/>
      <c r="BC544" s="76"/>
      <c r="BD544" s="76"/>
      <c r="BE544" s="76"/>
      <c r="BF544" s="76"/>
      <c r="BG544" s="76"/>
      <c r="BH544" s="76"/>
      <c r="BI544" s="76"/>
      <c r="BJ544" s="76"/>
      <c r="BK544" s="76"/>
      <c r="BL544" s="76"/>
      <c r="BM544" s="76"/>
      <c r="BN544" s="76"/>
      <c r="BO544" s="76"/>
      <c r="BP544" s="76"/>
      <c r="BQ544" s="76"/>
      <c r="BR544" s="76"/>
      <c r="BS544" s="76"/>
      <c r="BT544" s="76"/>
      <c r="BU544" s="76"/>
    </row>
    <row r="545" spans="34:73"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  <c r="AV545" s="76"/>
      <c r="AW545" s="76"/>
      <c r="AX545" s="76"/>
      <c r="AY545" s="76"/>
      <c r="AZ545" s="76"/>
      <c r="BA545" s="76"/>
      <c r="BB545" s="76"/>
      <c r="BC545" s="76"/>
      <c r="BD545" s="76"/>
      <c r="BE545" s="76"/>
      <c r="BF545" s="76"/>
      <c r="BG545" s="76"/>
      <c r="BH545" s="76"/>
      <c r="BI545" s="76"/>
      <c r="BJ545" s="76"/>
      <c r="BK545" s="76"/>
      <c r="BL545" s="76"/>
      <c r="BM545" s="76"/>
      <c r="BN545" s="76"/>
      <c r="BO545" s="76"/>
      <c r="BP545" s="76"/>
      <c r="BQ545" s="76"/>
      <c r="BR545" s="76"/>
      <c r="BS545" s="76"/>
      <c r="BT545" s="76"/>
      <c r="BU545" s="76"/>
    </row>
    <row r="546" spans="34:73"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  <c r="AV546" s="76"/>
      <c r="AW546" s="76"/>
      <c r="AX546" s="76"/>
      <c r="AY546" s="76"/>
      <c r="AZ546" s="76"/>
      <c r="BA546" s="76"/>
      <c r="BB546" s="76"/>
      <c r="BC546" s="76"/>
      <c r="BD546" s="76"/>
      <c r="BE546" s="76"/>
      <c r="BF546" s="76"/>
      <c r="BG546" s="76"/>
      <c r="BH546" s="76"/>
      <c r="BI546" s="76"/>
      <c r="BJ546" s="76"/>
      <c r="BK546" s="76"/>
      <c r="BL546" s="76"/>
      <c r="BM546" s="76"/>
      <c r="BN546" s="76"/>
      <c r="BO546" s="76"/>
      <c r="BP546" s="76"/>
      <c r="BQ546" s="76"/>
      <c r="BR546" s="76"/>
      <c r="BS546" s="76"/>
      <c r="BT546" s="76"/>
      <c r="BU546" s="76"/>
    </row>
    <row r="547" spans="34:73"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  <c r="AV547" s="76"/>
      <c r="AW547" s="76"/>
      <c r="AX547" s="76"/>
      <c r="AY547" s="76"/>
      <c r="AZ547" s="76"/>
      <c r="BA547" s="76"/>
      <c r="BB547" s="76"/>
      <c r="BC547" s="76"/>
      <c r="BD547" s="76"/>
      <c r="BE547" s="76"/>
      <c r="BF547" s="76"/>
      <c r="BG547" s="76"/>
      <c r="BH547" s="76"/>
      <c r="BI547" s="76"/>
      <c r="BJ547" s="76"/>
      <c r="BK547" s="76"/>
      <c r="BL547" s="76"/>
      <c r="BM547" s="76"/>
      <c r="BN547" s="76"/>
      <c r="BO547" s="76"/>
      <c r="BP547" s="76"/>
      <c r="BQ547" s="76"/>
      <c r="BR547" s="76"/>
      <c r="BS547" s="76"/>
      <c r="BT547" s="76"/>
      <c r="BU547" s="76"/>
    </row>
    <row r="548" spans="34:73"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  <c r="AV548" s="76"/>
      <c r="AW548" s="76"/>
      <c r="AX548" s="76"/>
      <c r="AY548" s="76"/>
      <c r="AZ548" s="76"/>
      <c r="BA548" s="76"/>
      <c r="BB548" s="76"/>
      <c r="BC548" s="76"/>
      <c r="BD548" s="76"/>
      <c r="BE548" s="76"/>
      <c r="BF548" s="76"/>
      <c r="BG548" s="76"/>
      <c r="BH548" s="76"/>
      <c r="BI548" s="76"/>
      <c r="BJ548" s="76"/>
      <c r="BK548" s="76"/>
      <c r="BL548" s="76"/>
      <c r="BM548" s="76"/>
      <c r="BN548" s="76"/>
      <c r="BO548" s="76"/>
      <c r="BP548" s="76"/>
      <c r="BQ548" s="76"/>
      <c r="BR548" s="76"/>
      <c r="BS548" s="76"/>
      <c r="BT548" s="76"/>
      <c r="BU548" s="76"/>
    </row>
    <row r="549" spans="34:73"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  <c r="AV549" s="76"/>
      <c r="AW549" s="76"/>
      <c r="AX549" s="76"/>
      <c r="AY549" s="76"/>
      <c r="AZ549" s="76"/>
      <c r="BA549" s="76"/>
      <c r="BB549" s="76"/>
      <c r="BC549" s="76"/>
      <c r="BD549" s="76"/>
      <c r="BE549" s="76"/>
      <c r="BF549" s="76"/>
      <c r="BG549" s="76"/>
      <c r="BH549" s="76"/>
      <c r="BI549" s="76"/>
      <c r="BJ549" s="76"/>
      <c r="BK549" s="76"/>
      <c r="BL549" s="76"/>
      <c r="BM549" s="76"/>
      <c r="BN549" s="76"/>
      <c r="BO549" s="76"/>
      <c r="BP549" s="76"/>
      <c r="BQ549" s="76"/>
      <c r="BR549" s="76"/>
      <c r="BS549" s="76"/>
      <c r="BT549" s="76"/>
      <c r="BU549" s="76"/>
    </row>
    <row r="550" spans="34:73"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  <c r="AV550" s="76"/>
      <c r="AW550" s="76"/>
      <c r="AX550" s="76"/>
      <c r="AY550" s="76"/>
      <c r="AZ550" s="76"/>
      <c r="BA550" s="76"/>
      <c r="BB550" s="76"/>
      <c r="BC550" s="76"/>
      <c r="BD550" s="76"/>
      <c r="BE550" s="76"/>
      <c r="BF550" s="76"/>
      <c r="BG550" s="76"/>
      <c r="BH550" s="76"/>
      <c r="BI550" s="76"/>
      <c r="BJ550" s="76"/>
      <c r="BK550" s="76"/>
      <c r="BL550" s="76"/>
      <c r="BM550" s="76"/>
      <c r="BN550" s="76"/>
      <c r="BO550" s="76"/>
      <c r="BP550" s="76"/>
      <c r="BQ550" s="76"/>
      <c r="BR550" s="76"/>
      <c r="BS550" s="76"/>
      <c r="BT550" s="76"/>
      <c r="BU550" s="76"/>
    </row>
    <row r="551" spans="34:73"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  <c r="AV551" s="76"/>
      <c r="AW551" s="76"/>
      <c r="AX551" s="76"/>
      <c r="AY551" s="76"/>
      <c r="AZ551" s="76"/>
      <c r="BA551" s="76"/>
      <c r="BB551" s="76"/>
      <c r="BC551" s="76"/>
      <c r="BD551" s="76"/>
      <c r="BE551" s="76"/>
      <c r="BF551" s="76"/>
      <c r="BG551" s="76"/>
      <c r="BH551" s="76"/>
      <c r="BI551" s="76"/>
      <c r="BJ551" s="76"/>
      <c r="BK551" s="76"/>
      <c r="BL551" s="76"/>
      <c r="BM551" s="76"/>
      <c r="BN551" s="76"/>
      <c r="BO551" s="76"/>
      <c r="BP551" s="76"/>
      <c r="BQ551" s="76"/>
      <c r="BR551" s="76"/>
      <c r="BS551" s="76"/>
      <c r="BT551" s="76"/>
      <c r="BU551" s="76"/>
    </row>
    <row r="552" spans="34:73"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  <c r="AV552" s="76"/>
      <c r="AW552" s="76"/>
      <c r="AX552" s="76"/>
      <c r="AY552" s="76"/>
      <c r="AZ552" s="76"/>
      <c r="BA552" s="76"/>
      <c r="BB552" s="76"/>
      <c r="BC552" s="76"/>
      <c r="BD552" s="76"/>
      <c r="BE552" s="76"/>
      <c r="BF552" s="76"/>
      <c r="BG552" s="76"/>
      <c r="BH552" s="76"/>
      <c r="BI552" s="76"/>
      <c r="BJ552" s="76"/>
      <c r="BK552" s="76"/>
      <c r="BL552" s="76"/>
      <c r="BM552" s="76"/>
      <c r="BN552" s="76"/>
      <c r="BO552" s="76"/>
      <c r="BP552" s="76"/>
      <c r="BQ552" s="76"/>
      <c r="BR552" s="76"/>
      <c r="BS552" s="76"/>
      <c r="BT552" s="76"/>
      <c r="BU552" s="76"/>
    </row>
    <row r="553" spans="34:73"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  <c r="AV553" s="76"/>
      <c r="AW553" s="76"/>
      <c r="AX553" s="76"/>
      <c r="AY553" s="76"/>
      <c r="AZ553" s="76"/>
      <c r="BA553" s="76"/>
      <c r="BB553" s="76"/>
      <c r="BC553" s="76"/>
      <c r="BD553" s="76"/>
      <c r="BE553" s="76"/>
      <c r="BF553" s="76"/>
      <c r="BG553" s="76"/>
      <c r="BH553" s="76"/>
      <c r="BI553" s="76"/>
      <c r="BJ553" s="76"/>
      <c r="BK553" s="76"/>
      <c r="BL553" s="76"/>
      <c r="BM553" s="76"/>
      <c r="BN553" s="76"/>
      <c r="BO553" s="76"/>
      <c r="BP553" s="76"/>
      <c r="BQ553" s="76"/>
      <c r="BR553" s="76"/>
      <c r="BS553" s="76"/>
      <c r="BT553" s="76"/>
      <c r="BU553" s="76"/>
    </row>
    <row r="554" spans="34:73"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  <c r="AV554" s="76"/>
      <c r="AW554" s="76"/>
      <c r="AX554" s="76"/>
      <c r="AY554" s="76"/>
      <c r="AZ554" s="76"/>
      <c r="BA554" s="76"/>
      <c r="BB554" s="76"/>
      <c r="BC554" s="76"/>
      <c r="BD554" s="76"/>
      <c r="BE554" s="76"/>
      <c r="BF554" s="76"/>
      <c r="BG554" s="76"/>
      <c r="BH554" s="76"/>
      <c r="BI554" s="76"/>
      <c r="BJ554" s="76"/>
      <c r="BK554" s="76"/>
      <c r="BL554" s="76"/>
      <c r="BM554" s="76"/>
      <c r="BN554" s="76"/>
      <c r="BO554" s="76"/>
      <c r="BP554" s="76"/>
      <c r="BQ554" s="76"/>
      <c r="BR554" s="76"/>
      <c r="BS554" s="76"/>
      <c r="BT554" s="76"/>
      <c r="BU554" s="76"/>
    </row>
    <row r="555" spans="34:73"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  <c r="AV555" s="76"/>
      <c r="AW555" s="76"/>
      <c r="AX555" s="76"/>
      <c r="AY555" s="76"/>
      <c r="AZ555" s="76"/>
      <c r="BA555" s="76"/>
      <c r="BB555" s="76"/>
      <c r="BC555" s="76"/>
      <c r="BD555" s="76"/>
      <c r="BE555" s="76"/>
      <c r="BF555" s="76"/>
      <c r="BG555" s="76"/>
      <c r="BH555" s="76"/>
      <c r="BI555" s="76"/>
      <c r="BJ555" s="76"/>
      <c r="BK555" s="76"/>
      <c r="BL555" s="76"/>
      <c r="BM555" s="76"/>
      <c r="BN555" s="76"/>
      <c r="BO555" s="76"/>
      <c r="BP555" s="76"/>
      <c r="BQ555" s="76"/>
      <c r="BR555" s="76"/>
      <c r="BS555" s="76"/>
      <c r="BT555" s="76"/>
      <c r="BU555" s="76"/>
    </row>
    <row r="556" spans="34:73"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  <c r="AV556" s="76"/>
      <c r="AW556" s="76"/>
      <c r="AX556" s="76"/>
      <c r="AY556" s="76"/>
      <c r="AZ556" s="76"/>
      <c r="BA556" s="76"/>
      <c r="BB556" s="76"/>
      <c r="BC556" s="76"/>
      <c r="BD556" s="76"/>
      <c r="BE556" s="76"/>
      <c r="BF556" s="76"/>
      <c r="BG556" s="76"/>
      <c r="BH556" s="76"/>
      <c r="BI556" s="76"/>
      <c r="BJ556" s="76"/>
      <c r="BK556" s="76"/>
      <c r="BL556" s="76"/>
      <c r="BM556" s="76"/>
      <c r="BN556" s="76"/>
      <c r="BO556" s="76"/>
      <c r="BP556" s="76"/>
      <c r="BQ556" s="76"/>
      <c r="BR556" s="76"/>
      <c r="BS556" s="76"/>
      <c r="BT556" s="76"/>
      <c r="BU556" s="76"/>
    </row>
    <row r="557" spans="34:73"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  <c r="AV557" s="76"/>
      <c r="AW557" s="76"/>
      <c r="AX557" s="76"/>
      <c r="AY557" s="76"/>
      <c r="AZ557" s="76"/>
      <c r="BA557" s="76"/>
      <c r="BB557" s="76"/>
      <c r="BC557" s="76"/>
      <c r="BD557" s="76"/>
      <c r="BE557" s="76"/>
      <c r="BF557" s="76"/>
      <c r="BG557" s="76"/>
      <c r="BH557" s="76"/>
      <c r="BI557" s="76"/>
      <c r="BJ557" s="76"/>
      <c r="BK557" s="76"/>
      <c r="BL557" s="76"/>
      <c r="BM557" s="76"/>
      <c r="BN557" s="76"/>
      <c r="BO557" s="76"/>
      <c r="BP557" s="76"/>
      <c r="BQ557" s="76"/>
      <c r="BR557" s="76"/>
      <c r="BS557" s="76"/>
      <c r="BT557" s="76"/>
      <c r="BU557" s="76"/>
    </row>
    <row r="558" spans="34:73"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  <c r="AV558" s="76"/>
      <c r="AW558" s="76"/>
      <c r="AX558" s="76"/>
      <c r="AY558" s="76"/>
      <c r="AZ558" s="76"/>
      <c r="BA558" s="76"/>
      <c r="BB558" s="76"/>
      <c r="BC558" s="76"/>
      <c r="BD558" s="76"/>
      <c r="BE558" s="76"/>
      <c r="BF558" s="76"/>
      <c r="BG558" s="76"/>
      <c r="BH558" s="76"/>
      <c r="BI558" s="76"/>
      <c r="BJ558" s="76"/>
      <c r="BK558" s="76"/>
      <c r="BL558" s="76"/>
      <c r="BM558" s="76"/>
      <c r="BN558" s="76"/>
      <c r="BO558" s="76"/>
      <c r="BP558" s="76"/>
      <c r="BQ558" s="76"/>
      <c r="BR558" s="76"/>
      <c r="BS558" s="76"/>
      <c r="BT558" s="76"/>
      <c r="BU558" s="76"/>
    </row>
    <row r="559" spans="34:73"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  <c r="AV559" s="76"/>
      <c r="AW559" s="76"/>
      <c r="AX559" s="76"/>
      <c r="AY559" s="76"/>
      <c r="AZ559" s="76"/>
      <c r="BA559" s="76"/>
      <c r="BB559" s="76"/>
      <c r="BC559" s="76"/>
      <c r="BD559" s="76"/>
      <c r="BE559" s="76"/>
      <c r="BF559" s="76"/>
      <c r="BG559" s="76"/>
      <c r="BH559" s="76"/>
      <c r="BI559" s="76"/>
      <c r="BJ559" s="76"/>
      <c r="BK559" s="76"/>
      <c r="BL559" s="76"/>
      <c r="BM559" s="76"/>
      <c r="BN559" s="76"/>
      <c r="BO559" s="76"/>
      <c r="BP559" s="76"/>
      <c r="BQ559" s="76"/>
      <c r="BR559" s="76"/>
      <c r="BS559" s="76"/>
      <c r="BT559" s="76"/>
      <c r="BU559" s="76"/>
    </row>
    <row r="560" spans="34:73"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  <c r="AV560" s="76"/>
      <c r="AW560" s="76"/>
      <c r="AX560" s="76"/>
      <c r="AY560" s="76"/>
      <c r="AZ560" s="76"/>
      <c r="BA560" s="76"/>
      <c r="BB560" s="76"/>
      <c r="BC560" s="76"/>
      <c r="BD560" s="76"/>
      <c r="BE560" s="76"/>
      <c r="BF560" s="76"/>
      <c r="BG560" s="76"/>
      <c r="BH560" s="76"/>
      <c r="BI560" s="76"/>
      <c r="BJ560" s="76"/>
      <c r="BK560" s="76"/>
      <c r="BL560" s="76"/>
      <c r="BM560" s="76"/>
      <c r="BN560" s="76"/>
      <c r="BO560" s="76"/>
      <c r="BP560" s="76"/>
      <c r="BQ560" s="76"/>
      <c r="BR560" s="76"/>
      <c r="BS560" s="76"/>
      <c r="BT560" s="76"/>
      <c r="BU560" s="76"/>
    </row>
    <row r="561" spans="34:73"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  <c r="AV561" s="76"/>
      <c r="AW561" s="76"/>
      <c r="AX561" s="76"/>
      <c r="AY561" s="76"/>
      <c r="AZ561" s="76"/>
      <c r="BA561" s="76"/>
      <c r="BB561" s="76"/>
      <c r="BC561" s="76"/>
      <c r="BD561" s="76"/>
      <c r="BE561" s="76"/>
      <c r="BF561" s="76"/>
      <c r="BG561" s="76"/>
      <c r="BH561" s="76"/>
      <c r="BI561" s="76"/>
      <c r="BJ561" s="76"/>
      <c r="BK561" s="76"/>
      <c r="BL561" s="76"/>
      <c r="BM561" s="76"/>
      <c r="BN561" s="76"/>
      <c r="BO561" s="76"/>
      <c r="BP561" s="76"/>
      <c r="BQ561" s="76"/>
      <c r="BR561" s="76"/>
      <c r="BS561" s="76"/>
      <c r="BT561" s="76"/>
      <c r="BU561" s="76"/>
    </row>
    <row r="562" spans="34:73"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  <c r="AV562" s="76"/>
      <c r="AW562" s="76"/>
      <c r="AX562" s="76"/>
      <c r="AY562" s="76"/>
      <c r="AZ562" s="76"/>
      <c r="BA562" s="76"/>
      <c r="BB562" s="76"/>
      <c r="BC562" s="76"/>
      <c r="BD562" s="76"/>
      <c r="BE562" s="76"/>
      <c r="BF562" s="76"/>
      <c r="BG562" s="76"/>
      <c r="BH562" s="76"/>
      <c r="BI562" s="76"/>
      <c r="BJ562" s="76"/>
      <c r="BK562" s="76"/>
      <c r="BL562" s="76"/>
      <c r="BM562" s="76"/>
      <c r="BN562" s="76"/>
      <c r="BO562" s="76"/>
      <c r="BP562" s="76"/>
      <c r="BQ562" s="76"/>
      <c r="BR562" s="76"/>
      <c r="BS562" s="76"/>
      <c r="BT562" s="76"/>
      <c r="BU562" s="76"/>
    </row>
    <row r="563" spans="34:73"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  <c r="AV563" s="76"/>
      <c r="AW563" s="76"/>
      <c r="AX563" s="76"/>
      <c r="AY563" s="76"/>
      <c r="AZ563" s="76"/>
      <c r="BA563" s="76"/>
      <c r="BB563" s="76"/>
      <c r="BC563" s="76"/>
      <c r="BD563" s="76"/>
      <c r="BE563" s="76"/>
      <c r="BF563" s="76"/>
      <c r="BG563" s="76"/>
      <c r="BH563" s="76"/>
      <c r="BI563" s="76"/>
      <c r="BJ563" s="76"/>
      <c r="BK563" s="76"/>
      <c r="BL563" s="76"/>
      <c r="BM563" s="76"/>
      <c r="BN563" s="76"/>
      <c r="BO563" s="76"/>
      <c r="BP563" s="76"/>
      <c r="BQ563" s="76"/>
      <c r="BR563" s="76"/>
      <c r="BS563" s="76"/>
      <c r="BT563" s="76"/>
      <c r="BU563" s="76"/>
    </row>
    <row r="564" spans="34:73"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  <c r="AV564" s="76"/>
      <c r="AW564" s="76"/>
      <c r="AX564" s="76"/>
      <c r="AY564" s="76"/>
      <c r="AZ564" s="76"/>
      <c r="BA564" s="76"/>
      <c r="BB564" s="76"/>
      <c r="BC564" s="76"/>
      <c r="BD564" s="76"/>
      <c r="BE564" s="76"/>
      <c r="BF564" s="76"/>
      <c r="BG564" s="76"/>
      <c r="BH564" s="76"/>
      <c r="BI564" s="76"/>
      <c r="BJ564" s="76"/>
      <c r="BK564" s="76"/>
      <c r="BL564" s="76"/>
      <c r="BM564" s="76"/>
      <c r="BN564" s="76"/>
      <c r="BO564" s="76"/>
      <c r="BP564" s="76"/>
      <c r="BQ564" s="76"/>
      <c r="BR564" s="76"/>
      <c r="BS564" s="76"/>
      <c r="BT564" s="76"/>
      <c r="BU564" s="76"/>
    </row>
    <row r="565" spans="34:73"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  <c r="AV565" s="76"/>
      <c r="AW565" s="76"/>
      <c r="AX565" s="76"/>
      <c r="AY565" s="76"/>
      <c r="AZ565" s="76"/>
      <c r="BA565" s="76"/>
      <c r="BB565" s="76"/>
      <c r="BC565" s="76"/>
      <c r="BD565" s="76"/>
      <c r="BE565" s="76"/>
      <c r="BF565" s="76"/>
      <c r="BG565" s="76"/>
      <c r="BH565" s="76"/>
      <c r="BI565" s="76"/>
      <c r="BJ565" s="76"/>
      <c r="BK565" s="76"/>
      <c r="BL565" s="76"/>
      <c r="BM565" s="76"/>
      <c r="BN565" s="76"/>
      <c r="BO565" s="76"/>
      <c r="BP565" s="76"/>
      <c r="BQ565" s="76"/>
      <c r="BR565" s="76"/>
      <c r="BS565" s="76"/>
      <c r="BT565" s="76"/>
      <c r="BU565" s="76"/>
    </row>
    <row r="566" spans="34:73"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  <c r="AV566" s="76"/>
      <c r="AW566" s="76"/>
      <c r="AX566" s="76"/>
      <c r="AY566" s="76"/>
      <c r="AZ566" s="76"/>
      <c r="BA566" s="76"/>
      <c r="BB566" s="76"/>
      <c r="BC566" s="76"/>
      <c r="BD566" s="76"/>
      <c r="BE566" s="76"/>
      <c r="BF566" s="76"/>
      <c r="BG566" s="76"/>
      <c r="BH566" s="76"/>
      <c r="BI566" s="76"/>
      <c r="BJ566" s="76"/>
      <c r="BK566" s="76"/>
      <c r="BL566" s="76"/>
      <c r="BM566" s="76"/>
      <c r="BN566" s="76"/>
      <c r="BO566" s="76"/>
      <c r="BP566" s="76"/>
      <c r="BQ566" s="76"/>
      <c r="BR566" s="76"/>
      <c r="BS566" s="76"/>
      <c r="BT566" s="76"/>
      <c r="BU566" s="76"/>
    </row>
    <row r="567" spans="34:73"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  <c r="AV567" s="76"/>
      <c r="AW567" s="76"/>
      <c r="AX567" s="76"/>
      <c r="AY567" s="76"/>
      <c r="AZ567" s="76"/>
      <c r="BA567" s="76"/>
      <c r="BB567" s="76"/>
      <c r="BC567" s="76"/>
      <c r="BD567" s="76"/>
      <c r="BE567" s="76"/>
      <c r="BF567" s="76"/>
      <c r="BG567" s="76"/>
      <c r="BH567" s="76"/>
      <c r="BI567" s="76"/>
      <c r="BJ567" s="76"/>
      <c r="BK567" s="76"/>
      <c r="BL567" s="76"/>
      <c r="BM567" s="76"/>
      <c r="BN567" s="76"/>
      <c r="BO567" s="76"/>
      <c r="BP567" s="76"/>
      <c r="BQ567" s="76"/>
      <c r="BR567" s="76"/>
      <c r="BS567" s="76"/>
      <c r="BT567" s="76"/>
      <c r="BU567" s="76"/>
    </row>
    <row r="568" spans="34:73"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  <c r="AV568" s="76"/>
      <c r="AW568" s="76"/>
      <c r="AX568" s="76"/>
      <c r="AY568" s="76"/>
      <c r="AZ568" s="76"/>
      <c r="BA568" s="76"/>
      <c r="BB568" s="76"/>
      <c r="BC568" s="76"/>
      <c r="BD568" s="76"/>
      <c r="BE568" s="76"/>
      <c r="BF568" s="76"/>
      <c r="BG568" s="76"/>
      <c r="BH568" s="76"/>
      <c r="BI568" s="76"/>
      <c r="BJ568" s="76"/>
      <c r="BK568" s="76"/>
      <c r="BL568" s="76"/>
      <c r="BM568" s="76"/>
      <c r="BN568" s="76"/>
      <c r="BO568" s="76"/>
      <c r="BP568" s="76"/>
      <c r="BQ568" s="76"/>
      <c r="BR568" s="76"/>
      <c r="BS568" s="76"/>
      <c r="BT568" s="76"/>
      <c r="BU568" s="76"/>
    </row>
    <row r="569" spans="34:73"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  <c r="AV569" s="76"/>
      <c r="AW569" s="76"/>
      <c r="AX569" s="76"/>
      <c r="AY569" s="76"/>
      <c r="AZ569" s="76"/>
      <c r="BA569" s="76"/>
      <c r="BB569" s="76"/>
      <c r="BC569" s="76"/>
      <c r="BD569" s="76"/>
      <c r="BE569" s="76"/>
      <c r="BF569" s="76"/>
      <c r="BG569" s="76"/>
      <c r="BH569" s="76"/>
      <c r="BI569" s="76"/>
      <c r="BJ569" s="76"/>
      <c r="BK569" s="76"/>
      <c r="BL569" s="76"/>
      <c r="BM569" s="76"/>
      <c r="BN569" s="76"/>
      <c r="BO569" s="76"/>
      <c r="BP569" s="76"/>
      <c r="BQ569" s="76"/>
      <c r="BR569" s="76"/>
      <c r="BS569" s="76"/>
      <c r="BT569" s="76"/>
      <c r="BU569" s="76"/>
    </row>
    <row r="570" spans="34:73"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  <c r="AV570" s="76"/>
      <c r="AW570" s="76"/>
      <c r="AX570" s="76"/>
      <c r="AY570" s="76"/>
      <c r="AZ570" s="76"/>
      <c r="BA570" s="76"/>
      <c r="BB570" s="76"/>
      <c r="BC570" s="76"/>
      <c r="BD570" s="76"/>
      <c r="BE570" s="76"/>
      <c r="BF570" s="76"/>
      <c r="BG570" s="76"/>
      <c r="BH570" s="76"/>
      <c r="BI570" s="76"/>
      <c r="BJ570" s="76"/>
      <c r="BK570" s="76"/>
      <c r="BL570" s="76"/>
      <c r="BM570" s="76"/>
      <c r="BN570" s="76"/>
      <c r="BO570" s="76"/>
      <c r="BP570" s="76"/>
      <c r="BQ570" s="76"/>
      <c r="BR570" s="76"/>
      <c r="BS570" s="76"/>
      <c r="BT570" s="76"/>
      <c r="BU570" s="76"/>
    </row>
    <row r="571" spans="34:73"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  <c r="AV571" s="76"/>
      <c r="AW571" s="76"/>
      <c r="AX571" s="76"/>
      <c r="AY571" s="76"/>
      <c r="AZ571" s="76"/>
      <c r="BA571" s="76"/>
      <c r="BB571" s="76"/>
      <c r="BC571" s="76"/>
      <c r="BD571" s="76"/>
      <c r="BE571" s="76"/>
      <c r="BF571" s="76"/>
      <c r="BG571" s="76"/>
      <c r="BH571" s="76"/>
      <c r="BI571" s="76"/>
      <c r="BJ571" s="76"/>
      <c r="BK571" s="76"/>
      <c r="BL571" s="76"/>
      <c r="BM571" s="76"/>
      <c r="BN571" s="76"/>
      <c r="BO571" s="76"/>
      <c r="BP571" s="76"/>
      <c r="BQ571" s="76"/>
      <c r="BR571" s="76"/>
      <c r="BS571" s="76"/>
      <c r="BT571" s="76"/>
      <c r="BU571" s="76"/>
    </row>
    <row r="572" spans="34:73"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  <c r="AV572" s="76"/>
      <c r="AW572" s="76"/>
      <c r="AX572" s="76"/>
      <c r="AY572" s="76"/>
      <c r="AZ572" s="76"/>
      <c r="BA572" s="76"/>
      <c r="BB572" s="76"/>
      <c r="BC572" s="76"/>
      <c r="BD572" s="76"/>
      <c r="BE572" s="76"/>
      <c r="BF572" s="76"/>
      <c r="BG572" s="76"/>
      <c r="BH572" s="76"/>
      <c r="BI572" s="76"/>
      <c r="BJ572" s="76"/>
      <c r="BK572" s="76"/>
      <c r="BL572" s="76"/>
      <c r="BM572" s="76"/>
      <c r="BN572" s="76"/>
      <c r="BO572" s="76"/>
      <c r="BP572" s="76"/>
      <c r="BQ572" s="76"/>
      <c r="BR572" s="76"/>
      <c r="BS572" s="76"/>
      <c r="BT572" s="76"/>
      <c r="BU572" s="76"/>
    </row>
    <row r="573" spans="34:73"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  <c r="AV573" s="76"/>
      <c r="AW573" s="76"/>
      <c r="AX573" s="76"/>
      <c r="AY573" s="76"/>
      <c r="AZ573" s="76"/>
      <c r="BA573" s="76"/>
      <c r="BB573" s="76"/>
      <c r="BC573" s="76"/>
      <c r="BD573" s="76"/>
      <c r="BE573" s="76"/>
      <c r="BF573" s="76"/>
      <c r="BG573" s="76"/>
      <c r="BH573" s="76"/>
      <c r="BI573" s="76"/>
      <c r="BJ573" s="76"/>
      <c r="BK573" s="76"/>
      <c r="BL573" s="76"/>
      <c r="BM573" s="76"/>
      <c r="BN573" s="76"/>
      <c r="BO573" s="76"/>
      <c r="BP573" s="76"/>
      <c r="BQ573" s="76"/>
      <c r="BR573" s="76"/>
      <c r="BS573" s="76"/>
      <c r="BT573" s="76"/>
      <c r="BU573" s="76"/>
    </row>
    <row r="574" spans="34:73"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  <c r="AV574" s="76"/>
      <c r="AW574" s="76"/>
      <c r="AX574" s="76"/>
      <c r="AY574" s="76"/>
      <c r="AZ574" s="76"/>
      <c r="BA574" s="76"/>
      <c r="BB574" s="76"/>
      <c r="BC574" s="76"/>
      <c r="BD574" s="76"/>
      <c r="BE574" s="76"/>
      <c r="BF574" s="76"/>
      <c r="BG574" s="76"/>
      <c r="BH574" s="76"/>
      <c r="BI574" s="76"/>
      <c r="BJ574" s="76"/>
      <c r="BK574" s="76"/>
      <c r="BL574" s="76"/>
      <c r="BM574" s="76"/>
      <c r="BN574" s="76"/>
      <c r="BO574" s="76"/>
      <c r="BP574" s="76"/>
      <c r="BQ574" s="76"/>
      <c r="BR574" s="76"/>
      <c r="BS574" s="76"/>
      <c r="BT574" s="76"/>
      <c r="BU574" s="76"/>
    </row>
    <row r="575" spans="34:73"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  <c r="AV575" s="76"/>
      <c r="AW575" s="76"/>
      <c r="AX575" s="76"/>
      <c r="AY575" s="76"/>
      <c r="AZ575" s="76"/>
      <c r="BA575" s="76"/>
      <c r="BB575" s="76"/>
      <c r="BC575" s="76"/>
      <c r="BD575" s="76"/>
      <c r="BE575" s="76"/>
      <c r="BF575" s="76"/>
      <c r="BG575" s="76"/>
      <c r="BH575" s="76"/>
      <c r="BI575" s="76"/>
      <c r="BJ575" s="76"/>
      <c r="BK575" s="76"/>
      <c r="BL575" s="76"/>
      <c r="BM575" s="76"/>
      <c r="BN575" s="76"/>
      <c r="BO575" s="76"/>
      <c r="BP575" s="76"/>
      <c r="BQ575" s="76"/>
      <c r="BR575" s="76"/>
      <c r="BS575" s="76"/>
      <c r="BT575" s="76"/>
      <c r="BU575" s="76"/>
    </row>
    <row r="576" spans="34:73"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  <c r="AV576" s="76"/>
      <c r="AW576" s="76"/>
      <c r="AX576" s="76"/>
      <c r="AY576" s="76"/>
      <c r="AZ576" s="76"/>
      <c r="BA576" s="76"/>
      <c r="BB576" s="76"/>
      <c r="BC576" s="76"/>
      <c r="BD576" s="76"/>
      <c r="BE576" s="76"/>
      <c r="BF576" s="76"/>
      <c r="BG576" s="76"/>
      <c r="BH576" s="76"/>
      <c r="BI576" s="76"/>
      <c r="BJ576" s="76"/>
      <c r="BK576" s="76"/>
      <c r="BL576" s="76"/>
      <c r="BM576" s="76"/>
      <c r="BN576" s="76"/>
      <c r="BO576" s="76"/>
      <c r="BP576" s="76"/>
      <c r="BQ576" s="76"/>
      <c r="BR576" s="76"/>
      <c r="BS576" s="76"/>
      <c r="BT576" s="76"/>
      <c r="BU576" s="76"/>
    </row>
    <row r="577" spans="34:73"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  <c r="AV577" s="76"/>
      <c r="AW577" s="76"/>
      <c r="AX577" s="76"/>
      <c r="AY577" s="76"/>
      <c r="AZ577" s="76"/>
      <c r="BA577" s="76"/>
      <c r="BB577" s="76"/>
      <c r="BC577" s="76"/>
      <c r="BD577" s="76"/>
      <c r="BE577" s="76"/>
      <c r="BF577" s="76"/>
      <c r="BG577" s="76"/>
      <c r="BH577" s="76"/>
      <c r="BI577" s="76"/>
      <c r="BJ577" s="76"/>
      <c r="BK577" s="76"/>
      <c r="BL577" s="76"/>
      <c r="BM577" s="76"/>
      <c r="BN577" s="76"/>
      <c r="BO577" s="76"/>
      <c r="BP577" s="76"/>
      <c r="BQ577" s="76"/>
      <c r="BR577" s="76"/>
      <c r="BS577" s="76"/>
      <c r="BT577" s="76"/>
      <c r="BU577" s="76"/>
    </row>
    <row r="578" spans="34:73"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  <c r="AV578" s="76"/>
      <c r="AW578" s="76"/>
      <c r="AX578" s="76"/>
      <c r="AY578" s="76"/>
      <c r="AZ578" s="76"/>
      <c r="BA578" s="76"/>
      <c r="BB578" s="76"/>
      <c r="BC578" s="76"/>
      <c r="BD578" s="76"/>
      <c r="BE578" s="76"/>
      <c r="BF578" s="76"/>
      <c r="BG578" s="76"/>
      <c r="BH578" s="76"/>
      <c r="BI578" s="76"/>
      <c r="BJ578" s="76"/>
      <c r="BK578" s="76"/>
      <c r="BL578" s="76"/>
      <c r="BM578" s="76"/>
      <c r="BN578" s="76"/>
      <c r="BO578" s="76"/>
      <c r="BP578" s="76"/>
      <c r="BQ578" s="76"/>
      <c r="BR578" s="76"/>
      <c r="BS578" s="76"/>
      <c r="BT578" s="76"/>
      <c r="BU578" s="76"/>
    </row>
    <row r="579" spans="34:73"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  <c r="AV579" s="76"/>
      <c r="AW579" s="76"/>
      <c r="AX579" s="76"/>
      <c r="AY579" s="76"/>
      <c r="AZ579" s="76"/>
      <c r="BA579" s="76"/>
      <c r="BB579" s="76"/>
      <c r="BC579" s="76"/>
      <c r="BD579" s="76"/>
      <c r="BE579" s="76"/>
      <c r="BF579" s="76"/>
      <c r="BG579" s="76"/>
      <c r="BH579" s="76"/>
      <c r="BI579" s="76"/>
      <c r="BJ579" s="76"/>
      <c r="BK579" s="76"/>
      <c r="BL579" s="76"/>
      <c r="BM579" s="76"/>
      <c r="BN579" s="76"/>
      <c r="BO579" s="76"/>
      <c r="BP579" s="76"/>
      <c r="BQ579" s="76"/>
      <c r="BR579" s="76"/>
      <c r="BS579" s="76"/>
      <c r="BT579" s="76"/>
      <c r="BU579" s="76"/>
    </row>
    <row r="580" spans="34:73"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  <c r="AV580" s="76"/>
      <c r="AW580" s="76"/>
      <c r="AX580" s="76"/>
      <c r="AY580" s="76"/>
      <c r="AZ580" s="76"/>
      <c r="BA580" s="76"/>
      <c r="BB580" s="76"/>
      <c r="BC580" s="76"/>
      <c r="BD580" s="76"/>
      <c r="BE580" s="76"/>
      <c r="BF580" s="76"/>
      <c r="BG580" s="76"/>
      <c r="BH580" s="76"/>
      <c r="BI580" s="76"/>
      <c r="BJ580" s="76"/>
      <c r="BK580" s="76"/>
      <c r="BL580" s="76"/>
      <c r="BM580" s="76"/>
      <c r="BN580" s="76"/>
      <c r="BO580" s="76"/>
      <c r="BP580" s="76"/>
      <c r="BQ580" s="76"/>
      <c r="BR580" s="76"/>
      <c r="BS580" s="76"/>
      <c r="BT580" s="76"/>
      <c r="BU580" s="76"/>
    </row>
    <row r="581" spans="34:73"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  <c r="AV581" s="76"/>
      <c r="AW581" s="76"/>
      <c r="AX581" s="76"/>
      <c r="AY581" s="76"/>
      <c r="AZ581" s="76"/>
      <c r="BA581" s="76"/>
      <c r="BB581" s="76"/>
      <c r="BC581" s="76"/>
      <c r="BD581" s="76"/>
      <c r="BE581" s="76"/>
      <c r="BF581" s="76"/>
      <c r="BG581" s="76"/>
      <c r="BH581" s="76"/>
      <c r="BI581" s="76"/>
      <c r="BJ581" s="76"/>
      <c r="BK581" s="76"/>
      <c r="BL581" s="76"/>
      <c r="BM581" s="76"/>
      <c r="BN581" s="76"/>
      <c r="BO581" s="76"/>
      <c r="BP581" s="76"/>
      <c r="BQ581" s="76"/>
      <c r="BR581" s="76"/>
      <c r="BS581" s="76"/>
      <c r="BT581" s="76"/>
      <c r="BU581" s="76"/>
    </row>
    <row r="582" spans="34:73"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  <c r="AV582" s="76"/>
      <c r="AW582" s="76"/>
      <c r="AX582" s="76"/>
      <c r="AY582" s="76"/>
      <c r="AZ582" s="76"/>
      <c r="BA582" s="76"/>
      <c r="BB582" s="76"/>
      <c r="BC582" s="76"/>
      <c r="BD582" s="76"/>
      <c r="BE582" s="76"/>
      <c r="BF582" s="76"/>
      <c r="BG582" s="76"/>
      <c r="BH582" s="76"/>
      <c r="BI582" s="76"/>
      <c r="BJ582" s="76"/>
      <c r="BK582" s="76"/>
      <c r="BL582" s="76"/>
      <c r="BM582" s="76"/>
      <c r="BN582" s="76"/>
      <c r="BO582" s="76"/>
      <c r="BP582" s="76"/>
      <c r="BQ582" s="76"/>
      <c r="BR582" s="76"/>
      <c r="BS582" s="76"/>
      <c r="BT582" s="76"/>
      <c r="BU582" s="76"/>
    </row>
    <row r="583" spans="34:73"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  <c r="AV583" s="76"/>
      <c r="AW583" s="76"/>
      <c r="AX583" s="76"/>
      <c r="AY583" s="76"/>
      <c r="AZ583" s="76"/>
      <c r="BA583" s="76"/>
      <c r="BB583" s="76"/>
      <c r="BC583" s="76"/>
      <c r="BD583" s="76"/>
      <c r="BE583" s="76"/>
      <c r="BF583" s="76"/>
      <c r="BG583" s="76"/>
      <c r="BH583" s="76"/>
      <c r="BI583" s="76"/>
      <c r="BJ583" s="76"/>
      <c r="BK583" s="76"/>
      <c r="BL583" s="76"/>
      <c r="BM583" s="76"/>
      <c r="BN583" s="76"/>
      <c r="BO583" s="76"/>
      <c r="BP583" s="76"/>
      <c r="BQ583" s="76"/>
      <c r="BR583" s="76"/>
      <c r="BS583" s="76"/>
      <c r="BT583" s="76"/>
      <c r="BU583" s="76"/>
    </row>
    <row r="584" spans="34:73"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  <c r="AV584" s="76"/>
      <c r="AW584" s="76"/>
      <c r="AX584" s="76"/>
      <c r="AY584" s="76"/>
      <c r="AZ584" s="76"/>
      <c r="BA584" s="76"/>
      <c r="BB584" s="76"/>
      <c r="BC584" s="76"/>
      <c r="BD584" s="76"/>
      <c r="BE584" s="76"/>
      <c r="BF584" s="76"/>
      <c r="BG584" s="76"/>
      <c r="BH584" s="76"/>
      <c r="BI584" s="76"/>
      <c r="BJ584" s="76"/>
      <c r="BK584" s="76"/>
      <c r="BL584" s="76"/>
      <c r="BM584" s="76"/>
      <c r="BN584" s="76"/>
      <c r="BO584" s="76"/>
      <c r="BP584" s="76"/>
      <c r="BQ584" s="76"/>
      <c r="BR584" s="76"/>
      <c r="BS584" s="76"/>
      <c r="BT584" s="76"/>
      <c r="BU584" s="76"/>
    </row>
    <row r="585" spans="34:73"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  <c r="AV585" s="76"/>
      <c r="AW585" s="76"/>
      <c r="AX585" s="76"/>
      <c r="AY585" s="76"/>
      <c r="AZ585" s="76"/>
      <c r="BA585" s="76"/>
      <c r="BB585" s="76"/>
      <c r="BC585" s="76"/>
      <c r="BD585" s="76"/>
      <c r="BE585" s="76"/>
      <c r="BF585" s="76"/>
      <c r="BG585" s="76"/>
      <c r="BH585" s="76"/>
      <c r="BI585" s="76"/>
      <c r="BJ585" s="76"/>
      <c r="BK585" s="76"/>
      <c r="BL585" s="76"/>
      <c r="BM585" s="76"/>
      <c r="BN585" s="76"/>
      <c r="BO585" s="76"/>
      <c r="BP585" s="76"/>
      <c r="BQ585" s="76"/>
      <c r="BR585" s="76"/>
      <c r="BS585" s="76"/>
      <c r="BT585" s="76"/>
      <c r="BU585" s="76"/>
    </row>
    <row r="586" spans="34:73"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  <c r="AV586" s="76"/>
      <c r="AW586" s="76"/>
      <c r="AX586" s="76"/>
      <c r="AY586" s="76"/>
      <c r="AZ586" s="76"/>
      <c r="BA586" s="76"/>
      <c r="BB586" s="76"/>
      <c r="BC586" s="76"/>
      <c r="BD586" s="76"/>
      <c r="BE586" s="76"/>
      <c r="BF586" s="76"/>
      <c r="BG586" s="76"/>
      <c r="BH586" s="76"/>
      <c r="BI586" s="76"/>
      <c r="BJ586" s="76"/>
      <c r="BK586" s="76"/>
      <c r="BL586" s="76"/>
      <c r="BM586" s="76"/>
      <c r="BN586" s="76"/>
      <c r="BO586" s="76"/>
      <c r="BP586" s="76"/>
      <c r="BQ586" s="76"/>
      <c r="BR586" s="76"/>
      <c r="BS586" s="76"/>
      <c r="BT586" s="76"/>
      <c r="BU586" s="76"/>
    </row>
    <row r="587" spans="34:73"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  <c r="AV587" s="76"/>
      <c r="AW587" s="76"/>
      <c r="AX587" s="76"/>
      <c r="AY587" s="76"/>
      <c r="AZ587" s="76"/>
      <c r="BA587" s="76"/>
      <c r="BB587" s="76"/>
      <c r="BC587" s="76"/>
      <c r="BD587" s="76"/>
      <c r="BE587" s="76"/>
      <c r="BF587" s="76"/>
      <c r="BG587" s="76"/>
      <c r="BH587" s="76"/>
      <c r="BI587" s="76"/>
      <c r="BJ587" s="76"/>
      <c r="BK587" s="76"/>
      <c r="BL587" s="76"/>
      <c r="BM587" s="76"/>
      <c r="BN587" s="76"/>
      <c r="BO587" s="76"/>
      <c r="BP587" s="76"/>
      <c r="BQ587" s="76"/>
      <c r="BR587" s="76"/>
      <c r="BS587" s="76"/>
      <c r="BT587" s="76"/>
      <c r="BU587" s="76"/>
    </row>
    <row r="588" spans="34:73"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  <c r="AV588" s="76"/>
      <c r="AW588" s="76"/>
      <c r="AX588" s="76"/>
      <c r="AY588" s="76"/>
      <c r="AZ588" s="76"/>
      <c r="BA588" s="76"/>
      <c r="BB588" s="76"/>
      <c r="BC588" s="76"/>
      <c r="BD588" s="76"/>
      <c r="BE588" s="76"/>
      <c r="BF588" s="76"/>
      <c r="BG588" s="76"/>
      <c r="BH588" s="76"/>
      <c r="BI588" s="76"/>
      <c r="BJ588" s="76"/>
      <c r="BK588" s="76"/>
      <c r="BL588" s="76"/>
      <c r="BM588" s="76"/>
      <c r="BN588" s="76"/>
      <c r="BO588" s="76"/>
      <c r="BP588" s="76"/>
      <c r="BQ588" s="76"/>
      <c r="BR588" s="76"/>
      <c r="BS588" s="76"/>
      <c r="BT588" s="76"/>
      <c r="BU588" s="76"/>
    </row>
    <row r="589" spans="34:73"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  <c r="AV589" s="76"/>
      <c r="AW589" s="76"/>
      <c r="AX589" s="76"/>
      <c r="AY589" s="76"/>
      <c r="AZ589" s="76"/>
      <c r="BA589" s="76"/>
      <c r="BB589" s="76"/>
      <c r="BC589" s="76"/>
      <c r="BD589" s="76"/>
      <c r="BE589" s="76"/>
      <c r="BF589" s="76"/>
      <c r="BG589" s="76"/>
      <c r="BH589" s="76"/>
      <c r="BI589" s="76"/>
      <c r="BJ589" s="76"/>
      <c r="BK589" s="76"/>
      <c r="BL589" s="76"/>
      <c r="BM589" s="76"/>
      <c r="BN589" s="76"/>
      <c r="BO589" s="76"/>
      <c r="BP589" s="76"/>
      <c r="BQ589" s="76"/>
      <c r="BR589" s="76"/>
      <c r="BS589" s="76"/>
      <c r="BT589" s="76"/>
      <c r="BU589" s="76"/>
    </row>
    <row r="590" spans="34:73"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  <c r="AV590" s="76"/>
      <c r="AW590" s="76"/>
      <c r="AX590" s="76"/>
      <c r="AY590" s="76"/>
      <c r="AZ590" s="76"/>
      <c r="BA590" s="76"/>
      <c r="BB590" s="76"/>
      <c r="BC590" s="76"/>
      <c r="BD590" s="76"/>
      <c r="BE590" s="76"/>
      <c r="BF590" s="76"/>
      <c r="BG590" s="76"/>
      <c r="BH590" s="76"/>
      <c r="BI590" s="76"/>
      <c r="BJ590" s="76"/>
      <c r="BK590" s="76"/>
      <c r="BL590" s="76"/>
      <c r="BM590" s="76"/>
      <c r="BN590" s="76"/>
      <c r="BO590" s="76"/>
      <c r="BP590" s="76"/>
      <c r="BQ590" s="76"/>
      <c r="BR590" s="76"/>
      <c r="BS590" s="76"/>
      <c r="BT590" s="76"/>
      <c r="BU590" s="76"/>
    </row>
    <row r="591" spans="34:73"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  <c r="AV591" s="76"/>
      <c r="AW591" s="76"/>
      <c r="AX591" s="76"/>
      <c r="AY591" s="76"/>
      <c r="AZ591" s="76"/>
      <c r="BA591" s="76"/>
      <c r="BB591" s="76"/>
      <c r="BC591" s="76"/>
      <c r="BD591" s="76"/>
      <c r="BE591" s="76"/>
      <c r="BF591" s="76"/>
      <c r="BG591" s="76"/>
      <c r="BH591" s="76"/>
      <c r="BI591" s="76"/>
      <c r="BJ591" s="76"/>
      <c r="BK591" s="76"/>
      <c r="BL591" s="76"/>
      <c r="BM591" s="76"/>
      <c r="BN591" s="76"/>
      <c r="BO591" s="76"/>
      <c r="BP591" s="76"/>
      <c r="BQ591" s="76"/>
      <c r="BR591" s="76"/>
      <c r="BS591" s="76"/>
      <c r="BT591" s="76"/>
      <c r="BU591" s="76"/>
    </row>
    <row r="592" spans="34:73"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  <c r="AV592" s="76"/>
      <c r="AW592" s="76"/>
      <c r="AX592" s="76"/>
      <c r="AY592" s="76"/>
      <c r="AZ592" s="76"/>
      <c r="BA592" s="76"/>
      <c r="BB592" s="76"/>
      <c r="BC592" s="76"/>
      <c r="BD592" s="76"/>
      <c r="BE592" s="76"/>
      <c r="BF592" s="76"/>
      <c r="BG592" s="76"/>
      <c r="BH592" s="76"/>
      <c r="BI592" s="76"/>
      <c r="BJ592" s="76"/>
      <c r="BK592" s="76"/>
      <c r="BL592" s="76"/>
      <c r="BM592" s="76"/>
      <c r="BN592" s="76"/>
      <c r="BO592" s="76"/>
      <c r="BP592" s="76"/>
      <c r="BQ592" s="76"/>
      <c r="BR592" s="76"/>
      <c r="BS592" s="76"/>
      <c r="BT592" s="76"/>
      <c r="BU592" s="76"/>
    </row>
    <row r="593" spans="34:73"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  <c r="AV593" s="76"/>
      <c r="AW593" s="76"/>
      <c r="AX593" s="76"/>
      <c r="AY593" s="76"/>
      <c r="AZ593" s="76"/>
      <c r="BA593" s="76"/>
      <c r="BB593" s="76"/>
      <c r="BC593" s="76"/>
      <c r="BD593" s="76"/>
      <c r="BE593" s="76"/>
      <c r="BF593" s="76"/>
      <c r="BG593" s="76"/>
      <c r="BH593" s="76"/>
      <c r="BI593" s="76"/>
      <c r="BJ593" s="76"/>
      <c r="BK593" s="76"/>
      <c r="BL593" s="76"/>
      <c r="BM593" s="76"/>
      <c r="BN593" s="76"/>
      <c r="BO593" s="76"/>
      <c r="BP593" s="76"/>
      <c r="BQ593" s="76"/>
      <c r="BR593" s="76"/>
      <c r="BS593" s="76"/>
      <c r="BT593" s="76"/>
      <c r="BU593" s="76"/>
    </row>
    <row r="594" spans="34:73"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  <c r="AV594" s="76"/>
      <c r="AW594" s="76"/>
      <c r="AX594" s="76"/>
      <c r="AY594" s="76"/>
      <c r="AZ594" s="76"/>
      <c r="BA594" s="76"/>
      <c r="BB594" s="76"/>
      <c r="BC594" s="76"/>
      <c r="BD594" s="76"/>
      <c r="BE594" s="76"/>
      <c r="BF594" s="76"/>
      <c r="BG594" s="76"/>
      <c r="BH594" s="76"/>
      <c r="BI594" s="76"/>
      <c r="BJ594" s="76"/>
      <c r="BK594" s="76"/>
      <c r="BL594" s="76"/>
      <c r="BM594" s="76"/>
      <c r="BN594" s="76"/>
      <c r="BO594" s="76"/>
      <c r="BP594" s="76"/>
      <c r="BQ594" s="76"/>
      <c r="BR594" s="76"/>
      <c r="BS594" s="76"/>
      <c r="BT594" s="76"/>
      <c r="BU594" s="76"/>
    </row>
    <row r="595" spans="34:73"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  <c r="AV595" s="76"/>
      <c r="AW595" s="76"/>
      <c r="AX595" s="76"/>
      <c r="AY595" s="76"/>
      <c r="AZ595" s="76"/>
      <c r="BA595" s="76"/>
      <c r="BB595" s="76"/>
      <c r="BC595" s="76"/>
      <c r="BD595" s="76"/>
      <c r="BE595" s="76"/>
      <c r="BF595" s="76"/>
      <c r="BG595" s="76"/>
      <c r="BH595" s="76"/>
      <c r="BI595" s="76"/>
      <c r="BJ595" s="76"/>
      <c r="BK595" s="76"/>
      <c r="BL595" s="76"/>
      <c r="BM595" s="76"/>
      <c r="BN595" s="76"/>
      <c r="BO595" s="76"/>
      <c r="BP595" s="76"/>
      <c r="BQ595" s="76"/>
      <c r="BR595" s="76"/>
      <c r="BS595" s="76"/>
      <c r="BT595" s="76"/>
      <c r="BU595" s="76"/>
    </row>
    <row r="596" spans="34:73"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  <c r="AV596" s="76"/>
      <c r="AW596" s="76"/>
      <c r="AX596" s="76"/>
      <c r="AY596" s="76"/>
      <c r="AZ596" s="76"/>
      <c r="BA596" s="76"/>
      <c r="BB596" s="76"/>
      <c r="BC596" s="76"/>
      <c r="BD596" s="76"/>
      <c r="BE596" s="76"/>
      <c r="BF596" s="76"/>
      <c r="BG596" s="76"/>
      <c r="BH596" s="76"/>
      <c r="BI596" s="76"/>
      <c r="BJ596" s="76"/>
      <c r="BK596" s="76"/>
      <c r="BL596" s="76"/>
      <c r="BM596" s="76"/>
      <c r="BN596" s="76"/>
      <c r="BO596" s="76"/>
      <c r="BP596" s="76"/>
      <c r="BQ596" s="76"/>
      <c r="BR596" s="76"/>
      <c r="BS596" s="76"/>
      <c r="BT596" s="76"/>
      <c r="BU596" s="76"/>
    </row>
    <row r="597" spans="34:73"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  <c r="AV597" s="76"/>
      <c r="AW597" s="76"/>
      <c r="AX597" s="76"/>
      <c r="AY597" s="76"/>
      <c r="AZ597" s="76"/>
      <c r="BA597" s="76"/>
      <c r="BB597" s="76"/>
      <c r="BC597" s="76"/>
      <c r="BD597" s="76"/>
      <c r="BE597" s="76"/>
      <c r="BF597" s="76"/>
      <c r="BG597" s="76"/>
      <c r="BH597" s="76"/>
      <c r="BI597" s="76"/>
      <c r="BJ597" s="76"/>
      <c r="BK597" s="76"/>
      <c r="BL597" s="76"/>
      <c r="BM597" s="76"/>
      <c r="BN597" s="76"/>
      <c r="BO597" s="76"/>
      <c r="BP597" s="76"/>
      <c r="BQ597" s="76"/>
      <c r="BR597" s="76"/>
      <c r="BS597" s="76"/>
      <c r="BT597" s="76"/>
      <c r="BU597" s="76"/>
    </row>
    <row r="598" spans="34:73"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  <c r="AV598" s="76"/>
      <c r="AW598" s="76"/>
      <c r="AX598" s="76"/>
      <c r="AY598" s="76"/>
      <c r="AZ598" s="76"/>
      <c r="BA598" s="76"/>
      <c r="BB598" s="76"/>
      <c r="BC598" s="76"/>
      <c r="BD598" s="76"/>
      <c r="BE598" s="76"/>
      <c r="BF598" s="76"/>
      <c r="BG598" s="76"/>
      <c r="BH598" s="76"/>
      <c r="BI598" s="76"/>
      <c r="BJ598" s="76"/>
      <c r="BK598" s="76"/>
      <c r="BL598" s="76"/>
      <c r="BM598" s="76"/>
      <c r="BN598" s="76"/>
      <c r="BO598" s="76"/>
      <c r="BP598" s="76"/>
      <c r="BQ598" s="76"/>
      <c r="BR598" s="76"/>
      <c r="BS598" s="76"/>
      <c r="BT598" s="76"/>
      <c r="BU598" s="76"/>
    </row>
    <row r="599" spans="34:73"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  <c r="AV599" s="76"/>
      <c r="AW599" s="76"/>
      <c r="AX599" s="76"/>
      <c r="AY599" s="76"/>
      <c r="AZ599" s="76"/>
      <c r="BA599" s="76"/>
      <c r="BB599" s="76"/>
      <c r="BC599" s="76"/>
      <c r="BD599" s="76"/>
      <c r="BE599" s="76"/>
      <c r="BF599" s="76"/>
      <c r="BG599" s="76"/>
      <c r="BH599" s="76"/>
      <c r="BI599" s="76"/>
      <c r="BJ599" s="76"/>
      <c r="BK599" s="76"/>
      <c r="BL599" s="76"/>
      <c r="BM599" s="76"/>
      <c r="BN599" s="76"/>
      <c r="BO599" s="76"/>
      <c r="BP599" s="76"/>
      <c r="BQ599" s="76"/>
      <c r="BR599" s="76"/>
      <c r="BS599" s="76"/>
      <c r="BT599" s="76"/>
      <c r="BU599" s="76"/>
    </row>
    <row r="600" spans="34:73"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  <c r="AV600" s="76"/>
      <c r="AW600" s="76"/>
      <c r="AX600" s="76"/>
      <c r="AY600" s="76"/>
      <c r="AZ600" s="76"/>
      <c r="BA600" s="76"/>
      <c r="BB600" s="76"/>
      <c r="BC600" s="76"/>
      <c r="BD600" s="76"/>
      <c r="BE600" s="76"/>
      <c r="BF600" s="76"/>
      <c r="BG600" s="76"/>
      <c r="BH600" s="76"/>
      <c r="BI600" s="76"/>
      <c r="BJ600" s="76"/>
      <c r="BK600" s="76"/>
      <c r="BL600" s="76"/>
      <c r="BM600" s="76"/>
      <c r="BN600" s="76"/>
      <c r="BO600" s="76"/>
      <c r="BP600" s="76"/>
      <c r="BQ600" s="76"/>
      <c r="BR600" s="76"/>
      <c r="BS600" s="76"/>
      <c r="BT600" s="76"/>
      <c r="BU600" s="76"/>
    </row>
    <row r="601" spans="34:73"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  <c r="AV601" s="76"/>
      <c r="AW601" s="76"/>
      <c r="AX601" s="76"/>
      <c r="AY601" s="76"/>
      <c r="AZ601" s="76"/>
      <c r="BA601" s="76"/>
      <c r="BB601" s="76"/>
      <c r="BC601" s="76"/>
      <c r="BD601" s="76"/>
      <c r="BE601" s="76"/>
      <c r="BF601" s="76"/>
      <c r="BG601" s="76"/>
      <c r="BH601" s="76"/>
      <c r="BI601" s="76"/>
      <c r="BJ601" s="76"/>
      <c r="BK601" s="76"/>
      <c r="BL601" s="76"/>
      <c r="BM601" s="76"/>
      <c r="BN601" s="76"/>
      <c r="BO601" s="76"/>
      <c r="BP601" s="76"/>
      <c r="BQ601" s="76"/>
      <c r="BR601" s="76"/>
      <c r="BS601" s="76"/>
      <c r="BT601" s="76"/>
      <c r="BU601" s="76"/>
    </row>
    <row r="602" spans="34:73"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  <c r="AV602" s="76"/>
      <c r="AW602" s="76"/>
      <c r="AX602" s="76"/>
      <c r="AY602" s="76"/>
      <c r="AZ602" s="76"/>
      <c r="BA602" s="76"/>
      <c r="BB602" s="76"/>
      <c r="BC602" s="76"/>
      <c r="BD602" s="76"/>
      <c r="BE602" s="76"/>
      <c r="BF602" s="76"/>
      <c r="BG602" s="76"/>
      <c r="BH602" s="76"/>
      <c r="BI602" s="76"/>
      <c r="BJ602" s="76"/>
      <c r="BK602" s="76"/>
      <c r="BL602" s="76"/>
      <c r="BM602" s="76"/>
      <c r="BN602" s="76"/>
      <c r="BO602" s="76"/>
      <c r="BP602" s="76"/>
      <c r="BQ602" s="76"/>
      <c r="BR602" s="76"/>
      <c r="BS602" s="76"/>
      <c r="BT602" s="76"/>
      <c r="BU602" s="76"/>
    </row>
    <row r="603" spans="34:73"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  <c r="AV603" s="76"/>
      <c r="AW603" s="76"/>
      <c r="AX603" s="76"/>
      <c r="AY603" s="76"/>
      <c r="AZ603" s="76"/>
      <c r="BA603" s="76"/>
      <c r="BB603" s="76"/>
      <c r="BC603" s="76"/>
      <c r="BD603" s="76"/>
      <c r="BE603" s="76"/>
      <c r="BF603" s="76"/>
      <c r="BG603" s="76"/>
      <c r="BH603" s="76"/>
      <c r="BI603" s="76"/>
      <c r="BJ603" s="76"/>
      <c r="BK603" s="76"/>
      <c r="BL603" s="76"/>
      <c r="BM603" s="76"/>
      <c r="BN603" s="76"/>
      <c r="BO603" s="76"/>
      <c r="BP603" s="76"/>
      <c r="BQ603" s="76"/>
      <c r="BR603" s="76"/>
      <c r="BS603" s="76"/>
      <c r="BT603" s="76"/>
      <c r="BU603" s="76"/>
    </row>
    <row r="604" spans="34:73"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  <c r="AV604" s="76"/>
      <c r="AW604" s="76"/>
      <c r="AX604" s="76"/>
      <c r="AY604" s="76"/>
      <c r="AZ604" s="76"/>
      <c r="BA604" s="76"/>
      <c r="BB604" s="76"/>
      <c r="BC604" s="76"/>
      <c r="BD604" s="76"/>
      <c r="BE604" s="76"/>
      <c r="BF604" s="76"/>
      <c r="BG604" s="76"/>
      <c r="BH604" s="76"/>
      <c r="BI604" s="76"/>
      <c r="BJ604" s="76"/>
      <c r="BK604" s="76"/>
      <c r="BL604" s="76"/>
      <c r="BM604" s="76"/>
      <c r="BN604" s="76"/>
      <c r="BO604" s="76"/>
      <c r="BP604" s="76"/>
      <c r="BQ604" s="76"/>
      <c r="BR604" s="76"/>
      <c r="BS604" s="76"/>
      <c r="BT604" s="76"/>
      <c r="BU604" s="76"/>
    </row>
    <row r="605" spans="34:73"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  <c r="AV605" s="76"/>
      <c r="AW605" s="76"/>
      <c r="AX605" s="76"/>
      <c r="AY605" s="76"/>
      <c r="AZ605" s="76"/>
      <c r="BA605" s="76"/>
      <c r="BB605" s="76"/>
      <c r="BC605" s="76"/>
      <c r="BD605" s="76"/>
      <c r="BE605" s="76"/>
      <c r="BF605" s="76"/>
      <c r="BG605" s="76"/>
      <c r="BH605" s="76"/>
      <c r="BI605" s="76"/>
      <c r="BJ605" s="76"/>
      <c r="BK605" s="76"/>
      <c r="BL605" s="76"/>
      <c r="BM605" s="76"/>
      <c r="BN605" s="76"/>
      <c r="BO605" s="76"/>
      <c r="BP605" s="76"/>
      <c r="BQ605" s="76"/>
      <c r="BR605" s="76"/>
      <c r="BS605" s="76"/>
      <c r="BT605" s="76"/>
      <c r="BU605" s="76"/>
    </row>
    <row r="606" spans="34:73"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  <c r="AV606" s="76"/>
      <c r="AW606" s="76"/>
      <c r="AX606" s="76"/>
      <c r="AY606" s="76"/>
      <c r="AZ606" s="76"/>
      <c r="BA606" s="76"/>
      <c r="BB606" s="76"/>
      <c r="BC606" s="76"/>
      <c r="BD606" s="76"/>
      <c r="BE606" s="76"/>
      <c r="BF606" s="76"/>
      <c r="BG606" s="76"/>
      <c r="BH606" s="76"/>
      <c r="BI606" s="76"/>
      <c r="BJ606" s="76"/>
      <c r="BK606" s="76"/>
      <c r="BL606" s="76"/>
      <c r="BM606" s="76"/>
      <c r="BN606" s="76"/>
      <c r="BO606" s="76"/>
      <c r="BP606" s="76"/>
      <c r="BQ606" s="76"/>
      <c r="BR606" s="76"/>
      <c r="BS606" s="76"/>
      <c r="BT606" s="76"/>
      <c r="BU606" s="76"/>
    </row>
    <row r="607" spans="34:73"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  <c r="AV607" s="76"/>
      <c r="AW607" s="76"/>
      <c r="AX607" s="76"/>
      <c r="AY607" s="76"/>
      <c r="AZ607" s="76"/>
      <c r="BA607" s="76"/>
      <c r="BB607" s="76"/>
      <c r="BC607" s="76"/>
      <c r="BD607" s="76"/>
      <c r="BE607" s="76"/>
      <c r="BF607" s="76"/>
      <c r="BG607" s="76"/>
      <c r="BH607" s="76"/>
      <c r="BI607" s="76"/>
      <c r="BJ607" s="76"/>
      <c r="BK607" s="76"/>
      <c r="BL607" s="76"/>
      <c r="BM607" s="76"/>
      <c r="BN607" s="76"/>
      <c r="BO607" s="76"/>
      <c r="BP607" s="76"/>
      <c r="BQ607" s="76"/>
      <c r="BR607" s="76"/>
      <c r="BS607" s="76"/>
      <c r="BT607" s="76"/>
      <c r="BU607" s="76"/>
    </row>
    <row r="608" spans="34:73"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  <c r="AV608" s="76"/>
      <c r="AW608" s="76"/>
      <c r="AX608" s="76"/>
      <c r="AY608" s="76"/>
      <c r="AZ608" s="76"/>
      <c r="BA608" s="76"/>
      <c r="BB608" s="76"/>
      <c r="BC608" s="76"/>
      <c r="BD608" s="76"/>
      <c r="BE608" s="76"/>
      <c r="BF608" s="76"/>
      <c r="BG608" s="76"/>
      <c r="BH608" s="76"/>
      <c r="BI608" s="76"/>
      <c r="BJ608" s="76"/>
      <c r="BK608" s="76"/>
      <c r="BL608" s="76"/>
      <c r="BM608" s="76"/>
      <c r="BN608" s="76"/>
      <c r="BO608" s="76"/>
      <c r="BP608" s="76"/>
      <c r="BQ608" s="76"/>
      <c r="BR608" s="76"/>
      <c r="BS608" s="76"/>
      <c r="BT608" s="76"/>
      <c r="BU608" s="76"/>
    </row>
    <row r="609" spans="34:73"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  <c r="AV609" s="76"/>
      <c r="AW609" s="76"/>
      <c r="AX609" s="76"/>
      <c r="AY609" s="76"/>
      <c r="AZ609" s="76"/>
      <c r="BA609" s="76"/>
      <c r="BB609" s="76"/>
      <c r="BC609" s="76"/>
      <c r="BD609" s="76"/>
      <c r="BE609" s="76"/>
      <c r="BF609" s="76"/>
      <c r="BG609" s="76"/>
      <c r="BH609" s="76"/>
      <c r="BI609" s="76"/>
      <c r="BJ609" s="76"/>
      <c r="BK609" s="76"/>
      <c r="BL609" s="76"/>
      <c r="BM609" s="76"/>
      <c r="BN609" s="76"/>
      <c r="BO609" s="76"/>
      <c r="BP609" s="76"/>
      <c r="BQ609" s="76"/>
      <c r="BR609" s="76"/>
      <c r="BS609" s="76"/>
      <c r="BT609" s="76"/>
      <c r="BU609" s="76"/>
    </row>
    <row r="610" spans="34:73"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  <c r="AV610" s="76"/>
      <c r="AW610" s="76"/>
      <c r="AX610" s="76"/>
      <c r="AY610" s="76"/>
      <c r="AZ610" s="76"/>
      <c r="BA610" s="76"/>
      <c r="BB610" s="76"/>
      <c r="BC610" s="76"/>
      <c r="BD610" s="76"/>
      <c r="BE610" s="76"/>
      <c r="BF610" s="76"/>
      <c r="BG610" s="76"/>
      <c r="BH610" s="76"/>
      <c r="BI610" s="76"/>
      <c r="BJ610" s="76"/>
      <c r="BK610" s="76"/>
      <c r="BL610" s="76"/>
      <c r="BM610" s="76"/>
      <c r="BN610" s="76"/>
      <c r="BO610" s="76"/>
      <c r="BP610" s="76"/>
      <c r="BQ610" s="76"/>
      <c r="BR610" s="76"/>
      <c r="BS610" s="76"/>
      <c r="BT610" s="76"/>
      <c r="BU610" s="76"/>
    </row>
    <row r="611" spans="34:73"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  <c r="AV611" s="76"/>
      <c r="AW611" s="76"/>
      <c r="AX611" s="76"/>
      <c r="AY611" s="76"/>
      <c r="AZ611" s="76"/>
      <c r="BA611" s="76"/>
      <c r="BB611" s="76"/>
      <c r="BC611" s="76"/>
      <c r="BD611" s="76"/>
      <c r="BE611" s="76"/>
      <c r="BF611" s="76"/>
      <c r="BG611" s="76"/>
      <c r="BH611" s="76"/>
      <c r="BI611" s="76"/>
      <c r="BJ611" s="76"/>
      <c r="BK611" s="76"/>
      <c r="BL611" s="76"/>
      <c r="BM611" s="76"/>
      <c r="BN611" s="76"/>
      <c r="BO611" s="76"/>
      <c r="BP611" s="76"/>
      <c r="BQ611" s="76"/>
      <c r="BR611" s="76"/>
      <c r="BS611" s="76"/>
      <c r="BT611" s="76"/>
      <c r="BU611" s="76"/>
    </row>
    <row r="612" spans="34:73"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  <c r="AV612" s="76"/>
      <c r="AW612" s="76"/>
      <c r="AX612" s="76"/>
      <c r="AY612" s="76"/>
      <c r="AZ612" s="76"/>
      <c r="BA612" s="76"/>
      <c r="BB612" s="76"/>
      <c r="BC612" s="76"/>
      <c r="BD612" s="76"/>
      <c r="BE612" s="76"/>
      <c r="BF612" s="76"/>
      <c r="BG612" s="76"/>
      <c r="BH612" s="76"/>
      <c r="BI612" s="76"/>
      <c r="BJ612" s="76"/>
      <c r="BK612" s="76"/>
      <c r="BL612" s="76"/>
      <c r="BM612" s="76"/>
      <c r="BN612" s="76"/>
      <c r="BO612" s="76"/>
      <c r="BP612" s="76"/>
      <c r="BQ612" s="76"/>
      <c r="BR612" s="76"/>
      <c r="BS612" s="76"/>
      <c r="BT612" s="76"/>
      <c r="BU612" s="76"/>
    </row>
    <row r="613" spans="34:73"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  <c r="AV613" s="76"/>
      <c r="AW613" s="76"/>
      <c r="AX613" s="76"/>
      <c r="AY613" s="76"/>
      <c r="AZ613" s="76"/>
      <c r="BA613" s="76"/>
      <c r="BB613" s="76"/>
      <c r="BC613" s="76"/>
      <c r="BD613" s="76"/>
      <c r="BE613" s="76"/>
      <c r="BF613" s="76"/>
      <c r="BG613" s="76"/>
      <c r="BH613" s="76"/>
      <c r="BI613" s="76"/>
      <c r="BJ613" s="76"/>
      <c r="BK613" s="76"/>
      <c r="BL613" s="76"/>
      <c r="BM613" s="76"/>
      <c r="BN613" s="76"/>
      <c r="BO613" s="76"/>
      <c r="BP613" s="76"/>
      <c r="BQ613" s="76"/>
      <c r="BR613" s="76"/>
      <c r="BS613" s="76"/>
      <c r="BT613" s="76"/>
      <c r="BU613" s="76"/>
    </row>
    <row r="614" spans="34:73"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  <c r="AV614" s="76"/>
      <c r="AW614" s="76"/>
      <c r="AX614" s="76"/>
      <c r="AY614" s="76"/>
      <c r="AZ614" s="76"/>
      <c r="BA614" s="76"/>
      <c r="BB614" s="76"/>
      <c r="BC614" s="76"/>
      <c r="BD614" s="76"/>
      <c r="BE614" s="76"/>
      <c r="BF614" s="76"/>
      <c r="BG614" s="76"/>
      <c r="BH614" s="76"/>
      <c r="BI614" s="76"/>
      <c r="BJ614" s="76"/>
      <c r="BK614" s="76"/>
      <c r="BL614" s="76"/>
      <c r="BM614" s="76"/>
      <c r="BN614" s="76"/>
      <c r="BO614" s="76"/>
      <c r="BP614" s="76"/>
      <c r="BQ614" s="76"/>
      <c r="BR614" s="76"/>
      <c r="BS614" s="76"/>
      <c r="BT614" s="76"/>
      <c r="BU614" s="76"/>
    </row>
    <row r="615" spans="34:73"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  <c r="AV615" s="76"/>
      <c r="AW615" s="76"/>
      <c r="AX615" s="76"/>
      <c r="AY615" s="76"/>
      <c r="AZ615" s="76"/>
      <c r="BA615" s="76"/>
      <c r="BB615" s="76"/>
      <c r="BC615" s="76"/>
      <c r="BD615" s="76"/>
      <c r="BE615" s="76"/>
      <c r="BF615" s="76"/>
      <c r="BG615" s="76"/>
      <c r="BH615" s="76"/>
      <c r="BI615" s="76"/>
      <c r="BJ615" s="76"/>
      <c r="BK615" s="76"/>
      <c r="BL615" s="76"/>
      <c r="BM615" s="76"/>
      <c r="BN615" s="76"/>
      <c r="BO615" s="76"/>
      <c r="BP615" s="76"/>
      <c r="BQ615" s="76"/>
      <c r="BR615" s="76"/>
      <c r="BS615" s="76"/>
      <c r="BT615" s="76"/>
      <c r="BU615" s="76"/>
    </row>
    <row r="616" spans="34:73"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  <c r="AV616" s="76"/>
      <c r="AW616" s="76"/>
      <c r="AX616" s="76"/>
      <c r="AY616" s="76"/>
      <c r="AZ616" s="76"/>
      <c r="BA616" s="76"/>
      <c r="BB616" s="76"/>
      <c r="BC616" s="76"/>
      <c r="BD616" s="76"/>
      <c r="BE616" s="76"/>
      <c r="BF616" s="76"/>
      <c r="BG616" s="76"/>
      <c r="BH616" s="76"/>
      <c r="BI616" s="76"/>
      <c r="BJ616" s="76"/>
      <c r="BK616" s="76"/>
      <c r="BL616" s="76"/>
      <c r="BM616" s="76"/>
      <c r="BN616" s="76"/>
      <c r="BO616" s="76"/>
      <c r="BP616" s="76"/>
      <c r="BQ616" s="76"/>
      <c r="BR616" s="76"/>
      <c r="BS616" s="76"/>
      <c r="BT616" s="76"/>
      <c r="BU616" s="76"/>
    </row>
    <row r="617" spans="34:73"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  <c r="AV617" s="76"/>
      <c r="AW617" s="76"/>
      <c r="AX617" s="76"/>
      <c r="AY617" s="76"/>
      <c r="AZ617" s="76"/>
      <c r="BA617" s="76"/>
      <c r="BB617" s="76"/>
      <c r="BC617" s="76"/>
      <c r="BD617" s="76"/>
      <c r="BE617" s="76"/>
      <c r="BF617" s="76"/>
      <c r="BG617" s="76"/>
      <c r="BH617" s="76"/>
      <c r="BI617" s="76"/>
      <c r="BJ617" s="76"/>
      <c r="BK617" s="76"/>
      <c r="BL617" s="76"/>
      <c r="BM617" s="76"/>
      <c r="BN617" s="76"/>
      <c r="BO617" s="76"/>
      <c r="BP617" s="76"/>
      <c r="BQ617" s="76"/>
      <c r="BR617" s="76"/>
      <c r="BS617" s="76"/>
      <c r="BT617" s="76"/>
      <c r="BU617" s="76"/>
    </row>
    <row r="618" spans="34:73"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  <c r="AV618" s="76"/>
      <c r="AW618" s="76"/>
      <c r="AX618" s="76"/>
      <c r="AY618" s="76"/>
      <c r="AZ618" s="76"/>
      <c r="BA618" s="76"/>
      <c r="BB618" s="76"/>
      <c r="BC618" s="76"/>
      <c r="BD618" s="76"/>
      <c r="BE618" s="76"/>
      <c r="BF618" s="76"/>
      <c r="BG618" s="76"/>
      <c r="BH618" s="76"/>
      <c r="BI618" s="76"/>
      <c r="BJ618" s="76"/>
      <c r="BK618" s="76"/>
      <c r="BL618" s="76"/>
      <c r="BM618" s="76"/>
      <c r="BN618" s="76"/>
      <c r="BO618" s="76"/>
      <c r="BP618" s="76"/>
      <c r="BQ618" s="76"/>
      <c r="BR618" s="76"/>
      <c r="BS618" s="76"/>
      <c r="BT618" s="76"/>
      <c r="BU618" s="76"/>
    </row>
    <row r="619" spans="34:73"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  <c r="AV619" s="76"/>
      <c r="AW619" s="76"/>
      <c r="AX619" s="76"/>
      <c r="AY619" s="76"/>
      <c r="AZ619" s="76"/>
      <c r="BA619" s="76"/>
      <c r="BB619" s="76"/>
      <c r="BC619" s="76"/>
      <c r="BD619" s="76"/>
      <c r="BE619" s="76"/>
      <c r="BF619" s="76"/>
      <c r="BG619" s="76"/>
      <c r="BH619" s="76"/>
      <c r="BI619" s="76"/>
      <c r="BJ619" s="76"/>
      <c r="BK619" s="76"/>
      <c r="BL619" s="76"/>
      <c r="BM619" s="76"/>
      <c r="BN619" s="76"/>
      <c r="BO619" s="76"/>
      <c r="BP619" s="76"/>
      <c r="BQ619" s="76"/>
      <c r="BR619" s="76"/>
      <c r="BS619" s="76"/>
      <c r="BT619" s="76"/>
      <c r="BU619" s="76"/>
    </row>
    <row r="620" spans="34:73"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  <c r="AV620" s="76"/>
      <c r="AW620" s="76"/>
      <c r="AX620" s="76"/>
      <c r="AY620" s="76"/>
      <c r="AZ620" s="76"/>
      <c r="BA620" s="76"/>
      <c r="BB620" s="76"/>
      <c r="BC620" s="76"/>
      <c r="BD620" s="76"/>
      <c r="BE620" s="76"/>
      <c r="BF620" s="76"/>
      <c r="BG620" s="76"/>
      <c r="BH620" s="76"/>
      <c r="BI620" s="76"/>
      <c r="BJ620" s="76"/>
      <c r="BK620" s="76"/>
      <c r="BL620" s="76"/>
      <c r="BM620" s="76"/>
      <c r="BN620" s="76"/>
      <c r="BO620" s="76"/>
      <c r="BP620" s="76"/>
      <c r="BQ620" s="76"/>
      <c r="BR620" s="76"/>
      <c r="BS620" s="76"/>
      <c r="BT620" s="76"/>
      <c r="BU620" s="76"/>
    </row>
    <row r="621" spans="34:73"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  <c r="AV621" s="76"/>
      <c r="AW621" s="76"/>
      <c r="AX621" s="76"/>
      <c r="AY621" s="76"/>
      <c r="AZ621" s="76"/>
      <c r="BA621" s="76"/>
      <c r="BB621" s="76"/>
      <c r="BC621" s="76"/>
      <c r="BD621" s="76"/>
      <c r="BE621" s="76"/>
      <c r="BF621" s="76"/>
      <c r="BG621" s="76"/>
      <c r="BH621" s="76"/>
      <c r="BI621" s="76"/>
      <c r="BJ621" s="76"/>
      <c r="BK621" s="76"/>
      <c r="BL621" s="76"/>
      <c r="BM621" s="76"/>
      <c r="BN621" s="76"/>
      <c r="BO621" s="76"/>
      <c r="BP621" s="76"/>
      <c r="BQ621" s="76"/>
      <c r="BR621" s="76"/>
      <c r="BS621" s="76"/>
      <c r="BT621" s="76"/>
      <c r="BU621" s="76"/>
    </row>
    <row r="622" spans="34:73"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  <c r="AV622" s="76"/>
      <c r="AW622" s="76"/>
      <c r="AX622" s="76"/>
      <c r="AY622" s="76"/>
      <c r="AZ622" s="76"/>
      <c r="BA622" s="76"/>
      <c r="BB622" s="76"/>
      <c r="BC622" s="76"/>
      <c r="BD622" s="76"/>
      <c r="BE622" s="76"/>
      <c r="BF622" s="76"/>
      <c r="BG622" s="76"/>
      <c r="BH622" s="76"/>
      <c r="BI622" s="76"/>
      <c r="BJ622" s="76"/>
      <c r="BK622" s="76"/>
      <c r="BL622" s="76"/>
      <c r="BM622" s="76"/>
      <c r="BN622" s="76"/>
      <c r="BO622" s="76"/>
      <c r="BP622" s="76"/>
      <c r="BQ622" s="76"/>
      <c r="BR622" s="76"/>
      <c r="BS622" s="76"/>
      <c r="BT622" s="76"/>
      <c r="BU622" s="76"/>
    </row>
    <row r="623" spans="34:73"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  <c r="AV623" s="76"/>
      <c r="AW623" s="76"/>
      <c r="AX623" s="76"/>
      <c r="AY623" s="76"/>
      <c r="AZ623" s="76"/>
      <c r="BA623" s="76"/>
      <c r="BB623" s="76"/>
      <c r="BC623" s="76"/>
      <c r="BD623" s="76"/>
      <c r="BE623" s="76"/>
      <c r="BF623" s="76"/>
      <c r="BG623" s="76"/>
      <c r="BH623" s="76"/>
      <c r="BI623" s="76"/>
      <c r="BJ623" s="76"/>
      <c r="BK623" s="76"/>
      <c r="BL623" s="76"/>
      <c r="BM623" s="76"/>
      <c r="BN623" s="76"/>
      <c r="BO623" s="76"/>
      <c r="BP623" s="76"/>
      <c r="BQ623" s="76"/>
      <c r="BR623" s="76"/>
      <c r="BS623" s="76"/>
      <c r="BT623" s="76"/>
      <c r="BU623" s="76"/>
    </row>
    <row r="624" spans="34:73"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  <c r="AV624" s="76"/>
      <c r="AW624" s="76"/>
      <c r="AX624" s="76"/>
      <c r="AY624" s="76"/>
      <c r="AZ624" s="76"/>
      <c r="BA624" s="76"/>
      <c r="BB624" s="76"/>
      <c r="BC624" s="76"/>
      <c r="BD624" s="76"/>
      <c r="BE624" s="76"/>
      <c r="BF624" s="76"/>
      <c r="BG624" s="76"/>
      <c r="BH624" s="76"/>
      <c r="BI624" s="76"/>
      <c r="BJ624" s="76"/>
      <c r="BK624" s="76"/>
      <c r="BL624" s="76"/>
      <c r="BM624" s="76"/>
      <c r="BN624" s="76"/>
      <c r="BO624" s="76"/>
      <c r="BP624" s="76"/>
      <c r="BQ624" s="76"/>
      <c r="BR624" s="76"/>
      <c r="BS624" s="76"/>
      <c r="BT624" s="76"/>
      <c r="BU624" s="76"/>
    </row>
    <row r="625" spans="34:73"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  <c r="AV625" s="76"/>
      <c r="AW625" s="76"/>
      <c r="AX625" s="76"/>
      <c r="AY625" s="76"/>
      <c r="AZ625" s="76"/>
      <c r="BA625" s="76"/>
      <c r="BB625" s="76"/>
      <c r="BC625" s="76"/>
      <c r="BD625" s="76"/>
      <c r="BE625" s="76"/>
      <c r="BF625" s="76"/>
      <c r="BG625" s="76"/>
      <c r="BH625" s="76"/>
      <c r="BI625" s="76"/>
      <c r="BJ625" s="76"/>
      <c r="BK625" s="76"/>
      <c r="BL625" s="76"/>
      <c r="BM625" s="76"/>
      <c r="BN625" s="76"/>
      <c r="BO625" s="76"/>
      <c r="BP625" s="76"/>
      <c r="BQ625" s="76"/>
      <c r="BR625" s="76"/>
      <c r="BS625" s="76"/>
      <c r="BT625" s="76"/>
      <c r="BU625" s="76"/>
    </row>
    <row r="626" spans="34:73"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  <c r="AV626" s="76"/>
      <c r="AW626" s="76"/>
      <c r="AX626" s="76"/>
      <c r="AY626" s="76"/>
      <c r="AZ626" s="76"/>
      <c r="BA626" s="76"/>
      <c r="BB626" s="76"/>
      <c r="BC626" s="76"/>
      <c r="BD626" s="76"/>
      <c r="BE626" s="76"/>
      <c r="BF626" s="76"/>
      <c r="BG626" s="76"/>
      <c r="BH626" s="76"/>
      <c r="BI626" s="76"/>
      <c r="BJ626" s="76"/>
      <c r="BK626" s="76"/>
      <c r="BL626" s="76"/>
      <c r="BM626" s="76"/>
      <c r="BN626" s="76"/>
      <c r="BO626" s="76"/>
      <c r="BP626" s="76"/>
      <c r="BQ626" s="76"/>
      <c r="BR626" s="76"/>
      <c r="BS626" s="76"/>
      <c r="BT626" s="76"/>
      <c r="BU626" s="76"/>
    </row>
    <row r="627" spans="34:73"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  <c r="AV627" s="76"/>
      <c r="AW627" s="76"/>
      <c r="AX627" s="76"/>
      <c r="AY627" s="76"/>
      <c r="AZ627" s="76"/>
      <c r="BA627" s="76"/>
      <c r="BB627" s="76"/>
      <c r="BC627" s="76"/>
      <c r="BD627" s="76"/>
      <c r="BE627" s="76"/>
      <c r="BF627" s="76"/>
      <c r="BG627" s="76"/>
      <c r="BH627" s="76"/>
      <c r="BI627" s="76"/>
      <c r="BJ627" s="76"/>
      <c r="BK627" s="76"/>
      <c r="BL627" s="76"/>
      <c r="BM627" s="76"/>
      <c r="BN627" s="76"/>
      <c r="BO627" s="76"/>
      <c r="BP627" s="76"/>
      <c r="BQ627" s="76"/>
      <c r="BR627" s="76"/>
      <c r="BS627" s="76"/>
      <c r="BT627" s="76"/>
      <c r="BU627" s="76"/>
    </row>
    <row r="628" spans="34:73"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  <c r="AV628" s="76"/>
      <c r="AW628" s="76"/>
      <c r="AX628" s="76"/>
      <c r="AY628" s="76"/>
      <c r="AZ628" s="76"/>
      <c r="BA628" s="76"/>
      <c r="BB628" s="76"/>
      <c r="BC628" s="76"/>
      <c r="BD628" s="76"/>
      <c r="BE628" s="76"/>
      <c r="BF628" s="76"/>
      <c r="BG628" s="76"/>
      <c r="BH628" s="76"/>
      <c r="BI628" s="76"/>
      <c r="BJ628" s="76"/>
      <c r="BK628" s="76"/>
      <c r="BL628" s="76"/>
      <c r="BM628" s="76"/>
      <c r="BN628" s="76"/>
      <c r="BO628" s="76"/>
      <c r="BP628" s="76"/>
      <c r="BQ628" s="76"/>
      <c r="BR628" s="76"/>
      <c r="BS628" s="76"/>
      <c r="BT628" s="76"/>
      <c r="BU628" s="76"/>
    </row>
    <row r="629" spans="34:73"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  <c r="AV629" s="76"/>
      <c r="AW629" s="76"/>
      <c r="AX629" s="76"/>
      <c r="AY629" s="76"/>
      <c r="AZ629" s="76"/>
      <c r="BA629" s="76"/>
      <c r="BB629" s="76"/>
      <c r="BC629" s="76"/>
      <c r="BD629" s="76"/>
      <c r="BE629" s="76"/>
      <c r="BF629" s="76"/>
      <c r="BG629" s="76"/>
      <c r="BH629" s="76"/>
      <c r="BI629" s="76"/>
      <c r="BJ629" s="76"/>
      <c r="BK629" s="76"/>
      <c r="BL629" s="76"/>
      <c r="BM629" s="76"/>
      <c r="BN629" s="76"/>
      <c r="BO629" s="76"/>
      <c r="BP629" s="76"/>
      <c r="BQ629" s="76"/>
      <c r="BR629" s="76"/>
      <c r="BS629" s="76"/>
      <c r="BT629" s="76"/>
      <c r="BU629" s="76"/>
    </row>
    <row r="630" spans="34:73"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  <c r="AV630" s="76"/>
      <c r="AW630" s="76"/>
      <c r="AX630" s="76"/>
      <c r="AY630" s="76"/>
      <c r="AZ630" s="76"/>
      <c r="BA630" s="76"/>
      <c r="BB630" s="76"/>
      <c r="BC630" s="76"/>
      <c r="BD630" s="76"/>
      <c r="BE630" s="76"/>
      <c r="BF630" s="76"/>
      <c r="BG630" s="76"/>
      <c r="BH630" s="76"/>
      <c r="BI630" s="76"/>
      <c r="BJ630" s="76"/>
      <c r="BK630" s="76"/>
      <c r="BL630" s="76"/>
      <c r="BM630" s="76"/>
      <c r="BN630" s="76"/>
      <c r="BO630" s="76"/>
      <c r="BP630" s="76"/>
      <c r="BQ630" s="76"/>
      <c r="BR630" s="76"/>
      <c r="BS630" s="76"/>
      <c r="BT630" s="76"/>
      <c r="BU630" s="76"/>
    </row>
    <row r="631" spans="34:73"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  <c r="AV631" s="76"/>
      <c r="AW631" s="76"/>
      <c r="AX631" s="76"/>
      <c r="AY631" s="76"/>
      <c r="AZ631" s="76"/>
      <c r="BA631" s="76"/>
      <c r="BB631" s="76"/>
      <c r="BC631" s="76"/>
      <c r="BD631" s="76"/>
      <c r="BE631" s="76"/>
      <c r="BF631" s="76"/>
      <c r="BG631" s="76"/>
      <c r="BH631" s="76"/>
      <c r="BI631" s="76"/>
      <c r="BJ631" s="76"/>
      <c r="BK631" s="76"/>
      <c r="BL631" s="76"/>
      <c r="BM631" s="76"/>
      <c r="BN631" s="76"/>
      <c r="BO631" s="76"/>
      <c r="BP631" s="76"/>
      <c r="BQ631" s="76"/>
      <c r="BR631" s="76"/>
      <c r="BS631" s="76"/>
      <c r="BT631" s="76"/>
      <c r="BU631" s="76"/>
    </row>
    <row r="632" spans="34:73"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  <c r="AV632" s="76"/>
      <c r="AW632" s="76"/>
      <c r="AX632" s="76"/>
      <c r="AY632" s="76"/>
      <c r="AZ632" s="76"/>
      <c r="BA632" s="76"/>
      <c r="BB632" s="76"/>
      <c r="BC632" s="76"/>
      <c r="BD632" s="76"/>
      <c r="BE632" s="76"/>
      <c r="BF632" s="76"/>
      <c r="BG632" s="76"/>
      <c r="BH632" s="76"/>
      <c r="BI632" s="76"/>
      <c r="BJ632" s="76"/>
      <c r="BK632" s="76"/>
      <c r="BL632" s="76"/>
      <c r="BM632" s="76"/>
      <c r="BN632" s="76"/>
      <c r="BO632" s="76"/>
      <c r="BP632" s="76"/>
      <c r="BQ632" s="76"/>
      <c r="BR632" s="76"/>
      <c r="BS632" s="76"/>
      <c r="BT632" s="76"/>
      <c r="BU632" s="76"/>
    </row>
    <row r="633" spans="34:73"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  <c r="AV633" s="76"/>
      <c r="AW633" s="76"/>
      <c r="AX633" s="76"/>
      <c r="AY633" s="76"/>
      <c r="AZ633" s="76"/>
      <c r="BA633" s="76"/>
      <c r="BB633" s="76"/>
      <c r="BC633" s="76"/>
      <c r="BD633" s="76"/>
      <c r="BE633" s="76"/>
      <c r="BF633" s="76"/>
      <c r="BG633" s="76"/>
      <c r="BH633" s="76"/>
      <c r="BI633" s="76"/>
      <c r="BJ633" s="76"/>
      <c r="BK633" s="76"/>
      <c r="BL633" s="76"/>
      <c r="BM633" s="76"/>
      <c r="BN633" s="76"/>
      <c r="BO633" s="76"/>
      <c r="BP633" s="76"/>
      <c r="BQ633" s="76"/>
      <c r="BR633" s="76"/>
      <c r="BS633" s="76"/>
      <c r="BT633" s="76"/>
      <c r="BU633" s="76"/>
    </row>
    <row r="634" spans="34:73"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  <c r="AV634" s="76"/>
      <c r="AW634" s="76"/>
      <c r="AX634" s="76"/>
      <c r="AY634" s="76"/>
      <c r="AZ634" s="76"/>
      <c r="BA634" s="76"/>
      <c r="BB634" s="76"/>
      <c r="BC634" s="76"/>
      <c r="BD634" s="76"/>
      <c r="BE634" s="76"/>
      <c r="BF634" s="76"/>
      <c r="BG634" s="76"/>
      <c r="BH634" s="76"/>
      <c r="BI634" s="76"/>
      <c r="BJ634" s="76"/>
      <c r="BK634" s="76"/>
      <c r="BL634" s="76"/>
      <c r="BM634" s="76"/>
      <c r="BN634" s="76"/>
      <c r="BO634" s="76"/>
      <c r="BP634" s="76"/>
      <c r="BQ634" s="76"/>
      <c r="BR634" s="76"/>
      <c r="BS634" s="76"/>
      <c r="BT634" s="76"/>
      <c r="BU634" s="76"/>
    </row>
    <row r="635" spans="34:73"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  <c r="AV635" s="76"/>
      <c r="AW635" s="76"/>
      <c r="AX635" s="76"/>
      <c r="AY635" s="76"/>
      <c r="AZ635" s="76"/>
      <c r="BA635" s="76"/>
      <c r="BB635" s="76"/>
      <c r="BC635" s="76"/>
      <c r="BD635" s="76"/>
      <c r="BE635" s="76"/>
      <c r="BF635" s="76"/>
      <c r="BG635" s="76"/>
      <c r="BH635" s="76"/>
      <c r="BI635" s="76"/>
      <c r="BJ635" s="76"/>
      <c r="BK635" s="76"/>
      <c r="BL635" s="76"/>
      <c r="BM635" s="76"/>
      <c r="BN635" s="76"/>
      <c r="BO635" s="76"/>
      <c r="BP635" s="76"/>
      <c r="BQ635" s="76"/>
      <c r="BR635" s="76"/>
      <c r="BS635" s="76"/>
      <c r="BT635" s="76"/>
      <c r="BU635" s="76"/>
    </row>
    <row r="636" spans="34:73"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  <c r="AV636" s="76"/>
      <c r="AW636" s="76"/>
      <c r="AX636" s="76"/>
      <c r="AY636" s="76"/>
      <c r="AZ636" s="76"/>
      <c r="BA636" s="76"/>
      <c r="BB636" s="76"/>
      <c r="BC636" s="76"/>
      <c r="BD636" s="76"/>
      <c r="BE636" s="76"/>
      <c r="BF636" s="76"/>
      <c r="BG636" s="76"/>
      <c r="BH636" s="76"/>
      <c r="BI636" s="76"/>
      <c r="BJ636" s="76"/>
      <c r="BK636" s="76"/>
      <c r="BL636" s="76"/>
      <c r="BM636" s="76"/>
      <c r="BN636" s="76"/>
      <c r="BO636" s="76"/>
      <c r="BP636" s="76"/>
      <c r="BQ636" s="76"/>
      <c r="BR636" s="76"/>
      <c r="BS636" s="76"/>
      <c r="BT636" s="76"/>
      <c r="BU636" s="76"/>
    </row>
    <row r="637" spans="34:73"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  <c r="AV637" s="76"/>
      <c r="AW637" s="76"/>
      <c r="AX637" s="76"/>
      <c r="AY637" s="76"/>
      <c r="AZ637" s="76"/>
      <c r="BA637" s="76"/>
      <c r="BB637" s="76"/>
      <c r="BC637" s="76"/>
      <c r="BD637" s="76"/>
      <c r="BE637" s="76"/>
      <c r="BF637" s="76"/>
      <c r="BG637" s="76"/>
      <c r="BH637" s="76"/>
      <c r="BI637" s="76"/>
      <c r="BJ637" s="76"/>
      <c r="BK637" s="76"/>
      <c r="BL637" s="76"/>
      <c r="BM637" s="76"/>
      <c r="BN637" s="76"/>
      <c r="BO637" s="76"/>
      <c r="BP637" s="76"/>
      <c r="BQ637" s="76"/>
      <c r="BR637" s="76"/>
      <c r="BS637" s="76"/>
      <c r="BT637" s="76"/>
      <c r="BU637" s="76"/>
    </row>
    <row r="638" spans="34:73"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  <c r="AV638" s="76"/>
      <c r="AW638" s="76"/>
      <c r="AX638" s="76"/>
      <c r="AY638" s="76"/>
      <c r="AZ638" s="76"/>
      <c r="BA638" s="76"/>
      <c r="BB638" s="76"/>
      <c r="BC638" s="76"/>
      <c r="BD638" s="76"/>
      <c r="BE638" s="76"/>
      <c r="BF638" s="76"/>
      <c r="BG638" s="76"/>
      <c r="BH638" s="76"/>
      <c r="BI638" s="76"/>
      <c r="BJ638" s="76"/>
      <c r="BK638" s="76"/>
      <c r="BL638" s="76"/>
      <c r="BM638" s="76"/>
      <c r="BN638" s="76"/>
      <c r="BO638" s="76"/>
      <c r="BP638" s="76"/>
      <c r="BQ638" s="76"/>
      <c r="BR638" s="76"/>
      <c r="BS638" s="76"/>
      <c r="BT638" s="76"/>
      <c r="BU638" s="76"/>
    </row>
    <row r="639" spans="34:73"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  <c r="AV639" s="76"/>
      <c r="AW639" s="76"/>
      <c r="AX639" s="76"/>
      <c r="AY639" s="76"/>
      <c r="AZ639" s="76"/>
      <c r="BA639" s="76"/>
      <c r="BB639" s="76"/>
      <c r="BC639" s="76"/>
      <c r="BD639" s="76"/>
      <c r="BE639" s="76"/>
      <c r="BF639" s="76"/>
      <c r="BG639" s="76"/>
      <c r="BH639" s="76"/>
      <c r="BI639" s="76"/>
      <c r="BJ639" s="76"/>
      <c r="BK639" s="76"/>
      <c r="BL639" s="76"/>
      <c r="BM639" s="76"/>
      <c r="BN639" s="76"/>
      <c r="BO639" s="76"/>
      <c r="BP639" s="76"/>
      <c r="BQ639" s="76"/>
      <c r="BR639" s="76"/>
      <c r="BS639" s="76"/>
      <c r="BT639" s="76"/>
      <c r="BU639" s="76"/>
    </row>
    <row r="640" spans="34:73"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  <c r="AV640" s="76"/>
      <c r="AW640" s="76"/>
      <c r="AX640" s="76"/>
      <c r="AY640" s="76"/>
      <c r="AZ640" s="76"/>
      <c r="BA640" s="76"/>
      <c r="BB640" s="76"/>
      <c r="BC640" s="76"/>
      <c r="BD640" s="76"/>
      <c r="BE640" s="76"/>
      <c r="BF640" s="76"/>
      <c r="BG640" s="76"/>
      <c r="BH640" s="76"/>
      <c r="BI640" s="76"/>
      <c r="BJ640" s="76"/>
      <c r="BK640" s="76"/>
      <c r="BL640" s="76"/>
      <c r="BM640" s="76"/>
      <c r="BN640" s="76"/>
      <c r="BO640" s="76"/>
      <c r="BP640" s="76"/>
      <c r="BQ640" s="76"/>
      <c r="BR640" s="76"/>
      <c r="BS640" s="76"/>
      <c r="BT640" s="76"/>
      <c r="BU640" s="76"/>
    </row>
    <row r="641" spans="34:73"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  <c r="AV641" s="76"/>
      <c r="AW641" s="76"/>
      <c r="AX641" s="76"/>
      <c r="AY641" s="76"/>
      <c r="AZ641" s="76"/>
      <c r="BA641" s="76"/>
      <c r="BB641" s="76"/>
      <c r="BC641" s="76"/>
      <c r="BD641" s="76"/>
      <c r="BE641" s="76"/>
      <c r="BF641" s="76"/>
      <c r="BG641" s="76"/>
      <c r="BH641" s="76"/>
      <c r="BI641" s="76"/>
      <c r="BJ641" s="76"/>
      <c r="BK641" s="76"/>
      <c r="BL641" s="76"/>
      <c r="BM641" s="76"/>
      <c r="BN641" s="76"/>
      <c r="BO641" s="76"/>
      <c r="BP641" s="76"/>
      <c r="BQ641" s="76"/>
      <c r="BR641" s="76"/>
      <c r="BS641" s="76"/>
      <c r="BT641" s="76"/>
      <c r="BU641" s="76"/>
    </row>
    <row r="642" spans="34:73"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  <c r="AV642" s="76"/>
      <c r="AW642" s="76"/>
      <c r="AX642" s="76"/>
      <c r="AY642" s="76"/>
      <c r="AZ642" s="76"/>
      <c r="BA642" s="76"/>
      <c r="BB642" s="76"/>
      <c r="BC642" s="76"/>
      <c r="BD642" s="76"/>
      <c r="BE642" s="76"/>
      <c r="BF642" s="76"/>
      <c r="BG642" s="76"/>
      <c r="BH642" s="76"/>
      <c r="BI642" s="76"/>
      <c r="BJ642" s="76"/>
      <c r="BK642" s="76"/>
      <c r="BL642" s="76"/>
      <c r="BM642" s="76"/>
      <c r="BN642" s="76"/>
      <c r="BO642" s="76"/>
      <c r="BP642" s="76"/>
      <c r="BQ642" s="76"/>
      <c r="BR642" s="76"/>
      <c r="BS642" s="76"/>
      <c r="BT642" s="76"/>
      <c r="BU642" s="76"/>
    </row>
    <row r="643" spans="34:73"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  <c r="AV643" s="76"/>
      <c r="AW643" s="76"/>
      <c r="AX643" s="76"/>
      <c r="AY643" s="76"/>
      <c r="AZ643" s="76"/>
      <c r="BA643" s="76"/>
      <c r="BB643" s="76"/>
      <c r="BC643" s="76"/>
      <c r="BD643" s="76"/>
      <c r="BE643" s="76"/>
      <c r="BF643" s="76"/>
      <c r="BG643" s="76"/>
      <c r="BH643" s="76"/>
      <c r="BI643" s="76"/>
      <c r="BJ643" s="76"/>
      <c r="BK643" s="76"/>
      <c r="BL643" s="76"/>
      <c r="BM643" s="76"/>
      <c r="BN643" s="76"/>
      <c r="BO643" s="76"/>
      <c r="BP643" s="76"/>
      <c r="BQ643" s="76"/>
      <c r="BR643" s="76"/>
      <c r="BS643" s="76"/>
      <c r="BT643" s="76"/>
      <c r="BU643" s="76"/>
    </row>
    <row r="644" spans="34:73"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  <c r="AV644" s="76"/>
      <c r="AW644" s="76"/>
      <c r="AX644" s="76"/>
      <c r="AY644" s="76"/>
      <c r="AZ644" s="76"/>
      <c r="BA644" s="76"/>
      <c r="BB644" s="76"/>
      <c r="BC644" s="76"/>
      <c r="BD644" s="76"/>
      <c r="BE644" s="76"/>
      <c r="BF644" s="76"/>
      <c r="BG644" s="76"/>
      <c r="BH644" s="76"/>
      <c r="BI644" s="76"/>
      <c r="BJ644" s="76"/>
      <c r="BK644" s="76"/>
      <c r="BL644" s="76"/>
      <c r="BM644" s="76"/>
      <c r="BN644" s="76"/>
      <c r="BO644" s="76"/>
      <c r="BP644" s="76"/>
      <c r="BQ644" s="76"/>
      <c r="BR644" s="76"/>
      <c r="BS644" s="76"/>
      <c r="BT644" s="76"/>
      <c r="BU644" s="76"/>
    </row>
    <row r="645" spans="34:73"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  <c r="AV645" s="76"/>
      <c r="AW645" s="76"/>
      <c r="AX645" s="76"/>
      <c r="AY645" s="76"/>
      <c r="AZ645" s="76"/>
      <c r="BA645" s="76"/>
      <c r="BB645" s="76"/>
      <c r="BC645" s="76"/>
      <c r="BD645" s="76"/>
      <c r="BE645" s="76"/>
      <c r="BF645" s="76"/>
      <c r="BG645" s="76"/>
      <c r="BH645" s="76"/>
      <c r="BI645" s="76"/>
      <c r="BJ645" s="76"/>
      <c r="BK645" s="76"/>
      <c r="BL645" s="76"/>
      <c r="BM645" s="76"/>
      <c r="BN645" s="76"/>
      <c r="BO645" s="76"/>
      <c r="BP645" s="76"/>
      <c r="BQ645" s="76"/>
      <c r="BR645" s="76"/>
      <c r="BS645" s="76"/>
      <c r="BT645" s="76"/>
      <c r="BU645" s="76"/>
    </row>
    <row r="646" spans="34:73"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  <c r="AV646" s="76"/>
      <c r="AW646" s="76"/>
      <c r="AX646" s="76"/>
      <c r="AY646" s="76"/>
      <c r="AZ646" s="76"/>
      <c r="BA646" s="76"/>
      <c r="BB646" s="76"/>
      <c r="BC646" s="76"/>
      <c r="BD646" s="76"/>
      <c r="BE646" s="76"/>
      <c r="BF646" s="76"/>
      <c r="BG646" s="76"/>
      <c r="BH646" s="76"/>
      <c r="BI646" s="76"/>
      <c r="BJ646" s="76"/>
      <c r="BK646" s="76"/>
      <c r="BL646" s="76"/>
      <c r="BM646" s="76"/>
      <c r="BN646" s="76"/>
      <c r="BO646" s="76"/>
      <c r="BP646" s="76"/>
      <c r="BQ646" s="76"/>
      <c r="BR646" s="76"/>
      <c r="BS646" s="76"/>
      <c r="BT646" s="76"/>
      <c r="BU646" s="76"/>
    </row>
    <row r="647" spans="34:73"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  <c r="AV647" s="76"/>
      <c r="AW647" s="76"/>
      <c r="AX647" s="76"/>
      <c r="AY647" s="76"/>
      <c r="AZ647" s="76"/>
      <c r="BA647" s="76"/>
      <c r="BB647" s="76"/>
      <c r="BC647" s="76"/>
      <c r="BD647" s="76"/>
      <c r="BE647" s="76"/>
      <c r="BF647" s="76"/>
      <c r="BG647" s="76"/>
      <c r="BH647" s="76"/>
      <c r="BI647" s="76"/>
      <c r="BJ647" s="76"/>
      <c r="BK647" s="76"/>
      <c r="BL647" s="76"/>
      <c r="BM647" s="76"/>
      <c r="BN647" s="76"/>
      <c r="BO647" s="76"/>
      <c r="BP647" s="76"/>
      <c r="BQ647" s="76"/>
      <c r="BR647" s="76"/>
      <c r="BS647" s="76"/>
      <c r="BT647" s="76"/>
      <c r="BU647" s="76"/>
    </row>
    <row r="648" spans="34:73"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  <c r="AV648" s="76"/>
      <c r="AW648" s="76"/>
      <c r="AX648" s="76"/>
      <c r="AY648" s="76"/>
      <c r="AZ648" s="76"/>
      <c r="BA648" s="76"/>
      <c r="BB648" s="76"/>
      <c r="BC648" s="76"/>
      <c r="BD648" s="76"/>
      <c r="BE648" s="76"/>
      <c r="BF648" s="76"/>
      <c r="BG648" s="76"/>
      <c r="BH648" s="76"/>
      <c r="BI648" s="76"/>
      <c r="BJ648" s="76"/>
      <c r="BK648" s="76"/>
      <c r="BL648" s="76"/>
      <c r="BM648" s="76"/>
      <c r="BN648" s="76"/>
      <c r="BO648" s="76"/>
      <c r="BP648" s="76"/>
      <c r="BQ648" s="76"/>
      <c r="BR648" s="76"/>
      <c r="BS648" s="76"/>
      <c r="BT648" s="76"/>
      <c r="BU648" s="76"/>
    </row>
    <row r="649" spans="34:73"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  <c r="AV649" s="76"/>
      <c r="AW649" s="76"/>
      <c r="AX649" s="76"/>
      <c r="AY649" s="76"/>
      <c r="AZ649" s="76"/>
      <c r="BA649" s="76"/>
      <c r="BB649" s="76"/>
      <c r="BC649" s="76"/>
      <c r="BD649" s="76"/>
      <c r="BE649" s="76"/>
      <c r="BF649" s="76"/>
      <c r="BG649" s="76"/>
      <c r="BH649" s="76"/>
      <c r="BI649" s="76"/>
      <c r="BJ649" s="76"/>
      <c r="BK649" s="76"/>
      <c r="BL649" s="76"/>
      <c r="BM649" s="76"/>
      <c r="BN649" s="76"/>
      <c r="BO649" s="76"/>
      <c r="BP649" s="76"/>
      <c r="BQ649" s="76"/>
      <c r="BR649" s="76"/>
      <c r="BS649" s="76"/>
      <c r="BT649" s="76"/>
      <c r="BU649" s="76"/>
    </row>
    <row r="650" spans="34:73"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  <c r="AV650" s="76"/>
      <c r="AW650" s="76"/>
      <c r="AX650" s="76"/>
      <c r="AY650" s="76"/>
      <c r="AZ650" s="76"/>
      <c r="BA650" s="76"/>
      <c r="BB650" s="76"/>
      <c r="BC650" s="76"/>
      <c r="BD650" s="76"/>
      <c r="BE650" s="76"/>
      <c r="BF650" s="76"/>
      <c r="BG650" s="76"/>
      <c r="BH650" s="76"/>
      <c r="BI650" s="76"/>
      <c r="BJ650" s="76"/>
      <c r="BK650" s="76"/>
      <c r="BL650" s="76"/>
      <c r="BM650" s="76"/>
      <c r="BN650" s="76"/>
      <c r="BO650" s="76"/>
      <c r="BP650" s="76"/>
      <c r="BQ650" s="76"/>
      <c r="BR650" s="76"/>
      <c r="BS650" s="76"/>
      <c r="BT650" s="76"/>
      <c r="BU650" s="76"/>
    </row>
    <row r="651" spans="34:73"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  <c r="AV651" s="76"/>
      <c r="AW651" s="76"/>
      <c r="AX651" s="76"/>
      <c r="AY651" s="76"/>
      <c r="AZ651" s="76"/>
      <c r="BA651" s="76"/>
      <c r="BB651" s="76"/>
      <c r="BC651" s="76"/>
      <c r="BD651" s="76"/>
      <c r="BE651" s="76"/>
      <c r="BF651" s="76"/>
      <c r="BG651" s="76"/>
      <c r="BH651" s="76"/>
      <c r="BI651" s="76"/>
      <c r="BJ651" s="76"/>
      <c r="BK651" s="76"/>
      <c r="BL651" s="76"/>
      <c r="BM651" s="76"/>
      <c r="BN651" s="76"/>
      <c r="BO651" s="76"/>
      <c r="BP651" s="76"/>
      <c r="BQ651" s="76"/>
      <c r="BR651" s="76"/>
      <c r="BS651" s="76"/>
      <c r="BT651" s="76"/>
      <c r="BU651" s="76"/>
    </row>
    <row r="652" spans="34:73"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  <c r="AV652" s="76"/>
      <c r="AW652" s="76"/>
      <c r="AX652" s="76"/>
      <c r="AY652" s="76"/>
      <c r="AZ652" s="76"/>
      <c r="BA652" s="76"/>
      <c r="BB652" s="76"/>
      <c r="BC652" s="76"/>
      <c r="BD652" s="76"/>
      <c r="BE652" s="76"/>
      <c r="BF652" s="76"/>
      <c r="BG652" s="76"/>
      <c r="BH652" s="76"/>
      <c r="BI652" s="76"/>
      <c r="BJ652" s="76"/>
      <c r="BK652" s="76"/>
      <c r="BL652" s="76"/>
      <c r="BM652" s="76"/>
      <c r="BN652" s="76"/>
      <c r="BO652" s="76"/>
      <c r="BP652" s="76"/>
      <c r="BQ652" s="76"/>
      <c r="BR652" s="76"/>
      <c r="BS652" s="76"/>
      <c r="BT652" s="76"/>
      <c r="BU652" s="76"/>
    </row>
    <row r="653" spans="34:73"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  <c r="AV653" s="76"/>
      <c r="AW653" s="76"/>
      <c r="AX653" s="76"/>
      <c r="AY653" s="76"/>
      <c r="AZ653" s="76"/>
      <c r="BA653" s="76"/>
      <c r="BB653" s="76"/>
      <c r="BC653" s="76"/>
      <c r="BD653" s="76"/>
      <c r="BE653" s="76"/>
      <c r="BF653" s="76"/>
      <c r="BG653" s="76"/>
      <c r="BH653" s="76"/>
      <c r="BI653" s="76"/>
      <c r="BJ653" s="76"/>
      <c r="BK653" s="76"/>
      <c r="BL653" s="76"/>
      <c r="BM653" s="76"/>
      <c r="BN653" s="76"/>
      <c r="BO653" s="76"/>
      <c r="BP653" s="76"/>
      <c r="BQ653" s="76"/>
      <c r="BR653" s="76"/>
      <c r="BS653" s="76"/>
      <c r="BT653" s="76"/>
      <c r="BU653" s="76"/>
    </row>
    <row r="654" spans="34:73"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  <c r="AV654" s="76"/>
      <c r="AW654" s="76"/>
      <c r="AX654" s="76"/>
      <c r="AY654" s="76"/>
      <c r="AZ654" s="76"/>
      <c r="BA654" s="76"/>
      <c r="BB654" s="76"/>
      <c r="BC654" s="76"/>
      <c r="BD654" s="76"/>
      <c r="BE654" s="76"/>
      <c r="BF654" s="76"/>
      <c r="BG654" s="76"/>
      <c r="BH654" s="76"/>
      <c r="BI654" s="76"/>
      <c r="BJ654" s="76"/>
      <c r="BK654" s="76"/>
      <c r="BL654" s="76"/>
      <c r="BM654" s="76"/>
      <c r="BN654" s="76"/>
      <c r="BO654" s="76"/>
      <c r="BP654" s="76"/>
      <c r="BQ654" s="76"/>
      <c r="BR654" s="76"/>
      <c r="BS654" s="76"/>
      <c r="BT654" s="76"/>
      <c r="BU654" s="76"/>
    </row>
    <row r="655" spans="34:73"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  <c r="AV655" s="76"/>
      <c r="AW655" s="76"/>
      <c r="AX655" s="76"/>
      <c r="AY655" s="76"/>
      <c r="AZ655" s="76"/>
      <c r="BA655" s="76"/>
      <c r="BB655" s="76"/>
      <c r="BC655" s="76"/>
      <c r="BD655" s="76"/>
      <c r="BE655" s="76"/>
      <c r="BF655" s="76"/>
      <c r="BG655" s="76"/>
      <c r="BH655" s="76"/>
      <c r="BI655" s="76"/>
      <c r="BJ655" s="76"/>
      <c r="BK655" s="76"/>
      <c r="BL655" s="76"/>
      <c r="BM655" s="76"/>
      <c r="BN655" s="76"/>
      <c r="BO655" s="76"/>
      <c r="BP655" s="76"/>
      <c r="BQ655" s="76"/>
      <c r="BR655" s="76"/>
      <c r="BS655" s="76"/>
      <c r="BT655" s="76"/>
      <c r="BU655" s="76"/>
    </row>
    <row r="656" spans="34:73"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  <c r="AV656" s="76"/>
      <c r="AW656" s="76"/>
      <c r="AX656" s="76"/>
      <c r="AY656" s="76"/>
      <c r="AZ656" s="76"/>
      <c r="BA656" s="76"/>
      <c r="BB656" s="76"/>
      <c r="BC656" s="76"/>
      <c r="BD656" s="76"/>
      <c r="BE656" s="76"/>
      <c r="BF656" s="76"/>
      <c r="BG656" s="76"/>
      <c r="BH656" s="76"/>
      <c r="BI656" s="76"/>
      <c r="BJ656" s="76"/>
      <c r="BK656" s="76"/>
      <c r="BL656" s="76"/>
      <c r="BM656" s="76"/>
      <c r="BN656" s="76"/>
      <c r="BO656" s="76"/>
      <c r="BP656" s="76"/>
      <c r="BQ656" s="76"/>
      <c r="BR656" s="76"/>
      <c r="BS656" s="76"/>
      <c r="BT656" s="76"/>
      <c r="BU656" s="76"/>
    </row>
    <row r="657" spans="34:73"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  <c r="AV657" s="76"/>
      <c r="AW657" s="76"/>
      <c r="AX657" s="76"/>
      <c r="AY657" s="76"/>
      <c r="AZ657" s="76"/>
      <c r="BA657" s="76"/>
      <c r="BB657" s="76"/>
      <c r="BC657" s="76"/>
      <c r="BD657" s="76"/>
      <c r="BE657" s="76"/>
      <c r="BF657" s="76"/>
      <c r="BG657" s="76"/>
      <c r="BH657" s="76"/>
      <c r="BI657" s="76"/>
      <c r="BJ657" s="76"/>
      <c r="BK657" s="76"/>
      <c r="BL657" s="76"/>
      <c r="BM657" s="76"/>
      <c r="BN657" s="76"/>
      <c r="BO657" s="76"/>
      <c r="BP657" s="76"/>
      <c r="BQ657" s="76"/>
      <c r="BR657" s="76"/>
      <c r="BS657" s="76"/>
      <c r="BT657" s="76"/>
      <c r="BU657" s="76"/>
    </row>
    <row r="658" spans="34:73"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  <c r="AV658" s="76"/>
      <c r="AW658" s="76"/>
      <c r="AX658" s="76"/>
      <c r="AY658" s="76"/>
      <c r="AZ658" s="76"/>
      <c r="BA658" s="76"/>
      <c r="BB658" s="76"/>
      <c r="BC658" s="76"/>
      <c r="BD658" s="76"/>
      <c r="BE658" s="76"/>
      <c r="BF658" s="76"/>
      <c r="BG658" s="76"/>
      <c r="BH658" s="76"/>
      <c r="BI658" s="76"/>
      <c r="BJ658" s="76"/>
      <c r="BK658" s="76"/>
      <c r="BL658" s="76"/>
      <c r="BM658" s="76"/>
      <c r="BN658" s="76"/>
      <c r="BO658" s="76"/>
      <c r="BP658" s="76"/>
      <c r="BQ658" s="76"/>
      <c r="BR658" s="76"/>
      <c r="BS658" s="76"/>
      <c r="BT658" s="76"/>
      <c r="BU658" s="76"/>
    </row>
    <row r="659" spans="34:73"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  <c r="AV659" s="76"/>
      <c r="AW659" s="76"/>
      <c r="AX659" s="76"/>
      <c r="AY659" s="76"/>
      <c r="AZ659" s="76"/>
      <c r="BA659" s="76"/>
      <c r="BB659" s="76"/>
      <c r="BC659" s="76"/>
      <c r="BD659" s="76"/>
      <c r="BE659" s="76"/>
      <c r="BF659" s="76"/>
      <c r="BG659" s="76"/>
      <c r="BH659" s="76"/>
      <c r="BI659" s="76"/>
      <c r="BJ659" s="76"/>
      <c r="BK659" s="76"/>
      <c r="BL659" s="76"/>
      <c r="BM659" s="76"/>
      <c r="BN659" s="76"/>
      <c r="BO659" s="76"/>
      <c r="BP659" s="76"/>
      <c r="BQ659" s="76"/>
      <c r="BR659" s="76"/>
      <c r="BS659" s="76"/>
      <c r="BT659" s="76"/>
      <c r="BU659" s="76"/>
    </row>
    <row r="660" spans="34:73"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  <c r="AV660" s="76"/>
      <c r="AW660" s="76"/>
      <c r="AX660" s="76"/>
      <c r="AY660" s="76"/>
      <c r="AZ660" s="76"/>
      <c r="BA660" s="76"/>
      <c r="BB660" s="76"/>
      <c r="BC660" s="76"/>
      <c r="BD660" s="76"/>
      <c r="BE660" s="76"/>
      <c r="BF660" s="76"/>
      <c r="BG660" s="76"/>
      <c r="BH660" s="76"/>
      <c r="BI660" s="76"/>
      <c r="BJ660" s="76"/>
      <c r="BK660" s="76"/>
      <c r="BL660" s="76"/>
      <c r="BM660" s="76"/>
      <c r="BN660" s="76"/>
      <c r="BO660" s="76"/>
      <c r="BP660" s="76"/>
      <c r="BQ660" s="76"/>
      <c r="BR660" s="76"/>
      <c r="BS660" s="76"/>
      <c r="BT660" s="76"/>
      <c r="BU660" s="76"/>
    </row>
    <row r="661" spans="34:73"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  <c r="AV661" s="76"/>
      <c r="AW661" s="76"/>
      <c r="AX661" s="76"/>
      <c r="AY661" s="76"/>
      <c r="AZ661" s="76"/>
      <c r="BA661" s="76"/>
      <c r="BB661" s="76"/>
      <c r="BC661" s="76"/>
      <c r="BD661" s="76"/>
      <c r="BE661" s="76"/>
      <c r="BF661" s="76"/>
      <c r="BG661" s="76"/>
      <c r="BH661" s="76"/>
      <c r="BI661" s="76"/>
      <c r="BJ661" s="76"/>
      <c r="BK661" s="76"/>
      <c r="BL661" s="76"/>
      <c r="BM661" s="76"/>
      <c r="BN661" s="76"/>
      <c r="BO661" s="76"/>
      <c r="BP661" s="76"/>
      <c r="BQ661" s="76"/>
      <c r="BR661" s="76"/>
      <c r="BS661" s="76"/>
      <c r="BT661" s="76"/>
      <c r="BU661" s="76"/>
    </row>
    <row r="662" spans="34:73"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  <c r="AV662" s="76"/>
      <c r="AW662" s="76"/>
      <c r="AX662" s="76"/>
      <c r="AY662" s="76"/>
      <c r="AZ662" s="76"/>
      <c r="BA662" s="76"/>
      <c r="BB662" s="76"/>
      <c r="BC662" s="76"/>
      <c r="BD662" s="76"/>
      <c r="BE662" s="76"/>
      <c r="BF662" s="76"/>
      <c r="BG662" s="76"/>
      <c r="BH662" s="76"/>
      <c r="BI662" s="76"/>
      <c r="BJ662" s="76"/>
      <c r="BK662" s="76"/>
      <c r="BL662" s="76"/>
      <c r="BM662" s="76"/>
      <c r="BN662" s="76"/>
      <c r="BO662" s="76"/>
      <c r="BP662" s="76"/>
      <c r="BQ662" s="76"/>
      <c r="BR662" s="76"/>
      <c r="BS662" s="76"/>
      <c r="BT662" s="76"/>
      <c r="BU662" s="76"/>
    </row>
    <row r="663" spans="34:73"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  <c r="AV663" s="76"/>
      <c r="AW663" s="76"/>
      <c r="AX663" s="76"/>
      <c r="AY663" s="76"/>
      <c r="AZ663" s="76"/>
      <c r="BA663" s="76"/>
      <c r="BB663" s="76"/>
      <c r="BC663" s="76"/>
      <c r="BD663" s="76"/>
      <c r="BE663" s="76"/>
      <c r="BF663" s="76"/>
      <c r="BG663" s="76"/>
      <c r="BH663" s="76"/>
      <c r="BI663" s="76"/>
      <c r="BJ663" s="76"/>
      <c r="BK663" s="76"/>
      <c r="BL663" s="76"/>
      <c r="BM663" s="76"/>
      <c r="BN663" s="76"/>
      <c r="BO663" s="76"/>
      <c r="BP663" s="76"/>
      <c r="BQ663" s="76"/>
      <c r="BR663" s="76"/>
      <c r="BS663" s="76"/>
      <c r="BT663" s="76"/>
      <c r="BU663" s="76"/>
    </row>
    <row r="664" spans="34:73"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  <c r="AV664" s="76"/>
      <c r="AW664" s="76"/>
      <c r="AX664" s="76"/>
      <c r="AY664" s="76"/>
      <c r="AZ664" s="76"/>
      <c r="BA664" s="76"/>
      <c r="BB664" s="76"/>
      <c r="BC664" s="76"/>
      <c r="BD664" s="76"/>
      <c r="BE664" s="76"/>
      <c r="BF664" s="76"/>
      <c r="BG664" s="76"/>
      <c r="BH664" s="76"/>
      <c r="BI664" s="76"/>
      <c r="BJ664" s="76"/>
      <c r="BK664" s="76"/>
      <c r="BL664" s="76"/>
      <c r="BM664" s="76"/>
      <c r="BN664" s="76"/>
      <c r="BO664" s="76"/>
      <c r="BP664" s="76"/>
      <c r="BQ664" s="76"/>
      <c r="BR664" s="76"/>
      <c r="BS664" s="76"/>
      <c r="BT664" s="76"/>
      <c r="BU664" s="76"/>
    </row>
    <row r="665" spans="34:73"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  <c r="AV665" s="76"/>
      <c r="AW665" s="76"/>
      <c r="AX665" s="76"/>
      <c r="AY665" s="76"/>
      <c r="AZ665" s="76"/>
      <c r="BA665" s="76"/>
      <c r="BB665" s="76"/>
      <c r="BC665" s="76"/>
      <c r="BD665" s="76"/>
      <c r="BE665" s="76"/>
      <c r="BF665" s="76"/>
      <c r="BG665" s="76"/>
      <c r="BH665" s="76"/>
      <c r="BI665" s="76"/>
      <c r="BJ665" s="76"/>
      <c r="BK665" s="76"/>
      <c r="BL665" s="76"/>
      <c r="BM665" s="76"/>
      <c r="BN665" s="76"/>
      <c r="BO665" s="76"/>
      <c r="BP665" s="76"/>
      <c r="BQ665" s="76"/>
      <c r="BR665" s="76"/>
      <c r="BS665" s="76"/>
      <c r="BT665" s="76"/>
      <c r="BU665" s="76"/>
    </row>
    <row r="666" spans="34:73"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  <c r="AV666" s="76"/>
      <c r="AW666" s="76"/>
      <c r="AX666" s="76"/>
      <c r="AY666" s="76"/>
      <c r="AZ666" s="76"/>
      <c r="BA666" s="76"/>
      <c r="BB666" s="76"/>
      <c r="BC666" s="76"/>
      <c r="BD666" s="76"/>
      <c r="BE666" s="76"/>
      <c r="BF666" s="76"/>
      <c r="BG666" s="76"/>
      <c r="BH666" s="76"/>
      <c r="BI666" s="76"/>
      <c r="BJ666" s="76"/>
      <c r="BK666" s="76"/>
      <c r="BL666" s="76"/>
      <c r="BM666" s="76"/>
      <c r="BN666" s="76"/>
      <c r="BO666" s="76"/>
      <c r="BP666" s="76"/>
      <c r="BQ666" s="76"/>
      <c r="BR666" s="76"/>
      <c r="BS666" s="76"/>
      <c r="BT666" s="76"/>
      <c r="BU666" s="76"/>
    </row>
    <row r="667" spans="34:73"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  <c r="AV667" s="76"/>
      <c r="AW667" s="76"/>
      <c r="AX667" s="76"/>
      <c r="AY667" s="76"/>
      <c r="AZ667" s="76"/>
      <c r="BA667" s="76"/>
      <c r="BB667" s="76"/>
      <c r="BC667" s="76"/>
      <c r="BD667" s="76"/>
      <c r="BE667" s="76"/>
      <c r="BF667" s="76"/>
      <c r="BG667" s="76"/>
      <c r="BH667" s="76"/>
      <c r="BI667" s="76"/>
      <c r="BJ667" s="76"/>
      <c r="BK667" s="76"/>
      <c r="BL667" s="76"/>
      <c r="BM667" s="76"/>
      <c r="BN667" s="76"/>
      <c r="BO667" s="76"/>
      <c r="BP667" s="76"/>
      <c r="BQ667" s="76"/>
      <c r="BR667" s="76"/>
      <c r="BS667" s="76"/>
      <c r="BT667" s="76"/>
      <c r="BU667" s="76"/>
    </row>
    <row r="668" spans="34:73"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  <c r="AV668" s="76"/>
      <c r="AW668" s="76"/>
      <c r="AX668" s="76"/>
      <c r="AY668" s="76"/>
      <c r="AZ668" s="76"/>
      <c r="BA668" s="76"/>
      <c r="BB668" s="76"/>
      <c r="BC668" s="76"/>
      <c r="BD668" s="76"/>
      <c r="BE668" s="76"/>
      <c r="BF668" s="76"/>
      <c r="BG668" s="76"/>
      <c r="BH668" s="76"/>
      <c r="BI668" s="76"/>
      <c r="BJ668" s="76"/>
      <c r="BK668" s="76"/>
      <c r="BL668" s="76"/>
      <c r="BM668" s="76"/>
      <c r="BN668" s="76"/>
      <c r="BO668" s="76"/>
      <c r="BP668" s="76"/>
      <c r="BQ668" s="76"/>
      <c r="BR668" s="76"/>
      <c r="BS668" s="76"/>
      <c r="BT668" s="76"/>
      <c r="BU668" s="76"/>
    </row>
    <row r="669" spans="34:73"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  <c r="AV669" s="76"/>
      <c r="AW669" s="76"/>
      <c r="AX669" s="76"/>
      <c r="AY669" s="76"/>
      <c r="AZ669" s="76"/>
      <c r="BA669" s="76"/>
      <c r="BB669" s="76"/>
      <c r="BC669" s="76"/>
      <c r="BD669" s="76"/>
      <c r="BE669" s="76"/>
      <c r="BF669" s="76"/>
      <c r="BG669" s="76"/>
      <c r="BH669" s="76"/>
      <c r="BI669" s="76"/>
      <c r="BJ669" s="76"/>
      <c r="BK669" s="76"/>
      <c r="BL669" s="76"/>
      <c r="BM669" s="76"/>
      <c r="BN669" s="76"/>
      <c r="BO669" s="76"/>
      <c r="BP669" s="76"/>
      <c r="BQ669" s="76"/>
      <c r="BR669" s="76"/>
      <c r="BS669" s="76"/>
      <c r="BT669" s="76"/>
      <c r="BU669" s="76"/>
    </row>
    <row r="670" spans="34:73"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  <c r="AV670" s="76"/>
      <c r="AW670" s="76"/>
      <c r="AX670" s="76"/>
      <c r="AY670" s="76"/>
      <c r="AZ670" s="76"/>
      <c r="BA670" s="76"/>
      <c r="BB670" s="76"/>
      <c r="BC670" s="76"/>
      <c r="BD670" s="76"/>
      <c r="BE670" s="76"/>
      <c r="BF670" s="76"/>
      <c r="BG670" s="76"/>
      <c r="BH670" s="76"/>
      <c r="BI670" s="76"/>
      <c r="BJ670" s="76"/>
      <c r="BK670" s="76"/>
      <c r="BL670" s="76"/>
      <c r="BM670" s="76"/>
      <c r="BN670" s="76"/>
      <c r="BO670" s="76"/>
      <c r="BP670" s="76"/>
      <c r="BQ670" s="76"/>
      <c r="BR670" s="76"/>
      <c r="BS670" s="76"/>
      <c r="BT670" s="76"/>
      <c r="BU670" s="76"/>
    </row>
    <row r="671" spans="34:73"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  <c r="AV671" s="76"/>
      <c r="AW671" s="76"/>
      <c r="AX671" s="76"/>
      <c r="AY671" s="76"/>
      <c r="AZ671" s="76"/>
      <c r="BA671" s="76"/>
      <c r="BB671" s="76"/>
      <c r="BC671" s="76"/>
      <c r="BD671" s="76"/>
      <c r="BE671" s="76"/>
      <c r="BF671" s="76"/>
      <c r="BG671" s="76"/>
      <c r="BH671" s="76"/>
      <c r="BI671" s="76"/>
      <c r="BJ671" s="76"/>
      <c r="BK671" s="76"/>
      <c r="BL671" s="76"/>
      <c r="BM671" s="76"/>
      <c r="BN671" s="76"/>
      <c r="BO671" s="76"/>
      <c r="BP671" s="76"/>
      <c r="BQ671" s="76"/>
      <c r="BR671" s="76"/>
      <c r="BS671" s="76"/>
      <c r="BT671" s="76"/>
      <c r="BU671" s="76"/>
    </row>
    <row r="672" spans="34:73"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  <c r="AV672" s="76"/>
      <c r="AW672" s="76"/>
      <c r="AX672" s="76"/>
      <c r="AY672" s="76"/>
      <c r="AZ672" s="76"/>
      <c r="BA672" s="76"/>
      <c r="BB672" s="76"/>
      <c r="BC672" s="76"/>
      <c r="BD672" s="76"/>
      <c r="BE672" s="76"/>
      <c r="BF672" s="76"/>
      <c r="BG672" s="76"/>
      <c r="BH672" s="76"/>
      <c r="BI672" s="76"/>
      <c r="BJ672" s="76"/>
      <c r="BK672" s="76"/>
      <c r="BL672" s="76"/>
      <c r="BM672" s="76"/>
      <c r="BN672" s="76"/>
      <c r="BO672" s="76"/>
      <c r="BP672" s="76"/>
      <c r="BQ672" s="76"/>
      <c r="BR672" s="76"/>
      <c r="BS672" s="76"/>
      <c r="BT672" s="76"/>
      <c r="BU672" s="76"/>
    </row>
    <row r="673" spans="34:73"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  <c r="AV673" s="76"/>
      <c r="AW673" s="76"/>
      <c r="AX673" s="76"/>
      <c r="AY673" s="76"/>
      <c r="AZ673" s="76"/>
      <c r="BA673" s="76"/>
      <c r="BB673" s="76"/>
      <c r="BC673" s="76"/>
      <c r="BD673" s="76"/>
      <c r="BE673" s="76"/>
      <c r="BF673" s="76"/>
      <c r="BG673" s="76"/>
      <c r="BH673" s="76"/>
      <c r="BI673" s="76"/>
      <c r="BJ673" s="76"/>
      <c r="BK673" s="76"/>
      <c r="BL673" s="76"/>
      <c r="BM673" s="76"/>
      <c r="BN673" s="76"/>
      <c r="BO673" s="76"/>
      <c r="BP673" s="76"/>
      <c r="BQ673" s="76"/>
      <c r="BR673" s="76"/>
      <c r="BS673" s="76"/>
      <c r="BT673" s="76"/>
      <c r="BU673" s="76"/>
    </row>
    <row r="674" spans="34:73"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  <c r="AV674" s="76"/>
      <c r="AW674" s="76"/>
      <c r="AX674" s="76"/>
      <c r="AY674" s="76"/>
      <c r="AZ674" s="76"/>
      <c r="BA674" s="76"/>
      <c r="BB674" s="76"/>
      <c r="BC674" s="76"/>
      <c r="BD674" s="76"/>
      <c r="BE674" s="76"/>
      <c r="BF674" s="76"/>
      <c r="BG674" s="76"/>
      <c r="BH674" s="76"/>
      <c r="BI674" s="76"/>
      <c r="BJ674" s="76"/>
      <c r="BK674" s="76"/>
      <c r="BL674" s="76"/>
      <c r="BM674" s="76"/>
      <c r="BN674" s="76"/>
      <c r="BO674" s="76"/>
      <c r="BP674" s="76"/>
      <c r="BQ674" s="76"/>
      <c r="BR674" s="76"/>
      <c r="BS674" s="76"/>
      <c r="BT674" s="76"/>
      <c r="BU674" s="76"/>
    </row>
    <row r="675" spans="34:73"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  <c r="AV675" s="76"/>
      <c r="AW675" s="76"/>
      <c r="AX675" s="76"/>
      <c r="AY675" s="76"/>
      <c r="AZ675" s="76"/>
      <c r="BA675" s="76"/>
      <c r="BB675" s="76"/>
      <c r="BC675" s="76"/>
      <c r="BD675" s="76"/>
      <c r="BE675" s="76"/>
      <c r="BF675" s="76"/>
      <c r="BG675" s="76"/>
      <c r="BH675" s="76"/>
      <c r="BI675" s="76"/>
      <c r="BJ675" s="76"/>
      <c r="BK675" s="76"/>
      <c r="BL675" s="76"/>
      <c r="BM675" s="76"/>
      <c r="BN675" s="76"/>
      <c r="BO675" s="76"/>
      <c r="BP675" s="76"/>
      <c r="BQ675" s="76"/>
      <c r="BR675" s="76"/>
      <c r="BS675" s="76"/>
      <c r="BT675" s="76"/>
      <c r="BU675" s="76"/>
    </row>
    <row r="676" spans="34:73"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  <c r="AV676" s="76"/>
      <c r="AW676" s="76"/>
      <c r="AX676" s="76"/>
      <c r="AY676" s="76"/>
      <c r="AZ676" s="76"/>
      <c r="BA676" s="76"/>
      <c r="BB676" s="76"/>
      <c r="BC676" s="76"/>
      <c r="BD676" s="76"/>
      <c r="BE676" s="76"/>
      <c r="BF676" s="76"/>
      <c r="BG676" s="76"/>
      <c r="BH676" s="76"/>
      <c r="BI676" s="76"/>
      <c r="BJ676" s="76"/>
      <c r="BK676" s="76"/>
      <c r="BL676" s="76"/>
      <c r="BM676" s="76"/>
      <c r="BN676" s="76"/>
      <c r="BO676" s="76"/>
      <c r="BP676" s="76"/>
      <c r="BQ676" s="76"/>
      <c r="BR676" s="76"/>
      <c r="BS676" s="76"/>
      <c r="BT676" s="76"/>
      <c r="BU676" s="76"/>
    </row>
    <row r="677" spans="34:73"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  <c r="AV677" s="76"/>
      <c r="AW677" s="76"/>
      <c r="AX677" s="76"/>
      <c r="AY677" s="76"/>
      <c r="AZ677" s="76"/>
      <c r="BA677" s="76"/>
      <c r="BB677" s="76"/>
      <c r="BC677" s="76"/>
      <c r="BD677" s="76"/>
      <c r="BE677" s="76"/>
      <c r="BF677" s="76"/>
      <c r="BG677" s="76"/>
      <c r="BH677" s="76"/>
      <c r="BI677" s="76"/>
      <c r="BJ677" s="76"/>
      <c r="BK677" s="76"/>
      <c r="BL677" s="76"/>
      <c r="BM677" s="76"/>
      <c r="BN677" s="76"/>
      <c r="BO677" s="76"/>
      <c r="BP677" s="76"/>
      <c r="BQ677" s="76"/>
      <c r="BR677" s="76"/>
      <c r="BS677" s="76"/>
      <c r="BT677" s="76"/>
      <c r="BU677" s="76"/>
    </row>
    <row r="678" spans="34:73"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  <c r="AV678" s="76"/>
      <c r="AW678" s="76"/>
      <c r="AX678" s="76"/>
      <c r="AY678" s="76"/>
      <c r="AZ678" s="76"/>
      <c r="BA678" s="76"/>
      <c r="BB678" s="76"/>
      <c r="BC678" s="76"/>
      <c r="BD678" s="76"/>
      <c r="BE678" s="76"/>
      <c r="BF678" s="76"/>
      <c r="BG678" s="76"/>
      <c r="BH678" s="76"/>
      <c r="BI678" s="76"/>
      <c r="BJ678" s="76"/>
      <c r="BK678" s="76"/>
      <c r="BL678" s="76"/>
      <c r="BM678" s="76"/>
      <c r="BN678" s="76"/>
      <c r="BO678" s="76"/>
      <c r="BP678" s="76"/>
      <c r="BQ678" s="76"/>
      <c r="BR678" s="76"/>
      <c r="BS678" s="76"/>
      <c r="BT678" s="76"/>
      <c r="BU678" s="76"/>
    </row>
    <row r="679" spans="34:73"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  <c r="AV679" s="76"/>
      <c r="AW679" s="76"/>
      <c r="AX679" s="76"/>
      <c r="AY679" s="76"/>
      <c r="AZ679" s="76"/>
      <c r="BA679" s="76"/>
      <c r="BB679" s="76"/>
      <c r="BC679" s="76"/>
      <c r="BD679" s="76"/>
      <c r="BE679" s="76"/>
      <c r="BF679" s="76"/>
      <c r="BG679" s="76"/>
      <c r="BH679" s="76"/>
      <c r="BI679" s="76"/>
      <c r="BJ679" s="76"/>
      <c r="BK679" s="76"/>
      <c r="BL679" s="76"/>
      <c r="BM679" s="76"/>
      <c r="BN679" s="76"/>
      <c r="BO679" s="76"/>
      <c r="BP679" s="76"/>
      <c r="BQ679" s="76"/>
      <c r="BR679" s="76"/>
      <c r="BS679" s="76"/>
      <c r="BT679" s="76"/>
      <c r="BU679" s="76"/>
    </row>
    <row r="680" spans="34:73"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  <c r="AV680" s="76"/>
      <c r="AW680" s="76"/>
      <c r="AX680" s="76"/>
      <c r="AY680" s="76"/>
      <c r="AZ680" s="76"/>
      <c r="BA680" s="76"/>
      <c r="BB680" s="76"/>
      <c r="BC680" s="76"/>
      <c r="BD680" s="76"/>
      <c r="BE680" s="76"/>
      <c r="BF680" s="76"/>
      <c r="BG680" s="76"/>
      <c r="BH680" s="76"/>
      <c r="BI680" s="76"/>
      <c r="BJ680" s="76"/>
      <c r="BK680" s="76"/>
      <c r="BL680" s="76"/>
      <c r="BM680" s="76"/>
      <c r="BN680" s="76"/>
      <c r="BO680" s="76"/>
      <c r="BP680" s="76"/>
      <c r="BQ680" s="76"/>
      <c r="BR680" s="76"/>
      <c r="BS680" s="76"/>
      <c r="BT680" s="76"/>
      <c r="BU680" s="76"/>
    </row>
    <row r="681" spans="34:73"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  <c r="AV681" s="76"/>
      <c r="AW681" s="76"/>
      <c r="AX681" s="76"/>
      <c r="AY681" s="76"/>
      <c r="AZ681" s="76"/>
      <c r="BA681" s="76"/>
      <c r="BB681" s="76"/>
      <c r="BC681" s="76"/>
      <c r="BD681" s="76"/>
      <c r="BE681" s="76"/>
      <c r="BF681" s="76"/>
      <c r="BG681" s="76"/>
      <c r="BH681" s="76"/>
      <c r="BI681" s="76"/>
      <c r="BJ681" s="76"/>
      <c r="BK681" s="76"/>
      <c r="BL681" s="76"/>
      <c r="BM681" s="76"/>
      <c r="BN681" s="76"/>
      <c r="BO681" s="76"/>
      <c r="BP681" s="76"/>
      <c r="BQ681" s="76"/>
      <c r="BR681" s="76"/>
      <c r="BS681" s="76"/>
      <c r="BT681" s="76"/>
      <c r="BU681" s="76"/>
    </row>
    <row r="682" spans="34:73"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  <c r="AV682" s="76"/>
      <c r="AW682" s="76"/>
      <c r="AX682" s="76"/>
      <c r="AY682" s="76"/>
      <c r="AZ682" s="76"/>
      <c r="BA682" s="76"/>
      <c r="BB682" s="76"/>
      <c r="BC682" s="76"/>
      <c r="BD682" s="76"/>
      <c r="BE682" s="76"/>
      <c r="BF682" s="76"/>
      <c r="BG682" s="76"/>
      <c r="BH682" s="76"/>
      <c r="BI682" s="76"/>
      <c r="BJ682" s="76"/>
      <c r="BK682" s="76"/>
      <c r="BL682" s="76"/>
      <c r="BM682" s="76"/>
      <c r="BN682" s="76"/>
      <c r="BO682" s="76"/>
      <c r="BP682" s="76"/>
      <c r="BQ682" s="76"/>
      <c r="BR682" s="76"/>
      <c r="BS682" s="76"/>
      <c r="BT682" s="76"/>
      <c r="BU682" s="76"/>
    </row>
    <row r="683" spans="34:73"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  <c r="AV683" s="76"/>
      <c r="AW683" s="76"/>
      <c r="AX683" s="76"/>
      <c r="AY683" s="76"/>
      <c r="AZ683" s="76"/>
      <c r="BA683" s="76"/>
      <c r="BB683" s="76"/>
      <c r="BC683" s="76"/>
      <c r="BD683" s="76"/>
      <c r="BE683" s="76"/>
      <c r="BF683" s="76"/>
      <c r="BG683" s="76"/>
      <c r="BH683" s="76"/>
      <c r="BI683" s="76"/>
      <c r="BJ683" s="76"/>
      <c r="BK683" s="76"/>
      <c r="BL683" s="76"/>
      <c r="BM683" s="76"/>
      <c r="BN683" s="76"/>
      <c r="BO683" s="76"/>
      <c r="BP683" s="76"/>
      <c r="BQ683" s="76"/>
      <c r="BR683" s="76"/>
      <c r="BS683" s="76"/>
      <c r="BT683" s="76"/>
      <c r="BU683" s="76"/>
    </row>
    <row r="684" spans="34:73"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  <c r="AV684" s="76"/>
      <c r="AW684" s="76"/>
      <c r="AX684" s="76"/>
      <c r="AY684" s="76"/>
      <c r="AZ684" s="76"/>
      <c r="BA684" s="76"/>
      <c r="BB684" s="76"/>
      <c r="BC684" s="76"/>
      <c r="BD684" s="76"/>
      <c r="BE684" s="76"/>
      <c r="BF684" s="76"/>
      <c r="BG684" s="76"/>
      <c r="BH684" s="76"/>
      <c r="BI684" s="76"/>
      <c r="BJ684" s="76"/>
      <c r="BK684" s="76"/>
      <c r="BL684" s="76"/>
      <c r="BM684" s="76"/>
      <c r="BN684" s="76"/>
      <c r="BO684" s="76"/>
      <c r="BP684" s="76"/>
      <c r="BQ684" s="76"/>
      <c r="BR684" s="76"/>
      <c r="BS684" s="76"/>
      <c r="BT684" s="76"/>
      <c r="BU684" s="76"/>
    </row>
    <row r="685" spans="34:73"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  <c r="AV685" s="76"/>
      <c r="AW685" s="76"/>
      <c r="AX685" s="76"/>
      <c r="AY685" s="76"/>
      <c r="AZ685" s="76"/>
      <c r="BA685" s="76"/>
      <c r="BB685" s="76"/>
      <c r="BC685" s="76"/>
      <c r="BD685" s="76"/>
      <c r="BE685" s="76"/>
      <c r="BF685" s="76"/>
      <c r="BG685" s="76"/>
      <c r="BH685" s="76"/>
      <c r="BI685" s="76"/>
      <c r="BJ685" s="76"/>
      <c r="BK685" s="76"/>
      <c r="BL685" s="76"/>
      <c r="BM685" s="76"/>
      <c r="BN685" s="76"/>
      <c r="BO685" s="76"/>
      <c r="BP685" s="76"/>
      <c r="BQ685" s="76"/>
      <c r="BR685" s="76"/>
      <c r="BS685" s="76"/>
      <c r="BT685" s="76"/>
      <c r="BU685" s="76"/>
    </row>
    <row r="686" spans="34:73"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  <c r="AV686" s="76"/>
      <c r="AW686" s="76"/>
      <c r="AX686" s="76"/>
      <c r="AY686" s="76"/>
      <c r="AZ686" s="76"/>
      <c r="BA686" s="76"/>
      <c r="BB686" s="76"/>
      <c r="BC686" s="76"/>
      <c r="BD686" s="76"/>
      <c r="BE686" s="76"/>
      <c r="BF686" s="76"/>
      <c r="BG686" s="76"/>
      <c r="BH686" s="76"/>
      <c r="BI686" s="76"/>
      <c r="BJ686" s="76"/>
      <c r="BK686" s="76"/>
      <c r="BL686" s="76"/>
      <c r="BM686" s="76"/>
      <c r="BN686" s="76"/>
      <c r="BO686" s="76"/>
      <c r="BP686" s="76"/>
      <c r="BQ686" s="76"/>
      <c r="BR686" s="76"/>
      <c r="BS686" s="76"/>
      <c r="BT686" s="76"/>
      <c r="BU686" s="76"/>
    </row>
    <row r="687" spans="34:73"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  <c r="AV687" s="76"/>
      <c r="AW687" s="76"/>
      <c r="AX687" s="76"/>
      <c r="AY687" s="76"/>
      <c r="AZ687" s="76"/>
      <c r="BA687" s="76"/>
      <c r="BB687" s="76"/>
      <c r="BC687" s="76"/>
      <c r="BD687" s="76"/>
      <c r="BE687" s="76"/>
      <c r="BF687" s="76"/>
      <c r="BG687" s="76"/>
      <c r="BH687" s="76"/>
      <c r="BI687" s="76"/>
      <c r="BJ687" s="76"/>
      <c r="BK687" s="76"/>
      <c r="BL687" s="76"/>
      <c r="BM687" s="76"/>
      <c r="BN687" s="76"/>
      <c r="BO687" s="76"/>
      <c r="BP687" s="76"/>
      <c r="BQ687" s="76"/>
      <c r="BR687" s="76"/>
      <c r="BS687" s="76"/>
      <c r="BT687" s="76"/>
      <c r="BU687" s="76"/>
    </row>
    <row r="688" spans="34:73"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  <c r="AV688" s="76"/>
      <c r="AW688" s="76"/>
      <c r="AX688" s="76"/>
      <c r="AY688" s="76"/>
      <c r="AZ688" s="76"/>
      <c r="BA688" s="76"/>
      <c r="BB688" s="76"/>
      <c r="BC688" s="76"/>
      <c r="BD688" s="76"/>
      <c r="BE688" s="76"/>
      <c r="BF688" s="76"/>
      <c r="BG688" s="76"/>
      <c r="BH688" s="76"/>
      <c r="BI688" s="76"/>
      <c r="BJ688" s="76"/>
      <c r="BK688" s="76"/>
      <c r="BL688" s="76"/>
      <c r="BM688" s="76"/>
      <c r="BN688" s="76"/>
      <c r="BO688" s="76"/>
      <c r="BP688" s="76"/>
      <c r="BQ688" s="76"/>
      <c r="BR688" s="76"/>
      <c r="BS688" s="76"/>
      <c r="BT688" s="76"/>
      <c r="BU688" s="76"/>
    </row>
    <row r="689" spans="34:73"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  <c r="AV689" s="76"/>
      <c r="AW689" s="76"/>
      <c r="AX689" s="76"/>
      <c r="AY689" s="76"/>
      <c r="AZ689" s="76"/>
      <c r="BA689" s="76"/>
      <c r="BB689" s="76"/>
      <c r="BC689" s="76"/>
      <c r="BD689" s="76"/>
      <c r="BE689" s="76"/>
      <c r="BF689" s="76"/>
      <c r="BG689" s="76"/>
      <c r="BH689" s="76"/>
      <c r="BI689" s="76"/>
      <c r="BJ689" s="76"/>
      <c r="BK689" s="76"/>
      <c r="BL689" s="76"/>
      <c r="BM689" s="76"/>
      <c r="BN689" s="76"/>
      <c r="BO689" s="76"/>
      <c r="BP689" s="76"/>
      <c r="BQ689" s="76"/>
      <c r="BR689" s="76"/>
      <c r="BS689" s="76"/>
      <c r="BT689" s="76"/>
      <c r="BU689" s="76"/>
    </row>
    <row r="690" spans="34:73"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  <c r="AV690" s="76"/>
      <c r="AW690" s="76"/>
      <c r="AX690" s="76"/>
      <c r="AY690" s="76"/>
      <c r="AZ690" s="76"/>
      <c r="BA690" s="76"/>
      <c r="BB690" s="76"/>
      <c r="BC690" s="76"/>
      <c r="BD690" s="76"/>
      <c r="BE690" s="76"/>
      <c r="BF690" s="76"/>
      <c r="BG690" s="76"/>
      <c r="BH690" s="76"/>
      <c r="BI690" s="76"/>
      <c r="BJ690" s="76"/>
      <c r="BK690" s="76"/>
      <c r="BL690" s="76"/>
      <c r="BM690" s="76"/>
      <c r="BN690" s="76"/>
      <c r="BO690" s="76"/>
      <c r="BP690" s="76"/>
      <c r="BQ690" s="76"/>
      <c r="BR690" s="76"/>
      <c r="BS690" s="76"/>
      <c r="BT690" s="76"/>
      <c r="BU690" s="76"/>
    </row>
    <row r="691" spans="34:73"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  <c r="AV691" s="76"/>
      <c r="AW691" s="76"/>
      <c r="AX691" s="76"/>
      <c r="AY691" s="76"/>
      <c r="AZ691" s="76"/>
      <c r="BA691" s="76"/>
      <c r="BB691" s="76"/>
      <c r="BC691" s="76"/>
      <c r="BD691" s="76"/>
      <c r="BE691" s="76"/>
      <c r="BF691" s="76"/>
      <c r="BG691" s="76"/>
      <c r="BH691" s="76"/>
      <c r="BI691" s="76"/>
      <c r="BJ691" s="76"/>
      <c r="BK691" s="76"/>
      <c r="BL691" s="76"/>
      <c r="BM691" s="76"/>
      <c r="BN691" s="76"/>
      <c r="BO691" s="76"/>
      <c r="BP691" s="76"/>
      <c r="BQ691" s="76"/>
      <c r="BR691" s="76"/>
      <c r="BS691" s="76"/>
      <c r="BT691" s="76"/>
      <c r="BU691" s="76"/>
    </row>
    <row r="692" spans="34:73"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  <c r="AV692" s="76"/>
      <c r="AW692" s="76"/>
      <c r="AX692" s="76"/>
      <c r="AY692" s="76"/>
      <c r="AZ692" s="76"/>
      <c r="BA692" s="76"/>
      <c r="BB692" s="76"/>
      <c r="BC692" s="76"/>
      <c r="BD692" s="76"/>
      <c r="BE692" s="76"/>
      <c r="BF692" s="76"/>
      <c r="BG692" s="76"/>
      <c r="BH692" s="76"/>
      <c r="BI692" s="76"/>
      <c r="BJ692" s="76"/>
      <c r="BK692" s="76"/>
      <c r="BL692" s="76"/>
      <c r="BM692" s="76"/>
      <c r="BN692" s="76"/>
      <c r="BO692" s="76"/>
      <c r="BP692" s="76"/>
      <c r="BQ692" s="76"/>
      <c r="BR692" s="76"/>
      <c r="BS692" s="76"/>
      <c r="BT692" s="76"/>
      <c r="BU692" s="76"/>
    </row>
    <row r="693" spans="34:73"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  <c r="AV693" s="76"/>
      <c r="AW693" s="76"/>
      <c r="AX693" s="76"/>
      <c r="AY693" s="76"/>
      <c r="AZ693" s="76"/>
      <c r="BA693" s="76"/>
      <c r="BB693" s="76"/>
      <c r="BC693" s="76"/>
      <c r="BD693" s="76"/>
      <c r="BE693" s="76"/>
      <c r="BF693" s="76"/>
      <c r="BG693" s="76"/>
      <c r="BH693" s="76"/>
      <c r="BI693" s="76"/>
      <c r="BJ693" s="76"/>
      <c r="BK693" s="76"/>
      <c r="BL693" s="76"/>
      <c r="BM693" s="76"/>
      <c r="BN693" s="76"/>
      <c r="BO693" s="76"/>
      <c r="BP693" s="76"/>
      <c r="BQ693" s="76"/>
      <c r="BR693" s="76"/>
      <c r="BS693" s="76"/>
      <c r="BT693" s="76"/>
      <c r="BU693" s="76"/>
    </row>
    <row r="694" spans="34:73"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  <c r="AV694" s="76"/>
      <c r="AW694" s="76"/>
      <c r="AX694" s="76"/>
      <c r="AY694" s="76"/>
      <c r="AZ694" s="76"/>
      <c r="BA694" s="76"/>
      <c r="BB694" s="76"/>
      <c r="BC694" s="76"/>
      <c r="BD694" s="76"/>
      <c r="BE694" s="76"/>
      <c r="BF694" s="76"/>
      <c r="BG694" s="76"/>
      <c r="BH694" s="76"/>
      <c r="BI694" s="76"/>
      <c r="BJ694" s="76"/>
      <c r="BK694" s="76"/>
      <c r="BL694" s="76"/>
      <c r="BM694" s="76"/>
      <c r="BN694" s="76"/>
      <c r="BO694" s="76"/>
      <c r="BP694" s="76"/>
      <c r="BQ694" s="76"/>
      <c r="BR694" s="76"/>
      <c r="BS694" s="76"/>
      <c r="BT694" s="76"/>
      <c r="BU694" s="76"/>
    </row>
    <row r="695" spans="34:73"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  <c r="AV695" s="76"/>
      <c r="AW695" s="76"/>
      <c r="AX695" s="76"/>
      <c r="AY695" s="76"/>
      <c r="AZ695" s="76"/>
      <c r="BA695" s="76"/>
      <c r="BB695" s="76"/>
      <c r="BC695" s="76"/>
      <c r="BD695" s="76"/>
      <c r="BE695" s="76"/>
      <c r="BF695" s="76"/>
      <c r="BG695" s="76"/>
      <c r="BH695" s="76"/>
      <c r="BI695" s="76"/>
      <c r="BJ695" s="76"/>
      <c r="BK695" s="76"/>
      <c r="BL695" s="76"/>
      <c r="BM695" s="76"/>
      <c r="BN695" s="76"/>
      <c r="BO695" s="76"/>
      <c r="BP695" s="76"/>
      <c r="BQ695" s="76"/>
      <c r="BR695" s="76"/>
      <c r="BS695" s="76"/>
      <c r="BT695" s="76"/>
      <c r="BU695" s="76"/>
    </row>
    <row r="696" spans="34:73"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  <c r="AV696" s="76"/>
      <c r="AW696" s="76"/>
      <c r="AX696" s="76"/>
      <c r="AY696" s="76"/>
      <c r="AZ696" s="76"/>
      <c r="BA696" s="76"/>
      <c r="BB696" s="76"/>
      <c r="BC696" s="76"/>
      <c r="BD696" s="76"/>
      <c r="BE696" s="76"/>
      <c r="BF696" s="76"/>
      <c r="BG696" s="76"/>
      <c r="BH696" s="76"/>
      <c r="BI696" s="76"/>
      <c r="BJ696" s="76"/>
      <c r="BK696" s="76"/>
      <c r="BL696" s="76"/>
      <c r="BM696" s="76"/>
      <c r="BN696" s="76"/>
      <c r="BO696" s="76"/>
      <c r="BP696" s="76"/>
      <c r="BQ696" s="76"/>
      <c r="BR696" s="76"/>
      <c r="BS696" s="76"/>
      <c r="BT696" s="76"/>
      <c r="BU696" s="76"/>
    </row>
    <row r="697" spans="34:73"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  <c r="AV697" s="76"/>
      <c r="AW697" s="76"/>
      <c r="AX697" s="76"/>
      <c r="AY697" s="76"/>
      <c r="AZ697" s="76"/>
      <c r="BA697" s="76"/>
      <c r="BB697" s="76"/>
      <c r="BC697" s="76"/>
      <c r="BD697" s="76"/>
      <c r="BE697" s="76"/>
      <c r="BF697" s="76"/>
      <c r="BG697" s="76"/>
      <c r="BH697" s="76"/>
      <c r="BI697" s="76"/>
      <c r="BJ697" s="76"/>
      <c r="BK697" s="76"/>
      <c r="BL697" s="76"/>
      <c r="BM697" s="76"/>
      <c r="BN697" s="76"/>
      <c r="BO697" s="76"/>
      <c r="BP697" s="76"/>
      <c r="BQ697" s="76"/>
      <c r="BR697" s="76"/>
      <c r="BS697" s="76"/>
      <c r="BT697" s="76"/>
      <c r="BU697" s="76"/>
    </row>
    <row r="698" spans="34:73"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  <c r="AV698" s="76"/>
      <c r="AW698" s="76"/>
      <c r="AX698" s="76"/>
      <c r="AY698" s="76"/>
      <c r="AZ698" s="76"/>
      <c r="BA698" s="76"/>
      <c r="BB698" s="76"/>
      <c r="BC698" s="76"/>
      <c r="BD698" s="76"/>
      <c r="BE698" s="76"/>
      <c r="BF698" s="76"/>
      <c r="BG698" s="76"/>
      <c r="BH698" s="76"/>
      <c r="BI698" s="76"/>
      <c r="BJ698" s="76"/>
      <c r="BK698" s="76"/>
      <c r="BL698" s="76"/>
      <c r="BM698" s="76"/>
      <c r="BN698" s="76"/>
      <c r="BO698" s="76"/>
      <c r="BP698" s="76"/>
      <c r="BQ698" s="76"/>
      <c r="BR698" s="76"/>
      <c r="BS698" s="76"/>
      <c r="BT698" s="76"/>
      <c r="BU698" s="76"/>
    </row>
    <row r="699" spans="34:73"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  <c r="AV699" s="76"/>
      <c r="AW699" s="76"/>
      <c r="AX699" s="76"/>
      <c r="AY699" s="76"/>
      <c r="AZ699" s="76"/>
      <c r="BA699" s="76"/>
      <c r="BB699" s="76"/>
      <c r="BC699" s="76"/>
      <c r="BD699" s="76"/>
      <c r="BE699" s="76"/>
      <c r="BF699" s="76"/>
      <c r="BG699" s="76"/>
      <c r="BH699" s="76"/>
      <c r="BI699" s="76"/>
      <c r="BJ699" s="76"/>
      <c r="BK699" s="76"/>
      <c r="BL699" s="76"/>
      <c r="BM699" s="76"/>
      <c r="BN699" s="76"/>
      <c r="BO699" s="76"/>
      <c r="BP699" s="76"/>
      <c r="BQ699" s="76"/>
      <c r="BR699" s="76"/>
      <c r="BS699" s="76"/>
      <c r="BT699" s="76"/>
      <c r="BU699" s="76"/>
    </row>
    <row r="700" spans="34:73"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  <c r="AV700" s="76"/>
      <c r="AW700" s="76"/>
      <c r="AX700" s="76"/>
      <c r="AY700" s="76"/>
      <c r="AZ700" s="76"/>
      <c r="BA700" s="76"/>
      <c r="BB700" s="76"/>
      <c r="BC700" s="76"/>
      <c r="BD700" s="76"/>
      <c r="BE700" s="76"/>
      <c r="BF700" s="76"/>
      <c r="BG700" s="76"/>
      <c r="BH700" s="76"/>
      <c r="BI700" s="76"/>
      <c r="BJ700" s="76"/>
      <c r="BK700" s="76"/>
      <c r="BL700" s="76"/>
      <c r="BM700" s="76"/>
      <c r="BN700" s="76"/>
      <c r="BO700" s="76"/>
      <c r="BP700" s="76"/>
      <c r="BQ700" s="76"/>
      <c r="BR700" s="76"/>
      <c r="BS700" s="76"/>
      <c r="BT700" s="76"/>
      <c r="BU700" s="76"/>
    </row>
    <row r="701" spans="34:73"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  <c r="AV701" s="76"/>
      <c r="AW701" s="76"/>
      <c r="AX701" s="76"/>
      <c r="AY701" s="76"/>
      <c r="AZ701" s="76"/>
      <c r="BA701" s="76"/>
      <c r="BB701" s="76"/>
      <c r="BC701" s="76"/>
      <c r="BD701" s="76"/>
      <c r="BE701" s="76"/>
      <c r="BF701" s="76"/>
      <c r="BG701" s="76"/>
      <c r="BH701" s="76"/>
      <c r="BI701" s="76"/>
      <c r="BJ701" s="76"/>
      <c r="BK701" s="76"/>
      <c r="BL701" s="76"/>
      <c r="BM701" s="76"/>
      <c r="BN701" s="76"/>
      <c r="BO701" s="76"/>
      <c r="BP701" s="76"/>
      <c r="BQ701" s="76"/>
      <c r="BR701" s="76"/>
      <c r="BS701" s="76"/>
      <c r="BT701" s="76"/>
      <c r="BU701" s="76"/>
    </row>
    <row r="702" spans="34:73"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  <c r="AV702" s="76"/>
      <c r="AW702" s="76"/>
      <c r="AX702" s="76"/>
      <c r="AY702" s="76"/>
      <c r="AZ702" s="76"/>
      <c r="BA702" s="76"/>
      <c r="BB702" s="76"/>
      <c r="BC702" s="76"/>
      <c r="BD702" s="76"/>
      <c r="BE702" s="76"/>
      <c r="BF702" s="76"/>
      <c r="BG702" s="76"/>
      <c r="BH702" s="76"/>
      <c r="BI702" s="76"/>
      <c r="BJ702" s="76"/>
      <c r="BK702" s="76"/>
      <c r="BL702" s="76"/>
      <c r="BM702" s="76"/>
      <c r="BN702" s="76"/>
      <c r="BO702" s="76"/>
      <c r="BP702" s="76"/>
      <c r="BQ702" s="76"/>
      <c r="BR702" s="76"/>
      <c r="BS702" s="76"/>
      <c r="BT702" s="76"/>
      <c r="BU702" s="76"/>
    </row>
    <row r="703" spans="34:73"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  <c r="AV703" s="76"/>
      <c r="AW703" s="76"/>
      <c r="AX703" s="76"/>
      <c r="AY703" s="76"/>
      <c r="AZ703" s="76"/>
      <c r="BA703" s="76"/>
      <c r="BB703" s="76"/>
      <c r="BC703" s="76"/>
      <c r="BD703" s="76"/>
      <c r="BE703" s="76"/>
      <c r="BF703" s="76"/>
      <c r="BG703" s="76"/>
      <c r="BH703" s="76"/>
      <c r="BI703" s="76"/>
      <c r="BJ703" s="76"/>
      <c r="BK703" s="76"/>
      <c r="BL703" s="76"/>
      <c r="BM703" s="76"/>
      <c r="BN703" s="76"/>
      <c r="BO703" s="76"/>
      <c r="BP703" s="76"/>
      <c r="BQ703" s="76"/>
      <c r="BR703" s="76"/>
      <c r="BS703" s="76"/>
      <c r="BT703" s="76"/>
      <c r="BU703" s="76"/>
    </row>
    <row r="704" spans="34:73"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  <c r="AV704" s="76"/>
      <c r="AW704" s="76"/>
      <c r="AX704" s="76"/>
      <c r="AY704" s="76"/>
      <c r="AZ704" s="76"/>
      <c r="BA704" s="76"/>
      <c r="BB704" s="76"/>
      <c r="BC704" s="76"/>
      <c r="BD704" s="76"/>
      <c r="BE704" s="76"/>
      <c r="BF704" s="76"/>
      <c r="BG704" s="76"/>
      <c r="BH704" s="76"/>
      <c r="BI704" s="76"/>
      <c r="BJ704" s="76"/>
      <c r="BK704" s="76"/>
      <c r="BL704" s="76"/>
      <c r="BM704" s="76"/>
      <c r="BN704" s="76"/>
      <c r="BO704" s="76"/>
      <c r="BP704" s="76"/>
      <c r="BQ704" s="76"/>
      <c r="BR704" s="76"/>
      <c r="BS704" s="76"/>
      <c r="BT704" s="76"/>
      <c r="BU704" s="76"/>
    </row>
    <row r="705" spans="34:73"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  <c r="AV705" s="76"/>
      <c r="AW705" s="76"/>
      <c r="AX705" s="76"/>
      <c r="AY705" s="76"/>
      <c r="AZ705" s="76"/>
      <c r="BA705" s="76"/>
      <c r="BB705" s="76"/>
      <c r="BC705" s="76"/>
      <c r="BD705" s="76"/>
      <c r="BE705" s="76"/>
      <c r="BF705" s="76"/>
      <c r="BG705" s="76"/>
      <c r="BH705" s="76"/>
      <c r="BI705" s="76"/>
      <c r="BJ705" s="76"/>
      <c r="BK705" s="76"/>
      <c r="BL705" s="76"/>
      <c r="BM705" s="76"/>
      <c r="BN705" s="76"/>
      <c r="BO705" s="76"/>
      <c r="BP705" s="76"/>
      <c r="BQ705" s="76"/>
      <c r="BR705" s="76"/>
      <c r="BS705" s="76"/>
      <c r="BT705" s="76"/>
      <c r="BU705" s="76"/>
    </row>
    <row r="706" spans="34:73"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  <c r="AV706" s="76"/>
      <c r="AW706" s="76"/>
      <c r="AX706" s="76"/>
      <c r="AY706" s="76"/>
      <c r="AZ706" s="76"/>
      <c r="BA706" s="76"/>
      <c r="BB706" s="76"/>
      <c r="BC706" s="76"/>
      <c r="BD706" s="76"/>
      <c r="BE706" s="76"/>
      <c r="BF706" s="76"/>
      <c r="BG706" s="76"/>
      <c r="BH706" s="76"/>
      <c r="BI706" s="76"/>
      <c r="BJ706" s="76"/>
      <c r="BK706" s="76"/>
      <c r="BL706" s="76"/>
      <c r="BM706" s="76"/>
      <c r="BN706" s="76"/>
      <c r="BO706" s="76"/>
      <c r="BP706" s="76"/>
      <c r="BQ706" s="76"/>
      <c r="BR706" s="76"/>
      <c r="BS706" s="76"/>
      <c r="BT706" s="76"/>
      <c r="BU706" s="76"/>
    </row>
    <row r="707" spans="34:73"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  <c r="AV707" s="76"/>
      <c r="AW707" s="76"/>
      <c r="AX707" s="76"/>
      <c r="AY707" s="76"/>
      <c r="AZ707" s="76"/>
      <c r="BA707" s="76"/>
      <c r="BB707" s="76"/>
      <c r="BC707" s="76"/>
      <c r="BD707" s="76"/>
      <c r="BE707" s="76"/>
      <c r="BF707" s="76"/>
      <c r="BG707" s="76"/>
      <c r="BH707" s="76"/>
      <c r="BI707" s="76"/>
      <c r="BJ707" s="76"/>
      <c r="BK707" s="76"/>
      <c r="BL707" s="76"/>
      <c r="BM707" s="76"/>
      <c r="BN707" s="76"/>
      <c r="BO707" s="76"/>
      <c r="BP707" s="76"/>
      <c r="BQ707" s="76"/>
      <c r="BR707" s="76"/>
      <c r="BS707" s="76"/>
      <c r="BT707" s="76"/>
      <c r="BU707" s="76"/>
    </row>
    <row r="708" spans="34:73"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  <c r="AV708" s="76"/>
      <c r="AW708" s="76"/>
      <c r="AX708" s="76"/>
      <c r="AY708" s="76"/>
      <c r="AZ708" s="76"/>
      <c r="BA708" s="76"/>
      <c r="BB708" s="76"/>
      <c r="BC708" s="76"/>
      <c r="BD708" s="76"/>
      <c r="BE708" s="76"/>
      <c r="BF708" s="76"/>
      <c r="BG708" s="76"/>
      <c r="BH708" s="76"/>
      <c r="BI708" s="76"/>
      <c r="BJ708" s="76"/>
      <c r="BK708" s="76"/>
      <c r="BL708" s="76"/>
      <c r="BM708" s="76"/>
      <c r="BN708" s="76"/>
      <c r="BO708" s="76"/>
      <c r="BP708" s="76"/>
      <c r="BQ708" s="76"/>
      <c r="BR708" s="76"/>
      <c r="BS708" s="76"/>
      <c r="BT708" s="76"/>
      <c r="BU708" s="76"/>
    </row>
    <row r="709" spans="34:73"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  <c r="AV709" s="76"/>
      <c r="AW709" s="76"/>
      <c r="AX709" s="76"/>
      <c r="AY709" s="76"/>
      <c r="AZ709" s="76"/>
      <c r="BA709" s="76"/>
      <c r="BB709" s="76"/>
      <c r="BC709" s="76"/>
      <c r="BD709" s="76"/>
      <c r="BE709" s="76"/>
      <c r="BF709" s="76"/>
      <c r="BG709" s="76"/>
      <c r="BH709" s="76"/>
      <c r="BI709" s="76"/>
      <c r="BJ709" s="76"/>
      <c r="BK709" s="76"/>
      <c r="BL709" s="76"/>
      <c r="BM709" s="76"/>
      <c r="BN709" s="76"/>
      <c r="BO709" s="76"/>
      <c r="BP709" s="76"/>
      <c r="BQ709" s="76"/>
      <c r="BR709" s="76"/>
      <c r="BS709" s="76"/>
      <c r="BT709" s="76"/>
      <c r="BU709" s="76"/>
    </row>
    <row r="710" spans="34:73"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  <c r="AV710" s="76"/>
      <c r="AW710" s="76"/>
      <c r="AX710" s="76"/>
      <c r="AY710" s="76"/>
      <c r="AZ710" s="76"/>
      <c r="BA710" s="76"/>
      <c r="BB710" s="76"/>
      <c r="BC710" s="76"/>
      <c r="BD710" s="76"/>
      <c r="BE710" s="76"/>
      <c r="BF710" s="76"/>
      <c r="BG710" s="76"/>
      <c r="BH710" s="76"/>
      <c r="BI710" s="76"/>
      <c r="BJ710" s="76"/>
      <c r="BK710" s="76"/>
      <c r="BL710" s="76"/>
      <c r="BM710" s="76"/>
      <c r="BN710" s="76"/>
      <c r="BO710" s="76"/>
      <c r="BP710" s="76"/>
      <c r="BQ710" s="76"/>
      <c r="BR710" s="76"/>
      <c r="BS710" s="76"/>
      <c r="BT710" s="76"/>
      <c r="BU710" s="76"/>
    </row>
    <row r="711" spans="34:73"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  <c r="AV711" s="76"/>
      <c r="AW711" s="76"/>
      <c r="AX711" s="76"/>
      <c r="AY711" s="76"/>
      <c r="AZ711" s="76"/>
      <c r="BA711" s="76"/>
      <c r="BB711" s="76"/>
      <c r="BC711" s="76"/>
      <c r="BD711" s="76"/>
      <c r="BE711" s="76"/>
      <c r="BF711" s="76"/>
      <c r="BG711" s="76"/>
      <c r="BH711" s="76"/>
      <c r="BI711" s="76"/>
      <c r="BJ711" s="76"/>
      <c r="BK711" s="76"/>
      <c r="BL711" s="76"/>
      <c r="BM711" s="76"/>
      <c r="BN711" s="76"/>
      <c r="BO711" s="76"/>
      <c r="BP711" s="76"/>
      <c r="BQ711" s="76"/>
      <c r="BR711" s="76"/>
      <c r="BS711" s="76"/>
      <c r="BT711" s="76"/>
      <c r="BU711" s="76"/>
    </row>
    <row r="712" spans="34:73"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  <c r="AV712" s="76"/>
      <c r="AW712" s="76"/>
      <c r="AX712" s="76"/>
      <c r="AY712" s="76"/>
      <c r="AZ712" s="76"/>
      <c r="BA712" s="76"/>
      <c r="BB712" s="76"/>
      <c r="BC712" s="76"/>
      <c r="BD712" s="76"/>
      <c r="BE712" s="76"/>
      <c r="BF712" s="76"/>
      <c r="BG712" s="76"/>
      <c r="BH712" s="76"/>
      <c r="BI712" s="76"/>
      <c r="BJ712" s="76"/>
      <c r="BK712" s="76"/>
      <c r="BL712" s="76"/>
      <c r="BM712" s="76"/>
      <c r="BN712" s="76"/>
      <c r="BO712" s="76"/>
      <c r="BP712" s="76"/>
      <c r="BQ712" s="76"/>
      <c r="BR712" s="76"/>
      <c r="BS712" s="76"/>
      <c r="BT712" s="76"/>
      <c r="BU712" s="76"/>
    </row>
    <row r="713" spans="34:73"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  <c r="AV713" s="76"/>
      <c r="AW713" s="76"/>
      <c r="AX713" s="76"/>
      <c r="AY713" s="76"/>
      <c r="AZ713" s="76"/>
      <c r="BA713" s="76"/>
      <c r="BB713" s="76"/>
      <c r="BC713" s="76"/>
      <c r="BD713" s="76"/>
      <c r="BE713" s="76"/>
      <c r="BF713" s="76"/>
      <c r="BG713" s="76"/>
      <c r="BH713" s="76"/>
      <c r="BI713" s="76"/>
      <c r="BJ713" s="76"/>
      <c r="BK713" s="76"/>
      <c r="BL713" s="76"/>
      <c r="BM713" s="76"/>
      <c r="BN713" s="76"/>
      <c r="BO713" s="76"/>
      <c r="BP713" s="76"/>
      <c r="BQ713" s="76"/>
      <c r="BR713" s="76"/>
      <c r="BS713" s="76"/>
      <c r="BT713" s="76"/>
      <c r="BU713" s="76"/>
    </row>
    <row r="714" spans="34:73"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  <c r="AV714" s="76"/>
      <c r="AW714" s="76"/>
      <c r="AX714" s="76"/>
      <c r="AY714" s="76"/>
      <c r="AZ714" s="76"/>
      <c r="BA714" s="76"/>
      <c r="BB714" s="76"/>
      <c r="BC714" s="76"/>
      <c r="BD714" s="76"/>
      <c r="BE714" s="76"/>
      <c r="BF714" s="76"/>
      <c r="BG714" s="76"/>
      <c r="BH714" s="76"/>
      <c r="BI714" s="76"/>
      <c r="BJ714" s="76"/>
      <c r="BK714" s="76"/>
      <c r="BL714" s="76"/>
      <c r="BM714" s="76"/>
      <c r="BN714" s="76"/>
      <c r="BO714" s="76"/>
      <c r="BP714" s="76"/>
      <c r="BQ714" s="76"/>
      <c r="BR714" s="76"/>
      <c r="BS714" s="76"/>
      <c r="BT714" s="76"/>
      <c r="BU714" s="76"/>
    </row>
    <row r="715" spans="34:73"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  <c r="AV715" s="76"/>
      <c r="AW715" s="76"/>
      <c r="AX715" s="76"/>
      <c r="AY715" s="76"/>
      <c r="AZ715" s="76"/>
      <c r="BA715" s="76"/>
      <c r="BB715" s="76"/>
      <c r="BC715" s="76"/>
      <c r="BD715" s="76"/>
      <c r="BE715" s="76"/>
      <c r="BF715" s="76"/>
      <c r="BG715" s="76"/>
      <c r="BH715" s="76"/>
      <c r="BI715" s="76"/>
      <c r="BJ715" s="76"/>
      <c r="BK715" s="76"/>
      <c r="BL715" s="76"/>
      <c r="BM715" s="76"/>
      <c r="BN715" s="76"/>
      <c r="BO715" s="76"/>
      <c r="BP715" s="76"/>
      <c r="BQ715" s="76"/>
      <c r="BR715" s="76"/>
      <c r="BS715" s="76"/>
      <c r="BT715" s="76"/>
      <c r="BU715" s="76"/>
    </row>
    <row r="716" spans="34:73"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  <c r="AV716" s="76"/>
      <c r="AW716" s="76"/>
      <c r="AX716" s="76"/>
      <c r="AY716" s="76"/>
      <c r="AZ716" s="76"/>
      <c r="BA716" s="76"/>
      <c r="BB716" s="76"/>
      <c r="BC716" s="76"/>
      <c r="BD716" s="76"/>
      <c r="BE716" s="76"/>
      <c r="BF716" s="76"/>
      <c r="BG716" s="76"/>
      <c r="BH716" s="76"/>
      <c r="BI716" s="76"/>
      <c r="BJ716" s="76"/>
      <c r="BK716" s="76"/>
      <c r="BL716" s="76"/>
      <c r="BM716" s="76"/>
      <c r="BN716" s="76"/>
      <c r="BO716" s="76"/>
      <c r="BP716" s="76"/>
      <c r="BQ716" s="76"/>
      <c r="BR716" s="76"/>
      <c r="BS716" s="76"/>
      <c r="BT716" s="76"/>
      <c r="BU716" s="76"/>
    </row>
    <row r="717" spans="34:73"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  <c r="AV717" s="76"/>
      <c r="AW717" s="76"/>
      <c r="AX717" s="76"/>
      <c r="AY717" s="76"/>
      <c r="AZ717" s="76"/>
      <c r="BA717" s="76"/>
      <c r="BB717" s="76"/>
      <c r="BC717" s="76"/>
      <c r="BD717" s="76"/>
      <c r="BE717" s="76"/>
      <c r="BF717" s="76"/>
      <c r="BG717" s="76"/>
      <c r="BH717" s="76"/>
      <c r="BI717" s="76"/>
      <c r="BJ717" s="76"/>
      <c r="BK717" s="76"/>
      <c r="BL717" s="76"/>
      <c r="BM717" s="76"/>
      <c r="BN717" s="76"/>
      <c r="BO717" s="76"/>
      <c r="BP717" s="76"/>
      <c r="BQ717" s="76"/>
      <c r="BR717" s="76"/>
      <c r="BS717" s="76"/>
      <c r="BT717" s="76"/>
      <c r="BU717" s="76"/>
    </row>
    <row r="718" spans="34:73"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  <c r="AV718" s="76"/>
      <c r="AW718" s="76"/>
      <c r="AX718" s="76"/>
      <c r="AY718" s="76"/>
      <c r="AZ718" s="76"/>
      <c r="BA718" s="76"/>
      <c r="BB718" s="76"/>
      <c r="BC718" s="76"/>
      <c r="BD718" s="76"/>
      <c r="BE718" s="76"/>
      <c r="BF718" s="76"/>
      <c r="BG718" s="76"/>
      <c r="BH718" s="76"/>
      <c r="BI718" s="76"/>
      <c r="BJ718" s="76"/>
      <c r="BK718" s="76"/>
      <c r="BL718" s="76"/>
      <c r="BM718" s="76"/>
      <c r="BN718" s="76"/>
      <c r="BO718" s="76"/>
      <c r="BP718" s="76"/>
      <c r="BQ718" s="76"/>
      <c r="BR718" s="76"/>
      <c r="BS718" s="76"/>
      <c r="BT718" s="76"/>
      <c r="BU718" s="76"/>
    </row>
    <row r="719" spans="34:73"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  <c r="AV719" s="76"/>
      <c r="AW719" s="76"/>
      <c r="AX719" s="76"/>
      <c r="AY719" s="76"/>
      <c r="AZ719" s="76"/>
      <c r="BA719" s="76"/>
      <c r="BB719" s="76"/>
      <c r="BC719" s="76"/>
      <c r="BD719" s="76"/>
      <c r="BE719" s="76"/>
      <c r="BF719" s="76"/>
      <c r="BG719" s="76"/>
      <c r="BH719" s="76"/>
      <c r="BI719" s="76"/>
      <c r="BJ719" s="76"/>
      <c r="BK719" s="76"/>
      <c r="BL719" s="76"/>
      <c r="BM719" s="76"/>
      <c r="BN719" s="76"/>
      <c r="BO719" s="76"/>
      <c r="BP719" s="76"/>
      <c r="BQ719" s="76"/>
      <c r="BR719" s="76"/>
      <c r="BS719" s="76"/>
      <c r="BT719" s="76"/>
      <c r="BU719" s="76"/>
    </row>
    <row r="720" spans="34:73"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  <c r="AV720" s="76"/>
      <c r="AW720" s="76"/>
      <c r="AX720" s="76"/>
      <c r="AY720" s="76"/>
      <c r="AZ720" s="76"/>
      <c r="BA720" s="76"/>
      <c r="BB720" s="76"/>
      <c r="BC720" s="76"/>
      <c r="BD720" s="76"/>
      <c r="BE720" s="76"/>
      <c r="BF720" s="76"/>
      <c r="BG720" s="76"/>
      <c r="BH720" s="76"/>
      <c r="BI720" s="76"/>
      <c r="BJ720" s="76"/>
      <c r="BK720" s="76"/>
      <c r="BL720" s="76"/>
      <c r="BM720" s="76"/>
      <c r="BN720" s="76"/>
      <c r="BO720" s="76"/>
      <c r="BP720" s="76"/>
      <c r="BQ720" s="76"/>
      <c r="BR720" s="76"/>
      <c r="BS720" s="76"/>
      <c r="BT720" s="76"/>
      <c r="BU720" s="76"/>
    </row>
    <row r="721" spans="34:73"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  <c r="AV721" s="76"/>
      <c r="AW721" s="76"/>
      <c r="AX721" s="76"/>
      <c r="AY721" s="76"/>
      <c r="AZ721" s="76"/>
      <c r="BA721" s="76"/>
      <c r="BB721" s="76"/>
      <c r="BC721" s="76"/>
      <c r="BD721" s="76"/>
      <c r="BE721" s="76"/>
      <c r="BF721" s="76"/>
      <c r="BG721" s="76"/>
      <c r="BH721" s="76"/>
      <c r="BI721" s="76"/>
      <c r="BJ721" s="76"/>
      <c r="BK721" s="76"/>
      <c r="BL721" s="76"/>
      <c r="BM721" s="76"/>
      <c r="BN721" s="76"/>
      <c r="BO721" s="76"/>
      <c r="BP721" s="76"/>
      <c r="BQ721" s="76"/>
      <c r="BR721" s="76"/>
      <c r="BS721" s="76"/>
      <c r="BT721" s="76"/>
      <c r="BU721" s="76"/>
    </row>
    <row r="722" spans="34:73"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  <c r="AV722" s="76"/>
      <c r="AW722" s="76"/>
      <c r="AX722" s="76"/>
      <c r="AY722" s="76"/>
      <c r="AZ722" s="76"/>
      <c r="BA722" s="76"/>
      <c r="BB722" s="76"/>
      <c r="BC722" s="76"/>
      <c r="BD722" s="76"/>
      <c r="BE722" s="76"/>
      <c r="BF722" s="76"/>
      <c r="BG722" s="76"/>
      <c r="BH722" s="76"/>
      <c r="BI722" s="76"/>
      <c r="BJ722" s="76"/>
      <c r="BK722" s="76"/>
      <c r="BL722" s="76"/>
      <c r="BM722" s="76"/>
      <c r="BN722" s="76"/>
      <c r="BO722" s="76"/>
      <c r="BP722" s="76"/>
      <c r="BQ722" s="76"/>
      <c r="BR722" s="76"/>
      <c r="BS722" s="76"/>
      <c r="BT722" s="76"/>
      <c r="BU722" s="76"/>
    </row>
    <row r="723" spans="34:73"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  <c r="AV723" s="76"/>
      <c r="AW723" s="76"/>
      <c r="AX723" s="76"/>
      <c r="AY723" s="76"/>
      <c r="AZ723" s="76"/>
      <c r="BA723" s="76"/>
      <c r="BB723" s="76"/>
      <c r="BC723" s="76"/>
      <c r="BD723" s="76"/>
      <c r="BE723" s="76"/>
      <c r="BF723" s="76"/>
      <c r="BG723" s="76"/>
      <c r="BH723" s="76"/>
      <c r="BI723" s="76"/>
      <c r="BJ723" s="76"/>
      <c r="BK723" s="76"/>
      <c r="BL723" s="76"/>
      <c r="BM723" s="76"/>
      <c r="BN723" s="76"/>
      <c r="BO723" s="76"/>
      <c r="BP723" s="76"/>
      <c r="BQ723" s="76"/>
      <c r="BR723" s="76"/>
      <c r="BS723" s="76"/>
      <c r="BT723" s="76"/>
      <c r="BU723" s="76"/>
    </row>
    <row r="724" spans="34:73"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  <c r="AV724" s="76"/>
      <c r="AW724" s="76"/>
      <c r="AX724" s="76"/>
      <c r="AY724" s="76"/>
      <c r="AZ724" s="76"/>
      <c r="BA724" s="76"/>
      <c r="BB724" s="76"/>
      <c r="BC724" s="76"/>
      <c r="BD724" s="76"/>
      <c r="BE724" s="76"/>
      <c r="BF724" s="76"/>
      <c r="BG724" s="76"/>
      <c r="BH724" s="76"/>
      <c r="BI724" s="76"/>
      <c r="BJ724" s="76"/>
      <c r="BK724" s="76"/>
      <c r="BL724" s="76"/>
      <c r="BM724" s="76"/>
      <c r="BN724" s="76"/>
      <c r="BO724" s="76"/>
      <c r="BP724" s="76"/>
      <c r="BQ724" s="76"/>
      <c r="BR724" s="76"/>
      <c r="BS724" s="76"/>
      <c r="BT724" s="76"/>
      <c r="BU724" s="76"/>
    </row>
    <row r="725" spans="34:73"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  <c r="AV725" s="76"/>
      <c r="AW725" s="76"/>
      <c r="AX725" s="76"/>
      <c r="AY725" s="76"/>
      <c r="AZ725" s="76"/>
      <c r="BA725" s="76"/>
      <c r="BB725" s="76"/>
      <c r="BC725" s="76"/>
      <c r="BD725" s="76"/>
      <c r="BE725" s="76"/>
      <c r="BF725" s="76"/>
      <c r="BG725" s="76"/>
      <c r="BH725" s="76"/>
      <c r="BI725" s="76"/>
      <c r="BJ725" s="76"/>
      <c r="BK725" s="76"/>
      <c r="BL725" s="76"/>
      <c r="BM725" s="76"/>
      <c r="BN725" s="76"/>
      <c r="BO725" s="76"/>
      <c r="BP725" s="76"/>
      <c r="BQ725" s="76"/>
      <c r="BR725" s="76"/>
      <c r="BS725" s="76"/>
      <c r="BT725" s="76"/>
      <c r="BU725" s="76"/>
    </row>
    <row r="726" spans="34:73"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  <c r="AV726" s="76"/>
      <c r="AW726" s="76"/>
      <c r="AX726" s="76"/>
      <c r="AY726" s="76"/>
      <c r="AZ726" s="76"/>
      <c r="BA726" s="76"/>
      <c r="BB726" s="76"/>
      <c r="BC726" s="76"/>
      <c r="BD726" s="76"/>
      <c r="BE726" s="76"/>
      <c r="BF726" s="76"/>
      <c r="BG726" s="76"/>
      <c r="BH726" s="76"/>
      <c r="BI726" s="76"/>
      <c r="BJ726" s="76"/>
      <c r="BK726" s="76"/>
      <c r="BL726" s="76"/>
      <c r="BM726" s="76"/>
      <c r="BN726" s="76"/>
      <c r="BO726" s="76"/>
      <c r="BP726" s="76"/>
      <c r="BQ726" s="76"/>
      <c r="BR726" s="76"/>
      <c r="BS726" s="76"/>
      <c r="BT726" s="76"/>
      <c r="BU726" s="76"/>
    </row>
    <row r="727" spans="34:73"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  <c r="AV727" s="76"/>
      <c r="AW727" s="76"/>
      <c r="AX727" s="76"/>
      <c r="AY727" s="76"/>
      <c r="AZ727" s="76"/>
      <c r="BA727" s="76"/>
      <c r="BB727" s="76"/>
      <c r="BC727" s="76"/>
      <c r="BD727" s="76"/>
      <c r="BE727" s="76"/>
      <c r="BF727" s="76"/>
      <c r="BG727" s="76"/>
      <c r="BH727" s="76"/>
      <c r="BI727" s="76"/>
      <c r="BJ727" s="76"/>
      <c r="BK727" s="76"/>
      <c r="BL727" s="76"/>
      <c r="BM727" s="76"/>
      <c r="BN727" s="76"/>
      <c r="BO727" s="76"/>
      <c r="BP727" s="76"/>
      <c r="BQ727" s="76"/>
      <c r="BR727" s="76"/>
      <c r="BS727" s="76"/>
      <c r="BT727" s="76"/>
      <c r="BU727" s="76"/>
    </row>
    <row r="728" spans="34:73"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  <c r="AV728" s="76"/>
      <c r="AW728" s="76"/>
      <c r="AX728" s="76"/>
      <c r="AY728" s="76"/>
      <c r="AZ728" s="76"/>
      <c r="BA728" s="76"/>
      <c r="BB728" s="76"/>
      <c r="BC728" s="76"/>
      <c r="BD728" s="76"/>
      <c r="BE728" s="76"/>
      <c r="BF728" s="76"/>
      <c r="BG728" s="76"/>
      <c r="BH728" s="76"/>
      <c r="BI728" s="76"/>
      <c r="BJ728" s="76"/>
      <c r="BK728" s="76"/>
      <c r="BL728" s="76"/>
      <c r="BM728" s="76"/>
      <c r="BN728" s="76"/>
      <c r="BO728" s="76"/>
      <c r="BP728" s="76"/>
      <c r="BQ728" s="76"/>
      <c r="BR728" s="76"/>
      <c r="BS728" s="76"/>
      <c r="BT728" s="76"/>
      <c r="BU728" s="76"/>
    </row>
    <row r="729" spans="34:73"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  <c r="AV729" s="76"/>
      <c r="AW729" s="76"/>
      <c r="AX729" s="76"/>
      <c r="AY729" s="76"/>
      <c r="AZ729" s="76"/>
      <c r="BA729" s="76"/>
      <c r="BB729" s="76"/>
      <c r="BC729" s="76"/>
      <c r="BD729" s="76"/>
      <c r="BE729" s="76"/>
      <c r="BF729" s="76"/>
      <c r="BG729" s="76"/>
      <c r="BH729" s="76"/>
      <c r="BI729" s="76"/>
      <c r="BJ729" s="76"/>
      <c r="BK729" s="76"/>
      <c r="BL729" s="76"/>
      <c r="BM729" s="76"/>
      <c r="BN729" s="76"/>
      <c r="BO729" s="76"/>
      <c r="BP729" s="76"/>
      <c r="BQ729" s="76"/>
      <c r="BR729" s="76"/>
      <c r="BS729" s="76"/>
      <c r="BT729" s="76"/>
      <c r="BU729" s="76"/>
    </row>
    <row r="730" spans="34:73"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  <c r="AV730" s="76"/>
      <c r="AW730" s="76"/>
      <c r="AX730" s="76"/>
      <c r="AY730" s="76"/>
      <c r="AZ730" s="76"/>
      <c r="BA730" s="76"/>
      <c r="BB730" s="76"/>
      <c r="BC730" s="76"/>
      <c r="BD730" s="76"/>
      <c r="BE730" s="76"/>
      <c r="BF730" s="76"/>
      <c r="BG730" s="76"/>
      <c r="BH730" s="76"/>
      <c r="BI730" s="76"/>
      <c r="BJ730" s="76"/>
      <c r="BK730" s="76"/>
      <c r="BL730" s="76"/>
      <c r="BM730" s="76"/>
      <c r="BN730" s="76"/>
      <c r="BO730" s="76"/>
      <c r="BP730" s="76"/>
      <c r="BQ730" s="76"/>
      <c r="BR730" s="76"/>
      <c r="BS730" s="76"/>
      <c r="BT730" s="76"/>
      <c r="BU730" s="76"/>
    </row>
    <row r="731" spans="34:73"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  <c r="AV731" s="76"/>
      <c r="AW731" s="76"/>
      <c r="AX731" s="76"/>
      <c r="AY731" s="76"/>
      <c r="AZ731" s="76"/>
      <c r="BA731" s="76"/>
      <c r="BB731" s="76"/>
      <c r="BC731" s="76"/>
      <c r="BD731" s="76"/>
      <c r="BE731" s="76"/>
      <c r="BF731" s="76"/>
      <c r="BG731" s="76"/>
      <c r="BH731" s="76"/>
      <c r="BI731" s="76"/>
      <c r="BJ731" s="76"/>
      <c r="BK731" s="76"/>
      <c r="BL731" s="76"/>
      <c r="BM731" s="76"/>
      <c r="BN731" s="76"/>
      <c r="BO731" s="76"/>
      <c r="BP731" s="76"/>
      <c r="BQ731" s="76"/>
      <c r="BR731" s="76"/>
      <c r="BS731" s="76"/>
      <c r="BT731" s="76"/>
      <c r="BU731" s="76"/>
    </row>
    <row r="732" spans="34:73"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  <c r="AV732" s="76"/>
      <c r="AW732" s="76"/>
      <c r="AX732" s="76"/>
      <c r="AY732" s="76"/>
      <c r="AZ732" s="76"/>
      <c r="BA732" s="76"/>
      <c r="BB732" s="76"/>
      <c r="BC732" s="76"/>
      <c r="BD732" s="76"/>
      <c r="BE732" s="76"/>
      <c r="BF732" s="76"/>
      <c r="BG732" s="76"/>
      <c r="BH732" s="76"/>
      <c r="BI732" s="76"/>
      <c r="BJ732" s="76"/>
      <c r="BK732" s="76"/>
      <c r="BL732" s="76"/>
      <c r="BM732" s="76"/>
      <c r="BN732" s="76"/>
      <c r="BO732" s="76"/>
      <c r="BP732" s="76"/>
      <c r="BQ732" s="76"/>
      <c r="BR732" s="76"/>
      <c r="BS732" s="76"/>
      <c r="BT732" s="76"/>
      <c r="BU732" s="76"/>
    </row>
    <row r="733" spans="34:73"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  <c r="AV733" s="76"/>
      <c r="AW733" s="76"/>
      <c r="AX733" s="76"/>
      <c r="AY733" s="76"/>
      <c r="AZ733" s="76"/>
      <c r="BA733" s="76"/>
      <c r="BB733" s="76"/>
      <c r="BC733" s="76"/>
      <c r="BD733" s="76"/>
      <c r="BE733" s="76"/>
      <c r="BF733" s="76"/>
      <c r="BG733" s="76"/>
      <c r="BH733" s="76"/>
      <c r="BI733" s="76"/>
      <c r="BJ733" s="76"/>
      <c r="BK733" s="76"/>
      <c r="BL733" s="76"/>
      <c r="BM733" s="76"/>
      <c r="BN733" s="76"/>
      <c r="BO733" s="76"/>
      <c r="BP733" s="76"/>
      <c r="BQ733" s="76"/>
      <c r="BR733" s="76"/>
      <c r="BS733" s="76"/>
      <c r="BT733" s="76"/>
      <c r="BU733" s="76"/>
    </row>
    <row r="734" spans="34:73"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  <c r="AV734" s="76"/>
      <c r="AW734" s="76"/>
      <c r="AX734" s="76"/>
      <c r="AY734" s="76"/>
      <c r="AZ734" s="76"/>
      <c r="BA734" s="76"/>
      <c r="BB734" s="76"/>
      <c r="BC734" s="76"/>
      <c r="BD734" s="76"/>
      <c r="BE734" s="76"/>
      <c r="BF734" s="76"/>
      <c r="BG734" s="76"/>
      <c r="BH734" s="76"/>
      <c r="BI734" s="76"/>
      <c r="BJ734" s="76"/>
      <c r="BK734" s="76"/>
      <c r="BL734" s="76"/>
      <c r="BM734" s="76"/>
      <c r="BN734" s="76"/>
      <c r="BO734" s="76"/>
      <c r="BP734" s="76"/>
      <c r="BQ734" s="76"/>
      <c r="BR734" s="76"/>
      <c r="BS734" s="76"/>
      <c r="BT734" s="76"/>
      <c r="BU734" s="76"/>
    </row>
    <row r="735" spans="34:73"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  <c r="AV735" s="76"/>
      <c r="AW735" s="76"/>
      <c r="AX735" s="76"/>
      <c r="AY735" s="76"/>
      <c r="AZ735" s="76"/>
      <c r="BA735" s="76"/>
      <c r="BB735" s="76"/>
      <c r="BC735" s="76"/>
      <c r="BD735" s="76"/>
      <c r="BE735" s="76"/>
      <c r="BF735" s="76"/>
      <c r="BG735" s="76"/>
      <c r="BH735" s="76"/>
      <c r="BI735" s="76"/>
      <c r="BJ735" s="76"/>
      <c r="BK735" s="76"/>
      <c r="BL735" s="76"/>
      <c r="BM735" s="76"/>
      <c r="BN735" s="76"/>
      <c r="BO735" s="76"/>
      <c r="BP735" s="76"/>
      <c r="BQ735" s="76"/>
      <c r="BR735" s="76"/>
      <c r="BS735" s="76"/>
      <c r="BT735" s="76"/>
      <c r="BU735" s="76"/>
    </row>
    <row r="736" spans="34:73"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  <c r="AV736" s="76"/>
      <c r="AW736" s="76"/>
      <c r="AX736" s="76"/>
      <c r="AY736" s="76"/>
      <c r="AZ736" s="76"/>
      <c r="BA736" s="76"/>
      <c r="BB736" s="76"/>
      <c r="BC736" s="76"/>
      <c r="BD736" s="76"/>
      <c r="BE736" s="76"/>
      <c r="BF736" s="76"/>
      <c r="BG736" s="76"/>
      <c r="BH736" s="76"/>
      <c r="BI736" s="76"/>
      <c r="BJ736" s="76"/>
      <c r="BK736" s="76"/>
      <c r="BL736" s="76"/>
      <c r="BM736" s="76"/>
      <c r="BN736" s="76"/>
      <c r="BO736" s="76"/>
      <c r="BP736" s="76"/>
      <c r="BQ736" s="76"/>
      <c r="BR736" s="76"/>
      <c r="BS736" s="76"/>
      <c r="BT736" s="76"/>
      <c r="BU736" s="76"/>
    </row>
    <row r="737" spans="34:73"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  <c r="AV737" s="76"/>
      <c r="AW737" s="76"/>
      <c r="AX737" s="76"/>
      <c r="AY737" s="76"/>
      <c r="AZ737" s="76"/>
      <c r="BA737" s="76"/>
      <c r="BB737" s="76"/>
      <c r="BC737" s="76"/>
      <c r="BD737" s="76"/>
      <c r="BE737" s="76"/>
      <c r="BF737" s="76"/>
      <c r="BG737" s="76"/>
      <c r="BH737" s="76"/>
      <c r="BI737" s="76"/>
      <c r="BJ737" s="76"/>
      <c r="BK737" s="76"/>
      <c r="BL737" s="76"/>
      <c r="BM737" s="76"/>
      <c r="BN737" s="76"/>
      <c r="BO737" s="76"/>
      <c r="BP737" s="76"/>
      <c r="BQ737" s="76"/>
      <c r="BR737" s="76"/>
      <c r="BS737" s="76"/>
      <c r="BT737" s="76"/>
      <c r="BU737" s="76"/>
    </row>
    <row r="738" spans="34:73"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  <c r="AV738" s="76"/>
      <c r="AW738" s="76"/>
      <c r="AX738" s="76"/>
      <c r="AY738" s="76"/>
      <c r="AZ738" s="76"/>
      <c r="BA738" s="76"/>
      <c r="BB738" s="76"/>
      <c r="BC738" s="76"/>
      <c r="BD738" s="76"/>
      <c r="BE738" s="76"/>
      <c r="BF738" s="76"/>
      <c r="BG738" s="76"/>
      <c r="BH738" s="76"/>
      <c r="BI738" s="76"/>
      <c r="BJ738" s="76"/>
      <c r="BK738" s="76"/>
      <c r="BL738" s="76"/>
      <c r="BM738" s="76"/>
      <c r="BN738" s="76"/>
      <c r="BO738" s="76"/>
      <c r="BP738" s="76"/>
      <c r="BQ738" s="76"/>
      <c r="BR738" s="76"/>
      <c r="BS738" s="76"/>
      <c r="BT738" s="76"/>
      <c r="BU738" s="76"/>
    </row>
    <row r="739" spans="34:73"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  <c r="AV739" s="76"/>
      <c r="AW739" s="76"/>
      <c r="AX739" s="76"/>
      <c r="AY739" s="76"/>
      <c r="AZ739" s="76"/>
      <c r="BA739" s="76"/>
      <c r="BB739" s="76"/>
      <c r="BC739" s="76"/>
      <c r="BD739" s="76"/>
      <c r="BE739" s="76"/>
      <c r="BF739" s="76"/>
      <c r="BG739" s="76"/>
      <c r="BH739" s="76"/>
      <c r="BI739" s="76"/>
      <c r="BJ739" s="76"/>
      <c r="BK739" s="76"/>
      <c r="BL739" s="76"/>
      <c r="BM739" s="76"/>
      <c r="BN739" s="76"/>
      <c r="BO739" s="76"/>
      <c r="BP739" s="76"/>
      <c r="BQ739" s="76"/>
      <c r="BR739" s="76"/>
      <c r="BS739" s="76"/>
      <c r="BT739" s="76"/>
      <c r="BU739" s="76"/>
    </row>
    <row r="740" spans="34:73"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  <c r="AV740" s="76"/>
      <c r="AW740" s="76"/>
      <c r="AX740" s="76"/>
      <c r="AY740" s="76"/>
      <c r="AZ740" s="76"/>
      <c r="BA740" s="76"/>
      <c r="BB740" s="76"/>
      <c r="BC740" s="76"/>
      <c r="BD740" s="76"/>
      <c r="BE740" s="76"/>
      <c r="BF740" s="76"/>
      <c r="BG740" s="76"/>
      <c r="BH740" s="76"/>
      <c r="BI740" s="76"/>
      <c r="BJ740" s="76"/>
      <c r="BK740" s="76"/>
      <c r="BL740" s="76"/>
      <c r="BM740" s="76"/>
      <c r="BN740" s="76"/>
      <c r="BO740" s="76"/>
      <c r="BP740" s="76"/>
      <c r="BQ740" s="76"/>
      <c r="BR740" s="76"/>
      <c r="BS740" s="76"/>
      <c r="BT740" s="76"/>
      <c r="BU740" s="76"/>
    </row>
    <row r="741" spans="34:73"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  <c r="AV741" s="76"/>
      <c r="AW741" s="76"/>
      <c r="AX741" s="76"/>
      <c r="AY741" s="76"/>
      <c r="AZ741" s="76"/>
      <c r="BA741" s="76"/>
      <c r="BB741" s="76"/>
      <c r="BC741" s="76"/>
      <c r="BD741" s="76"/>
      <c r="BE741" s="76"/>
      <c r="BF741" s="76"/>
      <c r="BG741" s="76"/>
      <c r="BH741" s="76"/>
      <c r="BI741" s="76"/>
      <c r="BJ741" s="76"/>
      <c r="BK741" s="76"/>
      <c r="BL741" s="76"/>
      <c r="BM741" s="76"/>
      <c r="BN741" s="76"/>
      <c r="BO741" s="76"/>
      <c r="BP741" s="76"/>
      <c r="BQ741" s="76"/>
      <c r="BR741" s="76"/>
      <c r="BS741" s="76"/>
      <c r="BT741" s="76"/>
      <c r="BU741" s="76"/>
    </row>
    <row r="742" spans="34:73"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  <c r="AV742" s="76"/>
      <c r="AW742" s="76"/>
      <c r="AX742" s="76"/>
      <c r="AY742" s="76"/>
      <c r="AZ742" s="76"/>
      <c r="BA742" s="76"/>
      <c r="BB742" s="76"/>
      <c r="BC742" s="76"/>
      <c r="BD742" s="76"/>
      <c r="BE742" s="76"/>
      <c r="BF742" s="76"/>
      <c r="BG742" s="76"/>
      <c r="BH742" s="76"/>
      <c r="BI742" s="76"/>
      <c r="BJ742" s="76"/>
      <c r="BK742" s="76"/>
      <c r="BL742" s="76"/>
      <c r="BM742" s="76"/>
      <c r="BN742" s="76"/>
      <c r="BO742" s="76"/>
      <c r="BP742" s="76"/>
      <c r="BQ742" s="76"/>
      <c r="BR742" s="76"/>
      <c r="BS742" s="76"/>
      <c r="BT742" s="76"/>
      <c r="BU742" s="76"/>
    </row>
    <row r="743" spans="34:73"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  <c r="AV743" s="76"/>
      <c r="AW743" s="76"/>
      <c r="AX743" s="76"/>
      <c r="AY743" s="76"/>
      <c r="AZ743" s="76"/>
      <c r="BA743" s="76"/>
      <c r="BB743" s="76"/>
      <c r="BC743" s="76"/>
      <c r="BD743" s="76"/>
      <c r="BE743" s="76"/>
      <c r="BF743" s="76"/>
      <c r="BG743" s="76"/>
      <c r="BH743" s="76"/>
      <c r="BI743" s="76"/>
      <c r="BJ743" s="76"/>
      <c r="BK743" s="76"/>
      <c r="BL743" s="76"/>
      <c r="BM743" s="76"/>
      <c r="BN743" s="76"/>
      <c r="BO743" s="76"/>
      <c r="BP743" s="76"/>
      <c r="BQ743" s="76"/>
      <c r="BR743" s="76"/>
      <c r="BS743" s="76"/>
      <c r="BT743" s="76"/>
      <c r="BU743" s="76"/>
    </row>
    <row r="744" spans="34:73"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  <c r="AV744" s="76"/>
      <c r="AW744" s="76"/>
      <c r="AX744" s="76"/>
      <c r="AY744" s="76"/>
      <c r="AZ744" s="76"/>
      <c r="BA744" s="76"/>
      <c r="BB744" s="76"/>
      <c r="BC744" s="76"/>
      <c r="BD744" s="76"/>
      <c r="BE744" s="76"/>
      <c r="BF744" s="76"/>
      <c r="BG744" s="76"/>
      <c r="BH744" s="76"/>
      <c r="BI744" s="76"/>
      <c r="BJ744" s="76"/>
      <c r="BK744" s="76"/>
      <c r="BL744" s="76"/>
      <c r="BM744" s="76"/>
      <c r="BN744" s="76"/>
      <c r="BO744" s="76"/>
      <c r="BP744" s="76"/>
      <c r="BQ744" s="76"/>
      <c r="BR744" s="76"/>
      <c r="BS744" s="76"/>
      <c r="BT744" s="76"/>
      <c r="BU744" s="76"/>
    </row>
    <row r="745" spans="34:73"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  <c r="AV745" s="76"/>
      <c r="AW745" s="76"/>
      <c r="AX745" s="76"/>
      <c r="AY745" s="76"/>
      <c r="AZ745" s="76"/>
      <c r="BA745" s="76"/>
      <c r="BB745" s="76"/>
      <c r="BC745" s="76"/>
      <c r="BD745" s="76"/>
      <c r="BE745" s="76"/>
      <c r="BF745" s="76"/>
      <c r="BG745" s="76"/>
      <c r="BH745" s="76"/>
      <c r="BI745" s="76"/>
      <c r="BJ745" s="76"/>
      <c r="BK745" s="76"/>
      <c r="BL745" s="76"/>
      <c r="BM745" s="76"/>
      <c r="BN745" s="76"/>
      <c r="BO745" s="76"/>
      <c r="BP745" s="76"/>
      <c r="BQ745" s="76"/>
      <c r="BR745" s="76"/>
      <c r="BS745" s="76"/>
      <c r="BT745" s="76"/>
      <c r="BU745" s="76"/>
    </row>
    <row r="746" spans="34:73"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  <c r="AV746" s="76"/>
      <c r="AW746" s="76"/>
      <c r="AX746" s="76"/>
      <c r="AY746" s="76"/>
      <c r="AZ746" s="76"/>
      <c r="BA746" s="76"/>
      <c r="BB746" s="76"/>
      <c r="BC746" s="76"/>
      <c r="BD746" s="76"/>
      <c r="BE746" s="76"/>
      <c r="BF746" s="76"/>
      <c r="BG746" s="76"/>
      <c r="BH746" s="76"/>
      <c r="BI746" s="76"/>
      <c r="BJ746" s="76"/>
      <c r="BK746" s="76"/>
      <c r="BL746" s="76"/>
      <c r="BM746" s="76"/>
      <c r="BN746" s="76"/>
      <c r="BO746" s="76"/>
      <c r="BP746" s="76"/>
      <c r="BQ746" s="76"/>
      <c r="BR746" s="76"/>
      <c r="BS746" s="76"/>
      <c r="BT746" s="76"/>
      <c r="BU746" s="76"/>
    </row>
    <row r="747" spans="34:73"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  <c r="AV747" s="76"/>
      <c r="AW747" s="76"/>
      <c r="AX747" s="76"/>
      <c r="AY747" s="76"/>
      <c r="AZ747" s="76"/>
      <c r="BA747" s="76"/>
      <c r="BB747" s="76"/>
      <c r="BC747" s="76"/>
      <c r="BD747" s="76"/>
      <c r="BE747" s="76"/>
      <c r="BF747" s="76"/>
      <c r="BG747" s="76"/>
      <c r="BH747" s="76"/>
      <c r="BI747" s="76"/>
      <c r="BJ747" s="76"/>
      <c r="BK747" s="76"/>
      <c r="BL747" s="76"/>
      <c r="BM747" s="76"/>
      <c r="BN747" s="76"/>
      <c r="BO747" s="76"/>
      <c r="BP747" s="76"/>
      <c r="BQ747" s="76"/>
      <c r="BR747" s="76"/>
      <c r="BS747" s="76"/>
      <c r="BT747" s="76"/>
      <c r="BU747" s="76"/>
    </row>
    <row r="748" spans="34:73"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  <c r="AV748" s="76"/>
      <c r="AW748" s="76"/>
      <c r="AX748" s="76"/>
      <c r="AY748" s="76"/>
      <c r="AZ748" s="76"/>
      <c r="BA748" s="76"/>
      <c r="BB748" s="76"/>
      <c r="BC748" s="76"/>
      <c r="BD748" s="76"/>
      <c r="BE748" s="76"/>
      <c r="BF748" s="76"/>
      <c r="BG748" s="76"/>
      <c r="BH748" s="76"/>
      <c r="BI748" s="76"/>
      <c r="BJ748" s="76"/>
      <c r="BK748" s="76"/>
      <c r="BL748" s="76"/>
      <c r="BM748" s="76"/>
      <c r="BN748" s="76"/>
      <c r="BO748" s="76"/>
      <c r="BP748" s="76"/>
      <c r="BQ748" s="76"/>
      <c r="BR748" s="76"/>
      <c r="BS748" s="76"/>
      <c r="BT748" s="76"/>
      <c r="BU748" s="76"/>
    </row>
    <row r="749" spans="34:73"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  <c r="AV749" s="76"/>
      <c r="AW749" s="76"/>
      <c r="AX749" s="76"/>
      <c r="AY749" s="76"/>
      <c r="AZ749" s="76"/>
      <c r="BA749" s="76"/>
      <c r="BB749" s="76"/>
      <c r="BC749" s="76"/>
      <c r="BD749" s="76"/>
      <c r="BE749" s="76"/>
      <c r="BF749" s="76"/>
      <c r="BG749" s="76"/>
      <c r="BH749" s="76"/>
      <c r="BI749" s="76"/>
      <c r="BJ749" s="76"/>
      <c r="BK749" s="76"/>
      <c r="BL749" s="76"/>
      <c r="BM749" s="76"/>
      <c r="BN749" s="76"/>
      <c r="BO749" s="76"/>
      <c r="BP749" s="76"/>
      <c r="BQ749" s="76"/>
      <c r="BR749" s="76"/>
      <c r="BS749" s="76"/>
      <c r="BT749" s="76"/>
      <c r="BU749" s="76"/>
    </row>
    <row r="750" spans="34:73"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  <c r="AV750" s="76"/>
      <c r="AW750" s="76"/>
      <c r="AX750" s="76"/>
      <c r="AY750" s="76"/>
      <c r="AZ750" s="76"/>
      <c r="BA750" s="76"/>
      <c r="BB750" s="76"/>
      <c r="BC750" s="76"/>
      <c r="BD750" s="76"/>
      <c r="BE750" s="76"/>
      <c r="BF750" s="76"/>
      <c r="BG750" s="76"/>
      <c r="BH750" s="76"/>
      <c r="BI750" s="76"/>
      <c r="BJ750" s="76"/>
      <c r="BK750" s="76"/>
      <c r="BL750" s="76"/>
      <c r="BM750" s="76"/>
      <c r="BN750" s="76"/>
      <c r="BO750" s="76"/>
      <c r="BP750" s="76"/>
      <c r="BQ750" s="76"/>
      <c r="BR750" s="76"/>
      <c r="BS750" s="76"/>
      <c r="BT750" s="76"/>
      <c r="BU750" s="76"/>
    </row>
    <row r="751" spans="34:73"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  <c r="AV751" s="76"/>
      <c r="AW751" s="76"/>
      <c r="AX751" s="76"/>
      <c r="AY751" s="76"/>
      <c r="AZ751" s="76"/>
      <c r="BA751" s="76"/>
      <c r="BB751" s="76"/>
      <c r="BC751" s="76"/>
      <c r="BD751" s="76"/>
      <c r="BE751" s="76"/>
      <c r="BF751" s="76"/>
      <c r="BG751" s="76"/>
      <c r="BH751" s="76"/>
      <c r="BI751" s="76"/>
      <c r="BJ751" s="76"/>
      <c r="BK751" s="76"/>
      <c r="BL751" s="76"/>
      <c r="BM751" s="76"/>
      <c r="BN751" s="76"/>
      <c r="BO751" s="76"/>
      <c r="BP751" s="76"/>
      <c r="BQ751" s="76"/>
      <c r="BR751" s="76"/>
      <c r="BS751" s="76"/>
      <c r="BT751" s="76"/>
      <c r="BU751" s="76"/>
    </row>
    <row r="752" spans="34:73"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  <c r="AV752" s="76"/>
      <c r="AW752" s="76"/>
      <c r="AX752" s="76"/>
      <c r="AY752" s="76"/>
      <c r="AZ752" s="76"/>
      <c r="BA752" s="76"/>
      <c r="BB752" s="76"/>
      <c r="BC752" s="76"/>
      <c r="BD752" s="76"/>
      <c r="BE752" s="76"/>
      <c r="BF752" s="76"/>
      <c r="BG752" s="76"/>
      <c r="BH752" s="76"/>
      <c r="BI752" s="76"/>
      <c r="BJ752" s="76"/>
      <c r="BK752" s="76"/>
      <c r="BL752" s="76"/>
      <c r="BM752" s="76"/>
      <c r="BN752" s="76"/>
      <c r="BO752" s="76"/>
      <c r="BP752" s="76"/>
      <c r="BQ752" s="76"/>
      <c r="BR752" s="76"/>
      <c r="BS752" s="76"/>
      <c r="BT752" s="76"/>
      <c r="BU752" s="76"/>
    </row>
    <row r="753" spans="34:73"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  <c r="AV753" s="76"/>
      <c r="AW753" s="76"/>
      <c r="AX753" s="76"/>
      <c r="AY753" s="76"/>
      <c r="AZ753" s="76"/>
      <c r="BA753" s="76"/>
      <c r="BB753" s="76"/>
      <c r="BC753" s="76"/>
      <c r="BD753" s="76"/>
      <c r="BE753" s="76"/>
      <c r="BF753" s="76"/>
      <c r="BG753" s="76"/>
      <c r="BH753" s="76"/>
      <c r="BI753" s="76"/>
      <c r="BJ753" s="76"/>
      <c r="BK753" s="76"/>
      <c r="BL753" s="76"/>
      <c r="BM753" s="76"/>
      <c r="BN753" s="76"/>
      <c r="BO753" s="76"/>
      <c r="BP753" s="76"/>
      <c r="BQ753" s="76"/>
      <c r="BR753" s="76"/>
      <c r="BS753" s="76"/>
      <c r="BT753" s="76"/>
      <c r="BU753" s="76"/>
    </row>
    <row r="754" spans="34:73"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  <c r="AV754" s="76"/>
      <c r="AW754" s="76"/>
      <c r="AX754" s="76"/>
      <c r="AY754" s="76"/>
      <c r="AZ754" s="76"/>
      <c r="BA754" s="76"/>
      <c r="BB754" s="76"/>
      <c r="BC754" s="76"/>
      <c r="BD754" s="76"/>
      <c r="BE754" s="76"/>
      <c r="BF754" s="76"/>
      <c r="BG754" s="76"/>
      <c r="BH754" s="76"/>
      <c r="BI754" s="76"/>
      <c r="BJ754" s="76"/>
      <c r="BK754" s="76"/>
      <c r="BL754" s="76"/>
      <c r="BM754" s="76"/>
      <c r="BN754" s="76"/>
      <c r="BO754" s="76"/>
      <c r="BP754" s="76"/>
      <c r="BQ754" s="76"/>
      <c r="BR754" s="76"/>
      <c r="BS754" s="76"/>
      <c r="BT754" s="76"/>
      <c r="BU754" s="76"/>
    </row>
    <row r="755" spans="34:73"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  <c r="AV755" s="76"/>
      <c r="AW755" s="76"/>
      <c r="AX755" s="76"/>
      <c r="AY755" s="76"/>
      <c r="AZ755" s="76"/>
      <c r="BA755" s="76"/>
      <c r="BB755" s="76"/>
      <c r="BC755" s="76"/>
      <c r="BD755" s="76"/>
      <c r="BE755" s="76"/>
      <c r="BF755" s="76"/>
      <c r="BG755" s="76"/>
      <c r="BH755" s="76"/>
      <c r="BI755" s="76"/>
      <c r="BJ755" s="76"/>
      <c r="BK755" s="76"/>
      <c r="BL755" s="76"/>
      <c r="BM755" s="76"/>
      <c r="BN755" s="76"/>
      <c r="BO755" s="76"/>
      <c r="BP755" s="76"/>
      <c r="BQ755" s="76"/>
      <c r="BR755" s="76"/>
      <c r="BS755" s="76"/>
      <c r="BT755" s="76"/>
      <c r="BU755" s="76"/>
    </row>
    <row r="756" spans="34:73"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  <c r="AV756" s="76"/>
      <c r="AW756" s="76"/>
      <c r="AX756" s="76"/>
      <c r="AY756" s="76"/>
      <c r="AZ756" s="76"/>
      <c r="BA756" s="76"/>
      <c r="BB756" s="76"/>
      <c r="BC756" s="76"/>
      <c r="BD756" s="76"/>
      <c r="BE756" s="76"/>
      <c r="BF756" s="76"/>
      <c r="BG756" s="76"/>
      <c r="BH756" s="76"/>
      <c r="BI756" s="76"/>
      <c r="BJ756" s="76"/>
      <c r="BK756" s="76"/>
      <c r="BL756" s="76"/>
      <c r="BM756" s="76"/>
      <c r="BN756" s="76"/>
      <c r="BO756" s="76"/>
      <c r="BP756" s="76"/>
      <c r="BQ756" s="76"/>
      <c r="BR756" s="76"/>
      <c r="BS756" s="76"/>
      <c r="BT756" s="76"/>
      <c r="BU756" s="76"/>
    </row>
    <row r="757" spans="34:73"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  <c r="AV757" s="76"/>
      <c r="AW757" s="76"/>
      <c r="AX757" s="76"/>
      <c r="AY757" s="76"/>
      <c r="AZ757" s="76"/>
      <c r="BA757" s="76"/>
      <c r="BB757" s="76"/>
      <c r="BC757" s="76"/>
      <c r="BD757" s="76"/>
      <c r="BE757" s="76"/>
      <c r="BF757" s="76"/>
      <c r="BG757" s="76"/>
      <c r="BH757" s="76"/>
      <c r="BI757" s="76"/>
      <c r="BJ757" s="76"/>
      <c r="BK757" s="76"/>
      <c r="BL757" s="76"/>
      <c r="BM757" s="76"/>
      <c r="BN757" s="76"/>
      <c r="BO757" s="76"/>
      <c r="BP757" s="76"/>
      <c r="BQ757" s="76"/>
      <c r="BR757" s="76"/>
      <c r="BS757" s="76"/>
      <c r="BT757" s="76"/>
      <c r="BU757" s="76"/>
    </row>
    <row r="758" spans="34:73"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  <c r="AV758" s="76"/>
      <c r="AW758" s="76"/>
      <c r="AX758" s="76"/>
      <c r="AY758" s="76"/>
      <c r="AZ758" s="76"/>
      <c r="BA758" s="76"/>
      <c r="BB758" s="76"/>
      <c r="BC758" s="76"/>
      <c r="BD758" s="76"/>
      <c r="BE758" s="76"/>
      <c r="BF758" s="76"/>
      <c r="BG758" s="76"/>
      <c r="BH758" s="76"/>
      <c r="BI758" s="76"/>
      <c r="BJ758" s="76"/>
      <c r="BK758" s="76"/>
      <c r="BL758" s="76"/>
      <c r="BM758" s="76"/>
      <c r="BN758" s="76"/>
      <c r="BO758" s="76"/>
      <c r="BP758" s="76"/>
      <c r="BQ758" s="76"/>
      <c r="BR758" s="76"/>
      <c r="BS758" s="76"/>
      <c r="BT758" s="76"/>
      <c r="BU758" s="76"/>
    </row>
    <row r="759" spans="34:73"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  <c r="AV759" s="76"/>
      <c r="AW759" s="76"/>
      <c r="AX759" s="76"/>
      <c r="AY759" s="76"/>
      <c r="AZ759" s="76"/>
      <c r="BA759" s="76"/>
      <c r="BB759" s="76"/>
      <c r="BC759" s="76"/>
      <c r="BD759" s="76"/>
      <c r="BE759" s="76"/>
      <c r="BF759" s="76"/>
      <c r="BG759" s="76"/>
      <c r="BH759" s="76"/>
      <c r="BI759" s="76"/>
      <c r="BJ759" s="76"/>
      <c r="BK759" s="76"/>
      <c r="BL759" s="76"/>
      <c r="BM759" s="76"/>
      <c r="BN759" s="76"/>
      <c r="BO759" s="76"/>
      <c r="BP759" s="76"/>
      <c r="BQ759" s="76"/>
      <c r="BR759" s="76"/>
      <c r="BS759" s="76"/>
      <c r="BT759" s="76"/>
      <c r="BU759" s="76"/>
    </row>
    <row r="760" spans="34:73"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  <c r="AV760" s="76"/>
      <c r="AW760" s="76"/>
      <c r="AX760" s="76"/>
      <c r="AY760" s="76"/>
      <c r="AZ760" s="76"/>
      <c r="BA760" s="76"/>
      <c r="BB760" s="76"/>
      <c r="BC760" s="76"/>
      <c r="BD760" s="76"/>
      <c r="BE760" s="76"/>
      <c r="BF760" s="76"/>
      <c r="BG760" s="76"/>
      <c r="BH760" s="76"/>
      <c r="BI760" s="76"/>
      <c r="BJ760" s="76"/>
      <c r="BK760" s="76"/>
      <c r="BL760" s="76"/>
      <c r="BM760" s="76"/>
      <c r="BN760" s="76"/>
      <c r="BO760" s="76"/>
      <c r="BP760" s="76"/>
      <c r="BQ760" s="76"/>
      <c r="BR760" s="76"/>
      <c r="BS760" s="76"/>
      <c r="BT760" s="76"/>
      <c r="BU760" s="76"/>
    </row>
    <row r="761" spans="34:73"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  <c r="AV761" s="76"/>
      <c r="AW761" s="76"/>
      <c r="AX761" s="76"/>
      <c r="AY761" s="76"/>
      <c r="AZ761" s="76"/>
      <c r="BA761" s="76"/>
      <c r="BB761" s="76"/>
      <c r="BC761" s="76"/>
      <c r="BD761" s="76"/>
      <c r="BE761" s="76"/>
      <c r="BF761" s="76"/>
      <c r="BG761" s="76"/>
      <c r="BH761" s="76"/>
      <c r="BI761" s="76"/>
      <c r="BJ761" s="76"/>
      <c r="BK761" s="76"/>
      <c r="BL761" s="76"/>
      <c r="BM761" s="76"/>
      <c r="BN761" s="76"/>
      <c r="BO761" s="76"/>
      <c r="BP761" s="76"/>
      <c r="BQ761" s="76"/>
      <c r="BR761" s="76"/>
      <c r="BS761" s="76"/>
      <c r="BT761" s="76"/>
      <c r="BU761" s="76"/>
    </row>
    <row r="762" spans="34:73"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  <c r="AV762" s="76"/>
      <c r="AW762" s="76"/>
      <c r="AX762" s="76"/>
      <c r="AY762" s="76"/>
      <c r="AZ762" s="76"/>
      <c r="BA762" s="76"/>
      <c r="BB762" s="76"/>
      <c r="BC762" s="76"/>
      <c r="BD762" s="76"/>
      <c r="BE762" s="76"/>
      <c r="BF762" s="76"/>
      <c r="BG762" s="76"/>
      <c r="BH762" s="76"/>
      <c r="BI762" s="76"/>
      <c r="BJ762" s="76"/>
      <c r="BK762" s="76"/>
      <c r="BL762" s="76"/>
      <c r="BM762" s="76"/>
      <c r="BN762" s="76"/>
      <c r="BO762" s="76"/>
      <c r="BP762" s="76"/>
      <c r="BQ762" s="76"/>
      <c r="BR762" s="76"/>
      <c r="BS762" s="76"/>
      <c r="BT762" s="76"/>
      <c r="BU762" s="76"/>
    </row>
    <row r="763" spans="34:73"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  <c r="AV763" s="76"/>
      <c r="AW763" s="76"/>
      <c r="AX763" s="76"/>
      <c r="AY763" s="76"/>
      <c r="AZ763" s="76"/>
      <c r="BA763" s="76"/>
      <c r="BB763" s="76"/>
      <c r="BC763" s="76"/>
      <c r="BD763" s="76"/>
      <c r="BE763" s="76"/>
      <c r="BF763" s="76"/>
      <c r="BG763" s="76"/>
      <c r="BH763" s="76"/>
      <c r="BI763" s="76"/>
      <c r="BJ763" s="76"/>
      <c r="BK763" s="76"/>
      <c r="BL763" s="76"/>
      <c r="BM763" s="76"/>
      <c r="BN763" s="76"/>
      <c r="BO763" s="76"/>
      <c r="BP763" s="76"/>
      <c r="BQ763" s="76"/>
      <c r="BR763" s="76"/>
      <c r="BS763" s="76"/>
      <c r="BT763" s="76"/>
      <c r="BU763" s="76"/>
    </row>
    <row r="764" spans="34:73"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  <c r="AV764" s="76"/>
      <c r="AW764" s="76"/>
      <c r="AX764" s="76"/>
      <c r="AY764" s="76"/>
      <c r="AZ764" s="76"/>
      <c r="BA764" s="76"/>
      <c r="BB764" s="76"/>
      <c r="BC764" s="76"/>
      <c r="BD764" s="76"/>
      <c r="BE764" s="76"/>
      <c r="BF764" s="76"/>
      <c r="BG764" s="76"/>
      <c r="BH764" s="76"/>
      <c r="BI764" s="76"/>
      <c r="BJ764" s="76"/>
      <c r="BK764" s="76"/>
      <c r="BL764" s="76"/>
      <c r="BM764" s="76"/>
      <c r="BN764" s="76"/>
      <c r="BO764" s="76"/>
      <c r="BP764" s="76"/>
      <c r="BQ764" s="76"/>
      <c r="BR764" s="76"/>
      <c r="BS764" s="76"/>
      <c r="BT764" s="76"/>
      <c r="BU764" s="76"/>
    </row>
    <row r="765" spans="34:73"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  <c r="AV765" s="76"/>
      <c r="AW765" s="76"/>
      <c r="AX765" s="76"/>
      <c r="AY765" s="76"/>
      <c r="AZ765" s="76"/>
      <c r="BA765" s="76"/>
      <c r="BB765" s="76"/>
      <c r="BC765" s="76"/>
      <c r="BD765" s="76"/>
      <c r="BE765" s="76"/>
      <c r="BF765" s="76"/>
      <c r="BG765" s="76"/>
      <c r="BH765" s="76"/>
      <c r="BI765" s="76"/>
      <c r="BJ765" s="76"/>
      <c r="BK765" s="76"/>
      <c r="BL765" s="76"/>
      <c r="BM765" s="76"/>
      <c r="BN765" s="76"/>
      <c r="BO765" s="76"/>
      <c r="BP765" s="76"/>
      <c r="BQ765" s="76"/>
      <c r="BR765" s="76"/>
      <c r="BS765" s="76"/>
      <c r="BT765" s="76"/>
      <c r="BU765" s="76"/>
    </row>
    <row r="766" spans="34:73"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  <c r="AV766" s="76"/>
      <c r="AW766" s="76"/>
      <c r="AX766" s="76"/>
      <c r="AY766" s="76"/>
      <c r="AZ766" s="76"/>
      <c r="BA766" s="76"/>
      <c r="BB766" s="76"/>
      <c r="BC766" s="76"/>
      <c r="BD766" s="76"/>
      <c r="BE766" s="76"/>
      <c r="BF766" s="76"/>
      <c r="BG766" s="76"/>
      <c r="BH766" s="76"/>
      <c r="BI766" s="76"/>
      <c r="BJ766" s="76"/>
      <c r="BK766" s="76"/>
      <c r="BL766" s="76"/>
      <c r="BM766" s="76"/>
      <c r="BN766" s="76"/>
      <c r="BO766" s="76"/>
      <c r="BP766" s="76"/>
      <c r="BQ766" s="76"/>
      <c r="BR766" s="76"/>
      <c r="BS766" s="76"/>
      <c r="BT766" s="76"/>
      <c r="BU766" s="76"/>
    </row>
    <row r="767" spans="34:73"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  <c r="AV767" s="76"/>
      <c r="AW767" s="76"/>
      <c r="AX767" s="76"/>
      <c r="AY767" s="76"/>
      <c r="AZ767" s="76"/>
      <c r="BA767" s="76"/>
      <c r="BB767" s="76"/>
      <c r="BC767" s="76"/>
      <c r="BD767" s="76"/>
      <c r="BE767" s="76"/>
      <c r="BF767" s="76"/>
      <c r="BG767" s="76"/>
      <c r="BH767" s="76"/>
      <c r="BI767" s="76"/>
      <c r="BJ767" s="76"/>
      <c r="BK767" s="76"/>
      <c r="BL767" s="76"/>
      <c r="BM767" s="76"/>
      <c r="BN767" s="76"/>
      <c r="BO767" s="76"/>
      <c r="BP767" s="76"/>
      <c r="BQ767" s="76"/>
      <c r="BR767" s="76"/>
      <c r="BS767" s="76"/>
      <c r="BT767" s="76"/>
      <c r="BU767" s="76"/>
    </row>
    <row r="768" spans="34:73"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  <c r="AV768" s="76"/>
      <c r="AW768" s="76"/>
      <c r="AX768" s="76"/>
      <c r="AY768" s="76"/>
      <c r="AZ768" s="76"/>
      <c r="BA768" s="76"/>
      <c r="BB768" s="76"/>
      <c r="BC768" s="76"/>
      <c r="BD768" s="76"/>
      <c r="BE768" s="76"/>
      <c r="BF768" s="76"/>
      <c r="BG768" s="76"/>
      <c r="BH768" s="76"/>
      <c r="BI768" s="76"/>
      <c r="BJ768" s="76"/>
      <c r="BK768" s="76"/>
      <c r="BL768" s="76"/>
      <c r="BM768" s="76"/>
      <c r="BN768" s="76"/>
      <c r="BO768" s="76"/>
      <c r="BP768" s="76"/>
      <c r="BQ768" s="76"/>
      <c r="BR768" s="76"/>
      <c r="BS768" s="76"/>
      <c r="BT768" s="76"/>
      <c r="BU768" s="76"/>
    </row>
    <row r="769" spans="34:73"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  <c r="AV769" s="76"/>
      <c r="AW769" s="76"/>
      <c r="AX769" s="76"/>
      <c r="AY769" s="76"/>
      <c r="AZ769" s="76"/>
      <c r="BA769" s="76"/>
      <c r="BB769" s="76"/>
      <c r="BC769" s="76"/>
      <c r="BD769" s="76"/>
      <c r="BE769" s="76"/>
      <c r="BF769" s="76"/>
      <c r="BG769" s="76"/>
      <c r="BH769" s="76"/>
      <c r="BI769" s="76"/>
      <c r="BJ769" s="76"/>
      <c r="BK769" s="76"/>
      <c r="BL769" s="76"/>
      <c r="BM769" s="76"/>
      <c r="BN769" s="76"/>
      <c r="BO769" s="76"/>
      <c r="BP769" s="76"/>
      <c r="BQ769" s="76"/>
      <c r="BR769" s="76"/>
      <c r="BS769" s="76"/>
      <c r="BT769" s="76"/>
      <c r="BU769" s="76"/>
    </row>
    <row r="770" spans="34:73"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  <c r="AV770" s="76"/>
      <c r="AW770" s="76"/>
      <c r="AX770" s="76"/>
      <c r="AY770" s="76"/>
      <c r="AZ770" s="76"/>
      <c r="BA770" s="76"/>
      <c r="BB770" s="76"/>
      <c r="BC770" s="76"/>
      <c r="BD770" s="76"/>
      <c r="BE770" s="76"/>
      <c r="BF770" s="76"/>
      <c r="BG770" s="76"/>
      <c r="BH770" s="76"/>
      <c r="BI770" s="76"/>
      <c r="BJ770" s="76"/>
      <c r="BK770" s="76"/>
      <c r="BL770" s="76"/>
      <c r="BM770" s="76"/>
      <c r="BN770" s="76"/>
      <c r="BO770" s="76"/>
      <c r="BP770" s="76"/>
      <c r="BQ770" s="76"/>
      <c r="BR770" s="76"/>
      <c r="BS770" s="76"/>
      <c r="BT770" s="76"/>
      <c r="BU770" s="76"/>
    </row>
    <row r="771" spans="34:73"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  <c r="AV771" s="76"/>
      <c r="AW771" s="76"/>
      <c r="AX771" s="76"/>
      <c r="AY771" s="76"/>
      <c r="AZ771" s="76"/>
      <c r="BA771" s="76"/>
      <c r="BB771" s="76"/>
      <c r="BC771" s="76"/>
      <c r="BD771" s="76"/>
      <c r="BE771" s="76"/>
      <c r="BF771" s="76"/>
      <c r="BG771" s="76"/>
      <c r="BH771" s="76"/>
      <c r="BI771" s="76"/>
      <c r="BJ771" s="76"/>
      <c r="BK771" s="76"/>
      <c r="BL771" s="76"/>
      <c r="BM771" s="76"/>
      <c r="BN771" s="76"/>
      <c r="BO771" s="76"/>
      <c r="BP771" s="76"/>
      <c r="BQ771" s="76"/>
      <c r="BR771" s="76"/>
      <c r="BS771" s="76"/>
      <c r="BT771" s="76"/>
      <c r="BU771" s="76"/>
    </row>
    <row r="772" spans="34:73"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  <c r="AV772" s="76"/>
      <c r="AW772" s="76"/>
      <c r="AX772" s="76"/>
      <c r="AY772" s="76"/>
      <c r="AZ772" s="76"/>
      <c r="BA772" s="76"/>
      <c r="BB772" s="76"/>
      <c r="BC772" s="76"/>
      <c r="BD772" s="76"/>
      <c r="BE772" s="76"/>
      <c r="BF772" s="76"/>
      <c r="BG772" s="76"/>
      <c r="BH772" s="76"/>
      <c r="BI772" s="76"/>
      <c r="BJ772" s="76"/>
      <c r="BK772" s="76"/>
      <c r="BL772" s="76"/>
      <c r="BM772" s="76"/>
      <c r="BN772" s="76"/>
      <c r="BO772" s="76"/>
      <c r="BP772" s="76"/>
      <c r="BQ772" s="76"/>
      <c r="BR772" s="76"/>
      <c r="BS772" s="76"/>
      <c r="BT772" s="76"/>
      <c r="BU772" s="76"/>
    </row>
    <row r="773" spans="34:73"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  <c r="AV773" s="76"/>
      <c r="AW773" s="76"/>
      <c r="AX773" s="76"/>
      <c r="AY773" s="76"/>
      <c r="AZ773" s="76"/>
      <c r="BA773" s="76"/>
      <c r="BB773" s="76"/>
      <c r="BC773" s="76"/>
      <c r="BD773" s="76"/>
      <c r="BE773" s="76"/>
      <c r="BF773" s="76"/>
      <c r="BG773" s="76"/>
      <c r="BH773" s="76"/>
      <c r="BI773" s="76"/>
      <c r="BJ773" s="76"/>
      <c r="BK773" s="76"/>
      <c r="BL773" s="76"/>
      <c r="BM773" s="76"/>
      <c r="BN773" s="76"/>
      <c r="BO773" s="76"/>
      <c r="BP773" s="76"/>
      <c r="BQ773" s="76"/>
      <c r="BR773" s="76"/>
      <c r="BS773" s="76"/>
      <c r="BT773" s="76"/>
      <c r="BU773" s="76"/>
    </row>
    <row r="774" spans="34:73"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  <c r="AV774" s="76"/>
      <c r="AW774" s="76"/>
      <c r="AX774" s="76"/>
      <c r="AY774" s="76"/>
      <c r="AZ774" s="76"/>
      <c r="BA774" s="76"/>
      <c r="BB774" s="76"/>
      <c r="BC774" s="76"/>
      <c r="BD774" s="76"/>
      <c r="BE774" s="76"/>
      <c r="BF774" s="76"/>
      <c r="BG774" s="76"/>
      <c r="BH774" s="76"/>
      <c r="BI774" s="76"/>
      <c r="BJ774" s="76"/>
      <c r="BK774" s="76"/>
      <c r="BL774" s="76"/>
      <c r="BM774" s="76"/>
      <c r="BN774" s="76"/>
      <c r="BO774" s="76"/>
      <c r="BP774" s="76"/>
      <c r="BQ774" s="76"/>
      <c r="BR774" s="76"/>
      <c r="BS774" s="76"/>
      <c r="BT774" s="76"/>
      <c r="BU774" s="76"/>
    </row>
    <row r="775" spans="34:73"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  <c r="AV775" s="76"/>
      <c r="AW775" s="76"/>
      <c r="AX775" s="76"/>
      <c r="AY775" s="76"/>
      <c r="AZ775" s="76"/>
      <c r="BA775" s="76"/>
      <c r="BB775" s="76"/>
      <c r="BC775" s="76"/>
      <c r="BD775" s="76"/>
      <c r="BE775" s="76"/>
      <c r="BF775" s="76"/>
      <c r="BG775" s="76"/>
      <c r="BH775" s="76"/>
      <c r="BI775" s="76"/>
      <c r="BJ775" s="76"/>
      <c r="BK775" s="76"/>
      <c r="BL775" s="76"/>
      <c r="BM775" s="76"/>
      <c r="BN775" s="76"/>
      <c r="BO775" s="76"/>
      <c r="BP775" s="76"/>
      <c r="BQ775" s="76"/>
      <c r="BR775" s="76"/>
      <c r="BS775" s="76"/>
      <c r="BT775" s="76"/>
      <c r="BU775" s="76"/>
    </row>
    <row r="776" spans="34:73"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  <c r="AV776" s="76"/>
      <c r="AW776" s="76"/>
      <c r="AX776" s="76"/>
      <c r="AY776" s="76"/>
      <c r="AZ776" s="76"/>
      <c r="BA776" s="76"/>
      <c r="BB776" s="76"/>
      <c r="BC776" s="76"/>
      <c r="BD776" s="76"/>
      <c r="BE776" s="76"/>
      <c r="BF776" s="76"/>
      <c r="BG776" s="76"/>
      <c r="BH776" s="76"/>
      <c r="BI776" s="76"/>
      <c r="BJ776" s="76"/>
      <c r="BK776" s="76"/>
      <c r="BL776" s="76"/>
      <c r="BM776" s="76"/>
      <c r="BN776" s="76"/>
      <c r="BO776" s="76"/>
      <c r="BP776" s="76"/>
      <c r="BQ776" s="76"/>
      <c r="BR776" s="76"/>
      <c r="BS776" s="76"/>
      <c r="BT776" s="76"/>
      <c r="BU776" s="76"/>
    </row>
    <row r="777" spans="34:73"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  <c r="AV777" s="76"/>
      <c r="AW777" s="76"/>
      <c r="AX777" s="76"/>
      <c r="AY777" s="76"/>
      <c r="AZ777" s="76"/>
      <c r="BA777" s="76"/>
      <c r="BB777" s="76"/>
      <c r="BC777" s="76"/>
      <c r="BD777" s="76"/>
      <c r="BE777" s="76"/>
      <c r="BF777" s="76"/>
      <c r="BG777" s="76"/>
      <c r="BH777" s="76"/>
      <c r="BI777" s="76"/>
      <c r="BJ777" s="76"/>
      <c r="BK777" s="76"/>
      <c r="BL777" s="76"/>
      <c r="BM777" s="76"/>
      <c r="BN777" s="76"/>
      <c r="BO777" s="76"/>
      <c r="BP777" s="76"/>
      <c r="BQ777" s="76"/>
      <c r="BR777" s="76"/>
      <c r="BS777" s="76"/>
      <c r="BT777" s="76"/>
      <c r="BU777" s="76"/>
    </row>
    <row r="778" spans="34:73"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  <c r="AV778" s="76"/>
      <c r="AW778" s="76"/>
      <c r="AX778" s="76"/>
      <c r="AY778" s="76"/>
      <c r="AZ778" s="76"/>
      <c r="BA778" s="76"/>
      <c r="BB778" s="76"/>
      <c r="BC778" s="76"/>
      <c r="BD778" s="76"/>
      <c r="BE778" s="76"/>
      <c r="BF778" s="76"/>
      <c r="BG778" s="76"/>
      <c r="BH778" s="76"/>
      <c r="BI778" s="76"/>
      <c r="BJ778" s="76"/>
      <c r="BK778" s="76"/>
      <c r="BL778" s="76"/>
      <c r="BM778" s="76"/>
      <c r="BN778" s="76"/>
      <c r="BO778" s="76"/>
      <c r="BP778" s="76"/>
      <c r="BQ778" s="76"/>
      <c r="BR778" s="76"/>
      <c r="BS778" s="76"/>
      <c r="BT778" s="76"/>
      <c r="BU778" s="76"/>
    </row>
    <row r="779" spans="34:73"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  <c r="AV779" s="76"/>
      <c r="AW779" s="76"/>
      <c r="AX779" s="76"/>
      <c r="AY779" s="76"/>
      <c r="AZ779" s="76"/>
      <c r="BA779" s="76"/>
      <c r="BB779" s="76"/>
      <c r="BC779" s="76"/>
      <c r="BD779" s="76"/>
      <c r="BE779" s="76"/>
      <c r="BF779" s="76"/>
      <c r="BG779" s="76"/>
      <c r="BH779" s="76"/>
      <c r="BI779" s="76"/>
      <c r="BJ779" s="76"/>
      <c r="BK779" s="76"/>
      <c r="BL779" s="76"/>
      <c r="BM779" s="76"/>
      <c r="BN779" s="76"/>
      <c r="BO779" s="76"/>
      <c r="BP779" s="76"/>
      <c r="BQ779" s="76"/>
      <c r="BR779" s="76"/>
      <c r="BS779" s="76"/>
      <c r="BT779" s="76"/>
      <c r="BU779" s="76"/>
    </row>
    <row r="780" spans="34:73"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  <c r="AV780" s="76"/>
      <c r="AW780" s="76"/>
      <c r="AX780" s="76"/>
      <c r="AY780" s="76"/>
      <c r="AZ780" s="76"/>
      <c r="BA780" s="76"/>
      <c r="BB780" s="76"/>
      <c r="BC780" s="76"/>
      <c r="BD780" s="76"/>
      <c r="BE780" s="76"/>
      <c r="BF780" s="76"/>
      <c r="BG780" s="76"/>
      <c r="BH780" s="76"/>
      <c r="BI780" s="76"/>
      <c r="BJ780" s="76"/>
      <c r="BK780" s="76"/>
      <c r="BL780" s="76"/>
      <c r="BM780" s="76"/>
      <c r="BN780" s="76"/>
      <c r="BO780" s="76"/>
      <c r="BP780" s="76"/>
      <c r="BQ780" s="76"/>
      <c r="BR780" s="76"/>
      <c r="BS780" s="76"/>
      <c r="BT780" s="76"/>
      <c r="BU780" s="76"/>
    </row>
    <row r="781" spans="34:73"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  <c r="AV781" s="76"/>
      <c r="AW781" s="76"/>
      <c r="AX781" s="76"/>
      <c r="AY781" s="76"/>
      <c r="AZ781" s="76"/>
      <c r="BA781" s="76"/>
      <c r="BB781" s="76"/>
      <c r="BC781" s="76"/>
      <c r="BD781" s="76"/>
      <c r="BE781" s="76"/>
      <c r="BF781" s="76"/>
      <c r="BG781" s="76"/>
      <c r="BH781" s="76"/>
      <c r="BI781" s="76"/>
      <c r="BJ781" s="76"/>
      <c r="BK781" s="76"/>
      <c r="BL781" s="76"/>
      <c r="BM781" s="76"/>
      <c r="BN781" s="76"/>
      <c r="BO781" s="76"/>
      <c r="BP781" s="76"/>
      <c r="BQ781" s="76"/>
      <c r="BR781" s="76"/>
      <c r="BS781" s="76"/>
      <c r="BT781" s="76"/>
      <c r="BU781" s="76"/>
    </row>
    <row r="782" spans="34:73"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  <c r="AV782" s="76"/>
      <c r="AW782" s="76"/>
      <c r="AX782" s="76"/>
      <c r="AY782" s="76"/>
      <c r="AZ782" s="76"/>
      <c r="BA782" s="76"/>
      <c r="BB782" s="76"/>
      <c r="BC782" s="76"/>
      <c r="BD782" s="76"/>
      <c r="BE782" s="76"/>
      <c r="BF782" s="76"/>
      <c r="BG782" s="76"/>
      <c r="BH782" s="76"/>
      <c r="BI782" s="76"/>
      <c r="BJ782" s="76"/>
      <c r="BK782" s="76"/>
      <c r="BL782" s="76"/>
      <c r="BM782" s="76"/>
      <c r="BN782" s="76"/>
      <c r="BO782" s="76"/>
      <c r="BP782" s="76"/>
      <c r="BQ782" s="76"/>
      <c r="BR782" s="76"/>
      <c r="BS782" s="76"/>
      <c r="BT782" s="76"/>
      <c r="BU782" s="76"/>
    </row>
    <row r="783" spans="34:73"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  <c r="AV783" s="76"/>
      <c r="AW783" s="76"/>
      <c r="AX783" s="76"/>
      <c r="AY783" s="76"/>
      <c r="AZ783" s="76"/>
      <c r="BA783" s="76"/>
      <c r="BB783" s="76"/>
      <c r="BC783" s="76"/>
      <c r="BD783" s="76"/>
      <c r="BE783" s="76"/>
      <c r="BF783" s="76"/>
      <c r="BG783" s="76"/>
      <c r="BH783" s="76"/>
      <c r="BI783" s="76"/>
      <c r="BJ783" s="76"/>
      <c r="BK783" s="76"/>
      <c r="BL783" s="76"/>
      <c r="BM783" s="76"/>
      <c r="BN783" s="76"/>
      <c r="BO783" s="76"/>
      <c r="BP783" s="76"/>
      <c r="BQ783" s="76"/>
      <c r="BR783" s="76"/>
      <c r="BS783" s="76"/>
      <c r="BT783" s="76"/>
      <c r="BU783" s="76"/>
    </row>
    <row r="784" spans="34:73"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  <c r="AV784" s="76"/>
      <c r="AW784" s="76"/>
      <c r="AX784" s="76"/>
      <c r="AY784" s="76"/>
      <c r="AZ784" s="76"/>
      <c r="BA784" s="76"/>
      <c r="BB784" s="76"/>
      <c r="BC784" s="76"/>
      <c r="BD784" s="76"/>
      <c r="BE784" s="76"/>
      <c r="BF784" s="76"/>
      <c r="BG784" s="76"/>
      <c r="BH784" s="76"/>
      <c r="BI784" s="76"/>
      <c r="BJ784" s="76"/>
      <c r="BK784" s="76"/>
      <c r="BL784" s="76"/>
      <c r="BM784" s="76"/>
      <c r="BN784" s="76"/>
      <c r="BO784" s="76"/>
      <c r="BP784" s="76"/>
      <c r="BQ784" s="76"/>
      <c r="BR784" s="76"/>
      <c r="BS784" s="76"/>
      <c r="BT784" s="76"/>
      <c r="BU784" s="76"/>
    </row>
    <row r="785" spans="34:73"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  <c r="AV785" s="76"/>
      <c r="AW785" s="76"/>
      <c r="AX785" s="76"/>
      <c r="AY785" s="76"/>
      <c r="AZ785" s="76"/>
      <c r="BA785" s="76"/>
      <c r="BB785" s="76"/>
      <c r="BC785" s="76"/>
      <c r="BD785" s="76"/>
      <c r="BE785" s="76"/>
      <c r="BF785" s="76"/>
      <c r="BG785" s="76"/>
      <c r="BH785" s="76"/>
      <c r="BI785" s="76"/>
      <c r="BJ785" s="76"/>
      <c r="BK785" s="76"/>
      <c r="BL785" s="76"/>
      <c r="BM785" s="76"/>
      <c r="BN785" s="76"/>
      <c r="BO785" s="76"/>
      <c r="BP785" s="76"/>
      <c r="BQ785" s="76"/>
      <c r="BR785" s="76"/>
      <c r="BS785" s="76"/>
      <c r="BT785" s="76"/>
      <c r="BU785" s="76"/>
    </row>
    <row r="786" spans="34:73"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  <c r="AV786" s="76"/>
      <c r="AW786" s="76"/>
      <c r="AX786" s="76"/>
      <c r="AY786" s="76"/>
      <c r="AZ786" s="76"/>
      <c r="BA786" s="76"/>
      <c r="BB786" s="76"/>
      <c r="BC786" s="76"/>
      <c r="BD786" s="76"/>
      <c r="BE786" s="76"/>
      <c r="BF786" s="76"/>
      <c r="BG786" s="76"/>
      <c r="BH786" s="76"/>
      <c r="BI786" s="76"/>
      <c r="BJ786" s="76"/>
      <c r="BK786" s="76"/>
      <c r="BL786" s="76"/>
      <c r="BM786" s="76"/>
      <c r="BN786" s="76"/>
      <c r="BO786" s="76"/>
      <c r="BP786" s="76"/>
      <c r="BQ786" s="76"/>
      <c r="BR786" s="76"/>
      <c r="BS786" s="76"/>
      <c r="BT786" s="76"/>
      <c r="BU786" s="76"/>
    </row>
    <row r="787" spans="34:73"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  <c r="AV787" s="76"/>
      <c r="AW787" s="76"/>
      <c r="AX787" s="76"/>
      <c r="AY787" s="76"/>
      <c r="AZ787" s="76"/>
      <c r="BA787" s="76"/>
      <c r="BB787" s="76"/>
      <c r="BC787" s="76"/>
      <c r="BD787" s="76"/>
      <c r="BE787" s="76"/>
      <c r="BF787" s="76"/>
      <c r="BG787" s="76"/>
      <c r="BH787" s="76"/>
      <c r="BI787" s="76"/>
      <c r="BJ787" s="76"/>
      <c r="BK787" s="76"/>
      <c r="BL787" s="76"/>
      <c r="BM787" s="76"/>
      <c r="BN787" s="76"/>
      <c r="BO787" s="76"/>
      <c r="BP787" s="76"/>
      <c r="BQ787" s="76"/>
      <c r="BR787" s="76"/>
      <c r="BS787" s="76"/>
      <c r="BT787" s="76"/>
      <c r="BU787" s="76"/>
    </row>
    <row r="788" spans="34:73"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  <c r="AV788" s="76"/>
      <c r="AW788" s="76"/>
      <c r="AX788" s="76"/>
      <c r="AY788" s="76"/>
      <c r="AZ788" s="76"/>
      <c r="BA788" s="76"/>
      <c r="BB788" s="76"/>
      <c r="BC788" s="76"/>
      <c r="BD788" s="76"/>
      <c r="BE788" s="76"/>
      <c r="BF788" s="76"/>
      <c r="BG788" s="76"/>
      <c r="BH788" s="76"/>
      <c r="BI788" s="76"/>
      <c r="BJ788" s="76"/>
      <c r="BK788" s="76"/>
      <c r="BL788" s="76"/>
      <c r="BM788" s="76"/>
      <c r="BN788" s="76"/>
      <c r="BO788" s="76"/>
      <c r="BP788" s="76"/>
      <c r="BQ788" s="76"/>
      <c r="BR788" s="76"/>
      <c r="BS788" s="76"/>
      <c r="BT788" s="76"/>
      <c r="BU788" s="76"/>
    </row>
    <row r="789" spans="34:73"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  <c r="AV789" s="76"/>
      <c r="AW789" s="76"/>
      <c r="AX789" s="76"/>
      <c r="AY789" s="76"/>
      <c r="AZ789" s="76"/>
      <c r="BA789" s="76"/>
      <c r="BB789" s="76"/>
      <c r="BC789" s="76"/>
      <c r="BD789" s="76"/>
      <c r="BE789" s="76"/>
      <c r="BF789" s="76"/>
      <c r="BG789" s="76"/>
      <c r="BH789" s="76"/>
      <c r="BI789" s="76"/>
      <c r="BJ789" s="76"/>
      <c r="BK789" s="76"/>
      <c r="BL789" s="76"/>
      <c r="BM789" s="76"/>
      <c r="BN789" s="76"/>
      <c r="BO789" s="76"/>
      <c r="BP789" s="76"/>
      <c r="BQ789" s="76"/>
      <c r="BR789" s="76"/>
      <c r="BS789" s="76"/>
      <c r="BT789" s="76"/>
      <c r="BU789" s="76"/>
    </row>
    <row r="790" spans="34:73"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  <c r="AV790" s="76"/>
      <c r="AW790" s="76"/>
      <c r="AX790" s="76"/>
      <c r="AY790" s="76"/>
      <c r="AZ790" s="76"/>
      <c r="BA790" s="76"/>
      <c r="BB790" s="76"/>
      <c r="BC790" s="76"/>
      <c r="BD790" s="76"/>
      <c r="BE790" s="76"/>
      <c r="BF790" s="76"/>
      <c r="BG790" s="76"/>
      <c r="BH790" s="76"/>
      <c r="BI790" s="76"/>
      <c r="BJ790" s="76"/>
      <c r="BK790" s="76"/>
      <c r="BL790" s="76"/>
      <c r="BM790" s="76"/>
      <c r="BN790" s="76"/>
      <c r="BO790" s="76"/>
      <c r="BP790" s="76"/>
      <c r="BQ790" s="76"/>
      <c r="BR790" s="76"/>
      <c r="BS790" s="76"/>
      <c r="BT790" s="76"/>
      <c r="BU790" s="76"/>
    </row>
    <row r="791" spans="34:73"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  <c r="AV791" s="76"/>
      <c r="AW791" s="76"/>
      <c r="AX791" s="76"/>
      <c r="AY791" s="76"/>
      <c r="AZ791" s="76"/>
      <c r="BA791" s="76"/>
      <c r="BB791" s="76"/>
      <c r="BC791" s="76"/>
      <c r="BD791" s="76"/>
      <c r="BE791" s="76"/>
      <c r="BF791" s="76"/>
      <c r="BG791" s="76"/>
      <c r="BH791" s="76"/>
      <c r="BI791" s="76"/>
      <c r="BJ791" s="76"/>
      <c r="BK791" s="76"/>
      <c r="BL791" s="76"/>
      <c r="BM791" s="76"/>
      <c r="BN791" s="76"/>
      <c r="BO791" s="76"/>
      <c r="BP791" s="76"/>
      <c r="BQ791" s="76"/>
      <c r="BR791" s="76"/>
      <c r="BS791" s="76"/>
      <c r="BT791" s="76"/>
      <c r="BU791" s="76"/>
    </row>
    <row r="792" spans="34:73"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  <c r="AV792" s="76"/>
      <c r="AW792" s="76"/>
      <c r="AX792" s="76"/>
      <c r="AY792" s="76"/>
      <c r="AZ792" s="76"/>
      <c r="BA792" s="76"/>
      <c r="BB792" s="76"/>
      <c r="BC792" s="76"/>
      <c r="BD792" s="76"/>
      <c r="BE792" s="76"/>
      <c r="BF792" s="76"/>
      <c r="BG792" s="76"/>
      <c r="BH792" s="76"/>
      <c r="BI792" s="76"/>
      <c r="BJ792" s="76"/>
      <c r="BK792" s="76"/>
      <c r="BL792" s="76"/>
      <c r="BM792" s="76"/>
      <c r="BN792" s="76"/>
      <c r="BO792" s="76"/>
      <c r="BP792" s="76"/>
      <c r="BQ792" s="76"/>
      <c r="BR792" s="76"/>
      <c r="BS792" s="76"/>
      <c r="BT792" s="76"/>
      <c r="BU792" s="76"/>
    </row>
    <row r="793" spans="34:73"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  <c r="AV793" s="76"/>
      <c r="AW793" s="76"/>
      <c r="AX793" s="76"/>
      <c r="AY793" s="76"/>
      <c r="AZ793" s="76"/>
      <c r="BA793" s="76"/>
      <c r="BB793" s="76"/>
      <c r="BC793" s="76"/>
      <c r="BD793" s="76"/>
      <c r="BE793" s="76"/>
      <c r="BF793" s="76"/>
      <c r="BG793" s="76"/>
      <c r="BH793" s="76"/>
      <c r="BI793" s="76"/>
      <c r="BJ793" s="76"/>
      <c r="BK793" s="76"/>
      <c r="BL793" s="76"/>
      <c r="BM793" s="76"/>
      <c r="BN793" s="76"/>
      <c r="BO793" s="76"/>
      <c r="BP793" s="76"/>
      <c r="BQ793" s="76"/>
      <c r="BR793" s="76"/>
      <c r="BS793" s="76"/>
      <c r="BT793" s="76"/>
      <c r="BU793" s="76"/>
    </row>
    <row r="794" spans="34:73"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  <c r="AV794" s="76"/>
      <c r="AW794" s="76"/>
      <c r="AX794" s="76"/>
      <c r="AY794" s="76"/>
      <c r="AZ794" s="76"/>
      <c r="BA794" s="76"/>
      <c r="BB794" s="76"/>
      <c r="BC794" s="76"/>
      <c r="BD794" s="76"/>
      <c r="BE794" s="76"/>
      <c r="BF794" s="76"/>
      <c r="BG794" s="76"/>
      <c r="BH794" s="76"/>
      <c r="BI794" s="76"/>
      <c r="BJ794" s="76"/>
      <c r="BK794" s="76"/>
      <c r="BL794" s="76"/>
      <c r="BM794" s="76"/>
      <c r="BN794" s="76"/>
      <c r="BO794" s="76"/>
      <c r="BP794" s="76"/>
      <c r="BQ794" s="76"/>
      <c r="BR794" s="76"/>
      <c r="BS794" s="76"/>
      <c r="BT794" s="76"/>
      <c r="BU794" s="76"/>
    </row>
    <row r="795" spans="34:73"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  <c r="AV795" s="76"/>
      <c r="AW795" s="76"/>
      <c r="AX795" s="76"/>
      <c r="AY795" s="76"/>
      <c r="AZ795" s="76"/>
      <c r="BA795" s="76"/>
      <c r="BB795" s="76"/>
      <c r="BC795" s="76"/>
      <c r="BD795" s="76"/>
      <c r="BE795" s="76"/>
      <c r="BF795" s="76"/>
      <c r="BG795" s="76"/>
      <c r="BH795" s="76"/>
      <c r="BI795" s="76"/>
      <c r="BJ795" s="76"/>
      <c r="BK795" s="76"/>
      <c r="BL795" s="76"/>
      <c r="BM795" s="76"/>
      <c r="BN795" s="76"/>
      <c r="BO795" s="76"/>
      <c r="BP795" s="76"/>
      <c r="BQ795" s="76"/>
      <c r="BR795" s="76"/>
      <c r="BS795" s="76"/>
      <c r="BT795" s="76"/>
      <c r="BU795" s="76"/>
    </row>
    <row r="796" spans="34:73"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  <c r="AV796" s="76"/>
      <c r="AW796" s="76"/>
      <c r="AX796" s="76"/>
      <c r="AY796" s="76"/>
      <c r="AZ796" s="76"/>
      <c r="BA796" s="76"/>
      <c r="BB796" s="76"/>
      <c r="BC796" s="76"/>
      <c r="BD796" s="76"/>
      <c r="BE796" s="76"/>
      <c r="BF796" s="76"/>
      <c r="BG796" s="76"/>
      <c r="BH796" s="76"/>
      <c r="BI796" s="76"/>
      <c r="BJ796" s="76"/>
      <c r="BK796" s="76"/>
      <c r="BL796" s="76"/>
      <c r="BM796" s="76"/>
      <c r="BN796" s="76"/>
      <c r="BO796" s="76"/>
      <c r="BP796" s="76"/>
      <c r="BQ796" s="76"/>
      <c r="BR796" s="76"/>
      <c r="BS796" s="76"/>
      <c r="BT796" s="76"/>
      <c r="BU796" s="76"/>
    </row>
    <row r="797" spans="34:73"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  <c r="AV797" s="76"/>
      <c r="AW797" s="76"/>
      <c r="AX797" s="76"/>
      <c r="AY797" s="76"/>
      <c r="AZ797" s="76"/>
      <c r="BA797" s="76"/>
      <c r="BB797" s="76"/>
      <c r="BC797" s="76"/>
      <c r="BD797" s="76"/>
      <c r="BE797" s="76"/>
      <c r="BF797" s="76"/>
      <c r="BG797" s="76"/>
      <c r="BH797" s="76"/>
      <c r="BI797" s="76"/>
      <c r="BJ797" s="76"/>
      <c r="BK797" s="76"/>
      <c r="BL797" s="76"/>
      <c r="BM797" s="76"/>
      <c r="BN797" s="76"/>
      <c r="BO797" s="76"/>
      <c r="BP797" s="76"/>
      <c r="BQ797" s="76"/>
      <c r="BR797" s="76"/>
      <c r="BS797" s="76"/>
      <c r="BT797" s="76"/>
      <c r="BU797" s="76"/>
    </row>
    <row r="798" spans="34:73"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  <c r="AV798" s="76"/>
      <c r="AW798" s="76"/>
      <c r="AX798" s="76"/>
      <c r="AY798" s="76"/>
      <c r="AZ798" s="76"/>
      <c r="BA798" s="76"/>
      <c r="BB798" s="76"/>
      <c r="BC798" s="76"/>
      <c r="BD798" s="76"/>
      <c r="BE798" s="76"/>
      <c r="BF798" s="76"/>
      <c r="BG798" s="76"/>
      <c r="BH798" s="76"/>
      <c r="BI798" s="76"/>
      <c r="BJ798" s="76"/>
      <c r="BK798" s="76"/>
      <c r="BL798" s="76"/>
      <c r="BM798" s="76"/>
      <c r="BN798" s="76"/>
      <c r="BO798" s="76"/>
      <c r="BP798" s="76"/>
      <c r="BQ798" s="76"/>
      <c r="BR798" s="76"/>
      <c r="BS798" s="76"/>
      <c r="BT798" s="76"/>
      <c r="BU798" s="76"/>
    </row>
    <row r="799" spans="34:73"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  <c r="AV799" s="76"/>
      <c r="AW799" s="76"/>
      <c r="AX799" s="76"/>
      <c r="AY799" s="76"/>
      <c r="AZ799" s="76"/>
      <c r="BA799" s="76"/>
      <c r="BB799" s="76"/>
      <c r="BC799" s="76"/>
      <c r="BD799" s="76"/>
      <c r="BE799" s="76"/>
      <c r="BF799" s="76"/>
      <c r="BG799" s="76"/>
      <c r="BH799" s="76"/>
      <c r="BI799" s="76"/>
      <c r="BJ799" s="76"/>
      <c r="BK799" s="76"/>
      <c r="BL799" s="76"/>
      <c r="BM799" s="76"/>
      <c r="BN799" s="76"/>
      <c r="BO799" s="76"/>
      <c r="BP799" s="76"/>
      <c r="BQ799" s="76"/>
      <c r="BR799" s="76"/>
      <c r="BS799" s="76"/>
      <c r="BT799" s="76"/>
      <c r="BU799" s="76"/>
    </row>
    <row r="800" spans="34:73"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  <c r="AV800" s="76"/>
      <c r="AW800" s="76"/>
      <c r="AX800" s="76"/>
      <c r="AY800" s="76"/>
      <c r="AZ800" s="76"/>
      <c r="BA800" s="76"/>
      <c r="BB800" s="76"/>
      <c r="BC800" s="76"/>
      <c r="BD800" s="76"/>
      <c r="BE800" s="76"/>
      <c r="BF800" s="76"/>
      <c r="BG800" s="76"/>
      <c r="BH800" s="76"/>
      <c r="BI800" s="76"/>
      <c r="BJ800" s="76"/>
      <c r="BK800" s="76"/>
      <c r="BL800" s="76"/>
      <c r="BM800" s="76"/>
      <c r="BN800" s="76"/>
      <c r="BO800" s="76"/>
      <c r="BP800" s="76"/>
      <c r="BQ800" s="76"/>
      <c r="BR800" s="76"/>
      <c r="BS800" s="76"/>
      <c r="BT800" s="76"/>
      <c r="BU800" s="76"/>
    </row>
    <row r="801" spans="34:73"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  <c r="AV801" s="76"/>
      <c r="AW801" s="76"/>
      <c r="AX801" s="76"/>
      <c r="AY801" s="76"/>
      <c r="AZ801" s="76"/>
      <c r="BA801" s="76"/>
      <c r="BB801" s="76"/>
      <c r="BC801" s="76"/>
      <c r="BD801" s="76"/>
      <c r="BE801" s="76"/>
      <c r="BF801" s="76"/>
      <c r="BG801" s="76"/>
      <c r="BH801" s="76"/>
      <c r="BI801" s="76"/>
      <c r="BJ801" s="76"/>
      <c r="BK801" s="76"/>
      <c r="BL801" s="76"/>
      <c r="BM801" s="76"/>
      <c r="BN801" s="76"/>
      <c r="BO801" s="76"/>
      <c r="BP801" s="76"/>
      <c r="BQ801" s="76"/>
      <c r="BR801" s="76"/>
      <c r="BS801" s="76"/>
      <c r="BT801" s="76"/>
      <c r="BU801" s="76"/>
    </row>
    <row r="802" spans="34:73"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  <c r="AV802" s="76"/>
      <c r="AW802" s="76"/>
      <c r="AX802" s="76"/>
      <c r="AY802" s="76"/>
      <c r="AZ802" s="76"/>
      <c r="BA802" s="76"/>
      <c r="BB802" s="76"/>
      <c r="BC802" s="76"/>
      <c r="BD802" s="76"/>
      <c r="BE802" s="76"/>
      <c r="BF802" s="76"/>
      <c r="BG802" s="76"/>
      <c r="BH802" s="76"/>
      <c r="BI802" s="76"/>
      <c r="BJ802" s="76"/>
      <c r="BK802" s="76"/>
      <c r="BL802" s="76"/>
      <c r="BM802" s="76"/>
      <c r="BN802" s="76"/>
      <c r="BO802" s="76"/>
      <c r="BP802" s="76"/>
      <c r="BQ802" s="76"/>
      <c r="BR802" s="76"/>
      <c r="BS802" s="76"/>
      <c r="BT802" s="76"/>
      <c r="BU802" s="76"/>
    </row>
    <row r="803" spans="34:73"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  <c r="AV803" s="76"/>
      <c r="AW803" s="76"/>
      <c r="AX803" s="76"/>
      <c r="AY803" s="76"/>
      <c r="AZ803" s="76"/>
      <c r="BA803" s="76"/>
      <c r="BB803" s="76"/>
      <c r="BC803" s="76"/>
      <c r="BD803" s="76"/>
      <c r="BE803" s="76"/>
      <c r="BF803" s="76"/>
      <c r="BG803" s="76"/>
      <c r="BH803" s="76"/>
      <c r="BI803" s="76"/>
      <c r="BJ803" s="76"/>
      <c r="BK803" s="76"/>
      <c r="BL803" s="76"/>
      <c r="BM803" s="76"/>
      <c r="BN803" s="76"/>
      <c r="BO803" s="76"/>
      <c r="BP803" s="76"/>
      <c r="BQ803" s="76"/>
      <c r="BR803" s="76"/>
      <c r="BS803" s="76"/>
      <c r="BT803" s="76"/>
      <c r="BU803" s="76"/>
    </row>
    <row r="804" spans="34:73"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  <c r="AV804" s="76"/>
      <c r="AW804" s="76"/>
      <c r="AX804" s="76"/>
      <c r="AY804" s="76"/>
      <c r="AZ804" s="76"/>
      <c r="BA804" s="76"/>
      <c r="BB804" s="76"/>
      <c r="BC804" s="76"/>
      <c r="BD804" s="76"/>
      <c r="BE804" s="76"/>
      <c r="BF804" s="76"/>
      <c r="BG804" s="76"/>
      <c r="BH804" s="76"/>
      <c r="BI804" s="76"/>
      <c r="BJ804" s="76"/>
      <c r="BK804" s="76"/>
      <c r="BL804" s="76"/>
      <c r="BM804" s="76"/>
      <c r="BN804" s="76"/>
      <c r="BO804" s="76"/>
      <c r="BP804" s="76"/>
      <c r="BQ804" s="76"/>
      <c r="BR804" s="76"/>
      <c r="BS804" s="76"/>
      <c r="BT804" s="76"/>
      <c r="BU804" s="76"/>
    </row>
    <row r="805" spans="34:73"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  <c r="AV805" s="76"/>
      <c r="AW805" s="76"/>
      <c r="AX805" s="76"/>
      <c r="AY805" s="76"/>
      <c r="AZ805" s="76"/>
      <c r="BA805" s="76"/>
      <c r="BB805" s="76"/>
      <c r="BC805" s="76"/>
      <c r="BD805" s="76"/>
      <c r="BE805" s="76"/>
      <c r="BF805" s="76"/>
      <c r="BG805" s="76"/>
      <c r="BH805" s="76"/>
      <c r="BI805" s="76"/>
      <c r="BJ805" s="76"/>
      <c r="BK805" s="76"/>
      <c r="BL805" s="76"/>
      <c r="BM805" s="76"/>
      <c r="BN805" s="76"/>
      <c r="BO805" s="76"/>
      <c r="BP805" s="76"/>
      <c r="BQ805" s="76"/>
      <c r="BR805" s="76"/>
      <c r="BS805" s="76"/>
      <c r="BT805" s="76"/>
      <c r="BU805" s="76"/>
    </row>
    <row r="806" spans="34:73"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  <c r="AV806" s="76"/>
      <c r="AW806" s="76"/>
      <c r="AX806" s="76"/>
      <c r="AY806" s="76"/>
      <c r="AZ806" s="76"/>
      <c r="BA806" s="76"/>
      <c r="BB806" s="76"/>
      <c r="BC806" s="76"/>
      <c r="BD806" s="76"/>
      <c r="BE806" s="76"/>
      <c r="BF806" s="76"/>
      <c r="BG806" s="76"/>
      <c r="BH806" s="76"/>
      <c r="BI806" s="76"/>
      <c r="BJ806" s="76"/>
      <c r="BK806" s="76"/>
      <c r="BL806" s="76"/>
      <c r="BM806" s="76"/>
      <c r="BN806" s="76"/>
      <c r="BO806" s="76"/>
      <c r="BP806" s="76"/>
      <c r="BQ806" s="76"/>
      <c r="BR806" s="76"/>
      <c r="BS806" s="76"/>
      <c r="BT806" s="76"/>
      <c r="BU806" s="76"/>
    </row>
    <row r="807" spans="34:73"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  <c r="AV807" s="76"/>
      <c r="AW807" s="76"/>
      <c r="AX807" s="76"/>
      <c r="AY807" s="76"/>
      <c r="AZ807" s="76"/>
      <c r="BA807" s="76"/>
      <c r="BB807" s="76"/>
      <c r="BC807" s="76"/>
      <c r="BD807" s="76"/>
      <c r="BE807" s="76"/>
      <c r="BF807" s="76"/>
      <c r="BG807" s="76"/>
      <c r="BH807" s="76"/>
      <c r="BI807" s="76"/>
      <c r="BJ807" s="76"/>
      <c r="BK807" s="76"/>
      <c r="BL807" s="76"/>
      <c r="BM807" s="76"/>
      <c r="BN807" s="76"/>
      <c r="BO807" s="76"/>
      <c r="BP807" s="76"/>
      <c r="BQ807" s="76"/>
      <c r="BR807" s="76"/>
      <c r="BS807" s="76"/>
      <c r="BT807" s="76"/>
      <c r="BU807" s="76"/>
    </row>
    <row r="808" spans="34:73"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  <c r="AV808" s="76"/>
      <c r="AW808" s="76"/>
      <c r="AX808" s="76"/>
      <c r="AY808" s="76"/>
      <c r="AZ808" s="76"/>
      <c r="BA808" s="76"/>
      <c r="BB808" s="76"/>
      <c r="BC808" s="76"/>
      <c r="BD808" s="76"/>
      <c r="BE808" s="76"/>
      <c r="BF808" s="76"/>
      <c r="BG808" s="76"/>
      <c r="BH808" s="76"/>
      <c r="BI808" s="76"/>
      <c r="BJ808" s="76"/>
      <c r="BK808" s="76"/>
      <c r="BL808" s="76"/>
      <c r="BM808" s="76"/>
      <c r="BN808" s="76"/>
      <c r="BO808" s="76"/>
      <c r="BP808" s="76"/>
      <c r="BQ808" s="76"/>
      <c r="BR808" s="76"/>
      <c r="BS808" s="76"/>
      <c r="BT808" s="76"/>
      <c r="BU808" s="76"/>
    </row>
    <row r="809" spans="34:73"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  <c r="AV809" s="76"/>
      <c r="AW809" s="76"/>
      <c r="AX809" s="76"/>
      <c r="AY809" s="76"/>
      <c r="AZ809" s="76"/>
      <c r="BA809" s="76"/>
      <c r="BB809" s="76"/>
      <c r="BC809" s="76"/>
      <c r="BD809" s="76"/>
      <c r="BE809" s="76"/>
      <c r="BF809" s="76"/>
      <c r="BG809" s="76"/>
      <c r="BH809" s="76"/>
      <c r="BI809" s="76"/>
      <c r="BJ809" s="76"/>
      <c r="BK809" s="76"/>
      <c r="BL809" s="76"/>
      <c r="BM809" s="76"/>
      <c r="BN809" s="76"/>
      <c r="BO809" s="76"/>
      <c r="BP809" s="76"/>
      <c r="BQ809" s="76"/>
      <c r="BR809" s="76"/>
      <c r="BS809" s="76"/>
      <c r="BT809" s="76"/>
      <c r="BU809" s="76"/>
    </row>
    <row r="810" spans="34:73"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  <c r="AV810" s="76"/>
      <c r="AW810" s="76"/>
      <c r="AX810" s="76"/>
      <c r="AY810" s="76"/>
      <c r="AZ810" s="76"/>
      <c r="BA810" s="76"/>
      <c r="BB810" s="76"/>
      <c r="BC810" s="76"/>
      <c r="BD810" s="76"/>
      <c r="BE810" s="76"/>
      <c r="BF810" s="76"/>
      <c r="BG810" s="76"/>
      <c r="BH810" s="76"/>
      <c r="BI810" s="76"/>
      <c r="BJ810" s="76"/>
      <c r="BK810" s="76"/>
      <c r="BL810" s="76"/>
      <c r="BM810" s="76"/>
      <c r="BN810" s="76"/>
      <c r="BO810" s="76"/>
      <c r="BP810" s="76"/>
      <c r="BQ810" s="76"/>
      <c r="BR810" s="76"/>
      <c r="BS810" s="76"/>
      <c r="BT810" s="76"/>
      <c r="BU810" s="76"/>
    </row>
    <row r="811" spans="34:73"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  <c r="AV811" s="76"/>
      <c r="AW811" s="76"/>
      <c r="AX811" s="76"/>
      <c r="AY811" s="76"/>
      <c r="AZ811" s="76"/>
      <c r="BA811" s="76"/>
      <c r="BB811" s="76"/>
      <c r="BC811" s="76"/>
      <c r="BD811" s="76"/>
      <c r="BE811" s="76"/>
      <c r="BF811" s="76"/>
      <c r="BG811" s="76"/>
      <c r="BH811" s="76"/>
      <c r="BI811" s="76"/>
      <c r="BJ811" s="76"/>
      <c r="BK811" s="76"/>
      <c r="BL811" s="76"/>
      <c r="BM811" s="76"/>
      <c r="BN811" s="76"/>
      <c r="BO811" s="76"/>
      <c r="BP811" s="76"/>
      <c r="BQ811" s="76"/>
      <c r="BR811" s="76"/>
      <c r="BS811" s="76"/>
      <c r="BT811" s="76"/>
      <c r="BU811" s="76"/>
    </row>
    <row r="812" spans="34:73"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  <c r="AV812" s="76"/>
      <c r="AW812" s="76"/>
      <c r="AX812" s="76"/>
      <c r="AY812" s="76"/>
      <c r="AZ812" s="76"/>
      <c r="BA812" s="76"/>
      <c r="BB812" s="76"/>
      <c r="BC812" s="76"/>
      <c r="BD812" s="76"/>
      <c r="BE812" s="76"/>
      <c r="BF812" s="76"/>
      <c r="BG812" s="76"/>
      <c r="BH812" s="76"/>
      <c r="BI812" s="76"/>
      <c r="BJ812" s="76"/>
      <c r="BK812" s="76"/>
      <c r="BL812" s="76"/>
      <c r="BM812" s="76"/>
      <c r="BN812" s="76"/>
      <c r="BO812" s="76"/>
      <c r="BP812" s="76"/>
      <c r="BQ812" s="76"/>
      <c r="BR812" s="76"/>
      <c r="BS812" s="76"/>
      <c r="BT812" s="76"/>
      <c r="BU812" s="76"/>
    </row>
    <row r="813" spans="34:73"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  <c r="AV813" s="76"/>
      <c r="AW813" s="76"/>
      <c r="AX813" s="76"/>
      <c r="AY813" s="76"/>
      <c r="AZ813" s="76"/>
      <c r="BA813" s="76"/>
      <c r="BB813" s="76"/>
      <c r="BC813" s="76"/>
      <c r="BD813" s="76"/>
      <c r="BE813" s="76"/>
      <c r="BF813" s="76"/>
      <c r="BG813" s="76"/>
      <c r="BH813" s="76"/>
      <c r="BI813" s="76"/>
      <c r="BJ813" s="76"/>
      <c r="BK813" s="76"/>
      <c r="BL813" s="76"/>
      <c r="BM813" s="76"/>
      <c r="BN813" s="76"/>
      <c r="BO813" s="76"/>
      <c r="BP813" s="76"/>
      <c r="BQ813" s="76"/>
      <c r="BR813" s="76"/>
      <c r="BS813" s="76"/>
      <c r="BT813" s="76"/>
      <c r="BU813" s="76"/>
    </row>
    <row r="814" spans="34:73"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  <c r="AV814" s="76"/>
      <c r="AW814" s="76"/>
      <c r="AX814" s="76"/>
      <c r="AY814" s="76"/>
      <c r="AZ814" s="76"/>
      <c r="BA814" s="76"/>
      <c r="BB814" s="76"/>
      <c r="BC814" s="76"/>
      <c r="BD814" s="76"/>
      <c r="BE814" s="76"/>
      <c r="BF814" s="76"/>
      <c r="BG814" s="76"/>
      <c r="BH814" s="76"/>
      <c r="BI814" s="76"/>
      <c r="BJ814" s="76"/>
      <c r="BK814" s="76"/>
      <c r="BL814" s="76"/>
      <c r="BM814" s="76"/>
      <c r="BN814" s="76"/>
      <c r="BO814" s="76"/>
      <c r="BP814" s="76"/>
      <c r="BQ814" s="76"/>
      <c r="BR814" s="76"/>
      <c r="BS814" s="76"/>
      <c r="BT814" s="76"/>
      <c r="BU814" s="76"/>
    </row>
    <row r="815" spans="34:73"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  <c r="AV815" s="76"/>
      <c r="AW815" s="76"/>
      <c r="AX815" s="76"/>
      <c r="AY815" s="76"/>
      <c r="AZ815" s="76"/>
      <c r="BA815" s="76"/>
      <c r="BB815" s="76"/>
      <c r="BC815" s="76"/>
      <c r="BD815" s="76"/>
      <c r="BE815" s="76"/>
      <c r="BF815" s="76"/>
      <c r="BG815" s="76"/>
      <c r="BH815" s="76"/>
      <c r="BI815" s="76"/>
      <c r="BJ815" s="76"/>
      <c r="BK815" s="76"/>
      <c r="BL815" s="76"/>
      <c r="BM815" s="76"/>
      <c r="BN815" s="76"/>
      <c r="BO815" s="76"/>
      <c r="BP815" s="76"/>
      <c r="BQ815" s="76"/>
      <c r="BR815" s="76"/>
      <c r="BS815" s="76"/>
      <c r="BT815" s="76"/>
      <c r="BU815" s="76"/>
    </row>
    <row r="816" spans="34:73"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  <c r="AV816" s="76"/>
      <c r="AW816" s="76"/>
      <c r="AX816" s="76"/>
      <c r="AY816" s="76"/>
      <c r="AZ816" s="76"/>
      <c r="BA816" s="76"/>
      <c r="BB816" s="76"/>
      <c r="BC816" s="76"/>
      <c r="BD816" s="76"/>
      <c r="BE816" s="76"/>
      <c r="BF816" s="76"/>
      <c r="BG816" s="76"/>
      <c r="BH816" s="76"/>
      <c r="BI816" s="76"/>
      <c r="BJ816" s="76"/>
      <c r="BK816" s="76"/>
      <c r="BL816" s="76"/>
      <c r="BM816" s="76"/>
      <c r="BN816" s="76"/>
      <c r="BO816" s="76"/>
      <c r="BP816" s="76"/>
      <c r="BQ816" s="76"/>
      <c r="BR816" s="76"/>
      <c r="BS816" s="76"/>
      <c r="BT816" s="76"/>
      <c r="BU816" s="76"/>
    </row>
    <row r="817" spans="34:73"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  <c r="AV817" s="76"/>
      <c r="AW817" s="76"/>
      <c r="AX817" s="76"/>
      <c r="AY817" s="76"/>
      <c r="AZ817" s="76"/>
      <c r="BA817" s="76"/>
      <c r="BB817" s="76"/>
      <c r="BC817" s="76"/>
      <c r="BD817" s="76"/>
      <c r="BE817" s="76"/>
      <c r="BF817" s="76"/>
      <c r="BG817" s="76"/>
      <c r="BH817" s="76"/>
      <c r="BI817" s="76"/>
      <c r="BJ817" s="76"/>
      <c r="BK817" s="76"/>
      <c r="BL817" s="76"/>
      <c r="BM817" s="76"/>
      <c r="BN817" s="76"/>
      <c r="BO817" s="76"/>
      <c r="BP817" s="76"/>
      <c r="BQ817" s="76"/>
      <c r="BR817" s="76"/>
      <c r="BS817" s="76"/>
      <c r="BT817" s="76"/>
      <c r="BU817" s="76"/>
    </row>
    <row r="818" spans="34:73"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  <c r="AV818" s="76"/>
      <c r="AW818" s="76"/>
      <c r="AX818" s="76"/>
      <c r="AY818" s="76"/>
      <c r="AZ818" s="76"/>
      <c r="BA818" s="76"/>
      <c r="BB818" s="76"/>
      <c r="BC818" s="76"/>
      <c r="BD818" s="76"/>
      <c r="BE818" s="76"/>
      <c r="BF818" s="76"/>
      <c r="BG818" s="76"/>
      <c r="BH818" s="76"/>
      <c r="BI818" s="76"/>
      <c r="BJ818" s="76"/>
      <c r="BK818" s="76"/>
      <c r="BL818" s="76"/>
      <c r="BM818" s="76"/>
      <c r="BN818" s="76"/>
      <c r="BO818" s="76"/>
      <c r="BP818" s="76"/>
      <c r="BQ818" s="76"/>
      <c r="BR818" s="76"/>
      <c r="BS818" s="76"/>
      <c r="BT818" s="76"/>
      <c r="BU818" s="76"/>
    </row>
    <row r="819" spans="34:73"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  <c r="AV819" s="76"/>
      <c r="AW819" s="76"/>
      <c r="AX819" s="76"/>
      <c r="AY819" s="76"/>
      <c r="AZ819" s="76"/>
      <c r="BA819" s="76"/>
      <c r="BB819" s="76"/>
      <c r="BC819" s="76"/>
      <c r="BD819" s="76"/>
      <c r="BE819" s="76"/>
      <c r="BF819" s="76"/>
      <c r="BG819" s="76"/>
      <c r="BH819" s="76"/>
      <c r="BI819" s="76"/>
      <c r="BJ819" s="76"/>
      <c r="BK819" s="76"/>
      <c r="BL819" s="76"/>
      <c r="BM819" s="76"/>
      <c r="BN819" s="76"/>
      <c r="BO819" s="76"/>
      <c r="BP819" s="76"/>
      <c r="BQ819" s="76"/>
      <c r="BR819" s="76"/>
      <c r="BS819" s="76"/>
      <c r="BT819" s="76"/>
      <c r="BU819" s="76"/>
    </row>
    <row r="820" spans="34:73"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  <c r="AV820" s="76"/>
      <c r="AW820" s="76"/>
      <c r="AX820" s="76"/>
      <c r="AY820" s="76"/>
      <c r="AZ820" s="76"/>
      <c r="BA820" s="76"/>
      <c r="BB820" s="76"/>
      <c r="BC820" s="76"/>
      <c r="BD820" s="76"/>
      <c r="BE820" s="76"/>
      <c r="BF820" s="76"/>
      <c r="BG820" s="76"/>
      <c r="BH820" s="76"/>
      <c r="BI820" s="76"/>
      <c r="BJ820" s="76"/>
      <c r="BK820" s="76"/>
      <c r="BL820" s="76"/>
      <c r="BM820" s="76"/>
      <c r="BN820" s="76"/>
      <c r="BO820" s="76"/>
      <c r="BP820" s="76"/>
      <c r="BQ820" s="76"/>
      <c r="BR820" s="76"/>
      <c r="BS820" s="76"/>
      <c r="BT820" s="76"/>
      <c r="BU820" s="76"/>
    </row>
    <row r="821" spans="34:73"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  <c r="AV821" s="76"/>
      <c r="AW821" s="76"/>
      <c r="AX821" s="76"/>
      <c r="AY821" s="76"/>
      <c r="AZ821" s="76"/>
      <c r="BA821" s="76"/>
      <c r="BB821" s="76"/>
      <c r="BC821" s="76"/>
      <c r="BD821" s="76"/>
      <c r="BE821" s="76"/>
      <c r="BF821" s="76"/>
      <c r="BG821" s="76"/>
      <c r="BH821" s="76"/>
      <c r="BI821" s="76"/>
      <c r="BJ821" s="76"/>
      <c r="BK821" s="76"/>
      <c r="BL821" s="76"/>
      <c r="BM821" s="76"/>
      <c r="BN821" s="76"/>
      <c r="BO821" s="76"/>
      <c r="BP821" s="76"/>
      <c r="BQ821" s="76"/>
      <c r="BR821" s="76"/>
      <c r="BS821" s="76"/>
      <c r="BT821" s="76"/>
      <c r="BU821" s="76"/>
    </row>
    <row r="822" spans="34:73"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  <c r="AV822" s="76"/>
      <c r="AW822" s="76"/>
      <c r="AX822" s="76"/>
      <c r="AY822" s="76"/>
      <c r="AZ822" s="76"/>
      <c r="BA822" s="76"/>
      <c r="BB822" s="76"/>
      <c r="BC822" s="76"/>
      <c r="BD822" s="76"/>
      <c r="BE822" s="76"/>
      <c r="BF822" s="76"/>
      <c r="BG822" s="76"/>
      <c r="BH822" s="76"/>
      <c r="BI822" s="76"/>
      <c r="BJ822" s="76"/>
      <c r="BK822" s="76"/>
      <c r="BL822" s="76"/>
      <c r="BM822" s="76"/>
      <c r="BN822" s="76"/>
      <c r="BO822" s="76"/>
      <c r="BP822" s="76"/>
      <c r="BQ822" s="76"/>
      <c r="BR822" s="76"/>
      <c r="BS822" s="76"/>
      <c r="BT822" s="76"/>
      <c r="BU822" s="76"/>
    </row>
    <row r="823" spans="34:73"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  <c r="AV823" s="76"/>
      <c r="AW823" s="76"/>
      <c r="AX823" s="76"/>
      <c r="AY823" s="76"/>
      <c r="AZ823" s="76"/>
      <c r="BA823" s="76"/>
      <c r="BB823" s="76"/>
      <c r="BC823" s="76"/>
      <c r="BD823" s="76"/>
      <c r="BE823" s="76"/>
      <c r="BF823" s="76"/>
      <c r="BG823" s="76"/>
      <c r="BH823" s="76"/>
      <c r="BI823" s="76"/>
      <c r="BJ823" s="76"/>
      <c r="BK823" s="76"/>
      <c r="BL823" s="76"/>
      <c r="BM823" s="76"/>
      <c r="BN823" s="76"/>
      <c r="BO823" s="76"/>
      <c r="BP823" s="76"/>
      <c r="BQ823" s="76"/>
      <c r="BR823" s="76"/>
      <c r="BS823" s="76"/>
      <c r="BT823" s="76"/>
      <c r="BU823" s="76"/>
    </row>
    <row r="824" spans="34:73"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  <c r="AV824" s="76"/>
      <c r="AW824" s="76"/>
      <c r="AX824" s="76"/>
      <c r="AY824" s="76"/>
      <c r="AZ824" s="76"/>
      <c r="BA824" s="76"/>
      <c r="BB824" s="76"/>
      <c r="BC824" s="76"/>
      <c r="BD824" s="76"/>
      <c r="BE824" s="76"/>
      <c r="BF824" s="76"/>
      <c r="BG824" s="76"/>
      <c r="BH824" s="76"/>
      <c r="BI824" s="76"/>
      <c r="BJ824" s="76"/>
      <c r="BK824" s="76"/>
      <c r="BL824" s="76"/>
      <c r="BM824" s="76"/>
      <c r="BN824" s="76"/>
      <c r="BO824" s="76"/>
      <c r="BP824" s="76"/>
      <c r="BQ824" s="76"/>
      <c r="BR824" s="76"/>
      <c r="BS824" s="76"/>
      <c r="BT824" s="76"/>
      <c r="BU824" s="76"/>
    </row>
    <row r="825" spans="34:73"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  <c r="AV825" s="76"/>
      <c r="AW825" s="76"/>
      <c r="AX825" s="76"/>
      <c r="AY825" s="76"/>
      <c r="AZ825" s="76"/>
      <c r="BA825" s="76"/>
      <c r="BB825" s="76"/>
      <c r="BC825" s="76"/>
      <c r="BD825" s="76"/>
      <c r="BE825" s="76"/>
      <c r="BF825" s="76"/>
      <c r="BG825" s="76"/>
      <c r="BH825" s="76"/>
      <c r="BI825" s="76"/>
      <c r="BJ825" s="76"/>
      <c r="BK825" s="76"/>
      <c r="BL825" s="76"/>
      <c r="BM825" s="76"/>
      <c r="BN825" s="76"/>
      <c r="BO825" s="76"/>
      <c r="BP825" s="76"/>
      <c r="BQ825" s="76"/>
      <c r="BR825" s="76"/>
      <c r="BS825" s="76"/>
      <c r="BT825" s="76"/>
      <c r="BU825" s="76"/>
    </row>
    <row r="826" spans="34:73"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  <c r="AV826" s="76"/>
      <c r="AW826" s="76"/>
      <c r="AX826" s="76"/>
      <c r="AY826" s="76"/>
      <c r="AZ826" s="76"/>
      <c r="BA826" s="76"/>
      <c r="BB826" s="76"/>
      <c r="BC826" s="76"/>
      <c r="BD826" s="76"/>
      <c r="BE826" s="76"/>
      <c r="BF826" s="76"/>
      <c r="BG826" s="76"/>
      <c r="BH826" s="76"/>
      <c r="BI826" s="76"/>
      <c r="BJ826" s="76"/>
      <c r="BK826" s="76"/>
      <c r="BL826" s="76"/>
      <c r="BM826" s="76"/>
      <c r="BN826" s="76"/>
      <c r="BO826" s="76"/>
      <c r="BP826" s="76"/>
      <c r="BQ826" s="76"/>
      <c r="BR826" s="76"/>
      <c r="BS826" s="76"/>
      <c r="BT826" s="76"/>
      <c r="BU826" s="76"/>
    </row>
    <row r="827" spans="34:73"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  <c r="AV827" s="76"/>
      <c r="AW827" s="76"/>
      <c r="AX827" s="76"/>
      <c r="AY827" s="76"/>
      <c r="AZ827" s="76"/>
      <c r="BA827" s="76"/>
      <c r="BB827" s="76"/>
      <c r="BC827" s="76"/>
      <c r="BD827" s="76"/>
      <c r="BE827" s="76"/>
      <c r="BF827" s="76"/>
      <c r="BG827" s="76"/>
      <c r="BH827" s="76"/>
      <c r="BI827" s="76"/>
      <c r="BJ827" s="76"/>
      <c r="BK827" s="76"/>
      <c r="BL827" s="76"/>
      <c r="BM827" s="76"/>
      <c r="BN827" s="76"/>
      <c r="BO827" s="76"/>
      <c r="BP827" s="76"/>
      <c r="BQ827" s="76"/>
      <c r="BR827" s="76"/>
      <c r="BS827" s="76"/>
      <c r="BT827" s="76"/>
      <c r="BU827" s="76"/>
    </row>
    <row r="828" spans="34:73"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  <c r="AV828" s="76"/>
      <c r="AW828" s="76"/>
      <c r="AX828" s="76"/>
      <c r="AY828" s="76"/>
      <c r="AZ828" s="76"/>
      <c r="BA828" s="76"/>
      <c r="BB828" s="76"/>
      <c r="BC828" s="76"/>
      <c r="BD828" s="76"/>
      <c r="BE828" s="76"/>
      <c r="BF828" s="76"/>
      <c r="BG828" s="76"/>
      <c r="BH828" s="76"/>
      <c r="BI828" s="76"/>
      <c r="BJ828" s="76"/>
      <c r="BK828" s="76"/>
      <c r="BL828" s="76"/>
      <c r="BM828" s="76"/>
      <c r="BN828" s="76"/>
      <c r="BO828" s="76"/>
      <c r="BP828" s="76"/>
      <c r="BQ828" s="76"/>
      <c r="BR828" s="76"/>
      <c r="BS828" s="76"/>
      <c r="BT828" s="76"/>
      <c r="BU828" s="76"/>
    </row>
    <row r="829" spans="34:73"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  <c r="AV829" s="76"/>
      <c r="AW829" s="76"/>
      <c r="AX829" s="76"/>
      <c r="AY829" s="76"/>
      <c r="AZ829" s="76"/>
      <c r="BA829" s="76"/>
      <c r="BB829" s="76"/>
      <c r="BC829" s="76"/>
      <c r="BD829" s="76"/>
      <c r="BE829" s="76"/>
      <c r="BF829" s="76"/>
      <c r="BG829" s="76"/>
      <c r="BH829" s="76"/>
      <c r="BI829" s="76"/>
      <c r="BJ829" s="76"/>
      <c r="BK829" s="76"/>
      <c r="BL829" s="76"/>
      <c r="BM829" s="76"/>
      <c r="BN829" s="76"/>
      <c r="BO829" s="76"/>
      <c r="BP829" s="76"/>
      <c r="BQ829" s="76"/>
      <c r="BR829" s="76"/>
      <c r="BS829" s="76"/>
      <c r="BT829" s="76"/>
      <c r="BU829" s="76"/>
    </row>
    <row r="830" spans="34:73"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  <c r="AV830" s="76"/>
      <c r="AW830" s="76"/>
      <c r="AX830" s="76"/>
      <c r="AY830" s="76"/>
      <c r="AZ830" s="76"/>
      <c r="BA830" s="76"/>
      <c r="BB830" s="76"/>
      <c r="BC830" s="76"/>
      <c r="BD830" s="76"/>
      <c r="BE830" s="76"/>
      <c r="BF830" s="76"/>
      <c r="BG830" s="76"/>
      <c r="BH830" s="76"/>
      <c r="BI830" s="76"/>
      <c r="BJ830" s="76"/>
      <c r="BK830" s="76"/>
      <c r="BL830" s="76"/>
      <c r="BM830" s="76"/>
      <c r="BN830" s="76"/>
      <c r="BO830" s="76"/>
      <c r="BP830" s="76"/>
      <c r="BQ830" s="76"/>
      <c r="BR830" s="76"/>
      <c r="BS830" s="76"/>
      <c r="BT830" s="76"/>
      <c r="BU830" s="76"/>
    </row>
    <row r="831" spans="34:73"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  <c r="AV831" s="76"/>
      <c r="AW831" s="76"/>
      <c r="AX831" s="76"/>
      <c r="AY831" s="76"/>
      <c r="AZ831" s="76"/>
      <c r="BA831" s="76"/>
      <c r="BB831" s="76"/>
      <c r="BC831" s="76"/>
      <c r="BD831" s="76"/>
      <c r="BE831" s="76"/>
      <c r="BF831" s="76"/>
      <c r="BG831" s="76"/>
      <c r="BH831" s="76"/>
      <c r="BI831" s="76"/>
      <c r="BJ831" s="76"/>
      <c r="BK831" s="76"/>
      <c r="BL831" s="76"/>
      <c r="BM831" s="76"/>
      <c r="BN831" s="76"/>
      <c r="BO831" s="76"/>
      <c r="BP831" s="76"/>
      <c r="BQ831" s="76"/>
      <c r="BR831" s="76"/>
      <c r="BS831" s="76"/>
      <c r="BT831" s="76"/>
      <c r="BU831" s="76"/>
    </row>
    <row r="832" spans="34:73"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  <c r="AV832" s="76"/>
      <c r="AW832" s="76"/>
      <c r="AX832" s="76"/>
      <c r="AY832" s="76"/>
      <c r="AZ832" s="76"/>
      <c r="BA832" s="76"/>
      <c r="BB832" s="76"/>
      <c r="BC832" s="76"/>
      <c r="BD832" s="76"/>
      <c r="BE832" s="76"/>
      <c r="BF832" s="76"/>
      <c r="BG832" s="76"/>
      <c r="BH832" s="76"/>
      <c r="BI832" s="76"/>
      <c r="BJ832" s="76"/>
      <c r="BK832" s="76"/>
      <c r="BL832" s="76"/>
      <c r="BM832" s="76"/>
      <c r="BN832" s="76"/>
      <c r="BO832" s="76"/>
      <c r="BP832" s="76"/>
      <c r="BQ832" s="76"/>
      <c r="BR832" s="76"/>
      <c r="BS832" s="76"/>
      <c r="BT832" s="76"/>
      <c r="BU832" s="76"/>
    </row>
    <row r="833" spans="34:73"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  <c r="AV833" s="76"/>
      <c r="AW833" s="76"/>
      <c r="AX833" s="76"/>
      <c r="AY833" s="76"/>
      <c r="AZ833" s="76"/>
      <c r="BA833" s="76"/>
      <c r="BB833" s="76"/>
      <c r="BC833" s="76"/>
      <c r="BD833" s="76"/>
      <c r="BE833" s="76"/>
      <c r="BF833" s="76"/>
      <c r="BG833" s="76"/>
      <c r="BH833" s="76"/>
      <c r="BI833" s="76"/>
      <c r="BJ833" s="76"/>
      <c r="BK833" s="76"/>
      <c r="BL833" s="76"/>
      <c r="BM833" s="76"/>
      <c r="BN833" s="76"/>
      <c r="BO833" s="76"/>
      <c r="BP833" s="76"/>
      <c r="BQ833" s="76"/>
      <c r="BR833" s="76"/>
      <c r="BS833" s="76"/>
      <c r="BT833" s="76"/>
      <c r="BU833" s="76"/>
    </row>
    <row r="834" spans="34:73"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  <c r="AV834" s="76"/>
      <c r="AW834" s="76"/>
      <c r="AX834" s="76"/>
      <c r="AY834" s="76"/>
      <c r="AZ834" s="76"/>
      <c r="BA834" s="76"/>
      <c r="BB834" s="76"/>
      <c r="BC834" s="76"/>
      <c r="BD834" s="76"/>
      <c r="BE834" s="76"/>
      <c r="BF834" s="76"/>
      <c r="BG834" s="76"/>
      <c r="BH834" s="76"/>
      <c r="BI834" s="76"/>
      <c r="BJ834" s="76"/>
      <c r="BK834" s="76"/>
      <c r="BL834" s="76"/>
      <c r="BM834" s="76"/>
      <c r="BN834" s="76"/>
      <c r="BO834" s="76"/>
      <c r="BP834" s="76"/>
      <c r="BQ834" s="76"/>
      <c r="BR834" s="76"/>
      <c r="BS834" s="76"/>
      <c r="BT834" s="76"/>
      <c r="BU834" s="76"/>
    </row>
    <row r="835" spans="34:73"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  <c r="AV835" s="76"/>
      <c r="AW835" s="76"/>
      <c r="AX835" s="76"/>
      <c r="AY835" s="76"/>
      <c r="AZ835" s="76"/>
      <c r="BA835" s="76"/>
      <c r="BB835" s="76"/>
      <c r="BC835" s="76"/>
      <c r="BD835" s="76"/>
      <c r="BE835" s="76"/>
      <c r="BF835" s="76"/>
      <c r="BG835" s="76"/>
      <c r="BH835" s="76"/>
      <c r="BI835" s="76"/>
      <c r="BJ835" s="76"/>
      <c r="BK835" s="76"/>
      <c r="BL835" s="76"/>
      <c r="BM835" s="76"/>
      <c r="BN835" s="76"/>
      <c r="BO835" s="76"/>
      <c r="BP835" s="76"/>
      <c r="BQ835" s="76"/>
      <c r="BR835" s="76"/>
      <c r="BS835" s="76"/>
      <c r="BT835" s="76"/>
      <c r="BU835" s="76"/>
    </row>
    <row r="836" spans="34:73"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  <c r="AV836" s="76"/>
      <c r="AW836" s="76"/>
      <c r="AX836" s="76"/>
      <c r="AY836" s="76"/>
      <c r="AZ836" s="76"/>
      <c r="BA836" s="76"/>
      <c r="BB836" s="76"/>
      <c r="BC836" s="76"/>
      <c r="BD836" s="76"/>
      <c r="BE836" s="76"/>
      <c r="BF836" s="76"/>
      <c r="BG836" s="76"/>
      <c r="BH836" s="76"/>
      <c r="BI836" s="76"/>
      <c r="BJ836" s="76"/>
      <c r="BK836" s="76"/>
      <c r="BL836" s="76"/>
      <c r="BM836" s="76"/>
      <c r="BN836" s="76"/>
      <c r="BO836" s="76"/>
      <c r="BP836" s="76"/>
      <c r="BQ836" s="76"/>
      <c r="BR836" s="76"/>
      <c r="BS836" s="76"/>
      <c r="BT836" s="76"/>
      <c r="BU836" s="76"/>
    </row>
    <row r="837" spans="34:73"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  <c r="AV837" s="76"/>
      <c r="AW837" s="76"/>
      <c r="AX837" s="76"/>
      <c r="AY837" s="76"/>
      <c r="AZ837" s="76"/>
      <c r="BA837" s="76"/>
      <c r="BB837" s="76"/>
      <c r="BC837" s="76"/>
      <c r="BD837" s="76"/>
      <c r="BE837" s="76"/>
      <c r="BF837" s="76"/>
      <c r="BG837" s="76"/>
      <c r="BH837" s="76"/>
      <c r="BI837" s="76"/>
      <c r="BJ837" s="76"/>
      <c r="BK837" s="76"/>
      <c r="BL837" s="76"/>
      <c r="BM837" s="76"/>
      <c r="BN837" s="76"/>
      <c r="BO837" s="76"/>
      <c r="BP837" s="76"/>
      <c r="BQ837" s="76"/>
      <c r="BR837" s="76"/>
      <c r="BS837" s="76"/>
      <c r="BT837" s="76"/>
      <c r="BU837" s="76"/>
    </row>
    <row r="838" spans="34:73"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  <c r="AV838" s="76"/>
      <c r="AW838" s="76"/>
      <c r="AX838" s="76"/>
      <c r="AY838" s="76"/>
      <c r="AZ838" s="76"/>
      <c r="BA838" s="76"/>
      <c r="BB838" s="76"/>
      <c r="BC838" s="76"/>
      <c r="BD838" s="76"/>
      <c r="BE838" s="76"/>
      <c r="BF838" s="76"/>
      <c r="BG838" s="76"/>
      <c r="BH838" s="76"/>
      <c r="BI838" s="76"/>
      <c r="BJ838" s="76"/>
      <c r="BK838" s="76"/>
      <c r="BL838" s="76"/>
      <c r="BM838" s="76"/>
      <c r="BN838" s="76"/>
      <c r="BO838" s="76"/>
      <c r="BP838" s="76"/>
      <c r="BQ838" s="76"/>
      <c r="BR838" s="76"/>
      <c r="BS838" s="76"/>
      <c r="BT838" s="76"/>
      <c r="BU838" s="76"/>
    </row>
    <row r="839" spans="34:73"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  <c r="AV839" s="76"/>
      <c r="AW839" s="76"/>
      <c r="AX839" s="76"/>
      <c r="AY839" s="76"/>
      <c r="AZ839" s="76"/>
      <c r="BA839" s="76"/>
      <c r="BB839" s="76"/>
      <c r="BC839" s="76"/>
      <c r="BD839" s="76"/>
      <c r="BE839" s="76"/>
      <c r="BF839" s="76"/>
      <c r="BG839" s="76"/>
      <c r="BH839" s="76"/>
      <c r="BI839" s="76"/>
      <c r="BJ839" s="76"/>
      <c r="BK839" s="76"/>
      <c r="BL839" s="76"/>
      <c r="BM839" s="76"/>
      <c r="BN839" s="76"/>
      <c r="BO839" s="76"/>
      <c r="BP839" s="76"/>
      <c r="BQ839" s="76"/>
      <c r="BR839" s="76"/>
      <c r="BS839" s="76"/>
      <c r="BT839" s="76"/>
      <c r="BU839" s="76"/>
    </row>
    <row r="840" spans="34:73"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  <c r="AV840" s="76"/>
      <c r="AW840" s="76"/>
      <c r="AX840" s="76"/>
      <c r="AY840" s="76"/>
      <c r="AZ840" s="76"/>
      <c r="BA840" s="76"/>
      <c r="BB840" s="76"/>
      <c r="BC840" s="76"/>
      <c r="BD840" s="76"/>
      <c r="BE840" s="76"/>
      <c r="BF840" s="76"/>
      <c r="BG840" s="76"/>
      <c r="BH840" s="76"/>
      <c r="BI840" s="76"/>
      <c r="BJ840" s="76"/>
      <c r="BK840" s="76"/>
      <c r="BL840" s="76"/>
      <c r="BM840" s="76"/>
      <c r="BN840" s="76"/>
      <c r="BO840" s="76"/>
      <c r="BP840" s="76"/>
      <c r="BQ840" s="76"/>
      <c r="BR840" s="76"/>
      <c r="BS840" s="76"/>
      <c r="BT840" s="76"/>
      <c r="BU840" s="76"/>
    </row>
    <row r="841" spans="34:73"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  <c r="AV841" s="76"/>
      <c r="AW841" s="76"/>
      <c r="AX841" s="76"/>
      <c r="AY841" s="76"/>
      <c r="AZ841" s="76"/>
      <c r="BA841" s="76"/>
      <c r="BB841" s="76"/>
      <c r="BC841" s="76"/>
      <c r="BD841" s="76"/>
      <c r="BE841" s="76"/>
      <c r="BF841" s="76"/>
      <c r="BG841" s="76"/>
      <c r="BH841" s="76"/>
      <c r="BI841" s="76"/>
      <c r="BJ841" s="76"/>
      <c r="BK841" s="76"/>
      <c r="BL841" s="76"/>
      <c r="BM841" s="76"/>
      <c r="BN841" s="76"/>
      <c r="BO841" s="76"/>
      <c r="BP841" s="76"/>
      <c r="BQ841" s="76"/>
      <c r="BR841" s="76"/>
      <c r="BS841" s="76"/>
      <c r="BT841" s="76"/>
      <c r="BU841" s="76"/>
    </row>
    <row r="842" spans="34:73"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  <c r="AV842" s="76"/>
      <c r="AW842" s="76"/>
      <c r="AX842" s="76"/>
      <c r="AY842" s="76"/>
      <c r="AZ842" s="76"/>
      <c r="BA842" s="76"/>
      <c r="BB842" s="76"/>
      <c r="BC842" s="76"/>
      <c r="BD842" s="76"/>
      <c r="BE842" s="76"/>
      <c r="BF842" s="76"/>
      <c r="BG842" s="76"/>
      <c r="BH842" s="76"/>
      <c r="BI842" s="76"/>
      <c r="BJ842" s="76"/>
      <c r="BK842" s="76"/>
      <c r="BL842" s="76"/>
      <c r="BM842" s="76"/>
      <c r="BN842" s="76"/>
      <c r="BO842" s="76"/>
      <c r="BP842" s="76"/>
      <c r="BQ842" s="76"/>
      <c r="BR842" s="76"/>
      <c r="BS842" s="76"/>
      <c r="BT842" s="76"/>
      <c r="BU842" s="76"/>
    </row>
    <row r="843" spans="34:73"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  <c r="AV843" s="76"/>
      <c r="AW843" s="76"/>
      <c r="AX843" s="76"/>
      <c r="AY843" s="76"/>
      <c r="AZ843" s="76"/>
      <c r="BA843" s="76"/>
      <c r="BB843" s="76"/>
      <c r="BC843" s="76"/>
      <c r="BD843" s="76"/>
      <c r="BE843" s="76"/>
      <c r="BF843" s="76"/>
      <c r="BG843" s="76"/>
      <c r="BH843" s="76"/>
      <c r="BI843" s="76"/>
      <c r="BJ843" s="76"/>
      <c r="BK843" s="76"/>
      <c r="BL843" s="76"/>
      <c r="BM843" s="76"/>
      <c r="BN843" s="76"/>
      <c r="BO843" s="76"/>
      <c r="BP843" s="76"/>
      <c r="BQ843" s="76"/>
      <c r="BR843" s="76"/>
      <c r="BS843" s="76"/>
      <c r="BT843" s="76"/>
      <c r="BU843" s="76"/>
    </row>
    <row r="844" spans="34:73"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  <c r="AV844" s="76"/>
      <c r="AW844" s="76"/>
      <c r="AX844" s="76"/>
      <c r="AY844" s="76"/>
      <c r="AZ844" s="76"/>
      <c r="BA844" s="76"/>
      <c r="BB844" s="76"/>
      <c r="BC844" s="76"/>
      <c r="BD844" s="76"/>
      <c r="BE844" s="76"/>
      <c r="BF844" s="76"/>
      <c r="BG844" s="76"/>
      <c r="BH844" s="76"/>
      <c r="BI844" s="76"/>
      <c r="BJ844" s="76"/>
      <c r="BK844" s="76"/>
      <c r="BL844" s="76"/>
      <c r="BM844" s="76"/>
      <c r="BN844" s="76"/>
      <c r="BO844" s="76"/>
      <c r="BP844" s="76"/>
      <c r="BQ844" s="76"/>
      <c r="BR844" s="76"/>
      <c r="BS844" s="76"/>
      <c r="BT844" s="76"/>
      <c r="BU844" s="76"/>
    </row>
    <row r="845" spans="34:73"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  <c r="AV845" s="76"/>
      <c r="AW845" s="76"/>
      <c r="AX845" s="76"/>
      <c r="AY845" s="76"/>
      <c r="AZ845" s="76"/>
      <c r="BA845" s="76"/>
      <c r="BB845" s="76"/>
      <c r="BC845" s="76"/>
      <c r="BD845" s="76"/>
      <c r="BE845" s="76"/>
      <c r="BF845" s="76"/>
      <c r="BG845" s="76"/>
      <c r="BH845" s="76"/>
      <c r="BI845" s="76"/>
      <c r="BJ845" s="76"/>
      <c r="BK845" s="76"/>
      <c r="BL845" s="76"/>
      <c r="BM845" s="76"/>
      <c r="BN845" s="76"/>
      <c r="BO845" s="76"/>
      <c r="BP845" s="76"/>
      <c r="BQ845" s="76"/>
      <c r="BR845" s="76"/>
      <c r="BS845" s="76"/>
      <c r="BT845" s="76"/>
      <c r="BU845" s="76"/>
    </row>
    <row r="846" spans="34:73"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  <c r="AV846" s="76"/>
      <c r="AW846" s="76"/>
      <c r="AX846" s="76"/>
      <c r="AY846" s="76"/>
      <c r="AZ846" s="76"/>
      <c r="BA846" s="76"/>
      <c r="BB846" s="76"/>
      <c r="BC846" s="76"/>
      <c r="BD846" s="76"/>
      <c r="BE846" s="76"/>
      <c r="BF846" s="76"/>
      <c r="BG846" s="76"/>
      <c r="BH846" s="76"/>
      <c r="BI846" s="76"/>
      <c r="BJ846" s="76"/>
      <c r="BK846" s="76"/>
      <c r="BL846" s="76"/>
      <c r="BM846" s="76"/>
      <c r="BN846" s="76"/>
      <c r="BO846" s="76"/>
      <c r="BP846" s="76"/>
      <c r="BQ846" s="76"/>
      <c r="BR846" s="76"/>
      <c r="BS846" s="76"/>
      <c r="BT846" s="76"/>
      <c r="BU846" s="76"/>
    </row>
    <row r="847" spans="34:73"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  <c r="BJ847" s="76"/>
      <c r="BK847" s="76"/>
      <c r="BL847" s="76"/>
      <c r="BM847" s="76"/>
      <c r="BN847" s="76"/>
      <c r="BO847" s="76"/>
      <c r="BP847" s="76"/>
      <c r="BQ847" s="76"/>
      <c r="BR847" s="76"/>
      <c r="BS847" s="76"/>
      <c r="BT847" s="76"/>
      <c r="BU847" s="76"/>
    </row>
    <row r="848" spans="34:73"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  <c r="AV848" s="76"/>
      <c r="AW848" s="76"/>
      <c r="AX848" s="76"/>
      <c r="AY848" s="76"/>
      <c r="AZ848" s="76"/>
      <c r="BA848" s="76"/>
      <c r="BB848" s="76"/>
      <c r="BC848" s="76"/>
      <c r="BD848" s="76"/>
      <c r="BE848" s="76"/>
      <c r="BF848" s="76"/>
      <c r="BG848" s="76"/>
      <c r="BH848" s="76"/>
      <c r="BI848" s="76"/>
      <c r="BJ848" s="76"/>
      <c r="BK848" s="76"/>
      <c r="BL848" s="76"/>
      <c r="BM848" s="76"/>
      <c r="BN848" s="76"/>
      <c r="BO848" s="76"/>
      <c r="BP848" s="76"/>
      <c r="BQ848" s="76"/>
      <c r="BR848" s="76"/>
      <c r="BS848" s="76"/>
      <c r="BT848" s="76"/>
      <c r="BU848" s="76"/>
    </row>
    <row r="849" spans="34:73"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  <c r="AV849" s="76"/>
      <c r="AW849" s="76"/>
      <c r="AX849" s="76"/>
      <c r="AY849" s="76"/>
      <c r="AZ849" s="76"/>
      <c r="BA849" s="76"/>
      <c r="BB849" s="76"/>
      <c r="BC849" s="76"/>
      <c r="BD849" s="76"/>
      <c r="BE849" s="76"/>
      <c r="BF849" s="76"/>
      <c r="BG849" s="76"/>
      <c r="BH849" s="76"/>
      <c r="BI849" s="76"/>
      <c r="BJ849" s="76"/>
      <c r="BK849" s="76"/>
      <c r="BL849" s="76"/>
      <c r="BM849" s="76"/>
      <c r="BN849" s="76"/>
      <c r="BO849" s="76"/>
      <c r="BP849" s="76"/>
      <c r="BQ849" s="76"/>
      <c r="BR849" s="76"/>
      <c r="BS849" s="76"/>
      <c r="BT849" s="76"/>
      <c r="BU849" s="76"/>
    </row>
    <row r="850" spans="34:73"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  <c r="AV850" s="76"/>
      <c r="AW850" s="76"/>
      <c r="AX850" s="76"/>
      <c r="AY850" s="76"/>
      <c r="AZ850" s="76"/>
      <c r="BA850" s="76"/>
      <c r="BB850" s="76"/>
      <c r="BC850" s="76"/>
      <c r="BD850" s="76"/>
      <c r="BE850" s="76"/>
      <c r="BF850" s="76"/>
      <c r="BG850" s="76"/>
      <c r="BH850" s="76"/>
      <c r="BI850" s="76"/>
      <c r="BJ850" s="76"/>
      <c r="BK850" s="76"/>
      <c r="BL850" s="76"/>
      <c r="BM850" s="76"/>
      <c r="BN850" s="76"/>
      <c r="BO850" s="76"/>
      <c r="BP850" s="76"/>
      <c r="BQ850" s="76"/>
      <c r="BR850" s="76"/>
      <c r="BS850" s="76"/>
      <c r="BT850" s="76"/>
      <c r="BU850" s="76"/>
    </row>
    <row r="851" spans="34:73"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  <c r="AV851" s="76"/>
      <c r="AW851" s="76"/>
      <c r="AX851" s="76"/>
      <c r="AY851" s="76"/>
      <c r="AZ851" s="76"/>
      <c r="BA851" s="76"/>
      <c r="BB851" s="76"/>
      <c r="BC851" s="76"/>
      <c r="BD851" s="76"/>
      <c r="BE851" s="76"/>
      <c r="BF851" s="76"/>
      <c r="BG851" s="76"/>
      <c r="BH851" s="76"/>
      <c r="BI851" s="76"/>
      <c r="BJ851" s="76"/>
      <c r="BK851" s="76"/>
      <c r="BL851" s="76"/>
      <c r="BM851" s="76"/>
      <c r="BN851" s="76"/>
      <c r="BO851" s="76"/>
      <c r="BP851" s="76"/>
      <c r="BQ851" s="76"/>
      <c r="BR851" s="76"/>
      <c r="BS851" s="76"/>
      <c r="BT851" s="76"/>
      <c r="BU851" s="76"/>
    </row>
    <row r="852" spans="34:73"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  <c r="AV852" s="76"/>
      <c r="AW852" s="76"/>
      <c r="AX852" s="76"/>
      <c r="AY852" s="76"/>
      <c r="AZ852" s="76"/>
      <c r="BA852" s="76"/>
      <c r="BB852" s="76"/>
      <c r="BC852" s="76"/>
      <c r="BD852" s="76"/>
      <c r="BE852" s="76"/>
      <c r="BF852" s="76"/>
      <c r="BG852" s="76"/>
      <c r="BH852" s="76"/>
      <c r="BI852" s="76"/>
      <c r="BJ852" s="76"/>
      <c r="BK852" s="76"/>
      <c r="BL852" s="76"/>
      <c r="BM852" s="76"/>
      <c r="BN852" s="76"/>
      <c r="BO852" s="76"/>
      <c r="BP852" s="76"/>
      <c r="BQ852" s="76"/>
      <c r="BR852" s="76"/>
      <c r="BS852" s="76"/>
      <c r="BT852" s="76"/>
      <c r="BU852" s="76"/>
    </row>
    <row r="853" spans="34:73"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  <c r="AV853" s="76"/>
      <c r="AW853" s="76"/>
      <c r="AX853" s="76"/>
      <c r="AY853" s="76"/>
      <c r="AZ853" s="76"/>
      <c r="BA853" s="76"/>
      <c r="BB853" s="76"/>
      <c r="BC853" s="76"/>
      <c r="BD853" s="76"/>
      <c r="BE853" s="76"/>
      <c r="BF853" s="76"/>
      <c r="BG853" s="76"/>
      <c r="BH853" s="76"/>
      <c r="BI853" s="76"/>
      <c r="BJ853" s="76"/>
      <c r="BK853" s="76"/>
      <c r="BL853" s="76"/>
      <c r="BM853" s="76"/>
      <c r="BN853" s="76"/>
      <c r="BO853" s="76"/>
      <c r="BP853" s="76"/>
      <c r="BQ853" s="76"/>
      <c r="BR853" s="76"/>
      <c r="BS853" s="76"/>
      <c r="BT853" s="76"/>
      <c r="BU853" s="76"/>
    </row>
    <row r="854" spans="34:73"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  <c r="AV854" s="76"/>
      <c r="AW854" s="76"/>
      <c r="AX854" s="76"/>
      <c r="AY854" s="76"/>
      <c r="AZ854" s="76"/>
      <c r="BA854" s="76"/>
      <c r="BB854" s="76"/>
      <c r="BC854" s="76"/>
      <c r="BD854" s="76"/>
      <c r="BE854" s="76"/>
      <c r="BF854" s="76"/>
      <c r="BG854" s="76"/>
      <c r="BH854" s="76"/>
      <c r="BI854" s="76"/>
      <c r="BJ854" s="76"/>
      <c r="BK854" s="76"/>
      <c r="BL854" s="76"/>
      <c r="BM854" s="76"/>
      <c r="BN854" s="76"/>
      <c r="BO854" s="76"/>
      <c r="BP854" s="76"/>
      <c r="BQ854" s="76"/>
      <c r="BR854" s="76"/>
      <c r="BS854" s="76"/>
      <c r="BT854" s="76"/>
      <c r="BU854" s="76"/>
    </row>
    <row r="855" spans="34:73"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  <c r="AV855" s="76"/>
      <c r="AW855" s="76"/>
      <c r="AX855" s="76"/>
      <c r="AY855" s="76"/>
      <c r="AZ855" s="76"/>
      <c r="BA855" s="76"/>
      <c r="BB855" s="76"/>
      <c r="BC855" s="76"/>
      <c r="BD855" s="76"/>
      <c r="BE855" s="76"/>
      <c r="BF855" s="76"/>
      <c r="BG855" s="76"/>
      <c r="BH855" s="76"/>
      <c r="BI855" s="76"/>
      <c r="BJ855" s="76"/>
      <c r="BK855" s="76"/>
      <c r="BL855" s="76"/>
      <c r="BM855" s="76"/>
      <c r="BN855" s="76"/>
      <c r="BO855" s="76"/>
      <c r="BP855" s="76"/>
      <c r="BQ855" s="76"/>
      <c r="BR855" s="76"/>
      <c r="BS855" s="76"/>
      <c r="BT855" s="76"/>
      <c r="BU855" s="76"/>
    </row>
    <row r="856" spans="34:73"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  <c r="AV856" s="76"/>
      <c r="AW856" s="76"/>
      <c r="AX856" s="76"/>
      <c r="AY856" s="76"/>
      <c r="AZ856" s="76"/>
      <c r="BA856" s="76"/>
      <c r="BB856" s="76"/>
      <c r="BC856" s="76"/>
      <c r="BD856" s="76"/>
      <c r="BE856" s="76"/>
      <c r="BF856" s="76"/>
      <c r="BG856" s="76"/>
      <c r="BH856" s="76"/>
      <c r="BI856" s="76"/>
      <c r="BJ856" s="76"/>
      <c r="BK856" s="76"/>
      <c r="BL856" s="76"/>
      <c r="BM856" s="76"/>
      <c r="BN856" s="76"/>
      <c r="BO856" s="76"/>
      <c r="BP856" s="76"/>
      <c r="BQ856" s="76"/>
      <c r="BR856" s="76"/>
      <c r="BS856" s="76"/>
      <c r="BT856" s="76"/>
      <c r="BU856" s="76"/>
    </row>
    <row r="857" spans="34:73"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  <c r="AV857" s="76"/>
      <c r="AW857" s="76"/>
      <c r="AX857" s="76"/>
      <c r="AY857" s="76"/>
      <c r="AZ857" s="76"/>
      <c r="BA857" s="76"/>
      <c r="BB857" s="76"/>
      <c r="BC857" s="76"/>
      <c r="BD857" s="76"/>
      <c r="BE857" s="76"/>
      <c r="BF857" s="76"/>
      <c r="BG857" s="76"/>
      <c r="BH857" s="76"/>
      <c r="BI857" s="76"/>
      <c r="BJ857" s="76"/>
      <c r="BK857" s="76"/>
      <c r="BL857" s="76"/>
      <c r="BM857" s="76"/>
      <c r="BN857" s="76"/>
      <c r="BO857" s="76"/>
      <c r="BP857" s="76"/>
      <c r="BQ857" s="76"/>
      <c r="BR857" s="76"/>
      <c r="BS857" s="76"/>
      <c r="BT857" s="76"/>
      <c r="BU857" s="76"/>
    </row>
    <row r="858" spans="34:73"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  <c r="AV858" s="76"/>
      <c r="AW858" s="76"/>
      <c r="AX858" s="76"/>
      <c r="AY858" s="76"/>
      <c r="AZ858" s="76"/>
      <c r="BA858" s="76"/>
      <c r="BB858" s="76"/>
      <c r="BC858" s="76"/>
      <c r="BD858" s="76"/>
      <c r="BE858" s="76"/>
      <c r="BF858" s="76"/>
      <c r="BG858" s="76"/>
      <c r="BH858" s="76"/>
      <c r="BI858" s="76"/>
      <c r="BJ858" s="76"/>
      <c r="BK858" s="76"/>
      <c r="BL858" s="76"/>
      <c r="BM858" s="76"/>
      <c r="BN858" s="76"/>
      <c r="BO858" s="76"/>
      <c r="BP858" s="76"/>
      <c r="BQ858" s="76"/>
      <c r="BR858" s="76"/>
      <c r="BS858" s="76"/>
      <c r="BT858" s="76"/>
      <c r="BU858" s="76"/>
    </row>
    <row r="859" spans="34:73"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  <c r="AV859" s="76"/>
      <c r="AW859" s="76"/>
      <c r="AX859" s="76"/>
      <c r="AY859" s="76"/>
      <c r="AZ859" s="76"/>
      <c r="BA859" s="76"/>
      <c r="BB859" s="76"/>
      <c r="BC859" s="76"/>
      <c r="BD859" s="76"/>
      <c r="BE859" s="76"/>
      <c r="BF859" s="76"/>
      <c r="BG859" s="76"/>
      <c r="BH859" s="76"/>
      <c r="BI859" s="76"/>
      <c r="BJ859" s="76"/>
      <c r="BK859" s="76"/>
      <c r="BL859" s="76"/>
      <c r="BM859" s="76"/>
      <c r="BN859" s="76"/>
      <c r="BO859" s="76"/>
      <c r="BP859" s="76"/>
      <c r="BQ859" s="76"/>
      <c r="BR859" s="76"/>
      <c r="BS859" s="76"/>
      <c r="BT859" s="76"/>
      <c r="BU859" s="76"/>
    </row>
    <row r="860" spans="34:73"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  <c r="AV860" s="76"/>
      <c r="AW860" s="76"/>
      <c r="AX860" s="76"/>
      <c r="AY860" s="76"/>
      <c r="AZ860" s="76"/>
      <c r="BA860" s="76"/>
      <c r="BB860" s="76"/>
      <c r="BC860" s="76"/>
      <c r="BD860" s="76"/>
      <c r="BE860" s="76"/>
      <c r="BF860" s="76"/>
      <c r="BG860" s="76"/>
      <c r="BH860" s="76"/>
      <c r="BI860" s="76"/>
      <c r="BJ860" s="76"/>
      <c r="BK860" s="76"/>
      <c r="BL860" s="76"/>
      <c r="BM860" s="76"/>
      <c r="BN860" s="76"/>
      <c r="BO860" s="76"/>
      <c r="BP860" s="76"/>
      <c r="BQ860" s="76"/>
      <c r="BR860" s="76"/>
      <c r="BS860" s="76"/>
      <c r="BT860" s="76"/>
      <c r="BU860" s="76"/>
    </row>
    <row r="861" spans="34:73"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  <c r="AV861" s="76"/>
      <c r="AW861" s="76"/>
      <c r="AX861" s="76"/>
      <c r="AY861" s="76"/>
      <c r="AZ861" s="76"/>
      <c r="BA861" s="76"/>
      <c r="BB861" s="76"/>
      <c r="BC861" s="76"/>
      <c r="BD861" s="76"/>
      <c r="BE861" s="76"/>
      <c r="BF861" s="76"/>
      <c r="BG861" s="76"/>
      <c r="BH861" s="76"/>
      <c r="BI861" s="76"/>
      <c r="BJ861" s="76"/>
      <c r="BK861" s="76"/>
      <c r="BL861" s="76"/>
      <c r="BM861" s="76"/>
      <c r="BN861" s="76"/>
      <c r="BO861" s="76"/>
      <c r="BP861" s="76"/>
      <c r="BQ861" s="76"/>
      <c r="BR861" s="76"/>
      <c r="BS861" s="76"/>
      <c r="BT861" s="76"/>
      <c r="BU861" s="76"/>
    </row>
    <row r="862" spans="34:73"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  <c r="AV862" s="76"/>
      <c r="AW862" s="76"/>
      <c r="AX862" s="76"/>
      <c r="AY862" s="76"/>
      <c r="AZ862" s="76"/>
      <c r="BA862" s="76"/>
      <c r="BB862" s="76"/>
      <c r="BC862" s="76"/>
      <c r="BD862" s="76"/>
      <c r="BE862" s="76"/>
      <c r="BF862" s="76"/>
      <c r="BG862" s="76"/>
      <c r="BH862" s="76"/>
      <c r="BI862" s="76"/>
      <c r="BJ862" s="76"/>
      <c r="BK862" s="76"/>
      <c r="BL862" s="76"/>
      <c r="BM862" s="76"/>
      <c r="BN862" s="76"/>
      <c r="BO862" s="76"/>
      <c r="BP862" s="76"/>
      <c r="BQ862" s="76"/>
      <c r="BR862" s="76"/>
      <c r="BS862" s="76"/>
      <c r="BT862" s="76"/>
      <c r="BU862" s="76"/>
    </row>
    <row r="863" spans="34:73"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  <c r="AV863" s="76"/>
      <c r="AW863" s="76"/>
      <c r="AX863" s="76"/>
      <c r="AY863" s="76"/>
      <c r="AZ863" s="76"/>
      <c r="BA863" s="76"/>
      <c r="BB863" s="76"/>
      <c r="BC863" s="76"/>
      <c r="BD863" s="76"/>
      <c r="BE863" s="76"/>
      <c r="BF863" s="76"/>
      <c r="BG863" s="76"/>
      <c r="BH863" s="76"/>
      <c r="BI863" s="76"/>
      <c r="BJ863" s="76"/>
      <c r="BK863" s="76"/>
      <c r="BL863" s="76"/>
      <c r="BM863" s="76"/>
      <c r="BN863" s="76"/>
      <c r="BO863" s="76"/>
      <c r="BP863" s="76"/>
      <c r="BQ863" s="76"/>
      <c r="BR863" s="76"/>
      <c r="BS863" s="76"/>
      <c r="BT863" s="76"/>
      <c r="BU863" s="76"/>
    </row>
    <row r="864" spans="34:73"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  <c r="AV864" s="76"/>
      <c r="AW864" s="76"/>
      <c r="AX864" s="76"/>
      <c r="AY864" s="76"/>
      <c r="AZ864" s="76"/>
      <c r="BA864" s="76"/>
      <c r="BB864" s="76"/>
      <c r="BC864" s="76"/>
      <c r="BD864" s="76"/>
      <c r="BE864" s="76"/>
      <c r="BF864" s="76"/>
      <c r="BG864" s="76"/>
      <c r="BH864" s="76"/>
      <c r="BI864" s="76"/>
      <c r="BJ864" s="76"/>
      <c r="BK864" s="76"/>
      <c r="BL864" s="76"/>
      <c r="BM864" s="76"/>
      <c r="BN864" s="76"/>
      <c r="BO864" s="76"/>
      <c r="BP864" s="76"/>
      <c r="BQ864" s="76"/>
      <c r="BR864" s="76"/>
      <c r="BS864" s="76"/>
      <c r="BT864" s="76"/>
      <c r="BU864" s="76"/>
    </row>
    <row r="865" spans="34:73"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  <c r="AV865" s="76"/>
      <c r="AW865" s="76"/>
      <c r="AX865" s="76"/>
      <c r="AY865" s="76"/>
      <c r="AZ865" s="76"/>
      <c r="BA865" s="76"/>
      <c r="BB865" s="76"/>
      <c r="BC865" s="76"/>
      <c r="BD865" s="76"/>
      <c r="BE865" s="76"/>
      <c r="BF865" s="76"/>
      <c r="BG865" s="76"/>
      <c r="BH865" s="76"/>
      <c r="BI865" s="76"/>
      <c r="BJ865" s="76"/>
      <c r="BK865" s="76"/>
      <c r="BL865" s="76"/>
      <c r="BM865" s="76"/>
      <c r="BN865" s="76"/>
      <c r="BO865" s="76"/>
      <c r="BP865" s="76"/>
      <c r="BQ865" s="76"/>
      <c r="BR865" s="76"/>
      <c r="BS865" s="76"/>
      <c r="BT865" s="76"/>
      <c r="BU865" s="76"/>
    </row>
    <row r="866" spans="34:73"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  <c r="AV866" s="76"/>
      <c r="AW866" s="76"/>
      <c r="AX866" s="76"/>
      <c r="AY866" s="76"/>
      <c r="AZ866" s="76"/>
      <c r="BA866" s="76"/>
      <c r="BB866" s="76"/>
      <c r="BC866" s="76"/>
      <c r="BD866" s="76"/>
      <c r="BE866" s="76"/>
      <c r="BF866" s="76"/>
      <c r="BG866" s="76"/>
      <c r="BH866" s="76"/>
      <c r="BI866" s="76"/>
      <c r="BJ866" s="76"/>
      <c r="BK866" s="76"/>
      <c r="BL866" s="76"/>
      <c r="BM866" s="76"/>
      <c r="BN866" s="76"/>
      <c r="BO866" s="76"/>
      <c r="BP866" s="76"/>
      <c r="BQ866" s="76"/>
      <c r="BR866" s="76"/>
      <c r="BS866" s="76"/>
      <c r="BT866" s="76"/>
      <c r="BU866" s="76"/>
    </row>
    <row r="867" spans="34:73"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  <c r="AV867" s="76"/>
      <c r="AW867" s="76"/>
      <c r="AX867" s="76"/>
      <c r="AY867" s="76"/>
      <c r="AZ867" s="76"/>
      <c r="BA867" s="76"/>
      <c r="BB867" s="76"/>
      <c r="BC867" s="76"/>
      <c r="BD867" s="76"/>
      <c r="BE867" s="76"/>
      <c r="BF867" s="76"/>
      <c r="BG867" s="76"/>
      <c r="BH867" s="76"/>
      <c r="BI867" s="76"/>
      <c r="BJ867" s="76"/>
      <c r="BK867" s="76"/>
      <c r="BL867" s="76"/>
      <c r="BM867" s="76"/>
      <c r="BN867" s="76"/>
      <c r="BO867" s="76"/>
      <c r="BP867" s="76"/>
      <c r="BQ867" s="76"/>
      <c r="BR867" s="76"/>
      <c r="BS867" s="76"/>
      <c r="BT867" s="76"/>
      <c r="BU867" s="76"/>
    </row>
    <row r="868" spans="34:73"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  <c r="AV868" s="76"/>
      <c r="AW868" s="76"/>
      <c r="AX868" s="76"/>
      <c r="AY868" s="76"/>
      <c r="AZ868" s="76"/>
      <c r="BA868" s="76"/>
      <c r="BB868" s="76"/>
      <c r="BC868" s="76"/>
      <c r="BD868" s="76"/>
      <c r="BE868" s="76"/>
      <c r="BF868" s="76"/>
      <c r="BG868" s="76"/>
      <c r="BH868" s="76"/>
      <c r="BI868" s="76"/>
      <c r="BJ868" s="76"/>
      <c r="BK868" s="76"/>
      <c r="BL868" s="76"/>
      <c r="BM868" s="76"/>
      <c r="BN868" s="76"/>
      <c r="BO868" s="76"/>
      <c r="BP868" s="76"/>
      <c r="BQ868" s="76"/>
      <c r="BR868" s="76"/>
      <c r="BS868" s="76"/>
      <c r="BT868" s="76"/>
      <c r="BU868" s="76"/>
    </row>
    <row r="869" spans="34:73"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  <c r="AV869" s="76"/>
      <c r="AW869" s="76"/>
      <c r="AX869" s="76"/>
      <c r="AY869" s="76"/>
      <c r="AZ869" s="76"/>
      <c r="BA869" s="76"/>
      <c r="BB869" s="76"/>
      <c r="BC869" s="76"/>
      <c r="BD869" s="76"/>
      <c r="BE869" s="76"/>
      <c r="BF869" s="76"/>
      <c r="BG869" s="76"/>
      <c r="BH869" s="76"/>
      <c r="BI869" s="76"/>
      <c r="BJ869" s="76"/>
      <c r="BK869" s="76"/>
      <c r="BL869" s="76"/>
      <c r="BM869" s="76"/>
      <c r="BN869" s="76"/>
      <c r="BO869" s="76"/>
      <c r="BP869" s="76"/>
      <c r="BQ869" s="76"/>
      <c r="BR869" s="76"/>
      <c r="BS869" s="76"/>
      <c r="BT869" s="76"/>
      <c r="BU869" s="76"/>
    </row>
    <row r="870" spans="34:73"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  <c r="AV870" s="76"/>
      <c r="AW870" s="76"/>
      <c r="AX870" s="76"/>
      <c r="AY870" s="76"/>
      <c r="AZ870" s="76"/>
      <c r="BA870" s="76"/>
      <c r="BB870" s="76"/>
      <c r="BC870" s="76"/>
      <c r="BD870" s="76"/>
      <c r="BE870" s="76"/>
      <c r="BF870" s="76"/>
      <c r="BG870" s="76"/>
      <c r="BH870" s="76"/>
      <c r="BI870" s="76"/>
      <c r="BJ870" s="76"/>
      <c r="BK870" s="76"/>
      <c r="BL870" s="76"/>
      <c r="BM870" s="76"/>
      <c r="BN870" s="76"/>
      <c r="BO870" s="76"/>
      <c r="BP870" s="76"/>
      <c r="BQ870" s="76"/>
      <c r="BR870" s="76"/>
      <c r="BS870" s="76"/>
      <c r="BT870" s="76"/>
      <c r="BU870" s="76"/>
    </row>
    <row r="871" spans="34:73"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  <c r="AV871" s="76"/>
      <c r="AW871" s="76"/>
      <c r="AX871" s="76"/>
      <c r="AY871" s="76"/>
      <c r="AZ871" s="76"/>
      <c r="BA871" s="76"/>
      <c r="BB871" s="76"/>
      <c r="BC871" s="76"/>
      <c r="BD871" s="76"/>
      <c r="BE871" s="76"/>
      <c r="BF871" s="76"/>
      <c r="BG871" s="76"/>
      <c r="BH871" s="76"/>
      <c r="BI871" s="76"/>
      <c r="BJ871" s="76"/>
      <c r="BK871" s="76"/>
      <c r="BL871" s="76"/>
      <c r="BM871" s="76"/>
      <c r="BN871" s="76"/>
      <c r="BO871" s="76"/>
      <c r="BP871" s="76"/>
      <c r="BQ871" s="76"/>
      <c r="BR871" s="76"/>
      <c r="BS871" s="76"/>
      <c r="BT871" s="76"/>
      <c r="BU871" s="76"/>
    </row>
    <row r="872" spans="34:73"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  <c r="AV872" s="76"/>
      <c r="AW872" s="76"/>
      <c r="AX872" s="76"/>
      <c r="AY872" s="76"/>
      <c r="AZ872" s="76"/>
      <c r="BA872" s="76"/>
      <c r="BB872" s="76"/>
      <c r="BC872" s="76"/>
      <c r="BD872" s="76"/>
      <c r="BE872" s="76"/>
      <c r="BF872" s="76"/>
      <c r="BG872" s="76"/>
      <c r="BH872" s="76"/>
      <c r="BI872" s="76"/>
      <c r="BJ872" s="76"/>
      <c r="BK872" s="76"/>
      <c r="BL872" s="76"/>
      <c r="BM872" s="76"/>
      <c r="BN872" s="76"/>
      <c r="BO872" s="76"/>
      <c r="BP872" s="76"/>
      <c r="BQ872" s="76"/>
      <c r="BR872" s="76"/>
      <c r="BS872" s="76"/>
      <c r="BT872" s="76"/>
      <c r="BU872" s="76"/>
    </row>
    <row r="873" spans="34:73"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  <c r="AV873" s="76"/>
      <c r="AW873" s="76"/>
      <c r="AX873" s="76"/>
      <c r="AY873" s="76"/>
      <c r="AZ873" s="76"/>
      <c r="BA873" s="76"/>
      <c r="BB873" s="76"/>
      <c r="BC873" s="76"/>
      <c r="BD873" s="76"/>
      <c r="BE873" s="76"/>
      <c r="BF873" s="76"/>
      <c r="BG873" s="76"/>
      <c r="BH873" s="76"/>
      <c r="BI873" s="76"/>
      <c r="BJ873" s="76"/>
      <c r="BK873" s="76"/>
      <c r="BL873" s="76"/>
      <c r="BM873" s="76"/>
      <c r="BN873" s="76"/>
      <c r="BO873" s="76"/>
      <c r="BP873" s="76"/>
      <c r="BQ873" s="76"/>
      <c r="BR873" s="76"/>
      <c r="BS873" s="76"/>
      <c r="BT873" s="76"/>
      <c r="BU873" s="76"/>
    </row>
    <row r="874" spans="34:73"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  <c r="AV874" s="76"/>
      <c r="AW874" s="76"/>
      <c r="AX874" s="76"/>
      <c r="AY874" s="76"/>
      <c r="AZ874" s="76"/>
      <c r="BA874" s="76"/>
      <c r="BB874" s="76"/>
      <c r="BC874" s="76"/>
      <c r="BD874" s="76"/>
      <c r="BE874" s="76"/>
      <c r="BF874" s="76"/>
      <c r="BG874" s="76"/>
      <c r="BH874" s="76"/>
      <c r="BI874" s="76"/>
      <c r="BJ874" s="76"/>
      <c r="BK874" s="76"/>
      <c r="BL874" s="76"/>
      <c r="BM874" s="76"/>
      <c r="BN874" s="76"/>
      <c r="BO874" s="76"/>
      <c r="BP874" s="76"/>
      <c r="BQ874" s="76"/>
      <c r="BR874" s="76"/>
      <c r="BS874" s="76"/>
      <c r="BT874" s="76"/>
      <c r="BU874" s="76"/>
    </row>
    <row r="875" spans="34:73"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  <c r="AV875" s="76"/>
      <c r="AW875" s="76"/>
      <c r="AX875" s="76"/>
      <c r="AY875" s="76"/>
      <c r="AZ875" s="76"/>
      <c r="BA875" s="76"/>
      <c r="BB875" s="76"/>
      <c r="BC875" s="76"/>
      <c r="BD875" s="76"/>
      <c r="BE875" s="76"/>
      <c r="BF875" s="76"/>
      <c r="BG875" s="76"/>
      <c r="BH875" s="76"/>
      <c r="BI875" s="76"/>
      <c r="BJ875" s="76"/>
      <c r="BK875" s="76"/>
      <c r="BL875" s="76"/>
      <c r="BM875" s="76"/>
      <c r="BN875" s="76"/>
      <c r="BO875" s="76"/>
      <c r="BP875" s="76"/>
      <c r="BQ875" s="76"/>
      <c r="BR875" s="76"/>
      <c r="BS875" s="76"/>
      <c r="BT875" s="76"/>
      <c r="BU875" s="76"/>
    </row>
    <row r="876" spans="34:73"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  <c r="AV876" s="76"/>
      <c r="AW876" s="76"/>
      <c r="AX876" s="76"/>
      <c r="AY876" s="76"/>
      <c r="AZ876" s="76"/>
      <c r="BA876" s="76"/>
      <c r="BB876" s="76"/>
      <c r="BC876" s="76"/>
      <c r="BD876" s="76"/>
      <c r="BE876" s="76"/>
      <c r="BF876" s="76"/>
      <c r="BG876" s="76"/>
      <c r="BH876" s="76"/>
      <c r="BI876" s="76"/>
      <c r="BJ876" s="76"/>
      <c r="BK876" s="76"/>
      <c r="BL876" s="76"/>
      <c r="BM876" s="76"/>
      <c r="BN876" s="76"/>
      <c r="BO876" s="76"/>
      <c r="BP876" s="76"/>
      <c r="BQ876" s="76"/>
      <c r="BR876" s="76"/>
      <c r="BS876" s="76"/>
      <c r="BT876" s="76"/>
      <c r="BU876" s="76"/>
    </row>
    <row r="877" spans="34:73"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  <c r="AV877" s="76"/>
      <c r="AW877" s="76"/>
      <c r="AX877" s="76"/>
      <c r="AY877" s="76"/>
      <c r="AZ877" s="76"/>
      <c r="BA877" s="76"/>
      <c r="BB877" s="76"/>
      <c r="BC877" s="76"/>
      <c r="BD877" s="76"/>
      <c r="BE877" s="76"/>
      <c r="BF877" s="76"/>
      <c r="BG877" s="76"/>
      <c r="BH877" s="76"/>
      <c r="BI877" s="76"/>
      <c r="BJ877" s="76"/>
      <c r="BK877" s="76"/>
      <c r="BL877" s="76"/>
      <c r="BM877" s="76"/>
      <c r="BN877" s="76"/>
      <c r="BO877" s="76"/>
      <c r="BP877" s="76"/>
      <c r="BQ877" s="76"/>
      <c r="BR877" s="76"/>
      <c r="BS877" s="76"/>
      <c r="BT877" s="76"/>
      <c r="BU877" s="76"/>
    </row>
    <row r="878" spans="34:73"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  <c r="AV878" s="76"/>
      <c r="AW878" s="76"/>
      <c r="AX878" s="76"/>
      <c r="AY878" s="76"/>
      <c r="AZ878" s="76"/>
      <c r="BA878" s="76"/>
      <c r="BB878" s="76"/>
      <c r="BC878" s="76"/>
      <c r="BD878" s="76"/>
      <c r="BE878" s="76"/>
      <c r="BF878" s="76"/>
      <c r="BG878" s="76"/>
      <c r="BH878" s="76"/>
      <c r="BI878" s="76"/>
      <c r="BJ878" s="76"/>
      <c r="BK878" s="76"/>
      <c r="BL878" s="76"/>
      <c r="BM878" s="76"/>
      <c r="BN878" s="76"/>
      <c r="BO878" s="76"/>
      <c r="BP878" s="76"/>
      <c r="BQ878" s="76"/>
      <c r="BR878" s="76"/>
      <c r="BS878" s="76"/>
      <c r="BT878" s="76"/>
      <c r="BU878" s="76"/>
    </row>
    <row r="879" spans="34:73"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  <c r="AV879" s="76"/>
      <c r="AW879" s="76"/>
      <c r="AX879" s="76"/>
      <c r="AY879" s="76"/>
      <c r="AZ879" s="76"/>
      <c r="BA879" s="76"/>
      <c r="BB879" s="76"/>
      <c r="BC879" s="76"/>
      <c r="BD879" s="76"/>
      <c r="BE879" s="76"/>
      <c r="BF879" s="76"/>
      <c r="BG879" s="76"/>
      <c r="BH879" s="76"/>
      <c r="BI879" s="76"/>
      <c r="BJ879" s="76"/>
      <c r="BK879" s="76"/>
      <c r="BL879" s="76"/>
      <c r="BM879" s="76"/>
      <c r="BN879" s="76"/>
      <c r="BO879" s="76"/>
      <c r="BP879" s="76"/>
      <c r="BQ879" s="76"/>
      <c r="BR879" s="76"/>
      <c r="BS879" s="76"/>
      <c r="BT879" s="76"/>
      <c r="BU879" s="76"/>
    </row>
    <row r="880" spans="34:73"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  <c r="AV880" s="76"/>
      <c r="AW880" s="76"/>
      <c r="AX880" s="76"/>
      <c r="AY880" s="76"/>
      <c r="AZ880" s="76"/>
      <c r="BA880" s="76"/>
      <c r="BB880" s="76"/>
      <c r="BC880" s="76"/>
      <c r="BD880" s="76"/>
      <c r="BE880" s="76"/>
      <c r="BF880" s="76"/>
      <c r="BG880" s="76"/>
      <c r="BH880" s="76"/>
      <c r="BI880" s="76"/>
      <c r="BJ880" s="76"/>
      <c r="BK880" s="76"/>
      <c r="BL880" s="76"/>
      <c r="BM880" s="76"/>
      <c r="BN880" s="76"/>
      <c r="BO880" s="76"/>
      <c r="BP880" s="76"/>
      <c r="BQ880" s="76"/>
      <c r="BR880" s="76"/>
      <c r="BS880" s="76"/>
      <c r="BT880" s="76"/>
      <c r="BU880" s="76"/>
    </row>
    <row r="881" spans="34:73"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  <c r="AV881" s="76"/>
      <c r="AW881" s="76"/>
      <c r="AX881" s="76"/>
      <c r="AY881" s="76"/>
      <c r="AZ881" s="76"/>
      <c r="BA881" s="76"/>
      <c r="BB881" s="76"/>
      <c r="BC881" s="76"/>
      <c r="BD881" s="76"/>
      <c r="BE881" s="76"/>
      <c r="BF881" s="76"/>
      <c r="BG881" s="76"/>
      <c r="BH881" s="76"/>
      <c r="BI881" s="76"/>
      <c r="BJ881" s="76"/>
      <c r="BK881" s="76"/>
      <c r="BL881" s="76"/>
      <c r="BM881" s="76"/>
      <c r="BN881" s="76"/>
      <c r="BO881" s="76"/>
      <c r="BP881" s="76"/>
      <c r="BQ881" s="76"/>
      <c r="BR881" s="76"/>
      <c r="BS881" s="76"/>
      <c r="BT881" s="76"/>
      <c r="BU881" s="76"/>
    </row>
    <row r="882" spans="34:73"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  <c r="AV882" s="76"/>
      <c r="AW882" s="76"/>
      <c r="AX882" s="76"/>
      <c r="AY882" s="76"/>
      <c r="AZ882" s="76"/>
      <c r="BA882" s="76"/>
      <c r="BB882" s="76"/>
      <c r="BC882" s="76"/>
      <c r="BD882" s="76"/>
      <c r="BE882" s="76"/>
      <c r="BF882" s="76"/>
      <c r="BG882" s="76"/>
      <c r="BH882" s="76"/>
      <c r="BI882" s="76"/>
      <c r="BJ882" s="76"/>
      <c r="BK882" s="76"/>
      <c r="BL882" s="76"/>
      <c r="BM882" s="76"/>
      <c r="BN882" s="76"/>
      <c r="BO882" s="76"/>
      <c r="BP882" s="76"/>
      <c r="BQ882" s="76"/>
      <c r="BR882" s="76"/>
      <c r="BS882" s="76"/>
      <c r="BT882" s="76"/>
      <c r="BU882" s="76"/>
    </row>
    <row r="883" spans="34:73"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  <c r="AV883" s="76"/>
      <c r="AW883" s="76"/>
      <c r="AX883" s="76"/>
      <c r="AY883" s="76"/>
      <c r="AZ883" s="76"/>
      <c r="BA883" s="76"/>
      <c r="BB883" s="76"/>
      <c r="BC883" s="76"/>
      <c r="BD883" s="76"/>
      <c r="BE883" s="76"/>
      <c r="BF883" s="76"/>
      <c r="BG883" s="76"/>
      <c r="BH883" s="76"/>
      <c r="BI883" s="76"/>
      <c r="BJ883" s="76"/>
      <c r="BK883" s="76"/>
      <c r="BL883" s="76"/>
      <c r="BM883" s="76"/>
      <c r="BN883" s="76"/>
      <c r="BO883" s="76"/>
      <c r="BP883" s="76"/>
      <c r="BQ883" s="76"/>
      <c r="BR883" s="76"/>
      <c r="BS883" s="76"/>
      <c r="BT883" s="76"/>
      <c r="BU883" s="76"/>
    </row>
    <row r="884" spans="34:73"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  <c r="AV884" s="76"/>
      <c r="AW884" s="76"/>
      <c r="AX884" s="76"/>
      <c r="AY884" s="76"/>
      <c r="AZ884" s="76"/>
      <c r="BA884" s="76"/>
      <c r="BB884" s="76"/>
      <c r="BC884" s="76"/>
      <c r="BD884" s="76"/>
      <c r="BE884" s="76"/>
      <c r="BF884" s="76"/>
      <c r="BG884" s="76"/>
      <c r="BH884" s="76"/>
      <c r="BI884" s="76"/>
      <c r="BJ884" s="76"/>
      <c r="BK884" s="76"/>
      <c r="BL884" s="76"/>
      <c r="BM884" s="76"/>
      <c r="BN884" s="76"/>
      <c r="BO884" s="76"/>
      <c r="BP884" s="76"/>
      <c r="BQ884" s="76"/>
      <c r="BR884" s="76"/>
      <c r="BS884" s="76"/>
      <c r="BT884" s="76"/>
      <c r="BU884" s="76"/>
    </row>
    <row r="885" spans="34:73"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  <c r="AV885" s="76"/>
      <c r="AW885" s="76"/>
      <c r="AX885" s="76"/>
      <c r="AY885" s="76"/>
      <c r="AZ885" s="76"/>
      <c r="BA885" s="76"/>
      <c r="BB885" s="76"/>
      <c r="BC885" s="76"/>
      <c r="BD885" s="76"/>
      <c r="BE885" s="76"/>
      <c r="BF885" s="76"/>
      <c r="BG885" s="76"/>
      <c r="BH885" s="76"/>
      <c r="BI885" s="76"/>
      <c r="BJ885" s="76"/>
      <c r="BK885" s="76"/>
      <c r="BL885" s="76"/>
      <c r="BM885" s="76"/>
      <c r="BN885" s="76"/>
      <c r="BO885" s="76"/>
      <c r="BP885" s="76"/>
      <c r="BQ885" s="76"/>
      <c r="BR885" s="76"/>
      <c r="BS885" s="76"/>
      <c r="BT885" s="76"/>
      <c r="BU885" s="76"/>
    </row>
    <row r="886" spans="34:73"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  <c r="AV886" s="76"/>
      <c r="AW886" s="76"/>
      <c r="AX886" s="76"/>
      <c r="AY886" s="76"/>
      <c r="AZ886" s="76"/>
      <c r="BA886" s="76"/>
      <c r="BB886" s="76"/>
      <c r="BC886" s="76"/>
      <c r="BD886" s="76"/>
      <c r="BE886" s="76"/>
      <c r="BF886" s="76"/>
      <c r="BG886" s="76"/>
      <c r="BH886" s="76"/>
      <c r="BI886" s="76"/>
      <c r="BJ886" s="76"/>
      <c r="BK886" s="76"/>
      <c r="BL886" s="76"/>
      <c r="BM886" s="76"/>
      <c r="BN886" s="76"/>
      <c r="BO886" s="76"/>
      <c r="BP886" s="76"/>
      <c r="BQ886" s="76"/>
      <c r="BR886" s="76"/>
      <c r="BS886" s="76"/>
      <c r="BT886" s="76"/>
      <c r="BU886" s="76"/>
    </row>
    <row r="887" spans="34:73"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  <c r="AV887" s="76"/>
      <c r="AW887" s="76"/>
      <c r="AX887" s="76"/>
      <c r="AY887" s="76"/>
      <c r="AZ887" s="76"/>
      <c r="BA887" s="76"/>
      <c r="BB887" s="76"/>
      <c r="BC887" s="76"/>
      <c r="BD887" s="76"/>
      <c r="BE887" s="76"/>
      <c r="BF887" s="76"/>
      <c r="BG887" s="76"/>
      <c r="BH887" s="76"/>
      <c r="BI887" s="76"/>
      <c r="BJ887" s="76"/>
      <c r="BK887" s="76"/>
      <c r="BL887" s="76"/>
      <c r="BM887" s="76"/>
      <c r="BN887" s="76"/>
      <c r="BO887" s="76"/>
      <c r="BP887" s="76"/>
      <c r="BQ887" s="76"/>
      <c r="BR887" s="76"/>
      <c r="BS887" s="76"/>
      <c r="BT887" s="76"/>
      <c r="BU887" s="76"/>
    </row>
    <row r="888" spans="34:73"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  <c r="AV888" s="76"/>
      <c r="AW888" s="76"/>
      <c r="AX888" s="76"/>
      <c r="AY888" s="76"/>
      <c r="AZ888" s="76"/>
      <c r="BA888" s="76"/>
      <c r="BB888" s="76"/>
      <c r="BC888" s="76"/>
      <c r="BD888" s="76"/>
      <c r="BE888" s="76"/>
      <c r="BF888" s="76"/>
      <c r="BG888" s="76"/>
      <c r="BH888" s="76"/>
      <c r="BI888" s="76"/>
      <c r="BJ888" s="76"/>
      <c r="BK888" s="76"/>
      <c r="BL888" s="76"/>
      <c r="BM888" s="76"/>
      <c r="BN888" s="76"/>
      <c r="BO888" s="76"/>
      <c r="BP888" s="76"/>
      <c r="BQ888" s="76"/>
      <c r="BR888" s="76"/>
      <c r="BS888" s="76"/>
      <c r="BT888" s="76"/>
      <c r="BU888" s="76"/>
    </row>
    <row r="889" spans="34:73"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  <c r="AV889" s="76"/>
      <c r="AW889" s="76"/>
      <c r="AX889" s="76"/>
      <c r="AY889" s="76"/>
      <c r="AZ889" s="76"/>
      <c r="BA889" s="76"/>
      <c r="BB889" s="76"/>
      <c r="BC889" s="76"/>
      <c r="BD889" s="76"/>
      <c r="BE889" s="76"/>
      <c r="BF889" s="76"/>
      <c r="BG889" s="76"/>
      <c r="BH889" s="76"/>
      <c r="BI889" s="76"/>
      <c r="BJ889" s="76"/>
      <c r="BK889" s="76"/>
      <c r="BL889" s="76"/>
      <c r="BM889" s="76"/>
      <c r="BN889" s="76"/>
      <c r="BO889" s="76"/>
      <c r="BP889" s="76"/>
      <c r="BQ889" s="76"/>
      <c r="BR889" s="76"/>
      <c r="BS889" s="76"/>
      <c r="BT889" s="76"/>
      <c r="BU889" s="76"/>
    </row>
    <row r="890" spans="34:73"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  <c r="AV890" s="76"/>
      <c r="AW890" s="76"/>
      <c r="AX890" s="76"/>
      <c r="AY890" s="76"/>
      <c r="AZ890" s="76"/>
      <c r="BA890" s="76"/>
      <c r="BB890" s="76"/>
      <c r="BC890" s="76"/>
      <c r="BD890" s="76"/>
      <c r="BE890" s="76"/>
      <c r="BF890" s="76"/>
      <c r="BG890" s="76"/>
      <c r="BH890" s="76"/>
      <c r="BI890" s="76"/>
      <c r="BJ890" s="76"/>
      <c r="BK890" s="76"/>
      <c r="BL890" s="76"/>
      <c r="BM890" s="76"/>
      <c r="BN890" s="76"/>
      <c r="BO890" s="76"/>
      <c r="BP890" s="76"/>
      <c r="BQ890" s="76"/>
      <c r="BR890" s="76"/>
      <c r="BS890" s="76"/>
      <c r="BT890" s="76"/>
      <c r="BU890" s="76"/>
    </row>
    <row r="891" spans="34:73"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  <c r="AV891" s="76"/>
      <c r="AW891" s="76"/>
      <c r="AX891" s="76"/>
      <c r="AY891" s="76"/>
      <c r="AZ891" s="76"/>
      <c r="BA891" s="76"/>
      <c r="BB891" s="76"/>
      <c r="BC891" s="76"/>
      <c r="BD891" s="76"/>
      <c r="BE891" s="76"/>
      <c r="BF891" s="76"/>
      <c r="BG891" s="76"/>
      <c r="BH891" s="76"/>
      <c r="BI891" s="76"/>
      <c r="BJ891" s="76"/>
      <c r="BK891" s="76"/>
      <c r="BL891" s="76"/>
      <c r="BM891" s="76"/>
      <c r="BN891" s="76"/>
      <c r="BO891" s="76"/>
      <c r="BP891" s="76"/>
      <c r="BQ891" s="76"/>
      <c r="BR891" s="76"/>
      <c r="BS891" s="76"/>
      <c r="BT891" s="76"/>
      <c r="BU891" s="76"/>
    </row>
    <row r="892" spans="34:73"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  <c r="AV892" s="76"/>
      <c r="AW892" s="76"/>
      <c r="AX892" s="76"/>
      <c r="AY892" s="76"/>
      <c r="AZ892" s="76"/>
      <c r="BA892" s="76"/>
      <c r="BB892" s="76"/>
      <c r="BC892" s="76"/>
      <c r="BD892" s="76"/>
      <c r="BE892" s="76"/>
      <c r="BF892" s="76"/>
      <c r="BG892" s="76"/>
      <c r="BH892" s="76"/>
      <c r="BI892" s="76"/>
      <c r="BJ892" s="76"/>
      <c r="BK892" s="76"/>
      <c r="BL892" s="76"/>
      <c r="BM892" s="76"/>
      <c r="BN892" s="76"/>
      <c r="BO892" s="76"/>
      <c r="BP892" s="76"/>
      <c r="BQ892" s="76"/>
      <c r="BR892" s="76"/>
      <c r="BS892" s="76"/>
      <c r="BT892" s="76"/>
      <c r="BU892" s="76"/>
    </row>
    <row r="893" spans="34:73"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  <c r="AV893" s="76"/>
      <c r="AW893" s="76"/>
      <c r="AX893" s="76"/>
      <c r="AY893" s="76"/>
      <c r="AZ893" s="76"/>
      <c r="BA893" s="76"/>
      <c r="BB893" s="76"/>
      <c r="BC893" s="76"/>
      <c r="BD893" s="76"/>
      <c r="BE893" s="76"/>
      <c r="BF893" s="76"/>
      <c r="BG893" s="76"/>
      <c r="BH893" s="76"/>
      <c r="BI893" s="76"/>
      <c r="BJ893" s="76"/>
      <c r="BK893" s="76"/>
      <c r="BL893" s="76"/>
      <c r="BM893" s="76"/>
      <c r="BN893" s="76"/>
      <c r="BO893" s="76"/>
      <c r="BP893" s="76"/>
      <c r="BQ893" s="76"/>
      <c r="BR893" s="76"/>
      <c r="BS893" s="76"/>
      <c r="BT893" s="76"/>
      <c r="BU893" s="76"/>
    </row>
    <row r="894" spans="34:73"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  <c r="AV894" s="76"/>
      <c r="AW894" s="76"/>
      <c r="AX894" s="76"/>
      <c r="AY894" s="76"/>
      <c r="AZ894" s="76"/>
      <c r="BA894" s="76"/>
      <c r="BB894" s="76"/>
      <c r="BC894" s="76"/>
      <c r="BD894" s="76"/>
      <c r="BE894" s="76"/>
      <c r="BF894" s="76"/>
      <c r="BG894" s="76"/>
      <c r="BH894" s="76"/>
      <c r="BI894" s="76"/>
      <c r="BJ894" s="76"/>
      <c r="BK894" s="76"/>
      <c r="BL894" s="76"/>
      <c r="BM894" s="76"/>
      <c r="BN894" s="76"/>
      <c r="BO894" s="76"/>
      <c r="BP894" s="76"/>
      <c r="BQ894" s="76"/>
      <c r="BR894" s="76"/>
      <c r="BS894" s="76"/>
      <c r="BT894" s="76"/>
      <c r="BU894" s="76"/>
    </row>
    <row r="895" spans="34:73"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  <c r="AV895" s="76"/>
      <c r="AW895" s="76"/>
      <c r="AX895" s="76"/>
      <c r="AY895" s="76"/>
      <c r="AZ895" s="76"/>
      <c r="BA895" s="76"/>
      <c r="BB895" s="76"/>
      <c r="BC895" s="76"/>
      <c r="BD895" s="76"/>
      <c r="BE895" s="76"/>
      <c r="BF895" s="76"/>
      <c r="BG895" s="76"/>
      <c r="BH895" s="76"/>
      <c r="BI895" s="76"/>
      <c r="BJ895" s="76"/>
      <c r="BK895" s="76"/>
      <c r="BL895" s="76"/>
      <c r="BM895" s="76"/>
      <c r="BN895" s="76"/>
      <c r="BO895" s="76"/>
      <c r="BP895" s="76"/>
      <c r="BQ895" s="76"/>
      <c r="BR895" s="76"/>
      <c r="BS895" s="76"/>
      <c r="BT895" s="76"/>
      <c r="BU895" s="76"/>
    </row>
    <row r="896" spans="34:73"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  <c r="AV896" s="76"/>
      <c r="AW896" s="76"/>
      <c r="AX896" s="76"/>
      <c r="AY896" s="76"/>
      <c r="AZ896" s="76"/>
      <c r="BA896" s="76"/>
      <c r="BB896" s="76"/>
      <c r="BC896" s="76"/>
      <c r="BD896" s="76"/>
      <c r="BE896" s="76"/>
      <c r="BF896" s="76"/>
      <c r="BG896" s="76"/>
      <c r="BH896" s="76"/>
      <c r="BI896" s="76"/>
      <c r="BJ896" s="76"/>
      <c r="BK896" s="76"/>
      <c r="BL896" s="76"/>
      <c r="BM896" s="76"/>
      <c r="BN896" s="76"/>
      <c r="BO896" s="76"/>
      <c r="BP896" s="76"/>
      <c r="BQ896" s="76"/>
      <c r="BR896" s="76"/>
      <c r="BS896" s="76"/>
      <c r="BT896" s="76"/>
      <c r="BU896" s="76"/>
    </row>
    <row r="897" spans="34:73"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  <c r="AV897" s="76"/>
      <c r="AW897" s="76"/>
      <c r="AX897" s="76"/>
      <c r="AY897" s="76"/>
      <c r="AZ897" s="76"/>
      <c r="BA897" s="76"/>
      <c r="BB897" s="76"/>
      <c r="BC897" s="76"/>
      <c r="BD897" s="76"/>
      <c r="BE897" s="76"/>
      <c r="BF897" s="76"/>
      <c r="BG897" s="76"/>
      <c r="BH897" s="76"/>
      <c r="BI897" s="76"/>
      <c r="BJ897" s="76"/>
      <c r="BK897" s="76"/>
      <c r="BL897" s="76"/>
      <c r="BM897" s="76"/>
      <c r="BN897" s="76"/>
      <c r="BO897" s="76"/>
      <c r="BP897" s="76"/>
      <c r="BQ897" s="76"/>
      <c r="BR897" s="76"/>
      <c r="BS897" s="76"/>
      <c r="BT897" s="76"/>
      <c r="BU897" s="76"/>
    </row>
    <row r="898" spans="34:73"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  <c r="AV898" s="76"/>
      <c r="AW898" s="76"/>
      <c r="AX898" s="76"/>
      <c r="AY898" s="76"/>
      <c r="AZ898" s="76"/>
      <c r="BA898" s="76"/>
      <c r="BB898" s="76"/>
      <c r="BC898" s="76"/>
      <c r="BD898" s="76"/>
      <c r="BE898" s="76"/>
      <c r="BF898" s="76"/>
      <c r="BG898" s="76"/>
      <c r="BH898" s="76"/>
      <c r="BI898" s="76"/>
      <c r="BJ898" s="76"/>
      <c r="BK898" s="76"/>
      <c r="BL898" s="76"/>
      <c r="BM898" s="76"/>
      <c r="BN898" s="76"/>
      <c r="BO898" s="76"/>
      <c r="BP898" s="76"/>
      <c r="BQ898" s="76"/>
      <c r="BR898" s="76"/>
      <c r="BS898" s="76"/>
      <c r="BT898" s="76"/>
      <c r="BU898" s="76"/>
    </row>
    <row r="899" spans="34:73"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  <c r="AV899" s="76"/>
      <c r="AW899" s="76"/>
      <c r="AX899" s="76"/>
      <c r="AY899" s="76"/>
      <c r="AZ899" s="76"/>
      <c r="BA899" s="76"/>
      <c r="BB899" s="76"/>
      <c r="BC899" s="76"/>
      <c r="BD899" s="76"/>
      <c r="BE899" s="76"/>
      <c r="BF899" s="76"/>
      <c r="BG899" s="76"/>
      <c r="BH899" s="76"/>
      <c r="BI899" s="76"/>
      <c r="BJ899" s="76"/>
      <c r="BK899" s="76"/>
      <c r="BL899" s="76"/>
      <c r="BM899" s="76"/>
      <c r="BN899" s="76"/>
      <c r="BO899" s="76"/>
      <c r="BP899" s="76"/>
      <c r="BQ899" s="76"/>
      <c r="BR899" s="76"/>
      <c r="BS899" s="76"/>
      <c r="BT899" s="76"/>
      <c r="BU899" s="76"/>
    </row>
    <row r="900" spans="34:73"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  <c r="AV900" s="76"/>
      <c r="AW900" s="76"/>
      <c r="AX900" s="76"/>
      <c r="AY900" s="76"/>
      <c r="AZ900" s="76"/>
      <c r="BA900" s="76"/>
      <c r="BB900" s="76"/>
      <c r="BC900" s="76"/>
      <c r="BD900" s="76"/>
      <c r="BE900" s="76"/>
      <c r="BF900" s="76"/>
      <c r="BG900" s="76"/>
      <c r="BH900" s="76"/>
      <c r="BI900" s="76"/>
      <c r="BJ900" s="76"/>
      <c r="BK900" s="76"/>
      <c r="BL900" s="76"/>
      <c r="BM900" s="76"/>
      <c r="BN900" s="76"/>
      <c r="BO900" s="76"/>
      <c r="BP900" s="76"/>
      <c r="BQ900" s="76"/>
      <c r="BR900" s="76"/>
      <c r="BS900" s="76"/>
      <c r="BT900" s="76"/>
      <c r="BU900" s="76"/>
    </row>
    <row r="901" spans="34:73"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  <c r="AV901" s="76"/>
      <c r="AW901" s="76"/>
      <c r="AX901" s="76"/>
      <c r="AY901" s="76"/>
      <c r="AZ901" s="76"/>
      <c r="BA901" s="76"/>
      <c r="BB901" s="76"/>
      <c r="BC901" s="76"/>
      <c r="BD901" s="76"/>
      <c r="BE901" s="76"/>
      <c r="BF901" s="76"/>
      <c r="BG901" s="76"/>
      <c r="BH901" s="76"/>
      <c r="BI901" s="76"/>
      <c r="BJ901" s="76"/>
      <c r="BK901" s="76"/>
      <c r="BL901" s="76"/>
      <c r="BM901" s="76"/>
      <c r="BN901" s="76"/>
      <c r="BO901" s="76"/>
      <c r="BP901" s="76"/>
      <c r="BQ901" s="76"/>
      <c r="BR901" s="76"/>
      <c r="BS901" s="76"/>
      <c r="BT901" s="76"/>
      <c r="BU901" s="76"/>
    </row>
    <row r="902" spans="34:73"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  <c r="AV902" s="76"/>
      <c r="AW902" s="76"/>
      <c r="AX902" s="76"/>
      <c r="AY902" s="76"/>
      <c r="AZ902" s="76"/>
      <c r="BA902" s="76"/>
      <c r="BB902" s="76"/>
      <c r="BC902" s="76"/>
      <c r="BD902" s="76"/>
      <c r="BE902" s="76"/>
      <c r="BF902" s="76"/>
      <c r="BG902" s="76"/>
      <c r="BH902" s="76"/>
      <c r="BI902" s="76"/>
      <c r="BJ902" s="76"/>
      <c r="BK902" s="76"/>
      <c r="BL902" s="76"/>
      <c r="BM902" s="76"/>
      <c r="BN902" s="76"/>
      <c r="BO902" s="76"/>
      <c r="BP902" s="76"/>
      <c r="BQ902" s="76"/>
      <c r="BR902" s="76"/>
      <c r="BS902" s="76"/>
      <c r="BT902" s="76"/>
      <c r="BU902" s="76"/>
    </row>
    <row r="903" spans="34:73"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  <c r="AV903" s="76"/>
      <c r="AW903" s="76"/>
      <c r="AX903" s="76"/>
      <c r="AY903" s="76"/>
      <c r="AZ903" s="76"/>
      <c r="BA903" s="76"/>
      <c r="BB903" s="76"/>
      <c r="BC903" s="76"/>
      <c r="BD903" s="76"/>
      <c r="BE903" s="76"/>
      <c r="BF903" s="76"/>
      <c r="BG903" s="76"/>
      <c r="BH903" s="76"/>
      <c r="BI903" s="76"/>
      <c r="BJ903" s="76"/>
      <c r="BK903" s="76"/>
      <c r="BL903" s="76"/>
      <c r="BM903" s="76"/>
      <c r="BN903" s="76"/>
      <c r="BO903" s="76"/>
      <c r="BP903" s="76"/>
      <c r="BQ903" s="76"/>
      <c r="BR903" s="76"/>
      <c r="BS903" s="76"/>
      <c r="BT903" s="76"/>
      <c r="BU903" s="76"/>
    </row>
    <row r="904" spans="34:73"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  <c r="AV904" s="76"/>
      <c r="AW904" s="76"/>
      <c r="AX904" s="76"/>
      <c r="AY904" s="76"/>
      <c r="AZ904" s="76"/>
      <c r="BA904" s="76"/>
      <c r="BB904" s="76"/>
      <c r="BC904" s="76"/>
      <c r="BD904" s="76"/>
      <c r="BE904" s="76"/>
      <c r="BF904" s="76"/>
      <c r="BG904" s="76"/>
      <c r="BH904" s="76"/>
      <c r="BI904" s="76"/>
      <c r="BJ904" s="76"/>
      <c r="BK904" s="76"/>
      <c r="BL904" s="76"/>
      <c r="BM904" s="76"/>
      <c r="BN904" s="76"/>
      <c r="BO904" s="76"/>
      <c r="BP904" s="76"/>
      <c r="BQ904" s="76"/>
      <c r="BR904" s="76"/>
      <c r="BS904" s="76"/>
      <c r="BT904" s="76"/>
      <c r="BU904" s="76"/>
    </row>
    <row r="905" spans="34:73"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  <c r="AV905" s="76"/>
      <c r="AW905" s="76"/>
      <c r="AX905" s="76"/>
      <c r="AY905" s="76"/>
      <c r="AZ905" s="76"/>
      <c r="BA905" s="76"/>
      <c r="BB905" s="76"/>
      <c r="BC905" s="76"/>
      <c r="BD905" s="76"/>
      <c r="BE905" s="76"/>
      <c r="BF905" s="76"/>
      <c r="BG905" s="76"/>
      <c r="BH905" s="76"/>
      <c r="BI905" s="76"/>
      <c r="BJ905" s="76"/>
      <c r="BK905" s="76"/>
      <c r="BL905" s="76"/>
      <c r="BM905" s="76"/>
      <c r="BN905" s="76"/>
      <c r="BO905" s="76"/>
      <c r="BP905" s="76"/>
      <c r="BQ905" s="76"/>
      <c r="BR905" s="76"/>
      <c r="BS905" s="76"/>
      <c r="BT905" s="76"/>
      <c r="BU905" s="76"/>
    </row>
    <row r="906" spans="34:73"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  <c r="AV906" s="76"/>
      <c r="AW906" s="76"/>
      <c r="AX906" s="76"/>
      <c r="AY906" s="76"/>
      <c r="AZ906" s="76"/>
      <c r="BA906" s="76"/>
      <c r="BB906" s="76"/>
      <c r="BC906" s="76"/>
      <c r="BD906" s="76"/>
      <c r="BE906" s="76"/>
      <c r="BF906" s="76"/>
      <c r="BG906" s="76"/>
      <c r="BH906" s="76"/>
      <c r="BI906" s="76"/>
      <c r="BJ906" s="76"/>
      <c r="BK906" s="76"/>
      <c r="BL906" s="76"/>
      <c r="BM906" s="76"/>
      <c r="BN906" s="76"/>
      <c r="BO906" s="76"/>
      <c r="BP906" s="76"/>
      <c r="BQ906" s="76"/>
      <c r="BR906" s="76"/>
      <c r="BS906" s="76"/>
      <c r="BT906" s="76"/>
      <c r="BU906" s="76"/>
    </row>
    <row r="907" spans="34:73"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  <c r="AV907" s="76"/>
      <c r="AW907" s="76"/>
      <c r="AX907" s="76"/>
      <c r="AY907" s="76"/>
      <c r="AZ907" s="76"/>
      <c r="BA907" s="76"/>
      <c r="BB907" s="76"/>
      <c r="BC907" s="76"/>
      <c r="BD907" s="76"/>
      <c r="BE907" s="76"/>
      <c r="BF907" s="76"/>
      <c r="BG907" s="76"/>
      <c r="BH907" s="76"/>
      <c r="BI907" s="76"/>
      <c r="BJ907" s="76"/>
      <c r="BK907" s="76"/>
      <c r="BL907" s="76"/>
      <c r="BM907" s="76"/>
      <c r="BN907" s="76"/>
      <c r="BO907" s="76"/>
      <c r="BP907" s="76"/>
      <c r="BQ907" s="76"/>
      <c r="BR907" s="76"/>
      <c r="BS907" s="76"/>
      <c r="BT907" s="76"/>
      <c r="BU907" s="76"/>
    </row>
    <row r="908" spans="34:73"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  <c r="AV908" s="76"/>
      <c r="AW908" s="76"/>
      <c r="AX908" s="76"/>
      <c r="AY908" s="76"/>
      <c r="AZ908" s="76"/>
      <c r="BA908" s="76"/>
      <c r="BB908" s="76"/>
      <c r="BC908" s="76"/>
      <c r="BD908" s="76"/>
      <c r="BE908" s="76"/>
      <c r="BF908" s="76"/>
      <c r="BG908" s="76"/>
      <c r="BH908" s="76"/>
      <c r="BI908" s="76"/>
      <c r="BJ908" s="76"/>
      <c r="BK908" s="76"/>
      <c r="BL908" s="76"/>
      <c r="BM908" s="76"/>
      <c r="BN908" s="76"/>
      <c r="BO908" s="76"/>
      <c r="BP908" s="76"/>
      <c r="BQ908" s="76"/>
      <c r="BR908" s="76"/>
      <c r="BS908" s="76"/>
      <c r="BT908" s="76"/>
      <c r="BU908" s="76"/>
    </row>
    <row r="909" spans="34:73"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  <c r="AV909" s="76"/>
      <c r="AW909" s="76"/>
      <c r="AX909" s="76"/>
      <c r="AY909" s="76"/>
      <c r="AZ909" s="76"/>
      <c r="BA909" s="76"/>
      <c r="BB909" s="76"/>
      <c r="BC909" s="76"/>
      <c r="BD909" s="76"/>
      <c r="BE909" s="76"/>
      <c r="BF909" s="76"/>
      <c r="BG909" s="76"/>
      <c r="BH909" s="76"/>
      <c r="BI909" s="76"/>
      <c r="BJ909" s="76"/>
      <c r="BK909" s="76"/>
      <c r="BL909" s="76"/>
      <c r="BM909" s="76"/>
      <c r="BN909" s="76"/>
      <c r="BO909" s="76"/>
      <c r="BP909" s="76"/>
      <c r="BQ909" s="76"/>
      <c r="BR909" s="76"/>
      <c r="BS909" s="76"/>
      <c r="BT909" s="76"/>
      <c r="BU909" s="76"/>
    </row>
    <row r="910" spans="34:73"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  <c r="AV910" s="76"/>
      <c r="AW910" s="76"/>
      <c r="AX910" s="76"/>
      <c r="AY910" s="76"/>
      <c r="AZ910" s="76"/>
      <c r="BA910" s="76"/>
      <c r="BB910" s="76"/>
      <c r="BC910" s="76"/>
      <c r="BD910" s="76"/>
      <c r="BE910" s="76"/>
      <c r="BF910" s="76"/>
      <c r="BG910" s="76"/>
      <c r="BH910" s="76"/>
      <c r="BI910" s="76"/>
      <c r="BJ910" s="76"/>
      <c r="BK910" s="76"/>
      <c r="BL910" s="76"/>
      <c r="BM910" s="76"/>
      <c r="BN910" s="76"/>
      <c r="BO910" s="76"/>
      <c r="BP910" s="76"/>
      <c r="BQ910" s="76"/>
      <c r="BR910" s="76"/>
      <c r="BS910" s="76"/>
      <c r="BT910" s="76"/>
      <c r="BU910" s="76"/>
    </row>
    <row r="911" spans="34:73"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  <c r="AV911" s="76"/>
      <c r="AW911" s="76"/>
      <c r="AX911" s="76"/>
      <c r="AY911" s="76"/>
      <c r="AZ911" s="76"/>
      <c r="BA911" s="76"/>
      <c r="BB911" s="76"/>
      <c r="BC911" s="76"/>
      <c r="BD911" s="76"/>
      <c r="BE911" s="76"/>
      <c r="BF911" s="76"/>
      <c r="BG911" s="76"/>
      <c r="BH911" s="76"/>
      <c r="BI911" s="76"/>
      <c r="BJ911" s="76"/>
      <c r="BK911" s="76"/>
      <c r="BL911" s="76"/>
      <c r="BM911" s="76"/>
      <c r="BN911" s="76"/>
      <c r="BO911" s="76"/>
      <c r="BP911" s="76"/>
      <c r="BQ911" s="76"/>
      <c r="BR911" s="76"/>
      <c r="BS911" s="76"/>
      <c r="BT911" s="76"/>
      <c r="BU911" s="76"/>
    </row>
    <row r="912" spans="34:73"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  <c r="AV912" s="76"/>
      <c r="AW912" s="76"/>
      <c r="AX912" s="76"/>
      <c r="AY912" s="76"/>
      <c r="AZ912" s="76"/>
      <c r="BA912" s="76"/>
      <c r="BB912" s="76"/>
      <c r="BC912" s="76"/>
      <c r="BD912" s="76"/>
      <c r="BE912" s="76"/>
      <c r="BF912" s="76"/>
      <c r="BG912" s="76"/>
      <c r="BH912" s="76"/>
      <c r="BI912" s="76"/>
      <c r="BJ912" s="76"/>
      <c r="BK912" s="76"/>
      <c r="BL912" s="76"/>
      <c r="BM912" s="76"/>
      <c r="BN912" s="76"/>
      <c r="BO912" s="76"/>
      <c r="BP912" s="76"/>
      <c r="BQ912" s="76"/>
      <c r="BR912" s="76"/>
      <c r="BS912" s="76"/>
      <c r="BT912" s="76"/>
      <c r="BU912" s="76"/>
    </row>
    <row r="913" spans="34:73"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  <c r="AV913" s="76"/>
      <c r="AW913" s="76"/>
      <c r="AX913" s="76"/>
      <c r="AY913" s="76"/>
      <c r="AZ913" s="76"/>
      <c r="BA913" s="76"/>
      <c r="BB913" s="76"/>
      <c r="BC913" s="76"/>
      <c r="BD913" s="76"/>
      <c r="BE913" s="76"/>
      <c r="BF913" s="76"/>
      <c r="BG913" s="76"/>
      <c r="BH913" s="76"/>
      <c r="BI913" s="76"/>
      <c r="BJ913" s="76"/>
      <c r="BK913" s="76"/>
      <c r="BL913" s="76"/>
      <c r="BM913" s="76"/>
      <c r="BN913" s="76"/>
      <c r="BO913" s="76"/>
      <c r="BP913" s="76"/>
      <c r="BQ913" s="76"/>
      <c r="BR913" s="76"/>
      <c r="BS913" s="76"/>
      <c r="BT913" s="76"/>
      <c r="BU913" s="76"/>
    </row>
    <row r="914" spans="34:73"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  <c r="AV914" s="76"/>
      <c r="AW914" s="76"/>
      <c r="AX914" s="76"/>
      <c r="AY914" s="76"/>
      <c r="AZ914" s="76"/>
      <c r="BA914" s="76"/>
      <c r="BB914" s="76"/>
      <c r="BC914" s="76"/>
      <c r="BD914" s="76"/>
      <c r="BE914" s="76"/>
      <c r="BF914" s="76"/>
      <c r="BG914" s="76"/>
      <c r="BH914" s="76"/>
      <c r="BI914" s="76"/>
      <c r="BJ914" s="76"/>
      <c r="BK914" s="76"/>
      <c r="BL914" s="76"/>
      <c r="BM914" s="76"/>
      <c r="BN914" s="76"/>
      <c r="BO914" s="76"/>
      <c r="BP914" s="76"/>
      <c r="BQ914" s="76"/>
      <c r="BR914" s="76"/>
      <c r="BS914" s="76"/>
      <c r="BT914" s="76"/>
      <c r="BU914" s="76"/>
    </row>
    <row r="915" spans="34:73"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  <c r="AV915" s="76"/>
      <c r="AW915" s="76"/>
      <c r="AX915" s="76"/>
      <c r="AY915" s="76"/>
      <c r="AZ915" s="76"/>
      <c r="BA915" s="76"/>
      <c r="BB915" s="76"/>
      <c r="BC915" s="76"/>
      <c r="BD915" s="76"/>
      <c r="BE915" s="76"/>
      <c r="BF915" s="76"/>
      <c r="BG915" s="76"/>
      <c r="BH915" s="76"/>
      <c r="BI915" s="76"/>
      <c r="BJ915" s="76"/>
      <c r="BK915" s="76"/>
      <c r="BL915" s="76"/>
      <c r="BM915" s="76"/>
      <c r="BN915" s="76"/>
      <c r="BO915" s="76"/>
      <c r="BP915" s="76"/>
      <c r="BQ915" s="76"/>
      <c r="BR915" s="76"/>
      <c r="BS915" s="76"/>
      <c r="BT915" s="76"/>
      <c r="BU915" s="76"/>
    </row>
    <row r="916" spans="34:73"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  <c r="AV916" s="76"/>
      <c r="AW916" s="76"/>
      <c r="AX916" s="76"/>
      <c r="AY916" s="76"/>
      <c r="AZ916" s="76"/>
      <c r="BA916" s="76"/>
      <c r="BB916" s="76"/>
      <c r="BC916" s="76"/>
      <c r="BD916" s="76"/>
      <c r="BE916" s="76"/>
      <c r="BF916" s="76"/>
      <c r="BG916" s="76"/>
      <c r="BH916" s="76"/>
      <c r="BI916" s="76"/>
      <c r="BJ916" s="76"/>
      <c r="BK916" s="76"/>
      <c r="BL916" s="76"/>
      <c r="BM916" s="76"/>
      <c r="BN916" s="76"/>
      <c r="BO916" s="76"/>
      <c r="BP916" s="76"/>
      <c r="BQ916" s="76"/>
      <c r="BR916" s="76"/>
      <c r="BS916" s="76"/>
      <c r="BT916" s="76"/>
      <c r="BU916" s="76"/>
    </row>
    <row r="917" spans="34:73"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  <c r="AV917" s="76"/>
      <c r="AW917" s="76"/>
      <c r="AX917" s="76"/>
      <c r="AY917" s="76"/>
      <c r="AZ917" s="76"/>
      <c r="BA917" s="76"/>
      <c r="BB917" s="76"/>
      <c r="BC917" s="76"/>
      <c r="BD917" s="76"/>
      <c r="BE917" s="76"/>
      <c r="BF917" s="76"/>
      <c r="BG917" s="76"/>
      <c r="BH917" s="76"/>
      <c r="BI917" s="76"/>
      <c r="BJ917" s="76"/>
      <c r="BK917" s="76"/>
      <c r="BL917" s="76"/>
      <c r="BM917" s="76"/>
      <c r="BN917" s="76"/>
      <c r="BO917" s="76"/>
      <c r="BP917" s="76"/>
      <c r="BQ917" s="76"/>
      <c r="BR917" s="76"/>
      <c r="BS917" s="76"/>
      <c r="BT917" s="76"/>
      <c r="BU917" s="76"/>
    </row>
    <row r="918" spans="34:73"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  <c r="AV918" s="76"/>
      <c r="AW918" s="76"/>
      <c r="AX918" s="76"/>
      <c r="AY918" s="76"/>
      <c r="AZ918" s="76"/>
      <c r="BA918" s="76"/>
      <c r="BB918" s="76"/>
      <c r="BC918" s="76"/>
      <c r="BD918" s="76"/>
      <c r="BE918" s="76"/>
      <c r="BF918" s="76"/>
      <c r="BG918" s="76"/>
      <c r="BH918" s="76"/>
      <c r="BI918" s="76"/>
      <c r="BJ918" s="76"/>
      <c r="BK918" s="76"/>
      <c r="BL918" s="76"/>
      <c r="BM918" s="76"/>
      <c r="BN918" s="76"/>
      <c r="BO918" s="76"/>
      <c r="BP918" s="76"/>
      <c r="BQ918" s="76"/>
      <c r="BR918" s="76"/>
      <c r="BS918" s="76"/>
      <c r="BT918" s="76"/>
      <c r="BU918" s="76"/>
    </row>
    <row r="919" spans="34:73"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  <c r="AV919" s="76"/>
      <c r="AW919" s="76"/>
      <c r="AX919" s="76"/>
      <c r="AY919" s="76"/>
      <c r="AZ919" s="76"/>
      <c r="BA919" s="76"/>
      <c r="BB919" s="76"/>
      <c r="BC919" s="76"/>
      <c r="BD919" s="76"/>
      <c r="BE919" s="76"/>
      <c r="BF919" s="76"/>
      <c r="BG919" s="76"/>
      <c r="BH919" s="76"/>
      <c r="BI919" s="76"/>
      <c r="BJ919" s="76"/>
      <c r="BK919" s="76"/>
      <c r="BL919" s="76"/>
      <c r="BM919" s="76"/>
      <c r="BN919" s="76"/>
      <c r="BO919" s="76"/>
      <c r="BP919" s="76"/>
      <c r="BQ919" s="76"/>
      <c r="BR919" s="76"/>
      <c r="BS919" s="76"/>
      <c r="BT919" s="76"/>
      <c r="BU919" s="76"/>
    </row>
    <row r="920" spans="34:73"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  <c r="AV920" s="76"/>
      <c r="AW920" s="76"/>
      <c r="AX920" s="76"/>
      <c r="AY920" s="76"/>
      <c r="AZ920" s="76"/>
      <c r="BA920" s="76"/>
      <c r="BB920" s="76"/>
      <c r="BC920" s="76"/>
      <c r="BD920" s="76"/>
      <c r="BE920" s="76"/>
      <c r="BF920" s="76"/>
      <c r="BG920" s="76"/>
      <c r="BH920" s="76"/>
      <c r="BI920" s="76"/>
      <c r="BJ920" s="76"/>
      <c r="BK920" s="76"/>
      <c r="BL920" s="76"/>
      <c r="BM920" s="76"/>
      <c r="BN920" s="76"/>
      <c r="BO920" s="76"/>
      <c r="BP920" s="76"/>
      <c r="BQ920" s="76"/>
      <c r="BR920" s="76"/>
      <c r="BS920" s="76"/>
      <c r="BT920" s="76"/>
      <c r="BU920" s="76"/>
    </row>
    <row r="921" spans="34:73"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  <c r="AV921" s="76"/>
      <c r="AW921" s="76"/>
      <c r="AX921" s="76"/>
      <c r="AY921" s="76"/>
      <c r="AZ921" s="76"/>
      <c r="BA921" s="76"/>
      <c r="BB921" s="76"/>
      <c r="BC921" s="76"/>
      <c r="BD921" s="76"/>
      <c r="BE921" s="76"/>
      <c r="BF921" s="76"/>
      <c r="BG921" s="76"/>
      <c r="BH921" s="76"/>
      <c r="BI921" s="76"/>
      <c r="BJ921" s="76"/>
      <c r="BK921" s="76"/>
      <c r="BL921" s="76"/>
      <c r="BM921" s="76"/>
      <c r="BN921" s="76"/>
      <c r="BO921" s="76"/>
      <c r="BP921" s="76"/>
      <c r="BQ921" s="76"/>
      <c r="BR921" s="76"/>
      <c r="BS921" s="76"/>
      <c r="BT921" s="76"/>
      <c r="BU921" s="76"/>
    </row>
    <row r="922" spans="34:73"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  <c r="AV922" s="76"/>
      <c r="AW922" s="76"/>
      <c r="AX922" s="76"/>
      <c r="AY922" s="76"/>
      <c r="AZ922" s="76"/>
      <c r="BA922" s="76"/>
      <c r="BB922" s="76"/>
      <c r="BC922" s="76"/>
      <c r="BD922" s="76"/>
      <c r="BE922" s="76"/>
      <c r="BF922" s="76"/>
      <c r="BG922" s="76"/>
      <c r="BH922" s="76"/>
      <c r="BI922" s="76"/>
      <c r="BJ922" s="76"/>
      <c r="BK922" s="76"/>
      <c r="BL922" s="76"/>
      <c r="BM922" s="76"/>
      <c r="BN922" s="76"/>
      <c r="BO922" s="76"/>
      <c r="BP922" s="76"/>
      <c r="BQ922" s="76"/>
      <c r="BR922" s="76"/>
      <c r="BS922" s="76"/>
      <c r="BT922" s="76"/>
      <c r="BU922" s="76"/>
    </row>
    <row r="923" spans="34:73"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  <c r="AV923" s="76"/>
      <c r="AW923" s="76"/>
      <c r="AX923" s="76"/>
      <c r="AY923" s="76"/>
      <c r="AZ923" s="76"/>
      <c r="BA923" s="76"/>
      <c r="BB923" s="76"/>
      <c r="BC923" s="76"/>
      <c r="BD923" s="76"/>
      <c r="BE923" s="76"/>
      <c r="BF923" s="76"/>
      <c r="BG923" s="76"/>
      <c r="BH923" s="76"/>
      <c r="BI923" s="76"/>
      <c r="BJ923" s="76"/>
      <c r="BK923" s="76"/>
      <c r="BL923" s="76"/>
      <c r="BM923" s="76"/>
      <c r="BN923" s="76"/>
      <c r="BO923" s="76"/>
      <c r="BP923" s="76"/>
      <c r="BQ923" s="76"/>
      <c r="BR923" s="76"/>
      <c r="BS923" s="76"/>
      <c r="BT923" s="76"/>
      <c r="BU923" s="76"/>
    </row>
    <row r="924" spans="34:73"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  <c r="AV924" s="76"/>
      <c r="AW924" s="76"/>
      <c r="AX924" s="76"/>
      <c r="AY924" s="76"/>
      <c r="AZ924" s="76"/>
      <c r="BA924" s="76"/>
      <c r="BB924" s="76"/>
      <c r="BC924" s="76"/>
      <c r="BD924" s="76"/>
      <c r="BE924" s="76"/>
      <c r="BF924" s="76"/>
      <c r="BG924" s="76"/>
      <c r="BH924" s="76"/>
      <c r="BI924" s="76"/>
      <c r="BJ924" s="76"/>
      <c r="BK924" s="76"/>
      <c r="BL924" s="76"/>
      <c r="BM924" s="76"/>
      <c r="BN924" s="76"/>
      <c r="BO924" s="76"/>
      <c r="BP924" s="76"/>
      <c r="BQ924" s="76"/>
      <c r="BR924" s="76"/>
      <c r="BS924" s="76"/>
      <c r="BT924" s="76"/>
      <c r="BU924" s="76"/>
    </row>
    <row r="925" spans="34:73"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  <c r="AV925" s="76"/>
      <c r="AW925" s="76"/>
      <c r="AX925" s="76"/>
      <c r="AY925" s="76"/>
      <c r="AZ925" s="76"/>
      <c r="BA925" s="76"/>
      <c r="BB925" s="76"/>
      <c r="BC925" s="76"/>
      <c r="BD925" s="76"/>
      <c r="BE925" s="76"/>
      <c r="BF925" s="76"/>
      <c r="BG925" s="76"/>
      <c r="BH925" s="76"/>
      <c r="BI925" s="76"/>
      <c r="BJ925" s="76"/>
      <c r="BK925" s="76"/>
      <c r="BL925" s="76"/>
      <c r="BM925" s="76"/>
      <c r="BN925" s="76"/>
      <c r="BO925" s="76"/>
      <c r="BP925" s="76"/>
      <c r="BQ925" s="76"/>
      <c r="BR925" s="76"/>
      <c r="BS925" s="76"/>
      <c r="BT925" s="76"/>
      <c r="BU925" s="76"/>
    </row>
    <row r="926" spans="34:73"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  <c r="AV926" s="76"/>
      <c r="AW926" s="76"/>
      <c r="AX926" s="76"/>
      <c r="AY926" s="76"/>
      <c r="AZ926" s="76"/>
      <c r="BA926" s="76"/>
      <c r="BB926" s="76"/>
      <c r="BC926" s="76"/>
      <c r="BD926" s="76"/>
      <c r="BE926" s="76"/>
      <c r="BF926" s="76"/>
      <c r="BG926" s="76"/>
      <c r="BH926" s="76"/>
      <c r="BI926" s="76"/>
      <c r="BJ926" s="76"/>
      <c r="BK926" s="76"/>
      <c r="BL926" s="76"/>
      <c r="BM926" s="76"/>
      <c r="BN926" s="76"/>
      <c r="BO926" s="76"/>
      <c r="BP926" s="76"/>
      <c r="BQ926" s="76"/>
      <c r="BR926" s="76"/>
      <c r="BS926" s="76"/>
      <c r="BT926" s="76"/>
      <c r="BU926" s="76"/>
    </row>
    <row r="927" spans="34:73"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  <c r="AV927" s="76"/>
      <c r="AW927" s="76"/>
      <c r="AX927" s="76"/>
      <c r="AY927" s="76"/>
      <c r="AZ927" s="76"/>
      <c r="BA927" s="76"/>
      <c r="BB927" s="76"/>
      <c r="BC927" s="76"/>
      <c r="BD927" s="76"/>
      <c r="BE927" s="76"/>
      <c r="BF927" s="76"/>
      <c r="BG927" s="76"/>
      <c r="BH927" s="76"/>
      <c r="BI927" s="76"/>
      <c r="BJ927" s="76"/>
      <c r="BK927" s="76"/>
      <c r="BL927" s="76"/>
      <c r="BM927" s="76"/>
      <c r="BN927" s="76"/>
      <c r="BO927" s="76"/>
      <c r="BP927" s="76"/>
      <c r="BQ927" s="76"/>
      <c r="BR927" s="76"/>
      <c r="BS927" s="76"/>
      <c r="BT927" s="76"/>
      <c r="BU927" s="76"/>
    </row>
    <row r="928" spans="34:73"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  <c r="AV928" s="76"/>
      <c r="AW928" s="76"/>
      <c r="AX928" s="76"/>
      <c r="AY928" s="76"/>
      <c r="AZ928" s="76"/>
      <c r="BA928" s="76"/>
      <c r="BB928" s="76"/>
      <c r="BC928" s="76"/>
      <c r="BD928" s="76"/>
      <c r="BE928" s="76"/>
      <c r="BF928" s="76"/>
      <c r="BG928" s="76"/>
      <c r="BH928" s="76"/>
      <c r="BI928" s="76"/>
      <c r="BJ928" s="76"/>
      <c r="BK928" s="76"/>
      <c r="BL928" s="76"/>
      <c r="BM928" s="76"/>
      <c r="BN928" s="76"/>
      <c r="BO928" s="76"/>
      <c r="BP928" s="76"/>
      <c r="BQ928" s="76"/>
      <c r="BR928" s="76"/>
      <c r="BS928" s="76"/>
      <c r="BT928" s="76"/>
      <c r="BU928" s="76"/>
    </row>
    <row r="929" spans="34:73"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  <c r="AV929" s="76"/>
      <c r="AW929" s="76"/>
      <c r="AX929" s="76"/>
      <c r="AY929" s="76"/>
      <c r="AZ929" s="76"/>
      <c r="BA929" s="76"/>
      <c r="BB929" s="76"/>
      <c r="BC929" s="76"/>
      <c r="BD929" s="76"/>
      <c r="BE929" s="76"/>
      <c r="BF929" s="76"/>
      <c r="BG929" s="76"/>
      <c r="BH929" s="76"/>
      <c r="BI929" s="76"/>
      <c r="BJ929" s="76"/>
      <c r="BK929" s="76"/>
      <c r="BL929" s="76"/>
      <c r="BM929" s="76"/>
      <c r="BN929" s="76"/>
      <c r="BO929" s="76"/>
      <c r="BP929" s="76"/>
      <c r="BQ929" s="76"/>
      <c r="BR929" s="76"/>
      <c r="BS929" s="76"/>
      <c r="BT929" s="76"/>
      <c r="BU929" s="76"/>
    </row>
    <row r="930" spans="34:73"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  <c r="AV930" s="76"/>
      <c r="AW930" s="76"/>
      <c r="AX930" s="76"/>
      <c r="AY930" s="76"/>
      <c r="AZ930" s="76"/>
      <c r="BA930" s="76"/>
      <c r="BB930" s="76"/>
      <c r="BC930" s="76"/>
      <c r="BD930" s="76"/>
      <c r="BE930" s="76"/>
      <c r="BF930" s="76"/>
      <c r="BG930" s="76"/>
      <c r="BH930" s="76"/>
      <c r="BI930" s="76"/>
      <c r="BJ930" s="76"/>
      <c r="BK930" s="76"/>
      <c r="BL930" s="76"/>
      <c r="BM930" s="76"/>
      <c r="BN930" s="76"/>
      <c r="BO930" s="76"/>
      <c r="BP930" s="76"/>
      <c r="BQ930" s="76"/>
      <c r="BR930" s="76"/>
      <c r="BS930" s="76"/>
      <c r="BT930" s="76"/>
      <c r="BU930" s="76"/>
    </row>
    <row r="931" spans="34:73"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  <c r="AV931" s="76"/>
      <c r="AW931" s="76"/>
      <c r="AX931" s="76"/>
      <c r="AY931" s="76"/>
      <c r="AZ931" s="76"/>
      <c r="BA931" s="76"/>
      <c r="BB931" s="76"/>
      <c r="BC931" s="76"/>
      <c r="BD931" s="76"/>
      <c r="BE931" s="76"/>
      <c r="BF931" s="76"/>
      <c r="BG931" s="76"/>
      <c r="BH931" s="76"/>
      <c r="BI931" s="76"/>
      <c r="BJ931" s="76"/>
      <c r="BK931" s="76"/>
      <c r="BL931" s="76"/>
      <c r="BM931" s="76"/>
      <c r="BN931" s="76"/>
      <c r="BO931" s="76"/>
      <c r="BP931" s="76"/>
      <c r="BQ931" s="76"/>
      <c r="BR931" s="76"/>
      <c r="BS931" s="76"/>
      <c r="BT931" s="76"/>
      <c r="BU931" s="76"/>
    </row>
    <row r="932" spans="34:73"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  <c r="AV932" s="76"/>
      <c r="AW932" s="76"/>
      <c r="AX932" s="76"/>
      <c r="AY932" s="76"/>
      <c r="AZ932" s="76"/>
      <c r="BA932" s="76"/>
      <c r="BB932" s="76"/>
      <c r="BC932" s="76"/>
      <c r="BD932" s="76"/>
      <c r="BE932" s="76"/>
      <c r="BF932" s="76"/>
      <c r="BG932" s="76"/>
      <c r="BH932" s="76"/>
      <c r="BI932" s="76"/>
      <c r="BJ932" s="76"/>
      <c r="BK932" s="76"/>
      <c r="BL932" s="76"/>
      <c r="BM932" s="76"/>
      <c r="BN932" s="76"/>
      <c r="BO932" s="76"/>
      <c r="BP932" s="76"/>
      <c r="BQ932" s="76"/>
      <c r="BR932" s="76"/>
      <c r="BS932" s="76"/>
      <c r="BT932" s="76"/>
      <c r="BU932" s="76"/>
    </row>
    <row r="933" spans="34:73"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  <c r="AV933" s="76"/>
      <c r="AW933" s="76"/>
      <c r="AX933" s="76"/>
      <c r="AY933" s="76"/>
      <c r="AZ933" s="76"/>
      <c r="BA933" s="76"/>
      <c r="BB933" s="76"/>
      <c r="BC933" s="76"/>
      <c r="BD933" s="76"/>
      <c r="BE933" s="76"/>
      <c r="BF933" s="76"/>
      <c r="BG933" s="76"/>
      <c r="BH933" s="76"/>
      <c r="BI933" s="76"/>
      <c r="BJ933" s="76"/>
      <c r="BK933" s="76"/>
      <c r="BL933" s="76"/>
      <c r="BM933" s="76"/>
      <c r="BN933" s="76"/>
      <c r="BO933" s="76"/>
      <c r="BP933" s="76"/>
      <c r="BQ933" s="76"/>
      <c r="BR933" s="76"/>
      <c r="BS933" s="76"/>
      <c r="BT933" s="76"/>
      <c r="BU933" s="76"/>
    </row>
    <row r="934" spans="34:73"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  <c r="AV934" s="76"/>
      <c r="AW934" s="76"/>
      <c r="AX934" s="76"/>
      <c r="AY934" s="76"/>
      <c r="AZ934" s="76"/>
      <c r="BA934" s="76"/>
      <c r="BB934" s="76"/>
      <c r="BC934" s="76"/>
      <c r="BD934" s="76"/>
      <c r="BE934" s="76"/>
      <c r="BF934" s="76"/>
      <c r="BG934" s="76"/>
      <c r="BH934" s="76"/>
      <c r="BI934" s="76"/>
      <c r="BJ934" s="76"/>
      <c r="BK934" s="76"/>
      <c r="BL934" s="76"/>
      <c r="BM934" s="76"/>
      <c r="BN934" s="76"/>
      <c r="BO934" s="76"/>
      <c r="BP934" s="76"/>
      <c r="BQ934" s="76"/>
      <c r="BR934" s="76"/>
      <c r="BS934" s="76"/>
      <c r="BT934" s="76"/>
      <c r="BU934" s="76"/>
    </row>
    <row r="935" spans="34:73"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  <c r="AV935" s="76"/>
      <c r="AW935" s="76"/>
      <c r="AX935" s="76"/>
      <c r="AY935" s="76"/>
      <c r="AZ935" s="76"/>
      <c r="BA935" s="76"/>
      <c r="BB935" s="76"/>
      <c r="BC935" s="76"/>
      <c r="BD935" s="76"/>
      <c r="BE935" s="76"/>
      <c r="BF935" s="76"/>
      <c r="BG935" s="76"/>
      <c r="BH935" s="76"/>
      <c r="BI935" s="76"/>
      <c r="BJ935" s="76"/>
      <c r="BK935" s="76"/>
      <c r="BL935" s="76"/>
      <c r="BM935" s="76"/>
      <c r="BN935" s="76"/>
      <c r="BO935" s="76"/>
      <c r="BP935" s="76"/>
      <c r="BQ935" s="76"/>
      <c r="BR935" s="76"/>
      <c r="BS935" s="76"/>
      <c r="BT935" s="76"/>
      <c r="BU935" s="76"/>
    </row>
    <row r="936" spans="34:73"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  <c r="AV936" s="76"/>
      <c r="AW936" s="76"/>
      <c r="AX936" s="76"/>
      <c r="AY936" s="76"/>
      <c r="AZ936" s="76"/>
      <c r="BA936" s="76"/>
      <c r="BB936" s="76"/>
      <c r="BC936" s="76"/>
      <c r="BD936" s="76"/>
      <c r="BE936" s="76"/>
      <c r="BF936" s="76"/>
      <c r="BG936" s="76"/>
      <c r="BH936" s="76"/>
      <c r="BI936" s="76"/>
      <c r="BJ936" s="76"/>
      <c r="BK936" s="76"/>
      <c r="BL936" s="76"/>
      <c r="BM936" s="76"/>
      <c r="BN936" s="76"/>
      <c r="BO936" s="76"/>
      <c r="BP936" s="76"/>
      <c r="BQ936" s="76"/>
      <c r="BR936" s="76"/>
      <c r="BS936" s="76"/>
      <c r="BT936" s="76"/>
      <c r="BU936" s="76"/>
    </row>
    <row r="937" spans="34:73"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  <c r="AV937" s="76"/>
      <c r="AW937" s="76"/>
      <c r="AX937" s="76"/>
      <c r="AY937" s="76"/>
      <c r="AZ937" s="76"/>
      <c r="BA937" s="76"/>
      <c r="BB937" s="76"/>
      <c r="BC937" s="76"/>
      <c r="BD937" s="76"/>
      <c r="BE937" s="76"/>
      <c r="BF937" s="76"/>
      <c r="BG937" s="76"/>
      <c r="BH937" s="76"/>
      <c r="BI937" s="76"/>
      <c r="BJ937" s="76"/>
      <c r="BK937" s="76"/>
      <c r="BL937" s="76"/>
      <c r="BM937" s="76"/>
      <c r="BN937" s="76"/>
      <c r="BO937" s="76"/>
      <c r="BP937" s="76"/>
      <c r="BQ937" s="76"/>
      <c r="BR937" s="76"/>
      <c r="BS937" s="76"/>
      <c r="BT937" s="76"/>
      <c r="BU937" s="76"/>
    </row>
    <row r="938" spans="34:73"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  <c r="AV938" s="76"/>
      <c r="AW938" s="76"/>
      <c r="AX938" s="76"/>
      <c r="AY938" s="76"/>
      <c r="AZ938" s="76"/>
      <c r="BA938" s="76"/>
      <c r="BB938" s="76"/>
      <c r="BC938" s="76"/>
      <c r="BD938" s="76"/>
      <c r="BE938" s="76"/>
      <c r="BF938" s="76"/>
      <c r="BG938" s="76"/>
      <c r="BH938" s="76"/>
      <c r="BI938" s="76"/>
      <c r="BJ938" s="76"/>
      <c r="BK938" s="76"/>
      <c r="BL938" s="76"/>
      <c r="BM938" s="76"/>
      <c r="BN938" s="76"/>
      <c r="BO938" s="76"/>
      <c r="BP938" s="76"/>
      <c r="BQ938" s="76"/>
      <c r="BR938" s="76"/>
      <c r="BS938" s="76"/>
      <c r="BT938" s="76"/>
      <c r="BU938" s="76"/>
    </row>
    <row r="939" spans="34:73"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  <c r="AV939" s="76"/>
      <c r="AW939" s="76"/>
      <c r="AX939" s="76"/>
      <c r="AY939" s="76"/>
      <c r="AZ939" s="76"/>
      <c r="BA939" s="76"/>
      <c r="BB939" s="76"/>
      <c r="BC939" s="76"/>
      <c r="BD939" s="76"/>
      <c r="BE939" s="76"/>
      <c r="BF939" s="76"/>
      <c r="BG939" s="76"/>
      <c r="BH939" s="76"/>
      <c r="BI939" s="76"/>
      <c r="BJ939" s="76"/>
      <c r="BK939" s="76"/>
      <c r="BL939" s="76"/>
      <c r="BM939" s="76"/>
      <c r="BN939" s="76"/>
      <c r="BO939" s="76"/>
      <c r="BP939" s="76"/>
      <c r="BQ939" s="76"/>
      <c r="BR939" s="76"/>
      <c r="BS939" s="76"/>
      <c r="BT939" s="76"/>
      <c r="BU939" s="76"/>
    </row>
    <row r="940" spans="34:73"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  <c r="AV940" s="76"/>
      <c r="AW940" s="76"/>
      <c r="AX940" s="76"/>
      <c r="AY940" s="76"/>
      <c r="AZ940" s="76"/>
      <c r="BA940" s="76"/>
      <c r="BB940" s="76"/>
      <c r="BC940" s="76"/>
      <c r="BD940" s="76"/>
      <c r="BE940" s="76"/>
      <c r="BF940" s="76"/>
      <c r="BG940" s="76"/>
      <c r="BH940" s="76"/>
      <c r="BI940" s="76"/>
      <c r="BJ940" s="76"/>
      <c r="BK940" s="76"/>
      <c r="BL940" s="76"/>
      <c r="BM940" s="76"/>
      <c r="BN940" s="76"/>
      <c r="BO940" s="76"/>
      <c r="BP940" s="76"/>
      <c r="BQ940" s="76"/>
      <c r="BR940" s="76"/>
      <c r="BS940" s="76"/>
      <c r="BT940" s="76"/>
      <c r="BU940" s="76"/>
    </row>
    <row r="941" spans="34:73"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  <c r="AV941" s="76"/>
      <c r="AW941" s="76"/>
      <c r="AX941" s="76"/>
      <c r="AY941" s="76"/>
      <c r="AZ941" s="76"/>
      <c r="BA941" s="76"/>
      <c r="BB941" s="76"/>
      <c r="BC941" s="76"/>
      <c r="BD941" s="76"/>
      <c r="BE941" s="76"/>
      <c r="BF941" s="76"/>
      <c r="BG941" s="76"/>
      <c r="BH941" s="76"/>
      <c r="BI941" s="76"/>
      <c r="BJ941" s="76"/>
      <c r="BK941" s="76"/>
      <c r="BL941" s="76"/>
      <c r="BM941" s="76"/>
      <c r="BN941" s="76"/>
      <c r="BO941" s="76"/>
      <c r="BP941" s="76"/>
      <c r="BQ941" s="76"/>
      <c r="BR941" s="76"/>
      <c r="BS941" s="76"/>
      <c r="BT941" s="76"/>
      <c r="BU941" s="76"/>
    </row>
    <row r="942" spans="34:73"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  <c r="AV942" s="76"/>
      <c r="AW942" s="76"/>
      <c r="AX942" s="76"/>
      <c r="AY942" s="76"/>
      <c r="AZ942" s="76"/>
      <c r="BA942" s="76"/>
      <c r="BB942" s="76"/>
      <c r="BC942" s="76"/>
      <c r="BD942" s="76"/>
      <c r="BE942" s="76"/>
      <c r="BF942" s="76"/>
      <c r="BG942" s="76"/>
      <c r="BH942" s="76"/>
      <c r="BI942" s="76"/>
      <c r="BJ942" s="76"/>
      <c r="BK942" s="76"/>
      <c r="BL942" s="76"/>
      <c r="BM942" s="76"/>
      <c r="BN942" s="76"/>
      <c r="BO942" s="76"/>
      <c r="BP942" s="76"/>
      <c r="BQ942" s="76"/>
      <c r="BR942" s="76"/>
      <c r="BS942" s="76"/>
      <c r="BT942" s="76"/>
      <c r="BU942" s="76"/>
    </row>
    <row r="943" spans="34:73"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  <c r="AV943" s="76"/>
      <c r="AW943" s="76"/>
      <c r="AX943" s="76"/>
      <c r="AY943" s="76"/>
      <c r="AZ943" s="76"/>
      <c r="BA943" s="76"/>
      <c r="BB943" s="76"/>
      <c r="BC943" s="76"/>
      <c r="BD943" s="76"/>
      <c r="BE943" s="76"/>
      <c r="BF943" s="76"/>
      <c r="BG943" s="76"/>
      <c r="BH943" s="76"/>
      <c r="BI943" s="76"/>
      <c r="BJ943" s="76"/>
      <c r="BK943" s="76"/>
      <c r="BL943" s="76"/>
      <c r="BM943" s="76"/>
      <c r="BN943" s="76"/>
      <c r="BO943" s="76"/>
      <c r="BP943" s="76"/>
      <c r="BQ943" s="76"/>
      <c r="BR943" s="76"/>
      <c r="BS943" s="76"/>
      <c r="BT943" s="76"/>
      <c r="BU943" s="76"/>
    </row>
    <row r="944" spans="34:73"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  <c r="AV944" s="76"/>
      <c r="AW944" s="76"/>
      <c r="AX944" s="76"/>
      <c r="AY944" s="76"/>
      <c r="AZ944" s="76"/>
      <c r="BA944" s="76"/>
      <c r="BB944" s="76"/>
      <c r="BC944" s="76"/>
      <c r="BD944" s="76"/>
      <c r="BE944" s="76"/>
      <c r="BF944" s="76"/>
      <c r="BG944" s="76"/>
      <c r="BH944" s="76"/>
      <c r="BI944" s="76"/>
      <c r="BJ944" s="76"/>
      <c r="BK944" s="76"/>
      <c r="BL944" s="76"/>
      <c r="BM944" s="76"/>
      <c r="BN944" s="76"/>
      <c r="BO944" s="76"/>
      <c r="BP944" s="76"/>
      <c r="BQ944" s="76"/>
      <c r="BR944" s="76"/>
      <c r="BS944" s="76"/>
      <c r="BT944" s="76"/>
      <c r="BU944" s="76"/>
    </row>
    <row r="945" spans="34:73"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  <c r="AV945" s="76"/>
      <c r="AW945" s="76"/>
      <c r="AX945" s="76"/>
      <c r="AY945" s="76"/>
      <c r="AZ945" s="76"/>
      <c r="BA945" s="76"/>
      <c r="BB945" s="76"/>
      <c r="BC945" s="76"/>
      <c r="BD945" s="76"/>
      <c r="BE945" s="76"/>
      <c r="BF945" s="76"/>
      <c r="BG945" s="76"/>
      <c r="BH945" s="76"/>
      <c r="BI945" s="76"/>
      <c r="BJ945" s="76"/>
      <c r="BK945" s="76"/>
      <c r="BL945" s="76"/>
      <c r="BM945" s="76"/>
      <c r="BN945" s="76"/>
      <c r="BO945" s="76"/>
      <c r="BP945" s="76"/>
      <c r="BQ945" s="76"/>
      <c r="BR945" s="76"/>
      <c r="BS945" s="76"/>
      <c r="BT945" s="76"/>
      <c r="BU945" s="76"/>
    </row>
    <row r="946" spans="34:73"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  <c r="AV946" s="76"/>
      <c r="AW946" s="76"/>
      <c r="AX946" s="76"/>
      <c r="AY946" s="76"/>
      <c r="AZ946" s="76"/>
      <c r="BA946" s="76"/>
      <c r="BB946" s="76"/>
      <c r="BC946" s="76"/>
      <c r="BD946" s="76"/>
      <c r="BE946" s="76"/>
      <c r="BF946" s="76"/>
      <c r="BG946" s="76"/>
      <c r="BH946" s="76"/>
      <c r="BI946" s="76"/>
      <c r="BJ946" s="76"/>
      <c r="BK946" s="76"/>
      <c r="BL946" s="76"/>
      <c r="BM946" s="76"/>
      <c r="BN946" s="76"/>
      <c r="BO946" s="76"/>
      <c r="BP946" s="76"/>
      <c r="BQ946" s="76"/>
      <c r="BR946" s="76"/>
      <c r="BS946" s="76"/>
      <c r="BT946" s="76"/>
      <c r="BU946" s="76"/>
    </row>
    <row r="947" spans="34:73"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  <c r="AV947" s="76"/>
      <c r="AW947" s="76"/>
      <c r="AX947" s="76"/>
      <c r="AY947" s="76"/>
      <c r="AZ947" s="76"/>
      <c r="BA947" s="76"/>
      <c r="BB947" s="76"/>
      <c r="BC947" s="76"/>
      <c r="BD947" s="76"/>
      <c r="BE947" s="76"/>
      <c r="BF947" s="76"/>
      <c r="BG947" s="76"/>
      <c r="BH947" s="76"/>
      <c r="BI947" s="76"/>
      <c r="BJ947" s="76"/>
      <c r="BK947" s="76"/>
      <c r="BL947" s="76"/>
      <c r="BM947" s="76"/>
      <c r="BN947" s="76"/>
      <c r="BO947" s="76"/>
      <c r="BP947" s="76"/>
      <c r="BQ947" s="76"/>
      <c r="BR947" s="76"/>
      <c r="BS947" s="76"/>
      <c r="BT947" s="76"/>
      <c r="BU947" s="76"/>
    </row>
    <row r="948" spans="34:73"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  <c r="AV948" s="76"/>
      <c r="AW948" s="76"/>
      <c r="AX948" s="76"/>
      <c r="AY948" s="76"/>
      <c r="AZ948" s="76"/>
      <c r="BA948" s="76"/>
      <c r="BB948" s="76"/>
      <c r="BC948" s="76"/>
      <c r="BD948" s="76"/>
      <c r="BE948" s="76"/>
      <c r="BF948" s="76"/>
      <c r="BG948" s="76"/>
      <c r="BH948" s="76"/>
      <c r="BI948" s="76"/>
      <c r="BJ948" s="76"/>
      <c r="BK948" s="76"/>
      <c r="BL948" s="76"/>
      <c r="BM948" s="76"/>
      <c r="BN948" s="76"/>
      <c r="BO948" s="76"/>
      <c r="BP948" s="76"/>
      <c r="BQ948" s="76"/>
      <c r="BR948" s="76"/>
      <c r="BS948" s="76"/>
      <c r="BT948" s="76"/>
      <c r="BU948" s="76"/>
    </row>
    <row r="949" spans="34:73"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  <c r="AV949" s="76"/>
      <c r="AW949" s="76"/>
      <c r="AX949" s="76"/>
      <c r="AY949" s="76"/>
      <c r="AZ949" s="76"/>
      <c r="BA949" s="76"/>
      <c r="BB949" s="76"/>
      <c r="BC949" s="76"/>
      <c r="BD949" s="76"/>
      <c r="BE949" s="76"/>
      <c r="BF949" s="76"/>
      <c r="BG949" s="76"/>
      <c r="BH949" s="76"/>
      <c r="BI949" s="76"/>
      <c r="BJ949" s="76"/>
      <c r="BK949" s="76"/>
      <c r="BL949" s="76"/>
      <c r="BM949" s="76"/>
      <c r="BN949" s="76"/>
      <c r="BO949" s="76"/>
      <c r="BP949" s="76"/>
      <c r="BQ949" s="76"/>
      <c r="BR949" s="76"/>
      <c r="BS949" s="76"/>
      <c r="BT949" s="76"/>
      <c r="BU949" s="76"/>
    </row>
    <row r="950" spans="34:73"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  <c r="AV950" s="76"/>
      <c r="AW950" s="76"/>
      <c r="AX950" s="76"/>
      <c r="AY950" s="76"/>
      <c r="AZ950" s="76"/>
      <c r="BA950" s="76"/>
      <c r="BB950" s="76"/>
      <c r="BC950" s="76"/>
      <c r="BD950" s="76"/>
      <c r="BE950" s="76"/>
      <c r="BF950" s="76"/>
      <c r="BG950" s="76"/>
      <c r="BH950" s="76"/>
      <c r="BI950" s="76"/>
      <c r="BJ950" s="76"/>
      <c r="BK950" s="76"/>
      <c r="BL950" s="76"/>
      <c r="BM950" s="76"/>
      <c r="BN950" s="76"/>
      <c r="BO950" s="76"/>
      <c r="BP950" s="76"/>
      <c r="BQ950" s="76"/>
      <c r="BR950" s="76"/>
      <c r="BS950" s="76"/>
      <c r="BT950" s="76"/>
      <c r="BU950" s="76"/>
    </row>
    <row r="951" spans="34:73"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  <c r="AV951" s="76"/>
      <c r="AW951" s="76"/>
      <c r="AX951" s="76"/>
      <c r="AY951" s="76"/>
      <c r="AZ951" s="76"/>
      <c r="BA951" s="76"/>
      <c r="BB951" s="76"/>
      <c r="BC951" s="76"/>
      <c r="BD951" s="76"/>
      <c r="BE951" s="76"/>
      <c r="BF951" s="76"/>
      <c r="BG951" s="76"/>
      <c r="BH951" s="76"/>
      <c r="BI951" s="76"/>
      <c r="BJ951" s="76"/>
      <c r="BK951" s="76"/>
      <c r="BL951" s="76"/>
      <c r="BM951" s="76"/>
      <c r="BN951" s="76"/>
      <c r="BO951" s="76"/>
      <c r="BP951" s="76"/>
      <c r="BQ951" s="76"/>
      <c r="BR951" s="76"/>
      <c r="BS951" s="76"/>
      <c r="BT951" s="76"/>
      <c r="BU951" s="76"/>
    </row>
    <row r="952" spans="34:73"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  <c r="AV952" s="76"/>
      <c r="AW952" s="76"/>
      <c r="AX952" s="76"/>
      <c r="AY952" s="76"/>
      <c r="AZ952" s="76"/>
      <c r="BA952" s="76"/>
      <c r="BB952" s="76"/>
      <c r="BC952" s="76"/>
      <c r="BD952" s="76"/>
      <c r="BE952" s="76"/>
      <c r="BF952" s="76"/>
      <c r="BG952" s="76"/>
      <c r="BH952" s="76"/>
      <c r="BI952" s="76"/>
      <c r="BJ952" s="76"/>
      <c r="BK952" s="76"/>
      <c r="BL952" s="76"/>
      <c r="BM952" s="76"/>
      <c r="BN952" s="76"/>
      <c r="BO952" s="76"/>
      <c r="BP952" s="76"/>
      <c r="BQ952" s="76"/>
      <c r="BR952" s="76"/>
      <c r="BS952" s="76"/>
      <c r="BT952" s="76"/>
      <c r="BU952" s="76"/>
    </row>
    <row r="953" spans="34:73"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  <c r="AV953" s="76"/>
      <c r="AW953" s="76"/>
      <c r="AX953" s="76"/>
      <c r="AY953" s="76"/>
      <c r="AZ953" s="76"/>
      <c r="BA953" s="76"/>
      <c r="BB953" s="76"/>
      <c r="BC953" s="76"/>
      <c r="BD953" s="76"/>
      <c r="BE953" s="76"/>
      <c r="BF953" s="76"/>
      <c r="BG953" s="76"/>
      <c r="BH953" s="76"/>
      <c r="BI953" s="76"/>
      <c r="BJ953" s="76"/>
      <c r="BK953" s="76"/>
      <c r="BL953" s="76"/>
      <c r="BM953" s="76"/>
      <c r="BN953" s="76"/>
      <c r="BO953" s="76"/>
      <c r="BP953" s="76"/>
      <c r="BQ953" s="76"/>
      <c r="BR953" s="76"/>
      <c r="BS953" s="76"/>
      <c r="BT953" s="76"/>
      <c r="BU953" s="76"/>
    </row>
    <row r="954" spans="34:73"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  <c r="AV954" s="76"/>
      <c r="AW954" s="76"/>
      <c r="AX954" s="76"/>
      <c r="AY954" s="76"/>
      <c r="AZ954" s="76"/>
      <c r="BA954" s="76"/>
      <c r="BB954" s="76"/>
      <c r="BC954" s="76"/>
      <c r="BD954" s="76"/>
      <c r="BE954" s="76"/>
      <c r="BF954" s="76"/>
      <c r="BG954" s="76"/>
      <c r="BH954" s="76"/>
      <c r="BI954" s="76"/>
      <c r="BJ954" s="76"/>
      <c r="BK954" s="76"/>
      <c r="BL954" s="76"/>
      <c r="BM954" s="76"/>
      <c r="BN954" s="76"/>
      <c r="BO954" s="76"/>
      <c r="BP954" s="76"/>
      <c r="BQ954" s="76"/>
      <c r="BR954" s="76"/>
      <c r="BS954" s="76"/>
      <c r="BT954" s="76"/>
      <c r="BU954" s="76"/>
    </row>
    <row r="955" spans="34:73"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  <c r="AV955" s="76"/>
      <c r="AW955" s="76"/>
      <c r="AX955" s="76"/>
      <c r="AY955" s="76"/>
      <c r="AZ955" s="76"/>
      <c r="BA955" s="76"/>
      <c r="BB955" s="76"/>
      <c r="BC955" s="76"/>
      <c r="BD955" s="76"/>
      <c r="BE955" s="76"/>
      <c r="BF955" s="76"/>
      <c r="BG955" s="76"/>
      <c r="BH955" s="76"/>
      <c r="BI955" s="76"/>
      <c r="BJ955" s="76"/>
      <c r="BK955" s="76"/>
      <c r="BL955" s="76"/>
      <c r="BM955" s="76"/>
      <c r="BN955" s="76"/>
      <c r="BO955" s="76"/>
      <c r="BP955" s="76"/>
      <c r="BQ955" s="76"/>
      <c r="BR955" s="76"/>
      <c r="BS955" s="76"/>
      <c r="BT955" s="76"/>
      <c r="BU955" s="76"/>
    </row>
    <row r="956" spans="34:73"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  <c r="AV956" s="76"/>
      <c r="AW956" s="76"/>
      <c r="AX956" s="76"/>
      <c r="AY956" s="76"/>
      <c r="AZ956" s="76"/>
      <c r="BA956" s="76"/>
      <c r="BB956" s="76"/>
      <c r="BC956" s="76"/>
      <c r="BD956" s="76"/>
      <c r="BE956" s="76"/>
      <c r="BF956" s="76"/>
      <c r="BG956" s="76"/>
      <c r="BH956" s="76"/>
      <c r="BI956" s="76"/>
      <c r="BJ956" s="76"/>
      <c r="BK956" s="76"/>
      <c r="BL956" s="76"/>
      <c r="BM956" s="76"/>
      <c r="BN956" s="76"/>
      <c r="BO956" s="76"/>
      <c r="BP956" s="76"/>
      <c r="BQ956" s="76"/>
      <c r="BR956" s="76"/>
      <c r="BS956" s="76"/>
      <c r="BT956" s="76"/>
      <c r="BU956" s="76"/>
    </row>
    <row r="957" spans="34:73"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  <c r="AV957" s="76"/>
      <c r="AW957" s="76"/>
      <c r="AX957" s="76"/>
      <c r="AY957" s="76"/>
      <c r="AZ957" s="76"/>
      <c r="BA957" s="76"/>
      <c r="BB957" s="76"/>
      <c r="BC957" s="76"/>
      <c r="BD957" s="76"/>
      <c r="BE957" s="76"/>
      <c r="BF957" s="76"/>
      <c r="BG957" s="76"/>
      <c r="BH957" s="76"/>
      <c r="BI957" s="76"/>
      <c r="BJ957" s="76"/>
      <c r="BK957" s="76"/>
      <c r="BL957" s="76"/>
      <c r="BM957" s="76"/>
      <c r="BN957" s="76"/>
      <c r="BO957" s="76"/>
      <c r="BP957" s="76"/>
      <c r="BQ957" s="76"/>
      <c r="BR957" s="76"/>
      <c r="BS957" s="76"/>
      <c r="BT957" s="76"/>
      <c r="BU957" s="76"/>
    </row>
    <row r="958" spans="34:73"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  <c r="AV958" s="76"/>
      <c r="AW958" s="76"/>
      <c r="AX958" s="76"/>
      <c r="AY958" s="76"/>
      <c r="AZ958" s="76"/>
      <c r="BA958" s="76"/>
      <c r="BB958" s="76"/>
      <c r="BC958" s="76"/>
      <c r="BD958" s="76"/>
      <c r="BE958" s="76"/>
      <c r="BF958" s="76"/>
      <c r="BG958" s="76"/>
      <c r="BH958" s="76"/>
      <c r="BI958" s="76"/>
      <c r="BJ958" s="76"/>
      <c r="BK958" s="76"/>
      <c r="BL958" s="76"/>
      <c r="BM958" s="76"/>
      <c r="BN958" s="76"/>
      <c r="BO958" s="76"/>
      <c r="BP958" s="76"/>
      <c r="BQ958" s="76"/>
      <c r="BR958" s="76"/>
      <c r="BS958" s="76"/>
      <c r="BT958" s="76"/>
      <c r="BU958" s="76"/>
    </row>
    <row r="959" spans="34:73"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  <c r="AV959" s="76"/>
      <c r="AW959" s="76"/>
      <c r="AX959" s="76"/>
      <c r="AY959" s="76"/>
      <c r="AZ959" s="76"/>
      <c r="BA959" s="76"/>
      <c r="BB959" s="76"/>
      <c r="BC959" s="76"/>
      <c r="BD959" s="76"/>
      <c r="BE959" s="76"/>
      <c r="BF959" s="76"/>
      <c r="BG959" s="76"/>
      <c r="BH959" s="76"/>
      <c r="BI959" s="76"/>
      <c r="BJ959" s="76"/>
      <c r="BK959" s="76"/>
      <c r="BL959" s="76"/>
      <c r="BM959" s="76"/>
      <c r="BN959" s="76"/>
      <c r="BO959" s="76"/>
      <c r="BP959" s="76"/>
      <c r="BQ959" s="76"/>
      <c r="BR959" s="76"/>
      <c r="BS959" s="76"/>
      <c r="BT959" s="76"/>
      <c r="BU959" s="76"/>
    </row>
    <row r="960" spans="34:73"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  <c r="AV960" s="76"/>
      <c r="AW960" s="76"/>
      <c r="AX960" s="76"/>
      <c r="AY960" s="76"/>
      <c r="AZ960" s="76"/>
      <c r="BA960" s="76"/>
      <c r="BB960" s="76"/>
      <c r="BC960" s="76"/>
      <c r="BD960" s="76"/>
      <c r="BE960" s="76"/>
      <c r="BF960" s="76"/>
      <c r="BG960" s="76"/>
      <c r="BH960" s="76"/>
      <c r="BI960" s="76"/>
      <c r="BJ960" s="76"/>
      <c r="BK960" s="76"/>
      <c r="BL960" s="76"/>
      <c r="BM960" s="76"/>
      <c r="BN960" s="76"/>
      <c r="BO960" s="76"/>
      <c r="BP960" s="76"/>
      <c r="BQ960" s="76"/>
      <c r="BR960" s="76"/>
      <c r="BS960" s="76"/>
      <c r="BT960" s="76"/>
      <c r="BU960" s="76"/>
    </row>
    <row r="961" spans="34:73"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  <c r="AV961" s="76"/>
      <c r="AW961" s="76"/>
      <c r="AX961" s="76"/>
      <c r="AY961" s="76"/>
      <c r="AZ961" s="76"/>
      <c r="BA961" s="76"/>
      <c r="BB961" s="76"/>
      <c r="BC961" s="76"/>
      <c r="BD961" s="76"/>
      <c r="BE961" s="76"/>
      <c r="BF961" s="76"/>
      <c r="BG961" s="76"/>
      <c r="BH961" s="76"/>
      <c r="BI961" s="76"/>
      <c r="BJ961" s="76"/>
      <c r="BK961" s="76"/>
      <c r="BL961" s="76"/>
      <c r="BM961" s="76"/>
      <c r="BN961" s="76"/>
      <c r="BO961" s="76"/>
      <c r="BP961" s="76"/>
      <c r="BQ961" s="76"/>
      <c r="BR961" s="76"/>
      <c r="BS961" s="76"/>
      <c r="BT961" s="76"/>
      <c r="BU961" s="76"/>
    </row>
    <row r="962" spans="34:73"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  <c r="AV962" s="76"/>
      <c r="AW962" s="76"/>
      <c r="AX962" s="76"/>
      <c r="AY962" s="76"/>
      <c r="AZ962" s="76"/>
      <c r="BA962" s="76"/>
      <c r="BB962" s="76"/>
      <c r="BC962" s="76"/>
      <c r="BD962" s="76"/>
      <c r="BE962" s="76"/>
      <c r="BF962" s="76"/>
      <c r="BG962" s="76"/>
      <c r="BH962" s="76"/>
      <c r="BI962" s="76"/>
      <c r="BJ962" s="76"/>
      <c r="BK962" s="76"/>
      <c r="BL962" s="76"/>
      <c r="BM962" s="76"/>
      <c r="BN962" s="76"/>
      <c r="BO962" s="76"/>
      <c r="BP962" s="76"/>
      <c r="BQ962" s="76"/>
      <c r="BR962" s="76"/>
      <c r="BS962" s="76"/>
      <c r="BT962" s="76"/>
      <c r="BU962" s="76"/>
    </row>
    <row r="963" spans="34:73"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  <c r="AV963" s="76"/>
      <c r="AW963" s="76"/>
      <c r="AX963" s="76"/>
      <c r="AY963" s="76"/>
      <c r="AZ963" s="76"/>
      <c r="BA963" s="76"/>
      <c r="BB963" s="76"/>
      <c r="BC963" s="76"/>
      <c r="BD963" s="76"/>
      <c r="BE963" s="76"/>
      <c r="BF963" s="76"/>
      <c r="BG963" s="76"/>
      <c r="BH963" s="76"/>
      <c r="BI963" s="76"/>
      <c r="BJ963" s="76"/>
      <c r="BK963" s="76"/>
      <c r="BL963" s="76"/>
      <c r="BM963" s="76"/>
      <c r="BN963" s="76"/>
      <c r="BO963" s="76"/>
      <c r="BP963" s="76"/>
      <c r="BQ963" s="76"/>
      <c r="BR963" s="76"/>
      <c r="BS963" s="76"/>
      <c r="BT963" s="76"/>
      <c r="BU963" s="76"/>
    </row>
    <row r="964" spans="34:73"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  <c r="AV964" s="76"/>
      <c r="AW964" s="76"/>
      <c r="AX964" s="76"/>
      <c r="AY964" s="76"/>
      <c r="AZ964" s="76"/>
      <c r="BA964" s="76"/>
      <c r="BB964" s="76"/>
      <c r="BC964" s="76"/>
      <c r="BD964" s="76"/>
      <c r="BE964" s="76"/>
      <c r="BF964" s="76"/>
      <c r="BG964" s="76"/>
      <c r="BH964" s="76"/>
      <c r="BI964" s="76"/>
      <c r="BJ964" s="76"/>
      <c r="BK964" s="76"/>
      <c r="BL964" s="76"/>
      <c r="BM964" s="76"/>
      <c r="BN964" s="76"/>
      <c r="BO964" s="76"/>
      <c r="BP964" s="76"/>
      <c r="BQ964" s="76"/>
      <c r="BR964" s="76"/>
      <c r="BS964" s="76"/>
      <c r="BT964" s="76"/>
      <c r="BU964" s="76"/>
    </row>
    <row r="965" spans="34:73"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  <c r="AV965" s="76"/>
      <c r="AW965" s="76"/>
      <c r="AX965" s="76"/>
      <c r="AY965" s="76"/>
      <c r="AZ965" s="76"/>
      <c r="BA965" s="76"/>
      <c r="BB965" s="76"/>
      <c r="BC965" s="76"/>
      <c r="BD965" s="76"/>
      <c r="BE965" s="76"/>
      <c r="BF965" s="76"/>
      <c r="BG965" s="76"/>
      <c r="BH965" s="76"/>
      <c r="BI965" s="76"/>
      <c r="BJ965" s="76"/>
      <c r="BK965" s="76"/>
      <c r="BL965" s="76"/>
      <c r="BM965" s="76"/>
      <c r="BN965" s="76"/>
      <c r="BO965" s="76"/>
      <c r="BP965" s="76"/>
      <c r="BQ965" s="76"/>
      <c r="BR965" s="76"/>
      <c r="BS965" s="76"/>
      <c r="BT965" s="76"/>
      <c r="BU965" s="76"/>
    </row>
    <row r="966" spans="34:73"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  <c r="AV966" s="76"/>
      <c r="AW966" s="76"/>
      <c r="AX966" s="76"/>
      <c r="AY966" s="76"/>
      <c r="AZ966" s="76"/>
      <c r="BA966" s="76"/>
      <c r="BB966" s="76"/>
      <c r="BC966" s="76"/>
      <c r="BD966" s="76"/>
      <c r="BE966" s="76"/>
      <c r="BF966" s="76"/>
      <c r="BG966" s="76"/>
      <c r="BH966" s="76"/>
      <c r="BI966" s="76"/>
      <c r="BJ966" s="76"/>
      <c r="BK966" s="76"/>
      <c r="BL966" s="76"/>
      <c r="BM966" s="76"/>
      <c r="BN966" s="76"/>
      <c r="BO966" s="76"/>
      <c r="BP966" s="76"/>
      <c r="BQ966" s="76"/>
      <c r="BR966" s="76"/>
      <c r="BS966" s="76"/>
      <c r="BT966" s="76"/>
      <c r="BU966" s="76"/>
    </row>
    <row r="967" spans="34:73"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  <c r="AV967" s="76"/>
      <c r="AW967" s="76"/>
      <c r="AX967" s="76"/>
      <c r="AY967" s="76"/>
      <c r="AZ967" s="76"/>
      <c r="BA967" s="76"/>
      <c r="BB967" s="76"/>
      <c r="BC967" s="76"/>
      <c r="BD967" s="76"/>
      <c r="BE967" s="76"/>
      <c r="BF967" s="76"/>
      <c r="BG967" s="76"/>
      <c r="BH967" s="76"/>
      <c r="BI967" s="76"/>
      <c r="BJ967" s="76"/>
      <c r="BK967" s="76"/>
      <c r="BL967" s="76"/>
      <c r="BM967" s="76"/>
      <c r="BN967" s="76"/>
      <c r="BO967" s="76"/>
      <c r="BP967" s="76"/>
      <c r="BQ967" s="76"/>
      <c r="BR967" s="76"/>
      <c r="BS967" s="76"/>
      <c r="BT967" s="76"/>
      <c r="BU967" s="76"/>
    </row>
    <row r="968" spans="34:73"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  <c r="AV968" s="76"/>
      <c r="AW968" s="76"/>
      <c r="AX968" s="76"/>
      <c r="AY968" s="76"/>
      <c r="AZ968" s="76"/>
      <c r="BA968" s="76"/>
      <c r="BB968" s="76"/>
      <c r="BC968" s="76"/>
      <c r="BD968" s="76"/>
      <c r="BE968" s="76"/>
      <c r="BF968" s="76"/>
      <c r="BG968" s="76"/>
      <c r="BH968" s="76"/>
      <c r="BI968" s="76"/>
      <c r="BJ968" s="76"/>
      <c r="BK968" s="76"/>
      <c r="BL968" s="76"/>
      <c r="BM968" s="76"/>
      <c r="BN968" s="76"/>
      <c r="BO968" s="76"/>
      <c r="BP968" s="76"/>
      <c r="BQ968" s="76"/>
      <c r="BR968" s="76"/>
      <c r="BS968" s="76"/>
      <c r="BT968" s="76"/>
      <c r="BU968" s="76"/>
    </row>
    <row r="969" spans="34:73"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  <c r="AV969" s="76"/>
      <c r="AW969" s="76"/>
      <c r="AX969" s="76"/>
      <c r="AY969" s="76"/>
      <c r="AZ969" s="76"/>
      <c r="BA969" s="76"/>
      <c r="BB969" s="76"/>
      <c r="BC969" s="76"/>
      <c r="BD969" s="76"/>
      <c r="BE969" s="76"/>
      <c r="BF969" s="76"/>
      <c r="BG969" s="76"/>
      <c r="BH969" s="76"/>
      <c r="BI969" s="76"/>
      <c r="BJ969" s="76"/>
      <c r="BK969" s="76"/>
      <c r="BL969" s="76"/>
      <c r="BM969" s="76"/>
      <c r="BN969" s="76"/>
      <c r="BO969" s="76"/>
      <c r="BP969" s="76"/>
      <c r="BQ969" s="76"/>
      <c r="BR969" s="76"/>
      <c r="BS969" s="76"/>
      <c r="BT969" s="76"/>
      <c r="BU969" s="76"/>
    </row>
    <row r="970" spans="34:73"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  <c r="AV970" s="76"/>
      <c r="AW970" s="76"/>
      <c r="AX970" s="76"/>
      <c r="AY970" s="76"/>
      <c r="AZ970" s="76"/>
      <c r="BA970" s="76"/>
      <c r="BB970" s="76"/>
      <c r="BC970" s="76"/>
      <c r="BD970" s="76"/>
      <c r="BE970" s="76"/>
      <c r="BF970" s="76"/>
      <c r="BG970" s="76"/>
      <c r="BH970" s="76"/>
      <c r="BI970" s="76"/>
      <c r="BJ970" s="76"/>
      <c r="BK970" s="76"/>
      <c r="BL970" s="76"/>
      <c r="BM970" s="76"/>
      <c r="BN970" s="76"/>
      <c r="BO970" s="76"/>
      <c r="BP970" s="76"/>
      <c r="BQ970" s="76"/>
      <c r="BR970" s="76"/>
      <c r="BS970" s="76"/>
      <c r="BT970" s="76"/>
      <c r="BU970" s="76"/>
    </row>
    <row r="971" spans="34:73"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  <c r="AV971" s="76"/>
      <c r="AW971" s="76"/>
      <c r="AX971" s="76"/>
      <c r="AY971" s="76"/>
      <c r="AZ971" s="76"/>
      <c r="BA971" s="76"/>
      <c r="BB971" s="76"/>
      <c r="BC971" s="76"/>
      <c r="BD971" s="76"/>
      <c r="BE971" s="76"/>
      <c r="BF971" s="76"/>
      <c r="BG971" s="76"/>
      <c r="BH971" s="76"/>
      <c r="BI971" s="76"/>
      <c r="BJ971" s="76"/>
      <c r="BK971" s="76"/>
      <c r="BL971" s="76"/>
      <c r="BM971" s="76"/>
      <c r="BN971" s="76"/>
      <c r="BO971" s="76"/>
      <c r="BP971" s="76"/>
      <c r="BQ971" s="76"/>
      <c r="BR971" s="76"/>
      <c r="BS971" s="76"/>
      <c r="BT971" s="76"/>
      <c r="BU971" s="76"/>
    </row>
    <row r="972" spans="34:73"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  <c r="AV972" s="76"/>
      <c r="AW972" s="76"/>
      <c r="AX972" s="76"/>
      <c r="AY972" s="76"/>
      <c r="AZ972" s="76"/>
      <c r="BA972" s="76"/>
      <c r="BB972" s="76"/>
      <c r="BC972" s="76"/>
      <c r="BD972" s="76"/>
      <c r="BE972" s="76"/>
      <c r="BF972" s="76"/>
      <c r="BG972" s="76"/>
      <c r="BH972" s="76"/>
      <c r="BI972" s="76"/>
      <c r="BJ972" s="76"/>
      <c r="BK972" s="76"/>
      <c r="BL972" s="76"/>
      <c r="BM972" s="76"/>
      <c r="BN972" s="76"/>
      <c r="BO972" s="76"/>
      <c r="BP972" s="76"/>
      <c r="BQ972" s="76"/>
      <c r="BR972" s="76"/>
      <c r="BS972" s="76"/>
      <c r="BT972" s="76"/>
      <c r="BU972" s="76"/>
    </row>
    <row r="973" spans="34:73"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  <c r="AV973" s="76"/>
      <c r="AW973" s="76"/>
      <c r="AX973" s="76"/>
      <c r="AY973" s="76"/>
      <c r="AZ973" s="76"/>
      <c r="BA973" s="76"/>
      <c r="BB973" s="76"/>
      <c r="BC973" s="76"/>
      <c r="BD973" s="76"/>
      <c r="BE973" s="76"/>
      <c r="BF973" s="76"/>
      <c r="BG973" s="76"/>
      <c r="BH973" s="76"/>
      <c r="BI973" s="76"/>
      <c r="BJ973" s="76"/>
      <c r="BK973" s="76"/>
      <c r="BL973" s="76"/>
      <c r="BM973" s="76"/>
      <c r="BN973" s="76"/>
      <c r="BO973" s="76"/>
      <c r="BP973" s="76"/>
      <c r="BQ973" s="76"/>
      <c r="BR973" s="76"/>
      <c r="BS973" s="76"/>
      <c r="BT973" s="76"/>
      <c r="BU973" s="76"/>
    </row>
    <row r="974" spans="34:73"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  <c r="AV974" s="76"/>
      <c r="AW974" s="76"/>
      <c r="AX974" s="76"/>
      <c r="AY974" s="76"/>
      <c r="AZ974" s="76"/>
      <c r="BA974" s="76"/>
      <c r="BB974" s="76"/>
      <c r="BC974" s="76"/>
      <c r="BD974" s="76"/>
      <c r="BE974" s="76"/>
      <c r="BF974" s="76"/>
      <c r="BG974" s="76"/>
      <c r="BH974" s="76"/>
      <c r="BI974" s="76"/>
      <c r="BJ974" s="76"/>
      <c r="BK974" s="76"/>
      <c r="BL974" s="76"/>
      <c r="BM974" s="76"/>
      <c r="BN974" s="76"/>
      <c r="BO974" s="76"/>
      <c r="BP974" s="76"/>
      <c r="BQ974" s="76"/>
      <c r="BR974" s="76"/>
      <c r="BS974" s="76"/>
      <c r="BT974" s="76"/>
      <c r="BU974" s="76"/>
    </row>
    <row r="975" spans="34:73"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  <c r="AV975" s="76"/>
      <c r="AW975" s="76"/>
      <c r="AX975" s="76"/>
      <c r="AY975" s="76"/>
      <c r="AZ975" s="76"/>
      <c r="BA975" s="76"/>
      <c r="BB975" s="76"/>
      <c r="BC975" s="76"/>
      <c r="BD975" s="76"/>
      <c r="BE975" s="76"/>
      <c r="BF975" s="76"/>
      <c r="BG975" s="76"/>
      <c r="BH975" s="76"/>
      <c r="BI975" s="76"/>
      <c r="BJ975" s="76"/>
      <c r="BK975" s="76"/>
      <c r="BL975" s="76"/>
      <c r="BM975" s="76"/>
      <c r="BN975" s="76"/>
      <c r="BO975" s="76"/>
      <c r="BP975" s="76"/>
      <c r="BQ975" s="76"/>
      <c r="BR975" s="76"/>
      <c r="BS975" s="76"/>
      <c r="BT975" s="76"/>
      <c r="BU975" s="76"/>
    </row>
    <row r="976" spans="34:73"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  <c r="AV976" s="76"/>
      <c r="AW976" s="76"/>
      <c r="AX976" s="76"/>
      <c r="AY976" s="76"/>
      <c r="AZ976" s="76"/>
      <c r="BA976" s="76"/>
      <c r="BB976" s="76"/>
      <c r="BC976" s="76"/>
      <c r="BD976" s="76"/>
      <c r="BE976" s="76"/>
      <c r="BF976" s="76"/>
      <c r="BG976" s="76"/>
      <c r="BH976" s="76"/>
      <c r="BI976" s="76"/>
      <c r="BJ976" s="76"/>
      <c r="BK976" s="76"/>
      <c r="BL976" s="76"/>
      <c r="BM976" s="76"/>
      <c r="BN976" s="76"/>
      <c r="BO976" s="76"/>
      <c r="BP976" s="76"/>
      <c r="BQ976" s="76"/>
      <c r="BR976" s="76"/>
      <c r="BS976" s="76"/>
      <c r="BT976" s="76"/>
      <c r="BU976" s="76"/>
    </row>
    <row r="977" spans="34:73"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  <c r="AV977" s="76"/>
      <c r="AW977" s="76"/>
      <c r="AX977" s="76"/>
      <c r="AY977" s="76"/>
      <c r="AZ977" s="76"/>
      <c r="BA977" s="76"/>
      <c r="BB977" s="76"/>
      <c r="BC977" s="76"/>
      <c r="BD977" s="76"/>
      <c r="BE977" s="76"/>
      <c r="BF977" s="76"/>
      <c r="BG977" s="76"/>
      <c r="BH977" s="76"/>
      <c r="BI977" s="76"/>
      <c r="BJ977" s="76"/>
      <c r="BK977" s="76"/>
      <c r="BL977" s="76"/>
      <c r="BM977" s="76"/>
      <c r="BN977" s="76"/>
      <c r="BO977" s="76"/>
      <c r="BP977" s="76"/>
      <c r="BQ977" s="76"/>
      <c r="BR977" s="76"/>
      <c r="BS977" s="76"/>
      <c r="BT977" s="76"/>
      <c r="BU977" s="76"/>
    </row>
    <row r="978" spans="34:73"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  <c r="AV978" s="76"/>
      <c r="AW978" s="76"/>
      <c r="AX978" s="76"/>
      <c r="AY978" s="76"/>
      <c r="AZ978" s="76"/>
      <c r="BA978" s="76"/>
      <c r="BB978" s="76"/>
      <c r="BC978" s="76"/>
      <c r="BD978" s="76"/>
      <c r="BE978" s="76"/>
      <c r="BF978" s="76"/>
      <c r="BG978" s="76"/>
      <c r="BH978" s="76"/>
      <c r="BI978" s="76"/>
      <c r="BJ978" s="76"/>
      <c r="BK978" s="76"/>
      <c r="BL978" s="76"/>
      <c r="BM978" s="76"/>
      <c r="BN978" s="76"/>
      <c r="BO978" s="76"/>
      <c r="BP978" s="76"/>
      <c r="BQ978" s="76"/>
      <c r="BR978" s="76"/>
      <c r="BS978" s="76"/>
      <c r="BT978" s="76"/>
      <c r="BU978" s="76"/>
    </row>
    <row r="979" spans="34:73"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  <c r="AV979" s="76"/>
      <c r="AW979" s="76"/>
      <c r="AX979" s="76"/>
      <c r="AY979" s="76"/>
      <c r="AZ979" s="76"/>
      <c r="BA979" s="76"/>
      <c r="BB979" s="76"/>
      <c r="BC979" s="76"/>
      <c r="BD979" s="76"/>
      <c r="BE979" s="76"/>
      <c r="BF979" s="76"/>
      <c r="BG979" s="76"/>
      <c r="BH979" s="76"/>
      <c r="BI979" s="76"/>
      <c r="BJ979" s="76"/>
      <c r="BK979" s="76"/>
      <c r="BL979" s="76"/>
      <c r="BM979" s="76"/>
      <c r="BN979" s="76"/>
      <c r="BO979" s="76"/>
      <c r="BP979" s="76"/>
      <c r="BQ979" s="76"/>
      <c r="BR979" s="76"/>
      <c r="BS979" s="76"/>
      <c r="BT979" s="76"/>
      <c r="BU979" s="76"/>
    </row>
    <row r="980" spans="34:73"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  <c r="AV980" s="76"/>
      <c r="AW980" s="76"/>
      <c r="AX980" s="76"/>
      <c r="AY980" s="76"/>
      <c r="AZ980" s="76"/>
      <c r="BA980" s="76"/>
      <c r="BB980" s="76"/>
      <c r="BC980" s="76"/>
      <c r="BD980" s="76"/>
      <c r="BE980" s="76"/>
      <c r="BF980" s="76"/>
      <c r="BG980" s="76"/>
      <c r="BH980" s="76"/>
      <c r="BI980" s="76"/>
      <c r="BJ980" s="76"/>
      <c r="BK980" s="76"/>
      <c r="BL980" s="76"/>
      <c r="BM980" s="76"/>
      <c r="BN980" s="76"/>
      <c r="BO980" s="76"/>
      <c r="BP980" s="76"/>
      <c r="BQ980" s="76"/>
      <c r="BR980" s="76"/>
      <c r="BS980" s="76"/>
      <c r="BT980" s="76"/>
      <c r="BU980" s="76"/>
    </row>
    <row r="981" spans="34:73"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  <c r="AV981" s="76"/>
      <c r="AW981" s="76"/>
      <c r="AX981" s="76"/>
      <c r="AY981" s="76"/>
      <c r="AZ981" s="76"/>
      <c r="BA981" s="76"/>
      <c r="BB981" s="76"/>
      <c r="BC981" s="76"/>
      <c r="BD981" s="76"/>
      <c r="BE981" s="76"/>
      <c r="BF981" s="76"/>
      <c r="BG981" s="76"/>
      <c r="BH981" s="76"/>
      <c r="BI981" s="76"/>
      <c r="BJ981" s="76"/>
      <c r="BK981" s="76"/>
      <c r="BL981" s="76"/>
      <c r="BM981" s="76"/>
      <c r="BN981" s="76"/>
      <c r="BO981" s="76"/>
      <c r="BP981" s="76"/>
      <c r="BQ981" s="76"/>
      <c r="BR981" s="76"/>
      <c r="BS981" s="76"/>
      <c r="BT981" s="76"/>
      <c r="BU981" s="76"/>
    </row>
    <row r="982" spans="34:73"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  <c r="AV982" s="76"/>
      <c r="AW982" s="76"/>
      <c r="AX982" s="76"/>
      <c r="AY982" s="76"/>
      <c r="AZ982" s="76"/>
      <c r="BA982" s="76"/>
      <c r="BB982" s="76"/>
      <c r="BC982" s="76"/>
      <c r="BD982" s="76"/>
      <c r="BE982" s="76"/>
      <c r="BF982" s="76"/>
      <c r="BG982" s="76"/>
      <c r="BH982" s="76"/>
      <c r="BI982" s="76"/>
      <c r="BJ982" s="76"/>
      <c r="BK982" s="76"/>
      <c r="BL982" s="76"/>
      <c r="BM982" s="76"/>
      <c r="BN982" s="76"/>
      <c r="BO982" s="76"/>
      <c r="BP982" s="76"/>
      <c r="BQ982" s="76"/>
      <c r="BR982" s="76"/>
      <c r="BS982" s="76"/>
      <c r="BT982" s="76"/>
      <c r="BU982" s="76"/>
    </row>
    <row r="983" spans="34:73"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  <c r="AV983" s="76"/>
      <c r="AW983" s="76"/>
      <c r="AX983" s="76"/>
      <c r="AY983" s="76"/>
      <c r="AZ983" s="76"/>
      <c r="BA983" s="76"/>
      <c r="BB983" s="76"/>
      <c r="BC983" s="76"/>
      <c r="BD983" s="76"/>
      <c r="BE983" s="76"/>
      <c r="BF983" s="76"/>
      <c r="BG983" s="76"/>
      <c r="BH983" s="76"/>
      <c r="BI983" s="76"/>
      <c r="BJ983" s="76"/>
      <c r="BK983" s="76"/>
      <c r="BL983" s="76"/>
      <c r="BM983" s="76"/>
      <c r="BN983" s="76"/>
      <c r="BO983" s="76"/>
      <c r="BP983" s="76"/>
      <c r="BQ983" s="76"/>
      <c r="BR983" s="76"/>
      <c r="BS983" s="76"/>
      <c r="BT983" s="76"/>
      <c r="BU983" s="76"/>
    </row>
    <row r="984" spans="34:73"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  <c r="AV984" s="76"/>
      <c r="AW984" s="76"/>
      <c r="AX984" s="76"/>
      <c r="AY984" s="76"/>
      <c r="AZ984" s="76"/>
      <c r="BA984" s="76"/>
      <c r="BB984" s="76"/>
      <c r="BC984" s="76"/>
      <c r="BD984" s="76"/>
      <c r="BE984" s="76"/>
      <c r="BF984" s="76"/>
      <c r="BG984" s="76"/>
      <c r="BH984" s="76"/>
      <c r="BI984" s="76"/>
      <c r="BJ984" s="76"/>
      <c r="BK984" s="76"/>
      <c r="BL984" s="76"/>
      <c r="BM984" s="76"/>
      <c r="BN984" s="76"/>
      <c r="BO984" s="76"/>
      <c r="BP984" s="76"/>
      <c r="BQ984" s="76"/>
      <c r="BR984" s="76"/>
      <c r="BS984" s="76"/>
      <c r="BT984" s="76"/>
      <c r="BU984" s="76"/>
    </row>
    <row r="985" spans="34:73"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  <c r="AV985" s="76"/>
      <c r="AW985" s="76"/>
      <c r="AX985" s="76"/>
      <c r="AY985" s="76"/>
      <c r="AZ985" s="76"/>
      <c r="BA985" s="76"/>
      <c r="BB985" s="76"/>
      <c r="BC985" s="76"/>
      <c r="BD985" s="76"/>
      <c r="BE985" s="76"/>
      <c r="BF985" s="76"/>
      <c r="BG985" s="76"/>
      <c r="BH985" s="76"/>
      <c r="BI985" s="76"/>
      <c r="BJ985" s="76"/>
      <c r="BK985" s="76"/>
      <c r="BL985" s="76"/>
      <c r="BM985" s="76"/>
      <c r="BN985" s="76"/>
      <c r="BO985" s="76"/>
      <c r="BP985" s="76"/>
      <c r="BQ985" s="76"/>
      <c r="BR985" s="76"/>
      <c r="BS985" s="76"/>
      <c r="BT985" s="76"/>
      <c r="BU985" s="76"/>
    </row>
    <row r="986" spans="34:73"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  <c r="AV986" s="76"/>
      <c r="AW986" s="76"/>
      <c r="AX986" s="76"/>
      <c r="AY986" s="76"/>
      <c r="AZ986" s="76"/>
      <c r="BA986" s="76"/>
      <c r="BB986" s="76"/>
      <c r="BC986" s="76"/>
      <c r="BD986" s="76"/>
      <c r="BE986" s="76"/>
      <c r="BF986" s="76"/>
      <c r="BG986" s="76"/>
      <c r="BH986" s="76"/>
      <c r="BI986" s="76"/>
      <c r="BJ986" s="76"/>
      <c r="BK986" s="76"/>
      <c r="BL986" s="76"/>
      <c r="BM986" s="76"/>
      <c r="BN986" s="76"/>
      <c r="BO986" s="76"/>
      <c r="BP986" s="76"/>
      <c r="BQ986" s="76"/>
      <c r="BR986" s="76"/>
      <c r="BS986" s="76"/>
      <c r="BT986" s="76"/>
      <c r="BU986" s="76"/>
    </row>
    <row r="987" spans="34:73"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  <c r="AV987" s="76"/>
      <c r="AW987" s="76"/>
      <c r="AX987" s="76"/>
      <c r="AY987" s="76"/>
      <c r="AZ987" s="76"/>
      <c r="BA987" s="76"/>
      <c r="BB987" s="76"/>
      <c r="BC987" s="76"/>
      <c r="BD987" s="76"/>
      <c r="BE987" s="76"/>
      <c r="BF987" s="76"/>
      <c r="BG987" s="76"/>
      <c r="BH987" s="76"/>
      <c r="BI987" s="76"/>
      <c r="BJ987" s="76"/>
      <c r="BK987" s="76"/>
      <c r="BL987" s="76"/>
      <c r="BM987" s="76"/>
      <c r="BN987" s="76"/>
      <c r="BO987" s="76"/>
      <c r="BP987" s="76"/>
      <c r="BQ987" s="76"/>
      <c r="BR987" s="76"/>
      <c r="BS987" s="76"/>
      <c r="BT987" s="76"/>
      <c r="BU987" s="76"/>
    </row>
    <row r="988" spans="34:73"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  <c r="AV988" s="76"/>
      <c r="AW988" s="76"/>
      <c r="AX988" s="76"/>
      <c r="AY988" s="76"/>
      <c r="AZ988" s="76"/>
      <c r="BA988" s="76"/>
      <c r="BB988" s="76"/>
      <c r="BC988" s="76"/>
      <c r="BD988" s="76"/>
      <c r="BE988" s="76"/>
      <c r="BF988" s="76"/>
      <c r="BG988" s="76"/>
      <c r="BH988" s="76"/>
      <c r="BI988" s="76"/>
      <c r="BJ988" s="76"/>
      <c r="BK988" s="76"/>
      <c r="BL988" s="76"/>
      <c r="BM988" s="76"/>
      <c r="BN988" s="76"/>
      <c r="BO988" s="76"/>
      <c r="BP988" s="76"/>
      <c r="BQ988" s="76"/>
      <c r="BR988" s="76"/>
      <c r="BS988" s="76"/>
      <c r="BT988" s="76"/>
      <c r="BU988" s="76"/>
    </row>
    <row r="989" spans="34:73"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  <c r="AV989" s="76"/>
      <c r="AW989" s="76"/>
      <c r="AX989" s="76"/>
      <c r="AY989" s="76"/>
      <c r="AZ989" s="76"/>
      <c r="BA989" s="76"/>
      <c r="BB989" s="76"/>
      <c r="BC989" s="76"/>
      <c r="BD989" s="76"/>
      <c r="BE989" s="76"/>
      <c r="BF989" s="76"/>
      <c r="BG989" s="76"/>
      <c r="BH989" s="76"/>
      <c r="BI989" s="76"/>
      <c r="BJ989" s="76"/>
      <c r="BK989" s="76"/>
      <c r="BL989" s="76"/>
      <c r="BM989" s="76"/>
      <c r="BN989" s="76"/>
      <c r="BO989" s="76"/>
      <c r="BP989" s="76"/>
      <c r="BQ989" s="76"/>
      <c r="BR989" s="76"/>
      <c r="BS989" s="76"/>
      <c r="BT989" s="76"/>
      <c r="BU989" s="76"/>
    </row>
    <row r="990" spans="34:73"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  <c r="AV990" s="76"/>
      <c r="AW990" s="76"/>
      <c r="AX990" s="76"/>
      <c r="AY990" s="76"/>
      <c r="AZ990" s="76"/>
      <c r="BA990" s="76"/>
      <c r="BB990" s="76"/>
      <c r="BC990" s="76"/>
      <c r="BD990" s="76"/>
      <c r="BE990" s="76"/>
      <c r="BF990" s="76"/>
      <c r="BG990" s="76"/>
      <c r="BH990" s="76"/>
      <c r="BI990" s="76"/>
      <c r="BJ990" s="76"/>
      <c r="BK990" s="76"/>
      <c r="BL990" s="76"/>
      <c r="BM990" s="76"/>
      <c r="BN990" s="76"/>
      <c r="BO990" s="76"/>
      <c r="BP990" s="76"/>
      <c r="BQ990" s="76"/>
      <c r="BR990" s="76"/>
      <c r="BS990" s="76"/>
      <c r="BT990" s="76"/>
      <c r="BU990" s="76"/>
    </row>
    <row r="991" spans="34:73"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  <c r="AV991" s="76"/>
      <c r="AW991" s="76"/>
      <c r="AX991" s="76"/>
      <c r="AY991" s="76"/>
      <c r="AZ991" s="76"/>
      <c r="BA991" s="76"/>
      <c r="BB991" s="76"/>
      <c r="BC991" s="76"/>
      <c r="BD991" s="76"/>
      <c r="BE991" s="76"/>
      <c r="BF991" s="76"/>
      <c r="BG991" s="76"/>
      <c r="BH991" s="76"/>
      <c r="BI991" s="76"/>
      <c r="BJ991" s="76"/>
      <c r="BK991" s="76"/>
      <c r="BL991" s="76"/>
      <c r="BM991" s="76"/>
      <c r="BN991" s="76"/>
      <c r="BO991" s="76"/>
      <c r="BP991" s="76"/>
      <c r="BQ991" s="76"/>
      <c r="BR991" s="76"/>
      <c r="BS991" s="76"/>
      <c r="BT991" s="76"/>
      <c r="BU991" s="76"/>
    </row>
    <row r="992" spans="34:73"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  <c r="AV992" s="76"/>
      <c r="AW992" s="76"/>
      <c r="AX992" s="76"/>
      <c r="AY992" s="76"/>
      <c r="AZ992" s="76"/>
      <c r="BA992" s="76"/>
      <c r="BB992" s="76"/>
      <c r="BC992" s="76"/>
      <c r="BD992" s="76"/>
      <c r="BE992" s="76"/>
      <c r="BF992" s="76"/>
      <c r="BG992" s="76"/>
      <c r="BH992" s="76"/>
      <c r="BI992" s="76"/>
      <c r="BJ992" s="76"/>
      <c r="BK992" s="76"/>
      <c r="BL992" s="76"/>
      <c r="BM992" s="76"/>
      <c r="BN992" s="76"/>
      <c r="BO992" s="76"/>
      <c r="BP992" s="76"/>
      <c r="BQ992" s="76"/>
      <c r="BR992" s="76"/>
      <c r="BS992" s="76"/>
      <c r="BT992" s="76"/>
      <c r="BU992" s="76"/>
    </row>
    <row r="993" spans="34:73"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  <c r="AV993" s="76"/>
      <c r="AW993" s="76"/>
      <c r="AX993" s="76"/>
      <c r="AY993" s="76"/>
      <c r="AZ993" s="76"/>
      <c r="BA993" s="76"/>
      <c r="BB993" s="76"/>
      <c r="BC993" s="76"/>
      <c r="BD993" s="76"/>
      <c r="BE993" s="76"/>
      <c r="BF993" s="76"/>
      <c r="BG993" s="76"/>
      <c r="BH993" s="76"/>
      <c r="BI993" s="76"/>
      <c r="BJ993" s="76"/>
      <c r="BK993" s="76"/>
      <c r="BL993" s="76"/>
      <c r="BM993" s="76"/>
      <c r="BN993" s="76"/>
      <c r="BO993" s="76"/>
      <c r="BP993" s="76"/>
      <c r="BQ993" s="76"/>
      <c r="BR993" s="76"/>
      <c r="BS993" s="76"/>
      <c r="BT993" s="76"/>
      <c r="BU993" s="76"/>
    </row>
    <row r="994" spans="34:73"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  <c r="AV994" s="76"/>
      <c r="AW994" s="76"/>
      <c r="AX994" s="76"/>
      <c r="AY994" s="76"/>
      <c r="AZ994" s="76"/>
      <c r="BA994" s="76"/>
      <c r="BB994" s="76"/>
      <c r="BC994" s="76"/>
      <c r="BD994" s="76"/>
      <c r="BE994" s="76"/>
      <c r="BF994" s="76"/>
      <c r="BG994" s="76"/>
      <c r="BH994" s="76"/>
      <c r="BI994" s="76"/>
      <c r="BJ994" s="76"/>
      <c r="BK994" s="76"/>
      <c r="BL994" s="76"/>
      <c r="BM994" s="76"/>
      <c r="BN994" s="76"/>
      <c r="BO994" s="76"/>
      <c r="BP994" s="76"/>
      <c r="BQ994" s="76"/>
      <c r="BR994" s="76"/>
      <c r="BS994" s="76"/>
      <c r="BT994" s="76"/>
      <c r="BU994" s="76"/>
    </row>
    <row r="995" spans="34:73"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  <c r="AV995" s="76"/>
      <c r="AW995" s="76"/>
      <c r="AX995" s="76"/>
      <c r="AY995" s="76"/>
      <c r="AZ995" s="76"/>
      <c r="BA995" s="76"/>
      <c r="BB995" s="76"/>
      <c r="BC995" s="76"/>
      <c r="BD995" s="76"/>
      <c r="BE995" s="76"/>
      <c r="BF995" s="76"/>
      <c r="BG995" s="76"/>
      <c r="BH995" s="76"/>
      <c r="BI995" s="76"/>
      <c r="BJ995" s="76"/>
      <c r="BK995" s="76"/>
      <c r="BL995" s="76"/>
      <c r="BM995" s="76"/>
      <c r="BN995" s="76"/>
      <c r="BO995" s="76"/>
      <c r="BP995" s="76"/>
      <c r="BQ995" s="76"/>
      <c r="BR995" s="76"/>
      <c r="BS995" s="76"/>
      <c r="BT995" s="76"/>
      <c r="BU995" s="76"/>
    </row>
    <row r="996" spans="34:73"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  <c r="AV996" s="76"/>
      <c r="AW996" s="76"/>
      <c r="AX996" s="76"/>
      <c r="AY996" s="76"/>
      <c r="AZ996" s="76"/>
      <c r="BA996" s="76"/>
      <c r="BB996" s="76"/>
      <c r="BC996" s="76"/>
      <c r="BD996" s="76"/>
      <c r="BE996" s="76"/>
      <c r="BF996" s="76"/>
      <c r="BG996" s="76"/>
      <c r="BH996" s="76"/>
      <c r="BI996" s="76"/>
      <c r="BJ996" s="76"/>
      <c r="BK996" s="76"/>
      <c r="BL996" s="76"/>
      <c r="BM996" s="76"/>
      <c r="BN996" s="76"/>
      <c r="BO996" s="76"/>
      <c r="BP996" s="76"/>
      <c r="BQ996" s="76"/>
      <c r="BR996" s="76"/>
      <c r="BS996" s="76"/>
      <c r="BT996" s="76"/>
      <c r="BU996" s="76"/>
    </row>
    <row r="997" spans="34:73"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  <c r="AV997" s="76"/>
      <c r="AW997" s="76"/>
      <c r="AX997" s="76"/>
      <c r="AY997" s="76"/>
      <c r="AZ997" s="76"/>
      <c r="BA997" s="76"/>
      <c r="BB997" s="76"/>
      <c r="BC997" s="76"/>
      <c r="BD997" s="76"/>
      <c r="BE997" s="76"/>
      <c r="BF997" s="76"/>
      <c r="BG997" s="76"/>
      <c r="BH997" s="76"/>
      <c r="BI997" s="76"/>
      <c r="BJ997" s="76"/>
      <c r="BK997" s="76"/>
      <c r="BL997" s="76"/>
      <c r="BM997" s="76"/>
      <c r="BN997" s="76"/>
      <c r="BO997" s="76"/>
      <c r="BP997" s="76"/>
      <c r="BQ997" s="76"/>
      <c r="BR997" s="76"/>
      <c r="BS997" s="76"/>
      <c r="BT997" s="76"/>
      <c r="BU997" s="76"/>
    </row>
    <row r="998" spans="34:73"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  <c r="AV998" s="76"/>
      <c r="AW998" s="76"/>
      <c r="AX998" s="76"/>
      <c r="AY998" s="76"/>
      <c r="AZ998" s="76"/>
      <c r="BA998" s="76"/>
      <c r="BB998" s="76"/>
      <c r="BC998" s="76"/>
      <c r="BD998" s="76"/>
      <c r="BE998" s="76"/>
      <c r="BF998" s="76"/>
      <c r="BG998" s="76"/>
      <c r="BH998" s="76"/>
      <c r="BI998" s="76"/>
      <c r="BJ998" s="76"/>
      <c r="BK998" s="76"/>
      <c r="BL998" s="76"/>
      <c r="BM998" s="76"/>
      <c r="BN998" s="76"/>
      <c r="BO998" s="76"/>
      <c r="BP998" s="76"/>
      <c r="BQ998" s="76"/>
      <c r="BR998" s="76"/>
      <c r="BS998" s="76"/>
      <c r="BT998" s="76"/>
      <c r="BU998" s="76"/>
    </row>
    <row r="999" spans="34:73"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  <c r="AV999" s="76"/>
      <c r="AW999" s="76"/>
      <c r="AX999" s="76"/>
      <c r="AY999" s="76"/>
      <c r="AZ999" s="76"/>
      <c r="BA999" s="76"/>
      <c r="BB999" s="76"/>
      <c r="BC999" s="76"/>
      <c r="BD999" s="76"/>
      <c r="BE999" s="76"/>
      <c r="BF999" s="76"/>
      <c r="BG999" s="76"/>
      <c r="BH999" s="76"/>
      <c r="BI999" s="76"/>
      <c r="BJ999" s="76"/>
      <c r="BK999" s="76"/>
      <c r="BL999" s="76"/>
      <c r="BM999" s="76"/>
      <c r="BN999" s="76"/>
      <c r="BO999" s="76"/>
      <c r="BP999" s="76"/>
      <c r="BQ999" s="76"/>
      <c r="BR999" s="76"/>
      <c r="BS999" s="76"/>
      <c r="BT999" s="76"/>
      <c r="BU999" s="76"/>
    </row>
    <row r="1000" spans="34:73"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  <c r="AV1000" s="76"/>
      <c r="AW1000" s="76"/>
      <c r="AX1000" s="76"/>
      <c r="AY1000" s="76"/>
      <c r="AZ1000" s="76"/>
      <c r="BA1000" s="76"/>
      <c r="BB1000" s="76"/>
      <c r="BC1000" s="76"/>
      <c r="BD1000" s="76"/>
      <c r="BE1000" s="76"/>
      <c r="BF1000" s="76"/>
      <c r="BG1000" s="76"/>
      <c r="BH1000" s="76"/>
      <c r="BI1000" s="76"/>
      <c r="BJ1000" s="76"/>
      <c r="BK1000" s="76"/>
      <c r="BL1000" s="76"/>
      <c r="BM1000" s="76"/>
      <c r="BN1000" s="76"/>
      <c r="BO1000" s="76"/>
      <c r="BP1000" s="76"/>
      <c r="BQ1000" s="76"/>
      <c r="BR1000" s="76"/>
      <c r="BS1000" s="76"/>
      <c r="BT1000" s="76"/>
      <c r="BU1000" s="76"/>
    </row>
    <row r="1001" spans="34:73"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  <c r="AV1001" s="76"/>
      <c r="AW1001" s="76"/>
      <c r="AX1001" s="76"/>
      <c r="AY1001" s="76"/>
      <c r="AZ1001" s="76"/>
      <c r="BA1001" s="76"/>
      <c r="BB1001" s="76"/>
      <c r="BC1001" s="76"/>
      <c r="BD1001" s="76"/>
      <c r="BE1001" s="76"/>
      <c r="BF1001" s="76"/>
      <c r="BG1001" s="76"/>
      <c r="BH1001" s="76"/>
      <c r="BI1001" s="76"/>
      <c r="BJ1001" s="76"/>
      <c r="BK1001" s="76"/>
      <c r="BL1001" s="76"/>
      <c r="BM1001" s="76"/>
      <c r="BN1001" s="76"/>
      <c r="BO1001" s="76"/>
      <c r="BP1001" s="76"/>
      <c r="BQ1001" s="76"/>
      <c r="BR1001" s="76"/>
      <c r="BS1001" s="76"/>
      <c r="BT1001" s="76"/>
      <c r="BU1001" s="76"/>
    </row>
    <row r="1002" spans="34:73"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  <c r="AV1002" s="76"/>
      <c r="AW1002" s="76"/>
      <c r="AX1002" s="76"/>
      <c r="AY1002" s="76"/>
      <c r="AZ1002" s="76"/>
      <c r="BA1002" s="76"/>
      <c r="BB1002" s="76"/>
      <c r="BC1002" s="76"/>
      <c r="BD1002" s="76"/>
      <c r="BE1002" s="76"/>
      <c r="BF1002" s="76"/>
      <c r="BG1002" s="76"/>
      <c r="BH1002" s="76"/>
      <c r="BI1002" s="76"/>
      <c r="BJ1002" s="76"/>
      <c r="BK1002" s="76"/>
      <c r="BL1002" s="76"/>
      <c r="BM1002" s="76"/>
      <c r="BN1002" s="76"/>
      <c r="BO1002" s="76"/>
      <c r="BP1002" s="76"/>
      <c r="BQ1002" s="76"/>
      <c r="BR1002" s="76"/>
      <c r="BS1002" s="76"/>
      <c r="BT1002" s="76"/>
      <c r="BU1002" s="76"/>
    </row>
    <row r="1003" spans="34:73">
      <c r="AH1003" s="76"/>
      <c r="AI1003" s="76"/>
      <c r="AJ1003" s="76"/>
      <c r="AK1003" s="76"/>
      <c r="AL1003" s="76"/>
      <c r="AM1003" s="76"/>
      <c r="AN1003" s="76"/>
      <c r="AO1003" s="76"/>
      <c r="AP1003" s="76"/>
      <c r="AQ1003" s="76"/>
      <c r="AR1003" s="76"/>
      <c r="AS1003" s="76"/>
      <c r="AT1003" s="76"/>
      <c r="AU1003" s="76"/>
      <c r="AV1003" s="76"/>
      <c r="AW1003" s="76"/>
      <c r="AX1003" s="76"/>
      <c r="AY1003" s="76"/>
      <c r="AZ1003" s="76"/>
      <c r="BA1003" s="76"/>
      <c r="BB1003" s="76"/>
      <c r="BC1003" s="76"/>
      <c r="BD1003" s="76"/>
      <c r="BE1003" s="76"/>
      <c r="BF1003" s="76"/>
      <c r="BG1003" s="76"/>
      <c r="BH1003" s="76"/>
      <c r="BI1003" s="76"/>
      <c r="BJ1003" s="76"/>
      <c r="BK1003" s="76"/>
      <c r="BL1003" s="76"/>
      <c r="BM1003" s="76"/>
      <c r="BN1003" s="76"/>
      <c r="BO1003" s="76"/>
      <c r="BP1003" s="76"/>
      <c r="BQ1003" s="76"/>
      <c r="BR1003" s="76"/>
      <c r="BS1003" s="76"/>
      <c r="BT1003" s="76"/>
      <c r="BU1003" s="76"/>
    </row>
    <row r="1004" spans="34:73">
      <c r="AH1004" s="76"/>
      <c r="AI1004" s="76"/>
      <c r="AJ1004" s="76"/>
      <c r="AK1004" s="76"/>
      <c r="AL1004" s="76"/>
      <c r="AM1004" s="76"/>
      <c r="AN1004" s="76"/>
      <c r="AO1004" s="76"/>
      <c r="AP1004" s="76"/>
      <c r="AQ1004" s="76"/>
      <c r="AR1004" s="76"/>
      <c r="AS1004" s="76"/>
      <c r="AT1004" s="76"/>
      <c r="AU1004" s="76"/>
      <c r="AV1004" s="76"/>
      <c r="AW1004" s="76"/>
      <c r="AX1004" s="76"/>
      <c r="AY1004" s="76"/>
      <c r="AZ1004" s="76"/>
      <c r="BA1004" s="76"/>
      <c r="BB1004" s="76"/>
      <c r="BC1004" s="76"/>
      <c r="BD1004" s="76"/>
      <c r="BE1004" s="76"/>
      <c r="BF1004" s="76"/>
      <c r="BG1004" s="76"/>
      <c r="BH1004" s="76"/>
      <c r="BI1004" s="76"/>
      <c r="BJ1004" s="76"/>
      <c r="BK1004" s="76"/>
      <c r="BL1004" s="76"/>
      <c r="BM1004" s="76"/>
      <c r="BN1004" s="76"/>
      <c r="BO1004" s="76"/>
      <c r="BP1004" s="76"/>
      <c r="BQ1004" s="76"/>
      <c r="BR1004" s="76"/>
      <c r="BS1004" s="76"/>
      <c r="BT1004" s="76"/>
      <c r="BU1004" s="76"/>
    </row>
    <row r="1005" spans="34:73">
      <c r="AH1005" s="76"/>
      <c r="AI1005" s="76"/>
      <c r="AJ1005" s="76"/>
      <c r="AK1005" s="76"/>
      <c r="AL1005" s="76"/>
      <c r="AM1005" s="76"/>
      <c r="AN1005" s="76"/>
      <c r="AO1005" s="76"/>
      <c r="AP1005" s="76"/>
      <c r="AQ1005" s="76"/>
      <c r="AR1005" s="76"/>
      <c r="AS1005" s="76"/>
      <c r="AT1005" s="76"/>
      <c r="AU1005" s="76"/>
      <c r="AV1005" s="76"/>
      <c r="AW1005" s="76"/>
      <c r="AX1005" s="76"/>
      <c r="AY1005" s="76"/>
      <c r="AZ1005" s="76"/>
      <c r="BA1005" s="76"/>
      <c r="BB1005" s="76"/>
      <c r="BC1005" s="76"/>
      <c r="BD1005" s="76"/>
      <c r="BE1005" s="76"/>
      <c r="BF1005" s="76"/>
      <c r="BG1005" s="76"/>
      <c r="BH1005" s="76"/>
      <c r="BI1005" s="76"/>
      <c r="BJ1005" s="76"/>
      <c r="BK1005" s="76"/>
      <c r="BL1005" s="76"/>
      <c r="BM1005" s="76"/>
      <c r="BN1005" s="76"/>
      <c r="BO1005" s="76"/>
      <c r="BP1005" s="76"/>
      <c r="BQ1005" s="76"/>
      <c r="BR1005" s="76"/>
      <c r="BS1005" s="76"/>
      <c r="BT1005" s="76"/>
      <c r="BU1005" s="76"/>
    </row>
    <row r="1006" spans="34:73">
      <c r="AH1006" s="76"/>
      <c r="AI1006" s="76"/>
      <c r="AJ1006" s="76"/>
      <c r="AK1006" s="76"/>
      <c r="AL1006" s="76"/>
      <c r="AM1006" s="76"/>
      <c r="AN1006" s="76"/>
      <c r="AO1006" s="76"/>
      <c r="AP1006" s="76"/>
      <c r="AQ1006" s="76"/>
      <c r="AR1006" s="76"/>
      <c r="AS1006" s="76"/>
      <c r="AT1006" s="76"/>
      <c r="AU1006" s="76"/>
      <c r="AV1006" s="76"/>
      <c r="AW1006" s="76"/>
      <c r="AX1006" s="76"/>
      <c r="AY1006" s="76"/>
      <c r="AZ1006" s="76"/>
      <c r="BA1006" s="76"/>
      <c r="BB1006" s="76"/>
      <c r="BC1006" s="76"/>
      <c r="BD1006" s="76"/>
      <c r="BE1006" s="76"/>
      <c r="BF1006" s="76"/>
      <c r="BG1006" s="76"/>
      <c r="BH1006" s="76"/>
      <c r="BI1006" s="76"/>
      <c r="BJ1006" s="76"/>
      <c r="BK1006" s="76"/>
      <c r="BL1006" s="76"/>
      <c r="BM1006" s="76"/>
      <c r="BN1006" s="76"/>
      <c r="BO1006" s="76"/>
      <c r="BP1006" s="76"/>
      <c r="BQ1006" s="76"/>
      <c r="BR1006" s="76"/>
      <c r="BS1006" s="76"/>
      <c r="BT1006" s="76"/>
      <c r="BU1006" s="76"/>
    </row>
    <row r="1007" spans="34:73">
      <c r="AH1007" s="76"/>
      <c r="AI1007" s="76"/>
      <c r="AJ1007" s="76"/>
      <c r="AK1007" s="76"/>
      <c r="AL1007" s="76"/>
      <c r="AM1007" s="76"/>
      <c r="AN1007" s="76"/>
      <c r="AO1007" s="76"/>
      <c r="AP1007" s="76"/>
      <c r="AQ1007" s="76"/>
      <c r="AR1007" s="76"/>
      <c r="AS1007" s="76"/>
      <c r="AT1007" s="76"/>
      <c r="AU1007" s="76"/>
      <c r="AV1007" s="76"/>
      <c r="AW1007" s="76"/>
      <c r="AX1007" s="76"/>
      <c r="AY1007" s="76"/>
      <c r="AZ1007" s="76"/>
      <c r="BA1007" s="76"/>
      <c r="BB1007" s="76"/>
      <c r="BC1007" s="76"/>
      <c r="BD1007" s="76"/>
      <c r="BE1007" s="76"/>
      <c r="BF1007" s="76"/>
      <c r="BG1007" s="76"/>
      <c r="BH1007" s="76"/>
      <c r="BI1007" s="76"/>
      <c r="BJ1007" s="76"/>
      <c r="BK1007" s="76"/>
      <c r="BL1007" s="76"/>
      <c r="BM1007" s="76"/>
      <c r="BN1007" s="76"/>
      <c r="BO1007" s="76"/>
      <c r="BP1007" s="76"/>
      <c r="BQ1007" s="76"/>
      <c r="BR1007" s="76"/>
      <c r="BS1007" s="76"/>
      <c r="BT1007" s="76"/>
      <c r="BU1007" s="76"/>
    </row>
    <row r="1008" spans="34:73">
      <c r="AH1008" s="76"/>
      <c r="AI1008" s="76"/>
      <c r="AJ1008" s="76"/>
      <c r="AK1008" s="76"/>
      <c r="AL1008" s="76"/>
      <c r="AM1008" s="76"/>
      <c r="AN1008" s="76"/>
      <c r="AO1008" s="76"/>
      <c r="AP1008" s="76"/>
      <c r="AQ1008" s="76"/>
      <c r="AR1008" s="76"/>
      <c r="AS1008" s="76"/>
      <c r="AT1008" s="76"/>
      <c r="AU1008" s="76"/>
      <c r="AV1008" s="76"/>
      <c r="AW1008" s="76"/>
      <c r="AX1008" s="76"/>
      <c r="AY1008" s="76"/>
      <c r="AZ1008" s="76"/>
      <c r="BA1008" s="76"/>
      <c r="BB1008" s="76"/>
      <c r="BC1008" s="76"/>
      <c r="BD1008" s="76"/>
      <c r="BE1008" s="76"/>
      <c r="BF1008" s="76"/>
      <c r="BG1008" s="76"/>
      <c r="BH1008" s="76"/>
      <c r="BI1008" s="76"/>
      <c r="BJ1008" s="76"/>
      <c r="BK1008" s="76"/>
      <c r="BL1008" s="76"/>
      <c r="BM1008" s="76"/>
      <c r="BN1008" s="76"/>
      <c r="BO1008" s="76"/>
      <c r="BP1008" s="76"/>
      <c r="BQ1008" s="76"/>
      <c r="BR1008" s="76"/>
      <c r="BS1008" s="76"/>
      <c r="BT1008" s="76"/>
      <c r="BU1008" s="76"/>
    </row>
    <row r="1009" spans="34:73">
      <c r="AH1009" s="76"/>
      <c r="AI1009" s="76"/>
      <c r="AJ1009" s="76"/>
      <c r="AK1009" s="76"/>
      <c r="AL1009" s="76"/>
      <c r="AM1009" s="76"/>
      <c r="AN1009" s="76"/>
      <c r="AO1009" s="76"/>
      <c r="AP1009" s="76"/>
      <c r="AQ1009" s="76"/>
      <c r="AR1009" s="76"/>
      <c r="AS1009" s="76"/>
      <c r="AT1009" s="76"/>
      <c r="AU1009" s="76"/>
      <c r="AV1009" s="76"/>
      <c r="AW1009" s="76"/>
      <c r="AX1009" s="76"/>
      <c r="AY1009" s="76"/>
      <c r="AZ1009" s="76"/>
      <c r="BA1009" s="76"/>
      <c r="BB1009" s="76"/>
      <c r="BC1009" s="76"/>
      <c r="BD1009" s="76"/>
      <c r="BE1009" s="76"/>
      <c r="BF1009" s="76"/>
      <c r="BG1009" s="76"/>
      <c r="BH1009" s="76"/>
      <c r="BI1009" s="76"/>
      <c r="BJ1009" s="76"/>
      <c r="BK1009" s="76"/>
      <c r="BL1009" s="76"/>
      <c r="BM1009" s="76"/>
      <c r="BN1009" s="76"/>
      <c r="BO1009" s="76"/>
      <c r="BP1009" s="76"/>
      <c r="BQ1009" s="76"/>
      <c r="BR1009" s="76"/>
      <c r="BS1009" s="76"/>
      <c r="BT1009" s="76"/>
      <c r="BU1009" s="76"/>
    </row>
    <row r="1010" spans="34:73">
      <c r="AH1010" s="76"/>
      <c r="AI1010" s="76"/>
      <c r="AJ1010" s="76"/>
      <c r="AK1010" s="76"/>
      <c r="AL1010" s="76"/>
      <c r="AM1010" s="76"/>
      <c r="AN1010" s="76"/>
      <c r="AO1010" s="76"/>
      <c r="AP1010" s="76"/>
      <c r="AQ1010" s="76"/>
      <c r="AR1010" s="76"/>
      <c r="AS1010" s="76"/>
      <c r="AT1010" s="76"/>
      <c r="AU1010" s="76"/>
      <c r="AV1010" s="76"/>
      <c r="AW1010" s="76"/>
      <c r="AX1010" s="76"/>
      <c r="AY1010" s="76"/>
      <c r="AZ1010" s="76"/>
      <c r="BA1010" s="76"/>
      <c r="BB1010" s="76"/>
      <c r="BC1010" s="76"/>
      <c r="BD1010" s="76"/>
      <c r="BE1010" s="76"/>
      <c r="BF1010" s="76"/>
      <c r="BG1010" s="76"/>
      <c r="BH1010" s="76"/>
      <c r="BI1010" s="76"/>
      <c r="BJ1010" s="76"/>
      <c r="BK1010" s="76"/>
      <c r="BL1010" s="76"/>
      <c r="BM1010" s="76"/>
      <c r="BN1010" s="76"/>
      <c r="BO1010" s="76"/>
      <c r="BP1010" s="76"/>
      <c r="BQ1010" s="76"/>
      <c r="BR1010" s="76"/>
      <c r="BS1010" s="76"/>
      <c r="BT1010" s="76"/>
      <c r="BU1010" s="76"/>
    </row>
    <row r="1011" spans="34:73">
      <c r="AH1011" s="76"/>
      <c r="AI1011" s="76"/>
      <c r="AJ1011" s="76"/>
      <c r="AK1011" s="76"/>
      <c r="AL1011" s="76"/>
      <c r="AM1011" s="76"/>
      <c r="AN1011" s="76"/>
      <c r="AO1011" s="76"/>
      <c r="AP1011" s="76"/>
      <c r="AQ1011" s="76"/>
      <c r="AR1011" s="76"/>
      <c r="AS1011" s="76"/>
      <c r="AT1011" s="76"/>
      <c r="AU1011" s="76"/>
      <c r="AV1011" s="76"/>
      <c r="AW1011" s="76"/>
      <c r="AX1011" s="76"/>
      <c r="AY1011" s="76"/>
      <c r="AZ1011" s="76"/>
      <c r="BA1011" s="76"/>
      <c r="BB1011" s="76"/>
      <c r="BC1011" s="76"/>
      <c r="BD1011" s="76"/>
      <c r="BE1011" s="76"/>
      <c r="BF1011" s="76"/>
      <c r="BG1011" s="76"/>
      <c r="BH1011" s="76"/>
      <c r="BI1011" s="76"/>
      <c r="BJ1011" s="76"/>
      <c r="BK1011" s="76"/>
      <c r="BL1011" s="76"/>
      <c r="BM1011" s="76"/>
      <c r="BN1011" s="76"/>
      <c r="BO1011" s="76"/>
      <c r="BP1011" s="76"/>
      <c r="BQ1011" s="76"/>
      <c r="BR1011" s="76"/>
      <c r="BS1011" s="76"/>
      <c r="BT1011" s="76"/>
      <c r="BU1011" s="76"/>
    </row>
    <row r="1012" spans="34:73">
      <c r="AH1012" s="76"/>
      <c r="AI1012" s="76"/>
      <c r="AJ1012" s="76"/>
      <c r="AK1012" s="76"/>
      <c r="AL1012" s="76"/>
      <c r="AM1012" s="76"/>
      <c r="AN1012" s="76"/>
      <c r="AO1012" s="76"/>
      <c r="AP1012" s="76"/>
      <c r="AQ1012" s="76"/>
      <c r="AR1012" s="76"/>
      <c r="AS1012" s="76"/>
      <c r="AT1012" s="76"/>
      <c r="AU1012" s="76"/>
      <c r="AV1012" s="76"/>
      <c r="AW1012" s="76"/>
      <c r="AX1012" s="76"/>
      <c r="AY1012" s="76"/>
      <c r="AZ1012" s="76"/>
      <c r="BA1012" s="76"/>
      <c r="BB1012" s="76"/>
      <c r="BC1012" s="76"/>
      <c r="BD1012" s="76"/>
      <c r="BE1012" s="76"/>
      <c r="BF1012" s="76"/>
      <c r="BG1012" s="76"/>
      <c r="BH1012" s="76"/>
      <c r="BI1012" s="76"/>
      <c r="BJ1012" s="76"/>
      <c r="BK1012" s="76"/>
      <c r="BL1012" s="76"/>
      <c r="BM1012" s="76"/>
      <c r="BN1012" s="76"/>
      <c r="BO1012" s="76"/>
      <c r="BP1012" s="76"/>
      <c r="BQ1012" s="76"/>
      <c r="BR1012" s="76"/>
      <c r="BS1012" s="76"/>
      <c r="BT1012" s="76"/>
      <c r="BU1012" s="76"/>
    </row>
    <row r="1013" spans="34:73">
      <c r="AH1013" s="76"/>
      <c r="AI1013" s="76"/>
      <c r="AJ1013" s="76"/>
      <c r="AK1013" s="76"/>
      <c r="AL1013" s="76"/>
      <c r="AM1013" s="76"/>
      <c r="AN1013" s="76"/>
      <c r="AO1013" s="76"/>
      <c r="AP1013" s="76"/>
      <c r="AQ1013" s="76"/>
      <c r="AR1013" s="76"/>
      <c r="AS1013" s="76"/>
      <c r="AT1013" s="76"/>
      <c r="AU1013" s="76"/>
      <c r="AV1013" s="76"/>
      <c r="AW1013" s="76"/>
      <c r="AX1013" s="76"/>
      <c r="AY1013" s="76"/>
      <c r="AZ1013" s="76"/>
      <c r="BA1013" s="76"/>
      <c r="BB1013" s="76"/>
      <c r="BC1013" s="76"/>
      <c r="BD1013" s="76"/>
      <c r="BE1013" s="76"/>
      <c r="BF1013" s="76"/>
      <c r="BG1013" s="76"/>
      <c r="BH1013" s="76"/>
      <c r="BI1013" s="76"/>
      <c r="BJ1013" s="76"/>
      <c r="BK1013" s="76"/>
      <c r="BL1013" s="76"/>
      <c r="BM1013" s="76"/>
      <c r="BN1013" s="76"/>
      <c r="BO1013" s="76"/>
      <c r="BP1013" s="76"/>
      <c r="BQ1013" s="76"/>
      <c r="BR1013" s="76"/>
      <c r="BS1013" s="76"/>
      <c r="BT1013" s="76"/>
      <c r="BU1013" s="76"/>
    </row>
    <row r="1014" spans="34:73">
      <c r="AH1014" s="76"/>
      <c r="AI1014" s="76"/>
      <c r="AJ1014" s="76"/>
      <c r="AK1014" s="76"/>
      <c r="AL1014" s="76"/>
      <c r="AM1014" s="76"/>
      <c r="AN1014" s="76"/>
      <c r="AO1014" s="76"/>
      <c r="AP1014" s="76"/>
      <c r="AQ1014" s="76"/>
      <c r="AR1014" s="76"/>
      <c r="AS1014" s="76"/>
      <c r="AT1014" s="76"/>
      <c r="AU1014" s="76"/>
      <c r="AV1014" s="76"/>
      <c r="AW1014" s="76"/>
      <c r="AX1014" s="76"/>
      <c r="AY1014" s="76"/>
      <c r="AZ1014" s="76"/>
      <c r="BA1014" s="76"/>
      <c r="BB1014" s="76"/>
      <c r="BC1014" s="76"/>
      <c r="BD1014" s="76"/>
      <c r="BE1014" s="76"/>
      <c r="BF1014" s="76"/>
      <c r="BG1014" s="76"/>
      <c r="BH1014" s="76"/>
      <c r="BI1014" s="76"/>
      <c r="BJ1014" s="76"/>
      <c r="BK1014" s="76"/>
      <c r="BL1014" s="76"/>
      <c r="BM1014" s="76"/>
      <c r="BN1014" s="76"/>
      <c r="BO1014" s="76"/>
      <c r="BP1014" s="76"/>
      <c r="BQ1014" s="76"/>
      <c r="BR1014" s="76"/>
      <c r="BS1014" s="76"/>
      <c r="BT1014" s="76"/>
      <c r="BU1014" s="76"/>
    </row>
    <row r="1015" spans="34:73">
      <c r="AH1015" s="76"/>
      <c r="AI1015" s="76"/>
      <c r="AJ1015" s="76"/>
      <c r="AK1015" s="76"/>
      <c r="AL1015" s="76"/>
      <c r="AM1015" s="76"/>
      <c r="AN1015" s="76"/>
      <c r="AO1015" s="76"/>
      <c r="AP1015" s="76"/>
      <c r="AQ1015" s="76"/>
      <c r="AR1015" s="76"/>
      <c r="AS1015" s="76"/>
      <c r="AT1015" s="76"/>
      <c r="AU1015" s="76"/>
      <c r="AV1015" s="76"/>
      <c r="AW1015" s="76"/>
      <c r="AX1015" s="76"/>
      <c r="AY1015" s="76"/>
      <c r="AZ1015" s="76"/>
      <c r="BA1015" s="76"/>
      <c r="BB1015" s="76"/>
      <c r="BC1015" s="76"/>
      <c r="BD1015" s="76"/>
      <c r="BE1015" s="76"/>
      <c r="BF1015" s="76"/>
      <c r="BG1015" s="76"/>
      <c r="BH1015" s="76"/>
      <c r="BI1015" s="76"/>
      <c r="BJ1015" s="76"/>
      <c r="BK1015" s="76"/>
      <c r="BL1015" s="76"/>
      <c r="BM1015" s="76"/>
      <c r="BN1015" s="76"/>
      <c r="BO1015" s="76"/>
      <c r="BP1015" s="76"/>
      <c r="BQ1015" s="76"/>
      <c r="BR1015" s="76"/>
      <c r="BS1015" s="76"/>
      <c r="BT1015" s="76"/>
      <c r="BU1015" s="76"/>
    </row>
    <row r="1016" spans="34:73">
      <c r="AH1016" s="76"/>
      <c r="AI1016" s="76"/>
      <c r="AJ1016" s="76"/>
      <c r="AK1016" s="76"/>
      <c r="AL1016" s="76"/>
      <c r="AM1016" s="76"/>
      <c r="AN1016" s="76"/>
      <c r="AO1016" s="76"/>
      <c r="AP1016" s="76"/>
      <c r="AQ1016" s="76"/>
      <c r="AR1016" s="76"/>
      <c r="AS1016" s="76"/>
      <c r="AT1016" s="76"/>
      <c r="AU1016" s="76"/>
      <c r="AV1016" s="76"/>
      <c r="AW1016" s="76"/>
      <c r="AX1016" s="76"/>
      <c r="AY1016" s="76"/>
      <c r="AZ1016" s="76"/>
      <c r="BA1016" s="76"/>
      <c r="BB1016" s="76"/>
      <c r="BC1016" s="76"/>
      <c r="BD1016" s="76"/>
      <c r="BE1016" s="76"/>
      <c r="BF1016" s="76"/>
      <c r="BG1016" s="76"/>
      <c r="BH1016" s="76"/>
      <c r="BI1016" s="76"/>
      <c r="BJ1016" s="76"/>
      <c r="BK1016" s="76"/>
      <c r="BL1016" s="76"/>
      <c r="BM1016" s="76"/>
      <c r="BN1016" s="76"/>
      <c r="BO1016" s="76"/>
      <c r="BP1016" s="76"/>
      <c r="BQ1016" s="76"/>
      <c r="BR1016" s="76"/>
      <c r="BS1016" s="76"/>
      <c r="BT1016" s="76"/>
      <c r="BU1016" s="76"/>
    </row>
    <row r="1017" spans="34:73">
      <c r="AH1017" s="76"/>
      <c r="AI1017" s="76"/>
      <c r="AJ1017" s="76"/>
      <c r="AK1017" s="76"/>
      <c r="AL1017" s="76"/>
      <c r="AM1017" s="76"/>
      <c r="AN1017" s="76"/>
      <c r="AO1017" s="76"/>
      <c r="AP1017" s="76"/>
      <c r="AQ1017" s="76"/>
      <c r="AR1017" s="76"/>
      <c r="AS1017" s="76"/>
      <c r="AT1017" s="76"/>
      <c r="AU1017" s="76"/>
      <c r="AV1017" s="76"/>
      <c r="AW1017" s="76"/>
      <c r="AX1017" s="76"/>
      <c r="AY1017" s="76"/>
      <c r="AZ1017" s="76"/>
      <c r="BA1017" s="76"/>
      <c r="BB1017" s="76"/>
      <c r="BC1017" s="76"/>
      <c r="BD1017" s="76"/>
      <c r="BE1017" s="76"/>
      <c r="BF1017" s="76"/>
      <c r="BG1017" s="76"/>
      <c r="BH1017" s="76"/>
      <c r="BI1017" s="76"/>
      <c r="BJ1017" s="76"/>
      <c r="BK1017" s="76"/>
      <c r="BL1017" s="76"/>
      <c r="BM1017" s="76"/>
      <c r="BN1017" s="76"/>
      <c r="BO1017" s="76"/>
      <c r="BP1017" s="76"/>
      <c r="BQ1017" s="76"/>
      <c r="BR1017" s="76"/>
      <c r="BS1017" s="76"/>
      <c r="BT1017" s="76"/>
      <c r="BU1017" s="76"/>
    </row>
    <row r="1018" spans="34:73">
      <c r="AH1018" s="76"/>
      <c r="AI1018" s="76"/>
      <c r="AJ1018" s="76"/>
      <c r="AK1018" s="76"/>
      <c r="AL1018" s="76"/>
      <c r="AM1018" s="76"/>
      <c r="AN1018" s="76"/>
      <c r="AO1018" s="76"/>
      <c r="AP1018" s="76"/>
      <c r="AQ1018" s="76"/>
      <c r="AR1018" s="76"/>
      <c r="AS1018" s="76"/>
      <c r="AT1018" s="76"/>
      <c r="AU1018" s="76"/>
      <c r="AV1018" s="76"/>
      <c r="AW1018" s="76"/>
      <c r="AX1018" s="76"/>
      <c r="AY1018" s="76"/>
      <c r="AZ1018" s="76"/>
      <c r="BA1018" s="76"/>
      <c r="BB1018" s="76"/>
      <c r="BC1018" s="76"/>
      <c r="BD1018" s="76"/>
      <c r="BE1018" s="76"/>
      <c r="BF1018" s="76"/>
      <c r="BG1018" s="76"/>
      <c r="BH1018" s="76"/>
      <c r="BI1018" s="76"/>
      <c r="BJ1018" s="76"/>
      <c r="BK1018" s="76"/>
      <c r="BL1018" s="76"/>
      <c r="BM1018" s="76"/>
      <c r="BN1018" s="76"/>
      <c r="BO1018" s="76"/>
      <c r="BP1018" s="76"/>
      <c r="BQ1018" s="76"/>
      <c r="BR1018" s="76"/>
      <c r="BS1018" s="76"/>
      <c r="BT1018" s="76"/>
      <c r="BU1018" s="76"/>
    </row>
    <row r="1019" spans="34:73">
      <c r="AH1019" s="76"/>
      <c r="AI1019" s="76"/>
      <c r="AJ1019" s="76"/>
      <c r="AK1019" s="76"/>
      <c r="AL1019" s="76"/>
      <c r="AM1019" s="76"/>
      <c r="AN1019" s="76"/>
      <c r="AO1019" s="76"/>
      <c r="AP1019" s="76"/>
      <c r="AQ1019" s="76"/>
      <c r="AR1019" s="76"/>
      <c r="AS1019" s="76"/>
      <c r="AT1019" s="76"/>
      <c r="AU1019" s="76"/>
      <c r="AV1019" s="76"/>
      <c r="AW1019" s="76"/>
      <c r="AX1019" s="76"/>
      <c r="AY1019" s="76"/>
      <c r="AZ1019" s="76"/>
      <c r="BA1019" s="76"/>
      <c r="BB1019" s="76"/>
      <c r="BC1019" s="76"/>
      <c r="BD1019" s="76"/>
      <c r="BE1019" s="76"/>
      <c r="BF1019" s="76"/>
      <c r="BG1019" s="76"/>
      <c r="BH1019" s="76"/>
      <c r="BI1019" s="76"/>
      <c r="BJ1019" s="76"/>
      <c r="BK1019" s="76"/>
      <c r="BL1019" s="76"/>
      <c r="BM1019" s="76"/>
      <c r="BN1019" s="76"/>
      <c r="BO1019" s="76"/>
      <c r="BP1019" s="76"/>
      <c r="BQ1019" s="76"/>
      <c r="BR1019" s="76"/>
      <c r="BS1019" s="76"/>
      <c r="BT1019" s="76"/>
      <c r="BU1019" s="76"/>
    </row>
    <row r="1020" spans="34:73">
      <c r="AH1020" s="76"/>
      <c r="AI1020" s="76"/>
      <c r="AJ1020" s="76"/>
      <c r="AK1020" s="76"/>
      <c r="AL1020" s="76"/>
      <c r="AM1020" s="76"/>
      <c r="AN1020" s="76"/>
      <c r="AO1020" s="76"/>
      <c r="AP1020" s="76"/>
      <c r="AQ1020" s="76"/>
      <c r="AR1020" s="76"/>
      <c r="AS1020" s="76"/>
      <c r="AT1020" s="76"/>
      <c r="AU1020" s="76"/>
      <c r="AV1020" s="76"/>
      <c r="AW1020" s="76"/>
      <c r="AX1020" s="76"/>
      <c r="AY1020" s="76"/>
      <c r="AZ1020" s="76"/>
      <c r="BA1020" s="76"/>
      <c r="BB1020" s="76"/>
      <c r="BC1020" s="76"/>
      <c r="BD1020" s="76"/>
      <c r="BE1020" s="76"/>
      <c r="BF1020" s="76"/>
      <c r="BG1020" s="76"/>
      <c r="BH1020" s="76"/>
      <c r="BI1020" s="76"/>
      <c r="BJ1020" s="76"/>
      <c r="BK1020" s="76"/>
      <c r="BL1020" s="76"/>
      <c r="BM1020" s="76"/>
      <c r="BN1020" s="76"/>
      <c r="BO1020" s="76"/>
      <c r="BP1020" s="76"/>
      <c r="BQ1020" s="76"/>
      <c r="BR1020" s="76"/>
      <c r="BS1020" s="76"/>
      <c r="BT1020" s="76"/>
      <c r="BU1020" s="76"/>
    </row>
    <row r="1021" spans="34:73">
      <c r="AH1021" s="76"/>
      <c r="AI1021" s="76"/>
      <c r="AJ1021" s="76"/>
      <c r="AK1021" s="76"/>
      <c r="AL1021" s="76"/>
      <c r="AM1021" s="76"/>
      <c r="AN1021" s="76"/>
      <c r="AO1021" s="76"/>
      <c r="AP1021" s="76"/>
      <c r="AQ1021" s="76"/>
      <c r="AR1021" s="76"/>
      <c r="AS1021" s="76"/>
      <c r="AT1021" s="76"/>
      <c r="AU1021" s="76"/>
      <c r="AV1021" s="76"/>
      <c r="AW1021" s="76"/>
      <c r="AX1021" s="76"/>
      <c r="AY1021" s="76"/>
      <c r="AZ1021" s="76"/>
      <c r="BA1021" s="76"/>
      <c r="BB1021" s="76"/>
      <c r="BC1021" s="76"/>
      <c r="BD1021" s="76"/>
      <c r="BE1021" s="76"/>
      <c r="BF1021" s="76"/>
      <c r="BG1021" s="76"/>
      <c r="BH1021" s="76"/>
      <c r="BI1021" s="76"/>
      <c r="BJ1021" s="76"/>
      <c r="BK1021" s="76"/>
      <c r="BL1021" s="76"/>
      <c r="BM1021" s="76"/>
      <c r="BN1021" s="76"/>
      <c r="BO1021" s="76"/>
      <c r="BP1021" s="76"/>
      <c r="BQ1021" s="76"/>
      <c r="BR1021" s="76"/>
      <c r="BS1021" s="76"/>
      <c r="BT1021" s="76"/>
      <c r="BU1021" s="76"/>
    </row>
    <row r="1022" spans="34:73">
      <c r="AH1022" s="76"/>
      <c r="AI1022" s="76"/>
      <c r="AJ1022" s="76"/>
      <c r="AK1022" s="76"/>
      <c r="AL1022" s="76"/>
      <c r="AM1022" s="76"/>
      <c r="AN1022" s="76"/>
      <c r="AO1022" s="76"/>
      <c r="AP1022" s="76"/>
      <c r="AQ1022" s="76"/>
      <c r="AR1022" s="76"/>
      <c r="AS1022" s="76"/>
      <c r="AT1022" s="76"/>
      <c r="AU1022" s="76"/>
      <c r="AV1022" s="76"/>
      <c r="AW1022" s="76"/>
      <c r="AX1022" s="76"/>
      <c r="AY1022" s="76"/>
      <c r="AZ1022" s="76"/>
      <c r="BA1022" s="76"/>
      <c r="BB1022" s="76"/>
      <c r="BC1022" s="76"/>
      <c r="BD1022" s="76"/>
      <c r="BE1022" s="76"/>
      <c r="BF1022" s="76"/>
      <c r="BG1022" s="76"/>
      <c r="BH1022" s="76"/>
      <c r="BI1022" s="76"/>
      <c r="BJ1022" s="76"/>
      <c r="BK1022" s="76"/>
      <c r="BL1022" s="76"/>
      <c r="BM1022" s="76"/>
      <c r="BN1022" s="76"/>
      <c r="BO1022" s="76"/>
      <c r="BP1022" s="76"/>
      <c r="BQ1022" s="76"/>
      <c r="BR1022" s="76"/>
      <c r="BS1022" s="76"/>
      <c r="BT1022" s="76"/>
      <c r="BU1022" s="76"/>
    </row>
    <row r="1023" spans="34:73">
      <c r="AH1023" s="76"/>
      <c r="AI1023" s="76"/>
      <c r="AJ1023" s="76"/>
      <c r="AK1023" s="76"/>
      <c r="AL1023" s="76"/>
      <c r="AM1023" s="76"/>
      <c r="AN1023" s="76"/>
      <c r="AO1023" s="76"/>
      <c r="AP1023" s="76"/>
      <c r="AQ1023" s="76"/>
      <c r="AR1023" s="76"/>
      <c r="AS1023" s="76"/>
      <c r="AT1023" s="76"/>
      <c r="AU1023" s="76"/>
      <c r="AV1023" s="76"/>
      <c r="AW1023" s="76"/>
      <c r="AX1023" s="76"/>
      <c r="AY1023" s="76"/>
      <c r="AZ1023" s="76"/>
      <c r="BA1023" s="76"/>
      <c r="BB1023" s="76"/>
      <c r="BC1023" s="76"/>
      <c r="BD1023" s="76"/>
      <c r="BE1023" s="76"/>
      <c r="BF1023" s="76"/>
      <c r="BG1023" s="76"/>
      <c r="BH1023" s="76"/>
      <c r="BI1023" s="76"/>
      <c r="BJ1023" s="76"/>
      <c r="BK1023" s="76"/>
      <c r="BL1023" s="76"/>
      <c r="BM1023" s="76"/>
      <c r="BN1023" s="76"/>
      <c r="BO1023" s="76"/>
      <c r="BP1023" s="76"/>
      <c r="BQ1023" s="76"/>
      <c r="BR1023" s="76"/>
      <c r="BS1023" s="76"/>
      <c r="BT1023" s="76"/>
      <c r="BU1023" s="76"/>
    </row>
    <row r="1024" spans="34:73">
      <c r="AH1024" s="76"/>
      <c r="AI1024" s="76"/>
      <c r="AJ1024" s="76"/>
      <c r="AK1024" s="76"/>
      <c r="AL1024" s="76"/>
      <c r="AM1024" s="76"/>
      <c r="AN1024" s="76"/>
      <c r="AO1024" s="76"/>
      <c r="AP1024" s="76"/>
      <c r="AQ1024" s="76"/>
      <c r="AR1024" s="76"/>
      <c r="AS1024" s="76"/>
      <c r="AT1024" s="76"/>
      <c r="AU1024" s="76"/>
      <c r="AV1024" s="76"/>
      <c r="AW1024" s="76"/>
      <c r="AX1024" s="76"/>
      <c r="AY1024" s="76"/>
      <c r="AZ1024" s="76"/>
      <c r="BA1024" s="76"/>
      <c r="BB1024" s="76"/>
      <c r="BC1024" s="76"/>
      <c r="BD1024" s="76"/>
      <c r="BE1024" s="76"/>
      <c r="BF1024" s="76"/>
      <c r="BG1024" s="76"/>
      <c r="BH1024" s="76"/>
      <c r="BI1024" s="76"/>
      <c r="BJ1024" s="76"/>
      <c r="BK1024" s="76"/>
      <c r="BL1024" s="76"/>
      <c r="BM1024" s="76"/>
      <c r="BN1024" s="76"/>
      <c r="BO1024" s="76"/>
      <c r="BP1024" s="76"/>
      <c r="BQ1024" s="76"/>
      <c r="BR1024" s="76"/>
      <c r="BS1024" s="76"/>
      <c r="BT1024" s="76"/>
      <c r="BU1024" s="76"/>
    </row>
    <row r="1025" spans="34:73">
      <c r="AH1025" s="76"/>
      <c r="AI1025" s="76"/>
      <c r="AJ1025" s="76"/>
      <c r="AK1025" s="76"/>
      <c r="AL1025" s="76"/>
      <c r="AM1025" s="76"/>
      <c r="AN1025" s="76"/>
      <c r="AO1025" s="76"/>
      <c r="AP1025" s="76"/>
      <c r="AQ1025" s="76"/>
      <c r="AR1025" s="76"/>
      <c r="AS1025" s="76"/>
      <c r="AT1025" s="76"/>
      <c r="AU1025" s="76"/>
      <c r="AV1025" s="76"/>
      <c r="AW1025" s="76"/>
      <c r="AX1025" s="76"/>
      <c r="AY1025" s="76"/>
      <c r="AZ1025" s="76"/>
      <c r="BA1025" s="76"/>
      <c r="BB1025" s="76"/>
      <c r="BC1025" s="76"/>
      <c r="BD1025" s="76"/>
      <c r="BE1025" s="76"/>
      <c r="BF1025" s="76"/>
      <c r="BG1025" s="76"/>
      <c r="BH1025" s="76"/>
      <c r="BI1025" s="76"/>
      <c r="BJ1025" s="76"/>
      <c r="BK1025" s="76"/>
      <c r="BL1025" s="76"/>
      <c r="BM1025" s="76"/>
      <c r="BN1025" s="76"/>
      <c r="BO1025" s="76"/>
      <c r="BP1025" s="76"/>
      <c r="BQ1025" s="76"/>
      <c r="BR1025" s="76"/>
      <c r="BS1025" s="76"/>
      <c r="BT1025" s="76"/>
      <c r="BU1025" s="76"/>
    </row>
    <row r="1026" spans="34:73">
      <c r="AH1026" s="76"/>
      <c r="AI1026" s="76"/>
      <c r="AJ1026" s="76"/>
      <c r="AK1026" s="76"/>
      <c r="AL1026" s="76"/>
      <c r="AM1026" s="76"/>
      <c r="AN1026" s="76"/>
      <c r="AO1026" s="76"/>
      <c r="AP1026" s="76"/>
      <c r="AQ1026" s="76"/>
      <c r="AR1026" s="76"/>
      <c r="AS1026" s="76"/>
      <c r="AT1026" s="76"/>
      <c r="AU1026" s="76"/>
      <c r="AV1026" s="76"/>
      <c r="AW1026" s="76"/>
      <c r="AX1026" s="76"/>
      <c r="AY1026" s="76"/>
      <c r="AZ1026" s="76"/>
      <c r="BA1026" s="76"/>
      <c r="BB1026" s="76"/>
      <c r="BC1026" s="76"/>
      <c r="BD1026" s="76"/>
      <c r="BE1026" s="76"/>
      <c r="BF1026" s="76"/>
      <c r="BG1026" s="76"/>
      <c r="BH1026" s="76"/>
      <c r="BI1026" s="76"/>
      <c r="BJ1026" s="76"/>
      <c r="BK1026" s="76"/>
      <c r="BL1026" s="76"/>
      <c r="BM1026" s="76"/>
      <c r="BN1026" s="76"/>
      <c r="BO1026" s="76"/>
      <c r="BP1026" s="76"/>
      <c r="BQ1026" s="76"/>
      <c r="BR1026" s="76"/>
      <c r="BS1026" s="76"/>
      <c r="BT1026" s="76"/>
      <c r="BU1026" s="76"/>
    </row>
    <row r="1027" spans="34:73">
      <c r="AH1027" s="76"/>
      <c r="AI1027" s="76"/>
      <c r="AJ1027" s="76"/>
      <c r="AK1027" s="76"/>
      <c r="AL1027" s="76"/>
      <c r="AM1027" s="76"/>
      <c r="AN1027" s="76"/>
      <c r="AO1027" s="76"/>
      <c r="AP1027" s="76"/>
      <c r="AQ1027" s="76"/>
      <c r="AR1027" s="76"/>
      <c r="AS1027" s="76"/>
      <c r="AT1027" s="76"/>
      <c r="AU1027" s="76"/>
      <c r="AV1027" s="76"/>
      <c r="AW1027" s="76"/>
      <c r="AX1027" s="76"/>
      <c r="AY1027" s="76"/>
      <c r="AZ1027" s="76"/>
      <c r="BA1027" s="76"/>
      <c r="BB1027" s="76"/>
      <c r="BC1027" s="76"/>
      <c r="BD1027" s="76"/>
      <c r="BE1027" s="76"/>
      <c r="BF1027" s="76"/>
      <c r="BG1027" s="76"/>
      <c r="BH1027" s="76"/>
      <c r="BI1027" s="76"/>
      <c r="BJ1027" s="76"/>
      <c r="BK1027" s="76"/>
      <c r="BL1027" s="76"/>
      <c r="BM1027" s="76"/>
      <c r="BN1027" s="76"/>
      <c r="BO1027" s="76"/>
      <c r="BP1027" s="76"/>
      <c r="BQ1027" s="76"/>
      <c r="BR1027" s="76"/>
      <c r="BS1027" s="76"/>
      <c r="BT1027" s="76"/>
      <c r="BU1027" s="76"/>
    </row>
    <row r="1028" spans="34:73">
      <c r="AH1028" s="76"/>
      <c r="AI1028" s="76"/>
      <c r="AJ1028" s="76"/>
      <c r="AK1028" s="76"/>
      <c r="AL1028" s="76"/>
      <c r="AM1028" s="76"/>
      <c r="AN1028" s="76"/>
      <c r="AO1028" s="76"/>
      <c r="AP1028" s="76"/>
      <c r="AQ1028" s="76"/>
      <c r="AR1028" s="76"/>
      <c r="AS1028" s="76"/>
      <c r="AT1028" s="76"/>
      <c r="AU1028" s="76"/>
      <c r="AV1028" s="76"/>
      <c r="AW1028" s="76"/>
      <c r="AX1028" s="76"/>
      <c r="AY1028" s="76"/>
      <c r="AZ1028" s="76"/>
      <c r="BA1028" s="76"/>
      <c r="BB1028" s="76"/>
      <c r="BC1028" s="76"/>
      <c r="BD1028" s="76"/>
      <c r="BE1028" s="76"/>
      <c r="BF1028" s="76"/>
      <c r="BG1028" s="76"/>
      <c r="BH1028" s="76"/>
      <c r="BI1028" s="76"/>
      <c r="BJ1028" s="76"/>
      <c r="BK1028" s="76"/>
      <c r="BL1028" s="76"/>
      <c r="BM1028" s="76"/>
      <c r="BN1028" s="76"/>
      <c r="BO1028" s="76"/>
      <c r="BP1028" s="76"/>
      <c r="BQ1028" s="76"/>
      <c r="BR1028" s="76"/>
      <c r="BS1028" s="76"/>
      <c r="BT1028" s="76"/>
      <c r="BU1028" s="76"/>
    </row>
    <row r="1029" spans="34:73">
      <c r="AH1029" s="76"/>
      <c r="AI1029" s="76"/>
      <c r="AJ1029" s="76"/>
      <c r="AK1029" s="76"/>
      <c r="AL1029" s="76"/>
      <c r="AM1029" s="76"/>
      <c r="AN1029" s="76"/>
      <c r="AO1029" s="76"/>
      <c r="AP1029" s="76"/>
      <c r="AQ1029" s="76"/>
      <c r="AR1029" s="76"/>
      <c r="AS1029" s="76"/>
      <c r="AT1029" s="76"/>
      <c r="AU1029" s="76"/>
      <c r="AV1029" s="76"/>
      <c r="AW1029" s="76"/>
      <c r="AX1029" s="76"/>
      <c r="AY1029" s="76"/>
      <c r="AZ1029" s="76"/>
      <c r="BA1029" s="76"/>
      <c r="BB1029" s="76"/>
      <c r="BC1029" s="76"/>
      <c r="BD1029" s="76"/>
      <c r="BE1029" s="76"/>
      <c r="BF1029" s="76"/>
      <c r="BG1029" s="76"/>
      <c r="BH1029" s="76"/>
      <c r="BI1029" s="76"/>
      <c r="BJ1029" s="76"/>
      <c r="BK1029" s="76"/>
      <c r="BL1029" s="76"/>
      <c r="BM1029" s="76"/>
      <c r="BN1029" s="76"/>
      <c r="BO1029" s="76"/>
      <c r="BP1029" s="76"/>
      <c r="BQ1029" s="76"/>
      <c r="BR1029" s="76"/>
      <c r="BS1029" s="76"/>
      <c r="BT1029" s="76"/>
      <c r="BU1029" s="76"/>
    </row>
    <row r="1030" spans="34:73">
      <c r="AH1030" s="76"/>
      <c r="AI1030" s="76"/>
      <c r="AJ1030" s="76"/>
      <c r="AK1030" s="76"/>
      <c r="AL1030" s="76"/>
      <c r="AM1030" s="76"/>
      <c r="AN1030" s="76"/>
      <c r="AO1030" s="76"/>
      <c r="AP1030" s="76"/>
      <c r="AQ1030" s="76"/>
      <c r="AR1030" s="76"/>
      <c r="AS1030" s="76"/>
      <c r="AT1030" s="76"/>
      <c r="AU1030" s="76"/>
      <c r="AV1030" s="76"/>
      <c r="AW1030" s="76"/>
      <c r="AX1030" s="76"/>
      <c r="AY1030" s="76"/>
      <c r="AZ1030" s="76"/>
      <c r="BA1030" s="76"/>
      <c r="BB1030" s="76"/>
      <c r="BC1030" s="76"/>
      <c r="BD1030" s="76"/>
      <c r="BE1030" s="76"/>
      <c r="BF1030" s="76"/>
      <c r="BG1030" s="76"/>
      <c r="BH1030" s="76"/>
      <c r="BI1030" s="76"/>
      <c r="BJ1030" s="76"/>
      <c r="BK1030" s="76"/>
      <c r="BL1030" s="76"/>
      <c r="BM1030" s="76"/>
      <c r="BN1030" s="76"/>
      <c r="BO1030" s="76"/>
      <c r="BP1030" s="76"/>
      <c r="BQ1030" s="76"/>
      <c r="BR1030" s="76"/>
      <c r="BS1030" s="76"/>
      <c r="BT1030" s="76"/>
      <c r="BU1030" s="76"/>
    </row>
    <row r="1031" spans="34:73">
      <c r="AH1031" s="76"/>
      <c r="AI1031" s="76"/>
      <c r="AJ1031" s="76"/>
      <c r="AK1031" s="76"/>
      <c r="AL1031" s="76"/>
      <c r="AM1031" s="76"/>
      <c r="AN1031" s="76"/>
      <c r="AO1031" s="76"/>
      <c r="AP1031" s="76"/>
      <c r="AQ1031" s="76"/>
      <c r="AR1031" s="76"/>
      <c r="AS1031" s="76"/>
      <c r="AT1031" s="76"/>
      <c r="AU1031" s="76"/>
      <c r="AV1031" s="76"/>
      <c r="AW1031" s="76"/>
      <c r="AX1031" s="76"/>
      <c r="AY1031" s="76"/>
      <c r="AZ1031" s="76"/>
      <c r="BA1031" s="76"/>
      <c r="BB1031" s="76"/>
      <c r="BC1031" s="76"/>
      <c r="BD1031" s="76"/>
      <c r="BE1031" s="76"/>
      <c r="BF1031" s="76"/>
      <c r="BG1031" s="76"/>
      <c r="BH1031" s="76"/>
      <c r="BI1031" s="76"/>
      <c r="BJ1031" s="76"/>
      <c r="BK1031" s="76"/>
      <c r="BL1031" s="76"/>
      <c r="BM1031" s="76"/>
      <c r="BN1031" s="76"/>
      <c r="BO1031" s="76"/>
      <c r="BP1031" s="76"/>
      <c r="BQ1031" s="76"/>
      <c r="BR1031" s="76"/>
      <c r="BS1031" s="76"/>
      <c r="BT1031" s="76"/>
      <c r="BU1031" s="76"/>
    </row>
    <row r="1032" spans="34:73">
      <c r="AH1032" s="76"/>
      <c r="AI1032" s="76"/>
      <c r="AJ1032" s="76"/>
      <c r="AK1032" s="76"/>
      <c r="AL1032" s="76"/>
      <c r="AM1032" s="76"/>
      <c r="AN1032" s="76"/>
      <c r="AO1032" s="76"/>
      <c r="AP1032" s="76"/>
      <c r="AQ1032" s="76"/>
      <c r="AR1032" s="76"/>
      <c r="AS1032" s="76"/>
      <c r="AT1032" s="76"/>
      <c r="AU1032" s="76"/>
      <c r="AV1032" s="76"/>
      <c r="AW1032" s="76"/>
      <c r="AX1032" s="76"/>
      <c r="AY1032" s="76"/>
      <c r="AZ1032" s="76"/>
      <c r="BA1032" s="76"/>
      <c r="BB1032" s="76"/>
      <c r="BC1032" s="76"/>
      <c r="BD1032" s="76"/>
      <c r="BE1032" s="76"/>
      <c r="BF1032" s="76"/>
      <c r="BG1032" s="76"/>
      <c r="BH1032" s="76"/>
      <c r="BI1032" s="76"/>
      <c r="BJ1032" s="76"/>
      <c r="BK1032" s="76"/>
      <c r="BL1032" s="76"/>
      <c r="BM1032" s="76"/>
      <c r="BN1032" s="76"/>
      <c r="BO1032" s="76"/>
      <c r="BP1032" s="76"/>
      <c r="BQ1032" s="76"/>
      <c r="BR1032" s="76"/>
      <c r="BS1032" s="76"/>
      <c r="BT1032" s="76"/>
      <c r="BU1032" s="76"/>
    </row>
    <row r="1033" spans="34:73">
      <c r="AH1033" s="76"/>
      <c r="AI1033" s="76"/>
      <c r="AJ1033" s="76"/>
      <c r="AK1033" s="76"/>
      <c r="AL1033" s="76"/>
      <c r="AM1033" s="76"/>
      <c r="AN1033" s="76"/>
      <c r="AO1033" s="76"/>
      <c r="AP1033" s="76"/>
      <c r="AQ1033" s="76"/>
      <c r="AR1033" s="76"/>
      <c r="AS1033" s="76"/>
      <c r="AT1033" s="76"/>
      <c r="AU1033" s="76"/>
      <c r="AV1033" s="76"/>
      <c r="AW1033" s="76"/>
      <c r="AX1033" s="76"/>
      <c r="AY1033" s="76"/>
      <c r="AZ1033" s="76"/>
      <c r="BA1033" s="76"/>
      <c r="BB1033" s="76"/>
      <c r="BC1033" s="76"/>
      <c r="BD1033" s="76"/>
      <c r="BE1033" s="76"/>
      <c r="BF1033" s="76"/>
      <c r="BG1033" s="76"/>
      <c r="BH1033" s="76"/>
      <c r="BI1033" s="76"/>
      <c r="BJ1033" s="76"/>
      <c r="BK1033" s="76"/>
      <c r="BL1033" s="76"/>
      <c r="BM1033" s="76"/>
      <c r="BN1033" s="76"/>
      <c r="BO1033" s="76"/>
      <c r="BP1033" s="76"/>
      <c r="BQ1033" s="76"/>
      <c r="BR1033" s="76"/>
      <c r="BS1033" s="76"/>
      <c r="BT1033" s="76"/>
      <c r="BU1033" s="76"/>
    </row>
    <row r="1034" spans="34:73">
      <c r="AH1034" s="76"/>
      <c r="AI1034" s="76"/>
      <c r="AJ1034" s="76"/>
      <c r="AK1034" s="76"/>
      <c r="AL1034" s="76"/>
      <c r="AM1034" s="76"/>
      <c r="AN1034" s="76"/>
      <c r="AO1034" s="76"/>
      <c r="AP1034" s="76"/>
      <c r="AQ1034" s="76"/>
      <c r="AR1034" s="76"/>
      <c r="AS1034" s="76"/>
      <c r="AT1034" s="76"/>
      <c r="AU1034" s="76"/>
      <c r="AV1034" s="76"/>
      <c r="AW1034" s="76"/>
      <c r="AX1034" s="76"/>
      <c r="AY1034" s="76"/>
      <c r="AZ1034" s="76"/>
      <c r="BA1034" s="76"/>
      <c r="BB1034" s="76"/>
      <c r="BC1034" s="76"/>
      <c r="BD1034" s="76"/>
      <c r="BE1034" s="76"/>
      <c r="BF1034" s="76"/>
      <c r="BG1034" s="76"/>
      <c r="BH1034" s="76"/>
      <c r="BI1034" s="76"/>
      <c r="BJ1034" s="76"/>
      <c r="BK1034" s="76"/>
      <c r="BL1034" s="76"/>
      <c r="BM1034" s="76"/>
      <c r="BN1034" s="76"/>
      <c r="BO1034" s="76"/>
      <c r="BP1034" s="76"/>
      <c r="BQ1034" s="76"/>
      <c r="BR1034" s="76"/>
      <c r="BS1034" s="76"/>
      <c r="BT1034" s="76"/>
      <c r="BU1034" s="76"/>
    </row>
    <row r="1035" spans="34:73">
      <c r="AH1035" s="76"/>
      <c r="AI1035" s="76"/>
      <c r="AJ1035" s="76"/>
      <c r="AK1035" s="76"/>
      <c r="AL1035" s="76"/>
      <c r="AM1035" s="76"/>
      <c r="AN1035" s="76"/>
      <c r="AO1035" s="76"/>
      <c r="AP1035" s="76"/>
      <c r="AQ1035" s="76"/>
      <c r="AR1035" s="76"/>
      <c r="AS1035" s="76"/>
      <c r="AT1035" s="76"/>
      <c r="AU1035" s="76"/>
      <c r="AV1035" s="76"/>
      <c r="AW1035" s="76"/>
      <c r="AX1035" s="76"/>
      <c r="AY1035" s="76"/>
      <c r="AZ1035" s="76"/>
      <c r="BA1035" s="76"/>
      <c r="BB1035" s="76"/>
      <c r="BC1035" s="76"/>
      <c r="BD1035" s="76"/>
      <c r="BE1035" s="76"/>
      <c r="BF1035" s="76"/>
      <c r="BG1035" s="76"/>
      <c r="BH1035" s="76"/>
      <c r="BI1035" s="76"/>
      <c r="BJ1035" s="76"/>
      <c r="BK1035" s="76"/>
      <c r="BL1035" s="76"/>
      <c r="BM1035" s="76"/>
      <c r="BN1035" s="76"/>
      <c r="BO1035" s="76"/>
      <c r="BP1035" s="76"/>
      <c r="BQ1035" s="76"/>
      <c r="BR1035" s="76"/>
      <c r="BS1035" s="76"/>
      <c r="BT1035" s="76"/>
      <c r="BU1035" s="76"/>
    </row>
    <row r="1036" spans="34:73">
      <c r="AH1036" s="76"/>
      <c r="AI1036" s="76"/>
      <c r="AJ1036" s="76"/>
      <c r="AK1036" s="76"/>
      <c r="AL1036" s="76"/>
      <c r="AM1036" s="76"/>
      <c r="AN1036" s="76"/>
      <c r="AO1036" s="76"/>
      <c r="AP1036" s="76"/>
      <c r="AQ1036" s="76"/>
      <c r="AR1036" s="76"/>
      <c r="AS1036" s="76"/>
      <c r="AT1036" s="76"/>
      <c r="AU1036" s="76"/>
      <c r="AV1036" s="76"/>
      <c r="AW1036" s="76"/>
      <c r="AX1036" s="76"/>
      <c r="AY1036" s="76"/>
      <c r="AZ1036" s="76"/>
      <c r="BA1036" s="76"/>
      <c r="BB1036" s="76"/>
      <c r="BC1036" s="76"/>
      <c r="BD1036" s="76"/>
      <c r="BE1036" s="76"/>
      <c r="BF1036" s="76"/>
      <c r="BG1036" s="76"/>
      <c r="BH1036" s="76"/>
      <c r="BI1036" s="76"/>
      <c r="BJ1036" s="76"/>
      <c r="BK1036" s="76"/>
      <c r="BL1036" s="76"/>
      <c r="BM1036" s="76"/>
      <c r="BN1036" s="76"/>
      <c r="BO1036" s="76"/>
      <c r="BP1036" s="76"/>
      <c r="BQ1036" s="76"/>
      <c r="BR1036" s="76"/>
      <c r="BS1036" s="76"/>
      <c r="BT1036" s="76"/>
      <c r="BU1036" s="76"/>
    </row>
    <row r="1037" spans="34:73">
      <c r="AH1037" s="76"/>
      <c r="AI1037" s="76"/>
      <c r="AJ1037" s="76"/>
      <c r="AK1037" s="76"/>
      <c r="AL1037" s="76"/>
      <c r="AM1037" s="76"/>
      <c r="AN1037" s="76"/>
      <c r="AO1037" s="76"/>
      <c r="AP1037" s="76"/>
      <c r="AQ1037" s="76"/>
      <c r="AR1037" s="76"/>
      <c r="AS1037" s="76"/>
      <c r="AT1037" s="76"/>
      <c r="AU1037" s="76"/>
      <c r="AV1037" s="76"/>
      <c r="AW1037" s="76"/>
      <c r="AX1037" s="76"/>
      <c r="AY1037" s="76"/>
      <c r="AZ1037" s="76"/>
      <c r="BA1037" s="76"/>
      <c r="BB1037" s="76"/>
      <c r="BC1037" s="76"/>
      <c r="BD1037" s="76"/>
      <c r="BE1037" s="76"/>
      <c r="BF1037" s="76"/>
      <c r="BG1037" s="76"/>
      <c r="BH1037" s="76"/>
      <c r="BI1037" s="76"/>
      <c r="BJ1037" s="76"/>
      <c r="BK1037" s="76"/>
      <c r="BL1037" s="76"/>
      <c r="BM1037" s="76"/>
      <c r="BN1037" s="76"/>
      <c r="BO1037" s="76"/>
      <c r="BP1037" s="76"/>
      <c r="BQ1037" s="76"/>
      <c r="BR1037" s="76"/>
      <c r="BS1037" s="76"/>
      <c r="BT1037" s="76"/>
      <c r="BU1037" s="76"/>
    </row>
    <row r="1038" spans="34:73">
      <c r="AH1038" s="76"/>
      <c r="AI1038" s="76"/>
      <c r="AJ1038" s="76"/>
      <c r="AK1038" s="76"/>
      <c r="AL1038" s="76"/>
      <c r="AM1038" s="76"/>
      <c r="AN1038" s="76"/>
      <c r="AO1038" s="76"/>
      <c r="AP1038" s="76"/>
      <c r="AQ1038" s="76"/>
      <c r="AR1038" s="76"/>
      <c r="AS1038" s="76"/>
      <c r="AT1038" s="76"/>
      <c r="AU1038" s="76"/>
      <c r="AV1038" s="76"/>
      <c r="AW1038" s="76"/>
      <c r="AX1038" s="76"/>
      <c r="AY1038" s="76"/>
      <c r="AZ1038" s="76"/>
      <c r="BA1038" s="76"/>
      <c r="BB1038" s="76"/>
      <c r="BC1038" s="76"/>
      <c r="BD1038" s="76"/>
      <c r="BE1038" s="76"/>
      <c r="BF1038" s="76"/>
      <c r="BG1038" s="76"/>
      <c r="BH1038" s="76"/>
      <c r="BI1038" s="76"/>
      <c r="BJ1038" s="76"/>
      <c r="BK1038" s="76"/>
      <c r="BL1038" s="76"/>
      <c r="BM1038" s="76"/>
      <c r="BN1038" s="76"/>
      <c r="BO1038" s="76"/>
      <c r="BP1038" s="76"/>
      <c r="BQ1038" s="76"/>
      <c r="BR1038" s="76"/>
      <c r="BS1038" s="76"/>
      <c r="BT1038" s="76"/>
      <c r="BU1038" s="76"/>
    </row>
    <row r="1039" spans="34:73">
      <c r="AH1039" s="76"/>
      <c r="AI1039" s="76"/>
      <c r="AJ1039" s="76"/>
      <c r="AK1039" s="76"/>
      <c r="AL1039" s="76"/>
      <c r="AM1039" s="76"/>
      <c r="AN1039" s="76"/>
      <c r="AO1039" s="76"/>
      <c r="AP1039" s="76"/>
      <c r="AQ1039" s="76"/>
      <c r="AR1039" s="76"/>
      <c r="AS1039" s="76"/>
      <c r="AT1039" s="76"/>
      <c r="AU1039" s="76"/>
      <c r="AV1039" s="76"/>
      <c r="AW1039" s="76"/>
      <c r="AX1039" s="76"/>
      <c r="AY1039" s="76"/>
      <c r="AZ1039" s="76"/>
      <c r="BA1039" s="76"/>
      <c r="BB1039" s="76"/>
      <c r="BC1039" s="76"/>
      <c r="BD1039" s="76"/>
      <c r="BE1039" s="76"/>
      <c r="BF1039" s="76"/>
      <c r="BG1039" s="76"/>
      <c r="BH1039" s="76"/>
      <c r="BI1039" s="76"/>
      <c r="BJ1039" s="76"/>
      <c r="BK1039" s="76"/>
      <c r="BL1039" s="76"/>
      <c r="BM1039" s="76"/>
      <c r="BN1039" s="76"/>
      <c r="BO1039" s="76"/>
      <c r="BP1039" s="76"/>
      <c r="BQ1039" s="76"/>
      <c r="BR1039" s="76"/>
      <c r="BS1039" s="76"/>
      <c r="BT1039" s="76"/>
      <c r="BU1039" s="76"/>
    </row>
    <row r="1040" spans="34:73">
      <c r="AH1040" s="76"/>
      <c r="AI1040" s="76"/>
      <c r="AJ1040" s="76"/>
      <c r="AK1040" s="76"/>
      <c r="AL1040" s="76"/>
      <c r="AM1040" s="76"/>
      <c r="AN1040" s="76"/>
      <c r="AO1040" s="76"/>
      <c r="AP1040" s="76"/>
      <c r="AQ1040" s="76"/>
      <c r="AR1040" s="76"/>
      <c r="AS1040" s="76"/>
      <c r="AT1040" s="76"/>
      <c r="AU1040" s="76"/>
      <c r="AV1040" s="76"/>
      <c r="AW1040" s="76"/>
      <c r="AX1040" s="76"/>
      <c r="AY1040" s="76"/>
      <c r="AZ1040" s="76"/>
      <c r="BA1040" s="76"/>
      <c r="BB1040" s="76"/>
      <c r="BC1040" s="76"/>
      <c r="BD1040" s="76"/>
      <c r="BE1040" s="76"/>
      <c r="BF1040" s="76"/>
      <c r="BG1040" s="76"/>
      <c r="BH1040" s="76"/>
      <c r="BI1040" s="76"/>
      <c r="BJ1040" s="76"/>
      <c r="BK1040" s="76"/>
      <c r="BL1040" s="76"/>
      <c r="BM1040" s="76"/>
      <c r="BN1040" s="76"/>
      <c r="BO1040" s="76"/>
      <c r="BP1040" s="76"/>
      <c r="BQ1040" s="76"/>
      <c r="BR1040" s="76"/>
      <c r="BS1040" s="76"/>
      <c r="BT1040" s="76"/>
      <c r="BU1040" s="76"/>
    </row>
    <row r="1041" spans="34:73">
      <c r="AH1041" s="76"/>
      <c r="AI1041" s="76"/>
      <c r="AJ1041" s="76"/>
      <c r="AK1041" s="76"/>
      <c r="AL1041" s="76"/>
      <c r="AM1041" s="76"/>
      <c r="AN1041" s="76"/>
      <c r="AO1041" s="76"/>
      <c r="AP1041" s="76"/>
      <c r="AQ1041" s="76"/>
      <c r="AR1041" s="76"/>
      <c r="AS1041" s="76"/>
      <c r="AT1041" s="76"/>
      <c r="AU1041" s="76"/>
      <c r="AV1041" s="76"/>
      <c r="AW1041" s="76"/>
      <c r="AX1041" s="76"/>
      <c r="AY1041" s="76"/>
      <c r="AZ1041" s="76"/>
      <c r="BA1041" s="76"/>
      <c r="BB1041" s="76"/>
      <c r="BC1041" s="76"/>
      <c r="BD1041" s="76"/>
      <c r="BE1041" s="76"/>
      <c r="BF1041" s="76"/>
      <c r="BG1041" s="76"/>
      <c r="BH1041" s="76"/>
      <c r="BI1041" s="76"/>
      <c r="BJ1041" s="76"/>
      <c r="BK1041" s="76"/>
      <c r="BL1041" s="76"/>
      <c r="BM1041" s="76"/>
      <c r="BN1041" s="76"/>
      <c r="BO1041" s="76"/>
      <c r="BP1041" s="76"/>
      <c r="BQ1041" s="76"/>
      <c r="BR1041" s="76"/>
      <c r="BS1041" s="76"/>
      <c r="BT1041" s="76"/>
      <c r="BU1041" s="76"/>
    </row>
    <row r="1042" spans="34:73">
      <c r="AH1042" s="76"/>
      <c r="AI1042" s="76"/>
      <c r="AJ1042" s="76"/>
      <c r="AK1042" s="76"/>
      <c r="AL1042" s="76"/>
      <c r="AM1042" s="76"/>
      <c r="AN1042" s="76"/>
      <c r="AO1042" s="76"/>
      <c r="AP1042" s="76"/>
      <c r="AQ1042" s="76"/>
      <c r="AR1042" s="76"/>
      <c r="AS1042" s="76"/>
      <c r="AT1042" s="76"/>
      <c r="AU1042" s="76"/>
      <c r="AV1042" s="76"/>
      <c r="AW1042" s="76"/>
      <c r="AX1042" s="76"/>
      <c r="AY1042" s="76"/>
      <c r="AZ1042" s="76"/>
      <c r="BA1042" s="76"/>
      <c r="BB1042" s="76"/>
      <c r="BC1042" s="76"/>
      <c r="BD1042" s="76"/>
      <c r="BE1042" s="76"/>
      <c r="BF1042" s="76"/>
      <c r="BG1042" s="76"/>
      <c r="BH1042" s="76"/>
      <c r="BI1042" s="76"/>
      <c r="BJ1042" s="76"/>
      <c r="BK1042" s="76"/>
      <c r="BL1042" s="76"/>
      <c r="BM1042" s="76"/>
      <c r="BN1042" s="76"/>
      <c r="BO1042" s="76"/>
      <c r="BP1042" s="76"/>
      <c r="BQ1042" s="76"/>
      <c r="BR1042" s="76"/>
      <c r="BS1042" s="76"/>
      <c r="BT1042" s="76"/>
      <c r="BU1042" s="76"/>
    </row>
    <row r="1043" spans="34:73">
      <c r="AH1043" s="76"/>
      <c r="AI1043" s="76"/>
      <c r="AJ1043" s="76"/>
      <c r="AK1043" s="76"/>
      <c r="AL1043" s="76"/>
      <c r="AM1043" s="76"/>
      <c r="AN1043" s="76"/>
      <c r="AO1043" s="76"/>
      <c r="AP1043" s="76"/>
      <c r="AQ1043" s="76"/>
      <c r="AR1043" s="76"/>
      <c r="AS1043" s="76"/>
      <c r="AT1043" s="76"/>
      <c r="AU1043" s="76"/>
      <c r="AV1043" s="76"/>
      <c r="AW1043" s="76"/>
      <c r="AX1043" s="76"/>
      <c r="AY1043" s="76"/>
      <c r="AZ1043" s="76"/>
      <c r="BA1043" s="76"/>
      <c r="BB1043" s="76"/>
      <c r="BC1043" s="76"/>
      <c r="BD1043" s="76"/>
      <c r="BE1043" s="76"/>
      <c r="BF1043" s="76"/>
      <c r="BG1043" s="76"/>
      <c r="BH1043" s="76"/>
      <c r="BI1043" s="76"/>
      <c r="BJ1043" s="76"/>
      <c r="BK1043" s="76"/>
      <c r="BL1043" s="76"/>
      <c r="BM1043" s="76"/>
      <c r="BN1043" s="76"/>
      <c r="BO1043" s="76"/>
      <c r="BP1043" s="76"/>
      <c r="BQ1043" s="76"/>
      <c r="BR1043" s="76"/>
      <c r="BS1043" s="76"/>
      <c r="BT1043" s="76"/>
      <c r="BU1043" s="76"/>
    </row>
    <row r="1044" spans="34:73">
      <c r="AH1044" s="76"/>
      <c r="AI1044" s="76"/>
      <c r="AJ1044" s="76"/>
      <c r="AK1044" s="76"/>
      <c r="AL1044" s="76"/>
      <c r="AM1044" s="76"/>
      <c r="AN1044" s="76"/>
      <c r="AO1044" s="76"/>
      <c r="AP1044" s="76"/>
      <c r="AQ1044" s="76"/>
      <c r="AR1044" s="76"/>
      <c r="AS1044" s="76"/>
      <c r="AT1044" s="76"/>
      <c r="AU1044" s="76"/>
      <c r="AV1044" s="76"/>
      <c r="AW1044" s="76"/>
      <c r="AX1044" s="76"/>
      <c r="AY1044" s="76"/>
      <c r="AZ1044" s="76"/>
      <c r="BA1044" s="76"/>
      <c r="BB1044" s="76"/>
      <c r="BC1044" s="76"/>
      <c r="BD1044" s="76"/>
      <c r="BE1044" s="76"/>
      <c r="BF1044" s="76"/>
      <c r="BG1044" s="76"/>
      <c r="BH1044" s="76"/>
      <c r="BI1044" s="76"/>
      <c r="BJ1044" s="76"/>
      <c r="BK1044" s="76"/>
      <c r="BL1044" s="76"/>
      <c r="BM1044" s="76"/>
      <c r="BN1044" s="76"/>
      <c r="BO1044" s="76"/>
      <c r="BP1044" s="76"/>
      <c r="BQ1044" s="76"/>
      <c r="BR1044" s="76"/>
      <c r="BS1044" s="76"/>
      <c r="BT1044" s="76"/>
      <c r="BU1044" s="76"/>
    </row>
    <row r="1045" spans="34:73">
      <c r="AH1045" s="76"/>
      <c r="AI1045" s="76"/>
      <c r="AJ1045" s="76"/>
      <c r="AK1045" s="76"/>
      <c r="AL1045" s="76"/>
      <c r="AM1045" s="76"/>
      <c r="AN1045" s="76"/>
      <c r="AO1045" s="76"/>
      <c r="AP1045" s="76"/>
      <c r="AQ1045" s="76"/>
      <c r="AR1045" s="76"/>
      <c r="AS1045" s="76"/>
      <c r="AT1045" s="76"/>
      <c r="AU1045" s="76"/>
      <c r="AV1045" s="76"/>
      <c r="AW1045" s="76"/>
      <c r="AX1045" s="76"/>
      <c r="AY1045" s="76"/>
      <c r="AZ1045" s="76"/>
      <c r="BA1045" s="76"/>
      <c r="BB1045" s="76"/>
      <c r="BC1045" s="76"/>
      <c r="BD1045" s="76"/>
      <c r="BE1045" s="76"/>
      <c r="BF1045" s="76"/>
      <c r="BG1045" s="76"/>
      <c r="BH1045" s="76"/>
      <c r="BI1045" s="76"/>
      <c r="BJ1045" s="76"/>
      <c r="BK1045" s="76"/>
      <c r="BL1045" s="76"/>
      <c r="BM1045" s="76"/>
      <c r="BN1045" s="76"/>
      <c r="BO1045" s="76"/>
      <c r="BP1045" s="76"/>
      <c r="BQ1045" s="76"/>
      <c r="BR1045" s="76"/>
      <c r="BS1045" s="76"/>
      <c r="BT1045" s="76"/>
      <c r="BU1045" s="76"/>
    </row>
    <row r="1046" spans="34:73">
      <c r="AH1046" s="76"/>
      <c r="AI1046" s="76"/>
      <c r="AJ1046" s="76"/>
      <c r="AK1046" s="76"/>
      <c r="AL1046" s="76"/>
      <c r="AM1046" s="76"/>
      <c r="AN1046" s="76"/>
      <c r="AO1046" s="76"/>
      <c r="AP1046" s="76"/>
      <c r="AQ1046" s="76"/>
      <c r="AR1046" s="76"/>
      <c r="AS1046" s="76"/>
      <c r="AT1046" s="76"/>
      <c r="AU1046" s="76"/>
      <c r="AV1046" s="76"/>
      <c r="AW1046" s="76"/>
      <c r="AX1046" s="76"/>
      <c r="AY1046" s="76"/>
      <c r="AZ1046" s="76"/>
      <c r="BA1046" s="76"/>
      <c r="BB1046" s="76"/>
      <c r="BC1046" s="76"/>
      <c r="BD1046" s="76"/>
      <c r="BE1046" s="76"/>
      <c r="BF1046" s="76"/>
      <c r="BG1046" s="76"/>
      <c r="BH1046" s="76"/>
      <c r="BI1046" s="76"/>
      <c r="BJ1046" s="76"/>
      <c r="BK1046" s="76"/>
      <c r="BL1046" s="76"/>
      <c r="BM1046" s="76"/>
      <c r="BN1046" s="76"/>
      <c r="BO1046" s="76"/>
      <c r="BP1046" s="76"/>
      <c r="BQ1046" s="76"/>
      <c r="BR1046" s="76"/>
      <c r="BS1046" s="76"/>
      <c r="BT1046" s="76"/>
      <c r="BU1046" s="76"/>
    </row>
    <row r="1047" spans="34:73">
      <c r="AH1047" s="76"/>
      <c r="AI1047" s="76"/>
      <c r="AJ1047" s="76"/>
      <c r="AK1047" s="76"/>
      <c r="AL1047" s="76"/>
      <c r="AM1047" s="76"/>
      <c r="AN1047" s="76"/>
      <c r="AO1047" s="76"/>
      <c r="AP1047" s="76"/>
      <c r="AQ1047" s="76"/>
      <c r="AR1047" s="76"/>
      <c r="AS1047" s="76"/>
      <c r="AT1047" s="76"/>
      <c r="AU1047" s="76"/>
      <c r="AV1047" s="76"/>
      <c r="AW1047" s="76"/>
      <c r="AX1047" s="76"/>
      <c r="AY1047" s="76"/>
      <c r="AZ1047" s="76"/>
      <c r="BA1047" s="76"/>
      <c r="BB1047" s="76"/>
      <c r="BC1047" s="76"/>
      <c r="BD1047" s="76"/>
      <c r="BE1047" s="76"/>
      <c r="BF1047" s="76"/>
      <c r="BG1047" s="76"/>
      <c r="BH1047" s="76"/>
      <c r="BI1047" s="76"/>
      <c r="BJ1047" s="76"/>
      <c r="BK1047" s="76"/>
      <c r="BL1047" s="76"/>
      <c r="BM1047" s="76"/>
      <c r="BN1047" s="76"/>
      <c r="BO1047" s="76"/>
      <c r="BP1047" s="76"/>
      <c r="BQ1047" s="76"/>
      <c r="BR1047" s="76"/>
      <c r="BS1047" s="76"/>
      <c r="BT1047" s="76"/>
      <c r="BU1047" s="76"/>
    </row>
    <row r="1048" spans="34:73">
      <c r="AH1048" s="76"/>
      <c r="AI1048" s="76"/>
      <c r="AJ1048" s="76"/>
      <c r="AK1048" s="76"/>
      <c r="AL1048" s="76"/>
      <c r="AM1048" s="76"/>
      <c r="AN1048" s="76"/>
      <c r="AO1048" s="76"/>
      <c r="AP1048" s="76"/>
      <c r="AQ1048" s="76"/>
      <c r="AR1048" s="76"/>
      <c r="AS1048" s="76"/>
      <c r="AT1048" s="76"/>
      <c r="AU1048" s="76"/>
      <c r="AV1048" s="76"/>
      <c r="AW1048" s="76"/>
      <c r="AX1048" s="76"/>
      <c r="AY1048" s="76"/>
      <c r="AZ1048" s="76"/>
      <c r="BA1048" s="76"/>
      <c r="BB1048" s="76"/>
      <c r="BC1048" s="76"/>
      <c r="BD1048" s="76"/>
      <c r="BE1048" s="76"/>
      <c r="BF1048" s="76"/>
      <c r="BG1048" s="76"/>
      <c r="BH1048" s="76"/>
      <c r="BI1048" s="76"/>
      <c r="BJ1048" s="76"/>
      <c r="BK1048" s="76"/>
      <c r="BL1048" s="76"/>
      <c r="BM1048" s="76"/>
      <c r="BN1048" s="76"/>
      <c r="BO1048" s="76"/>
      <c r="BP1048" s="76"/>
      <c r="BQ1048" s="76"/>
      <c r="BR1048" s="76"/>
      <c r="BS1048" s="76"/>
      <c r="BT1048" s="76"/>
      <c r="BU1048" s="76"/>
    </row>
    <row r="1049" spans="34:73">
      <c r="AH1049" s="76"/>
      <c r="AI1049" s="76"/>
      <c r="AJ1049" s="76"/>
      <c r="AK1049" s="76"/>
      <c r="AL1049" s="76"/>
      <c r="AM1049" s="76"/>
      <c r="AN1049" s="76"/>
      <c r="AO1049" s="76"/>
      <c r="AP1049" s="76"/>
      <c r="AQ1049" s="76"/>
      <c r="AR1049" s="76"/>
      <c r="AS1049" s="76"/>
      <c r="AT1049" s="76"/>
      <c r="AU1049" s="76"/>
      <c r="AV1049" s="76"/>
      <c r="AW1049" s="76"/>
      <c r="AX1049" s="76"/>
      <c r="AY1049" s="76"/>
      <c r="AZ1049" s="76"/>
      <c r="BA1049" s="76"/>
      <c r="BB1049" s="76"/>
      <c r="BC1049" s="76"/>
      <c r="BD1049" s="76"/>
      <c r="BE1049" s="76"/>
      <c r="BF1049" s="76"/>
      <c r="BG1049" s="76"/>
      <c r="BH1049" s="76"/>
      <c r="BI1049" s="76"/>
      <c r="BJ1049" s="76"/>
      <c r="BK1049" s="76"/>
      <c r="BL1049" s="76"/>
      <c r="BM1049" s="76"/>
      <c r="BN1049" s="76"/>
      <c r="BO1049" s="76"/>
      <c r="BP1049" s="76"/>
      <c r="BQ1049" s="76"/>
      <c r="BR1049" s="76"/>
      <c r="BS1049" s="76"/>
      <c r="BT1049" s="76"/>
      <c r="BU1049" s="76"/>
    </row>
    <row r="1050" spans="34:73">
      <c r="AH1050" s="76"/>
      <c r="AI1050" s="76"/>
      <c r="AJ1050" s="76"/>
      <c r="AK1050" s="76"/>
      <c r="AL1050" s="76"/>
      <c r="AM1050" s="76"/>
      <c r="AN1050" s="76"/>
      <c r="AO1050" s="76"/>
      <c r="AP1050" s="76"/>
      <c r="AQ1050" s="76"/>
      <c r="AR1050" s="76"/>
      <c r="AS1050" s="76"/>
      <c r="AT1050" s="76"/>
      <c r="AU1050" s="76"/>
      <c r="AV1050" s="76"/>
      <c r="AW1050" s="76"/>
      <c r="AX1050" s="76"/>
      <c r="AY1050" s="76"/>
      <c r="AZ1050" s="76"/>
      <c r="BA1050" s="76"/>
      <c r="BB1050" s="76"/>
      <c r="BC1050" s="76"/>
      <c r="BD1050" s="76"/>
      <c r="BE1050" s="76"/>
      <c r="BF1050" s="76"/>
      <c r="BG1050" s="76"/>
      <c r="BH1050" s="76"/>
      <c r="BI1050" s="76"/>
      <c r="BJ1050" s="76"/>
      <c r="BK1050" s="76"/>
      <c r="BL1050" s="76"/>
      <c r="BM1050" s="76"/>
      <c r="BN1050" s="76"/>
      <c r="BO1050" s="76"/>
      <c r="BP1050" s="76"/>
      <c r="BQ1050" s="76"/>
      <c r="BR1050" s="76"/>
      <c r="BS1050" s="76"/>
      <c r="BT1050" s="76"/>
      <c r="BU1050" s="76"/>
    </row>
    <row r="1051" spans="34:73">
      <c r="AH1051" s="76"/>
      <c r="AI1051" s="76"/>
      <c r="AJ1051" s="76"/>
      <c r="AK1051" s="76"/>
      <c r="AL1051" s="76"/>
      <c r="AM1051" s="76"/>
      <c r="AN1051" s="76"/>
      <c r="AO1051" s="76"/>
      <c r="AP1051" s="76"/>
      <c r="AQ1051" s="76"/>
      <c r="AR1051" s="76"/>
      <c r="AS1051" s="76"/>
      <c r="AT1051" s="76"/>
      <c r="AU1051" s="76"/>
      <c r="AV1051" s="76"/>
      <c r="AW1051" s="76"/>
      <c r="AX1051" s="76"/>
      <c r="AY1051" s="76"/>
      <c r="AZ1051" s="76"/>
      <c r="BA1051" s="76"/>
      <c r="BB1051" s="76"/>
      <c r="BC1051" s="76"/>
      <c r="BD1051" s="76"/>
      <c r="BE1051" s="76"/>
      <c r="BF1051" s="76"/>
      <c r="BG1051" s="76"/>
      <c r="BH1051" s="76"/>
      <c r="BI1051" s="76"/>
      <c r="BJ1051" s="76"/>
      <c r="BK1051" s="76"/>
      <c r="BL1051" s="76"/>
      <c r="BM1051" s="76"/>
      <c r="BN1051" s="76"/>
      <c r="BO1051" s="76"/>
      <c r="BP1051" s="76"/>
      <c r="BQ1051" s="76"/>
      <c r="BR1051" s="76"/>
      <c r="BS1051" s="76"/>
      <c r="BT1051" s="76"/>
      <c r="BU1051" s="76"/>
    </row>
    <row r="1052" spans="34:73">
      <c r="AH1052" s="76"/>
      <c r="AI1052" s="76"/>
      <c r="AJ1052" s="76"/>
      <c r="AK1052" s="76"/>
      <c r="AL1052" s="76"/>
      <c r="AM1052" s="76"/>
      <c r="AN1052" s="76"/>
      <c r="AO1052" s="76"/>
      <c r="AP1052" s="76"/>
      <c r="AQ1052" s="76"/>
      <c r="AR1052" s="76"/>
      <c r="AS1052" s="76"/>
      <c r="AT1052" s="76"/>
      <c r="AU1052" s="76"/>
      <c r="AV1052" s="76"/>
      <c r="AW1052" s="76"/>
      <c r="AX1052" s="76"/>
      <c r="AY1052" s="76"/>
      <c r="AZ1052" s="76"/>
      <c r="BA1052" s="76"/>
      <c r="BB1052" s="76"/>
      <c r="BC1052" s="76"/>
      <c r="BD1052" s="76"/>
      <c r="BE1052" s="76"/>
      <c r="BF1052" s="76"/>
      <c r="BG1052" s="76"/>
      <c r="BH1052" s="76"/>
      <c r="BI1052" s="76"/>
      <c r="BJ1052" s="76"/>
      <c r="BK1052" s="76"/>
      <c r="BL1052" s="76"/>
      <c r="BM1052" s="76"/>
      <c r="BN1052" s="76"/>
      <c r="BO1052" s="76"/>
      <c r="BP1052" s="76"/>
      <c r="BQ1052" s="76"/>
      <c r="BR1052" s="76"/>
      <c r="BS1052" s="76"/>
      <c r="BT1052" s="76"/>
      <c r="BU1052" s="76"/>
    </row>
    <row r="1053" spans="34:73">
      <c r="AH1053" s="76"/>
      <c r="AI1053" s="76"/>
      <c r="AJ1053" s="76"/>
      <c r="AK1053" s="76"/>
      <c r="AL1053" s="76"/>
      <c r="AM1053" s="76"/>
      <c r="AN1053" s="76"/>
      <c r="AO1053" s="76"/>
      <c r="AP1053" s="76"/>
      <c r="AQ1053" s="76"/>
      <c r="AR1053" s="76"/>
      <c r="AS1053" s="76"/>
      <c r="AT1053" s="76"/>
      <c r="AU1053" s="76"/>
      <c r="AV1053" s="76"/>
      <c r="AW1053" s="76"/>
      <c r="AX1053" s="76"/>
      <c r="AY1053" s="76"/>
      <c r="AZ1053" s="76"/>
      <c r="BA1053" s="76"/>
      <c r="BB1053" s="76"/>
      <c r="BC1053" s="76"/>
      <c r="BD1053" s="76"/>
      <c r="BE1053" s="76"/>
      <c r="BF1053" s="76"/>
      <c r="BG1053" s="76"/>
      <c r="BH1053" s="76"/>
      <c r="BI1053" s="76"/>
      <c r="BJ1053" s="76"/>
      <c r="BK1053" s="76"/>
      <c r="BL1053" s="76"/>
      <c r="BM1053" s="76"/>
      <c r="BN1053" s="76"/>
      <c r="BO1053" s="76"/>
      <c r="BP1053" s="76"/>
      <c r="BQ1053" s="76"/>
      <c r="BR1053" s="76"/>
      <c r="BS1053" s="76"/>
      <c r="BT1053" s="76"/>
      <c r="BU1053" s="76"/>
    </row>
    <row r="1054" spans="34:73">
      <c r="AH1054" s="76"/>
      <c r="AI1054" s="76"/>
      <c r="AJ1054" s="76"/>
      <c r="AK1054" s="76"/>
      <c r="AL1054" s="76"/>
      <c r="AM1054" s="76"/>
      <c r="AN1054" s="76"/>
      <c r="AO1054" s="76"/>
      <c r="AP1054" s="76"/>
      <c r="AQ1054" s="76"/>
      <c r="AR1054" s="76"/>
      <c r="AS1054" s="76"/>
      <c r="AT1054" s="76"/>
      <c r="AU1054" s="76"/>
      <c r="AV1054" s="76"/>
      <c r="AW1054" s="76"/>
      <c r="AX1054" s="76"/>
      <c r="AY1054" s="76"/>
      <c r="AZ1054" s="76"/>
      <c r="BA1054" s="76"/>
      <c r="BB1054" s="76"/>
      <c r="BC1054" s="76"/>
      <c r="BD1054" s="76"/>
      <c r="BE1054" s="76"/>
      <c r="BF1054" s="76"/>
      <c r="BG1054" s="76"/>
      <c r="BH1054" s="76"/>
      <c r="BI1054" s="76"/>
      <c r="BJ1054" s="76"/>
      <c r="BK1054" s="76"/>
      <c r="BL1054" s="76"/>
      <c r="BM1054" s="76"/>
      <c r="BN1054" s="76"/>
      <c r="BO1054" s="76"/>
      <c r="BP1054" s="76"/>
      <c r="BQ1054" s="76"/>
      <c r="BR1054" s="76"/>
      <c r="BS1054" s="76"/>
      <c r="BT1054" s="76"/>
      <c r="BU1054" s="76"/>
    </row>
    <row r="1055" spans="34:73">
      <c r="AH1055" s="76"/>
      <c r="AI1055" s="76"/>
      <c r="AJ1055" s="76"/>
      <c r="AK1055" s="76"/>
      <c r="AL1055" s="76"/>
      <c r="AM1055" s="76"/>
      <c r="AN1055" s="76"/>
      <c r="AO1055" s="76"/>
      <c r="AP1055" s="76"/>
      <c r="AQ1055" s="76"/>
      <c r="AR1055" s="76"/>
      <c r="AS1055" s="76"/>
      <c r="AT1055" s="76"/>
      <c r="AU1055" s="76"/>
      <c r="AV1055" s="76"/>
      <c r="AW1055" s="76"/>
      <c r="AX1055" s="76"/>
      <c r="AY1055" s="76"/>
      <c r="AZ1055" s="76"/>
      <c r="BA1055" s="76"/>
      <c r="BB1055" s="76"/>
      <c r="BC1055" s="76"/>
      <c r="BD1055" s="76"/>
      <c r="BE1055" s="76"/>
      <c r="BF1055" s="76"/>
      <c r="BG1055" s="76"/>
      <c r="BH1055" s="76"/>
      <c r="BI1055" s="76"/>
      <c r="BJ1055" s="76"/>
      <c r="BK1055" s="76"/>
      <c r="BL1055" s="76"/>
      <c r="BM1055" s="76"/>
      <c r="BN1055" s="76"/>
      <c r="BO1055" s="76"/>
      <c r="BP1055" s="76"/>
      <c r="BQ1055" s="76"/>
      <c r="BR1055" s="76"/>
      <c r="BS1055" s="76"/>
      <c r="BT1055" s="76"/>
      <c r="BU1055" s="76"/>
    </row>
    <row r="1056" spans="34:73">
      <c r="AH1056" s="76"/>
      <c r="AI1056" s="76"/>
      <c r="AJ1056" s="76"/>
      <c r="AK1056" s="76"/>
      <c r="AL1056" s="76"/>
      <c r="AM1056" s="76"/>
      <c r="AN1056" s="76"/>
      <c r="AO1056" s="76"/>
      <c r="AP1056" s="76"/>
      <c r="AQ1056" s="76"/>
      <c r="AR1056" s="76"/>
      <c r="AS1056" s="76"/>
      <c r="AT1056" s="76"/>
      <c r="AU1056" s="76"/>
      <c r="AV1056" s="76"/>
      <c r="AW1056" s="76"/>
      <c r="AX1056" s="76"/>
      <c r="AY1056" s="76"/>
      <c r="AZ1056" s="76"/>
      <c r="BA1056" s="76"/>
      <c r="BB1056" s="76"/>
      <c r="BC1056" s="76"/>
      <c r="BD1056" s="76"/>
      <c r="BE1056" s="76"/>
      <c r="BF1056" s="76"/>
      <c r="BG1056" s="76"/>
      <c r="BH1056" s="76"/>
      <c r="BI1056" s="76"/>
      <c r="BJ1056" s="76"/>
      <c r="BK1056" s="76"/>
      <c r="BL1056" s="76"/>
      <c r="BM1056" s="76"/>
      <c r="BN1056" s="76"/>
      <c r="BO1056" s="76"/>
      <c r="BP1056" s="76"/>
      <c r="BQ1056" s="76"/>
      <c r="BR1056" s="76"/>
      <c r="BS1056" s="76"/>
      <c r="BT1056" s="76"/>
      <c r="BU1056" s="76"/>
    </row>
    <row r="1057" spans="34:73">
      <c r="AH1057" s="76"/>
      <c r="AI1057" s="76"/>
      <c r="AJ1057" s="76"/>
      <c r="AK1057" s="76"/>
      <c r="AL1057" s="76"/>
      <c r="AM1057" s="76"/>
      <c r="AN1057" s="76"/>
      <c r="AO1057" s="76"/>
      <c r="AP1057" s="76"/>
      <c r="AQ1057" s="76"/>
      <c r="AR1057" s="76"/>
      <c r="AS1057" s="76"/>
      <c r="AT1057" s="76"/>
      <c r="AU1057" s="76"/>
      <c r="AV1057" s="76"/>
      <c r="AW1057" s="76"/>
      <c r="AX1057" s="76"/>
      <c r="AY1057" s="76"/>
      <c r="AZ1057" s="76"/>
      <c r="BA1057" s="76"/>
      <c r="BB1057" s="76"/>
      <c r="BC1057" s="76"/>
      <c r="BD1057" s="76"/>
      <c r="BE1057" s="76"/>
      <c r="BF1057" s="76"/>
      <c r="BG1057" s="76"/>
      <c r="BH1057" s="76"/>
      <c r="BI1057" s="76"/>
      <c r="BJ1057" s="76"/>
      <c r="BK1057" s="76"/>
      <c r="BL1057" s="76"/>
      <c r="BM1057" s="76"/>
      <c r="BN1057" s="76"/>
      <c r="BO1057" s="76"/>
      <c r="BP1057" s="76"/>
      <c r="BQ1057" s="76"/>
      <c r="BR1057" s="76"/>
      <c r="BS1057" s="76"/>
      <c r="BT1057" s="76"/>
      <c r="BU1057" s="76"/>
    </row>
    <row r="1058" spans="34:73">
      <c r="AH1058" s="76"/>
      <c r="AI1058" s="76"/>
      <c r="AJ1058" s="76"/>
      <c r="AK1058" s="76"/>
      <c r="AL1058" s="76"/>
      <c r="AM1058" s="76"/>
      <c r="AN1058" s="76"/>
      <c r="AO1058" s="76"/>
      <c r="AP1058" s="76"/>
      <c r="AQ1058" s="76"/>
      <c r="AR1058" s="76"/>
      <c r="AS1058" s="76"/>
      <c r="AT1058" s="76"/>
      <c r="AU1058" s="76"/>
      <c r="AV1058" s="76"/>
      <c r="AW1058" s="76"/>
      <c r="AX1058" s="76"/>
      <c r="AY1058" s="76"/>
      <c r="AZ1058" s="76"/>
      <c r="BA1058" s="76"/>
      <c r="BB1058" s="76"/>
      <c r="BC1058" s="76"/>
      <c r="BD1058" s="76"/>
      <c r="BE1058" s="76"/>
      <c r="BF1058" s="76"/>
      <c r="BG1058" s="76"/>
      <c r="BH1058" s="76"/>
      <c r="BI1058" s="76"/>
      <c r="BJ1058" s="76"/>
      <c r="BK1058" s="76"/>
      <c r="BL1058" s="76"/>
      <c r="BM1058" s="76"/>
      <c r="BN1058" s="76"/>
      <c r="BO1058" s="76"/>
      <c r="BP1058" s="76"/>
      <c r="BQ1058" s="76"/>
      <c r="BR1058" s="76"/>
      <c r="BS1058" s="76"/>
      <c r="BT1058" s="76"/>
      <c r="BU1058" s="76"/>
    </row>
    <row r="1059" spans="34:73">
      <c r="AH1059" s="76"/>
      <c r="AI1059" s="76"/>
      <c r="AJ1059" s="76"/>
      <c r="AK1059" s="76"/>
      <c r="AL1059" s="76"/>
      <c r="AM1059" s="76"/>
      <c r="AN1059" s="76"/>
      <c r="AO1059" s="76"/>
      <c r="AP1059" s="76"/>
      <c r="AQ1059" s="76"/>
      <c r="AR1059" s="76"/>
      <c r="AS1059" s="76"/>
      <c r="AT1059" s="76"/>
      <c r="AU1059" s="76"/>
      <c r="AV1059" s="76"/>
      <c r="AW1059" s="76"/>
      <c r="AX1059" s="76"/>
      <c r="AY1059" s="76"/>
      <c r="AZ1059" s="76"/>
      <c r="BA1059" s="76"/>
      <c r="BB1059" s="76"/>
      <c r="BC1059" s="76"/>
      <c r="BD1059" s="76"/>
      <c r="BE1059" s="76"/>
      <c r="BF1059" s="76"/>
      <c r="BG1059" s="76"/>
      <c r="BH1059" s="76"/>
      <c r="BI1059" s="76"/>
      <c r="BJ1059" s="76"/>
      <c r="BK1059" s="76"/>
      <c r="BL1059" s="76"/>
      <c r="BM1059" s="76"/>
      <c r="BN1059" s="76"/>
      <c r="BO1059" s="76"/>
      <c r="BP1059" s="76"/>
      <c r="BQ1059" s="76"/>
      <c r="BR1059" s="76"/>
      <c r="BS1059" s="76"/>
      <c r="BT1059" s="76"/>
      <c r="BU1059" s="76"/>
    </row>
    <row r="1060" spans="34:73">
      <c r="AH1060" s="76"/>
      <c r="AI1060" s="76"/>
      <c r="AJ1060" s="76"/>
      <c r="AK1060" s="76"/>
      <c r="AL1060" s="76"/>
      <c r="AM1060" s="76"/>
      <c r="AN1060" s="76"/>
      <c r="AO1060" s="76"/>
      <c r="AP1060" s="76"/>
      <c r="AQ1060" s="76"/>
      <c r="AR1060" s="76"/>
      <c r="AS1060" s="76"/>
      <c r="AT1060" s="76"/>
      <c r="AU1060" s="76"/>
      <c r="AV1060" s="76"/>
      <c r="AW1060" s="76"/>
      <c r="AX1060" s="76"/>
      <c r="AY1060" s="76"/>
      <c r="AZ1060" s="76"/>
      <c r="BA1060" s="76"/>
      <c r="BB1060" s="76"/>
      <c r="BC1060" s="76"/>
      <c r="BD1060" s="76"/>
      <c r="BE1060" s="76"/>
      <c r="BF1060" s="76"/>
      <c r="BG1060" s="76"/>
      <c r="BH1060" s="76"/>
      <c r="BI1060" s="76"/>
      <c r="BJ1060" s="76"/>
      <c r="BK1060" s="76"/>
      <c r="BL1060" s="76"/>
      <c r="BM1060" s="76"/>
      <c r="BN1060" s="76"/>
      <c r="BO1060" s="76"/>
      <c r="BP1060" s="76"/>
      <c r="BQ1060" s="76"/>
      <c r="BR1060" s="76"/>
      <c r="BS1060" s="76"/>
      <c r="BT1060" s="76"/>
      <c r="BU1060" s="76"/>
    </row>
    <row r="1061" spans="34:73">
      <c r="AH1061" s="76"/>
      <c r="AI1061" s="76"/>
      <c r="AJ1061" s="76"/>
      <c r="AK1061" s="76"/>
      <c r="AL1061" s="76"/>
      <c r="AM1061" s="76"/>
      <c r="AN1061" s="76"/>
      <c r="AO1061" s="76"/>
      <c r="AP1061" s="76"/>
      <c r="AQ1061" s="76"/>
      <c r="AR1061" s="76"/>
      <c r="AS1061" s="76"/>
      <c r="AT1061" s="76"/>
      <c r="AU1061" s="76"/>
      <c r="AV1061" s="76"/>
      <c r="AW1061" s="76"/>
      <c r="AX1061" s="76"/>
      <c r="AY1061" s="76"/>
      <c r="AZ1061" s="76"/>
      <c r="BA1061" s="76"/>
      <c r="BB1061" s="76"/>
      <c r="BC1061" s="76"/>
      <c r="BD1061" s="76"/>
      <c r="BE1061" s="76"/>
      <c r="BF1061" s="76"/>
      <c r="BG1061" s="76"/>
      <c r="BH1061" s="76"/>
      <c r="BI1061" s="76"/>
      <c r="BJ1061" s="76"/>
      <c r="BK1061" s="76"/>
      <c r="BL1061" s="76"/>
      <c r="BM1061" s="76"/>
      <c r="BN1061" s="76"/>
      <c r="BO1061" s="76"/>
      <c r="BP1061" s="76"/>
      <c r="BQ1061" s="76"/>
      <c r="BR1061" s="76"/>
      <c r="BS1061" s="76"/>
      <c r="BT1061" s="76"/>
      <c r="BU1061" s="76"/>
    </row>
    <row r="1062" spans="34:73">
      <c r="AH1062" s="76"/>
      <c r="AI1062" s="76"/>
      <c r="AJ1062" s="76"/>
      <c r="AK1062" s="76"/>
      <c r="AL1062" s="76"/>
      <c r="AM1062" s="76"/>
      <c r="AN1062" s="76"/>
      <c r="AO1062" s="76"/>
      <c r="AP1062" s="76"/>
      <c r="AQ1062" s="76"/>
      <c r="AR1062" s="76"/>
      <c r="AS1062" s="76"/>
      <c r="AT1062" s="76"/>
      <c r="AU1062" s="76"/>
      <c r="AV1062" s="76"/>
      <c r="AW1062" s="76"/>
      <c r="AX1062" s="76"/>
      <c r="AY1062" s="76"/>
      <c r="AZ1062" s="76"/>
      <c r="BA1062" s="76"/>
      <c r="BB1062" s="76"/>
      <c r="BC1062" s="76"/>
      <c r="BD1062" s="76"/>
      <c r="BE1062" s="76"/>
      <c r="BF1062" s="76"/>
      <c r="BG1062" s="76"/>
      <c r="BH1062" s="76"/>
      <c r="BI1062" s="76"/>
      <c r="BJ1062" s="76"/>
      <c r="BK1062" s="76"/>
      <c r="BL1062" s="76"/>
      <c r="BM1062" s="76"/>
      <c r="BN1062" s="76"/>
      <c r="BO1062" s="76"/>
      <c r="BP1062" s="76"/>
      <c r="BQ1062" s="76"/>
      <c r="BR1062" s="76"/>
      <c r="BS1062" s="76"/>
      <c r="BT1062" s="76"/>
      <c r="BU1062" s="76"/>
    </row>
    <row r="1063" spans="34:73">
      <c r="AH1063" s="76"/>
      <c r="AI1063" s="76"/>
      <c r="AJ1063" s="76"/>
      <c r="AK1063" s="76"/>
      <c r="AL1063" s="76"/>
      <c r="AM1063" s="76"/>
      <c r="AN1063" s="76"/>
      <c r="AO1063" s="76"/>
      <c r="AP1063" s="76"/>
      <c r="AQ1063" s="76"/>
      <c r="AR1063" s="76"/>
      <c r="AS1063" s="76"/>
      <c r="AT1063" s="76"/>
      <c r="AU1063" s="76"/>
      <c r="AV1063" s="76"/>
      <c r="AW1063" s="76"/>
      <c r="AX1063" s="76"/>
      <c r="AY1063" s="76"/>
      <c r="AZ1063" s="76"/>
      <c r="BA1063" s="76"/>
      <c r="BB1063" s="76"/>
      <c r="BC1063" s="76"/>
      <c r="BD1063" s="76"/>
      <c r="BE1063" s="76"/>
      <c r="BF1063" s="76"/>
      <c r="BG1063" s="76"/>
      <c r="BH1063" s="76"/>
      <c r="BI1063" s="76"/>
      <c r="BJ1063" s="76"/>
      <c r="BK1063" s="76"/>
      <c r="BL1063" s="76"/>
      <c r="BM1063" s="76"/>
      <c r="BN1063" s="76"/>
      <c r="BO1063" s="76"/>
      <c r="BP1063" s="76"/>
      <c r="BQ1063" s="76"/>
      <c r="BR1063" s="76"/>
      <c r="BS1063" s="76"/>
      <c r="BT1063" s="76"/>
      <c r="BU1063" s="76"/>
    </row>
    <row r="1064" spans="34:73">
      <c r="AH1064" s="76"/>
      <c r="AI1064" s="76"/>
      <c r="AJ1064" s="76"/>
      <c r="AK1064" s="76"/>
      <c r="AL1064" s="76"/>
      <c r="AM1064" s="76"/>
      <c r="AN1064" s="76"/>
      <c r="AO1064" s="76"/>
      <c r="AP1064" s="76"/>
      <c r="AQ1064" s="76"/>
      <c r="AR1064" s="76"/>
      <c r="AS1064" s="76"/>
      <c r="AT1064" s="76"/>
      <c r="AU1064" s="76"/>
      <c r="AV1064" s="76"/>
      <c r="AW1064" s="76"/>
      <c r="AX1064" s="76"/>
      <c r="AY1064" s="76"/>
      <c r="AZ1064" s="76"/>
      <c r="BA1064" s="76"/>
      <c r="BB1064" s="76"/>
      <c r="BC1064" s="76"/>
      <c r="BD1064" s="76"/>
      <c r="BE1064" s="76"/>
      <c r="BF1064" s="76"/>
      <c r="BG1064" s="76"/>
      <c r="BH1064" s="76"/>
      <c r="BI1064" s="76"/>
      <c r="BJ1064" s="76"/>
      <c r="BK1064" s="76"/>
      <c r="BL1064" s="76"/>
      <c r="BM1064" s="76"/>
      <c r="BN1064" s="76"/>
      <c r="BO1064" s="76"/>
      <c r="BP1064" s="76"/>
      <c r="BQ1064" s="76"/>
      <c r="BR1064" s="76"/>
      <c r="BS1064" s="76"/>
      <c r="BT1064" s="76"/>
      <c r="BU1064" s="76"/>
    </row>
    <row r="1065" spans="34:73">
      <c r="AH1065" s="76"/>
      <c r="AI1065" s="76"/>
      <c r="AJ1065" s="76"/>
      <c r="AK1065" s="76"/>
      <c r="AL1065" s="76"/>
      <c r="AM1065" s="76"/>
      <c r="AN1065" s="76"/>
      <c r="AO1065" s="76"/>
      <c r="AP1065" s="76"/>
      <c r="AQ1065" s="76"/>
      <c r="AR1065" s="76"/>
      <c r="AS1065" s="76"/>
      <c r="AT1065" s="76"/>
      <c r="AU1065" s="76"/>
      <c r="AV1065" s="76"/>
      <c r="AW1065" s="76"/>
      <c r="AX1065" s="76"/>
      <c r="AY1065" s="76"/>
      <c r="AZ1065" s="76"/>
      <c r="BA1065" s="76"/>
      <c r="BB1065" s="76"/>
      <c r="BC1065" s="76"/>
      <c r="BD1065" s="76"/>
      <c r="BE1065" s="76"/>
      <c r="BF1065" s="76"/>
      <c r="BG1065" s="76"/>
      <c r="BH1065" s="76"/>
      <c r="BI1065" s="76"/>
      <c r="BJ1065" s="76"/>
      <c r="BK1065" s="76"/>
      <c r="BL1065" s="76"/>
      <c r="BM1065" s="76"/>
      <c r="BN1065" s="76"/>
      <c r="BO1065" s="76"/>
      <c r="BP1065" s="76"/>
      <c r="BQ1065" s="76"/>
      <c r="BR1065" s="76"/>
      <c r="BS1065" s="76"/>
      <c r="BT1065" s="76"/>
      <c r="BU1065" s="76"/>
    </row>
    <row r="1066" spans="34:73">
      <c r="AH1066" s="76"/>
      <c r="AI1066" s="76"/>
      <c r="AJ1066" s="76"/>
      <c r="AK1066" s="76"/>
      <c r="AL1066" s="76"/>
      <c r="AM1066" s="76"/>
      <c r="AN1066" s="76"/>
      <c r="AO1066" s="76"/>
      <c r="AP1066" s="76"/>
      <c r="AQ1066" s="76"/>
      <c r="AR1066" s="76"/>
      <c r="AS1066" s="76"/>
      <c r="AT1066" s="76"/>
      <c r="AU1066" s="76"/>
      <c r="AV1066" s="76"/>
      <c r="AW1066" s="76"/>
      <c r="AX1066" s="76"/>
      <c r="AY1066" s="76"/>
      <c r="AZ1066" s="76"/>
      <c r="BA1066" s="76"/>
      <c r="BB1066" s="76"/>
      <c r="BC1066" s="76"/>
      <c r="BD1066" s="76"/>
      <c r="BE1066" s="76"/>
      <c r="BF1066" s="76"/>
      <c r="BG1066" s="76"/>
      <c r="BH1066" s="76"/>
      <c r="BI1066" s="76"/>
      <c r="BJ1066" s="76"/>
      <c r="BK1066" s="76"/>
      <c r="BL1066" s="76"/>
      <c r="BM1066" s="76"/>
      <c r="BN1066" s="76"/>
      <c r="BO1066" s="76"/>
      <c r="BP1066" s="76"/>
      <c r="BQ1066" s="76"/>
      <c r="BR1066" s="76"/>
      <c r="BS1066" s="76"/>
      <c r="BT1066" s="76"/>
      <c r="BU1066" s="76"/>
    </row>
    <row r="1067" spans="34:73">
      <c r="AH1067" s="76"/>
      <c r="AI1067" s="76"/>
      <c r="AJ1067" s="76"/>
      <c r="AK1067" s="76"/>
      <c r="AL1067" s="76"/>
      <c r="AM1067" s="76"/>
      <c r="AN1067" s="76"/>
      <c r="AO1067" s="76"/>
      <c r="AP1067" s="76"/>
      <c r="AQ1067" s="76"/>
      <c r="AR1067" s="76"/>
      <c r="AS1067" s="76"/>
      <c r="AT1067" s="76"/>
      <c r="AU1067" s="76"/>
      <c r="AV1067" s="76"/>
      <c r="AW1067" s="76"/>
      <c r="AX1067" s="76"/>
      <c r="AY1067" s="76"/>
      <c r="AZ1067" s="76"/>
      <c r="BA1067" s="76"/>
      <c r="BB1067" s="76"/>
      <c r="BC1067" s="76"/>
      <c r="BD1067" s="76"/>
      <c r="BE1067" s="76"/>
      <c r="BF1067" s="76"/>
      <c r="BG1067" s="76"/>
      <c r="BH1067" s="76"/>
      <c r="BI1067" s="76"/>
      <c r="BJ1067" s="76"/>
      <c r="BK1067" s="76"/>
      <c r="BL1067" s="76"/>
      <c r="BM1067" s="76"/>
      <c r="BN1067" s="76"/>
      <c r="BO1067" s="76"/>
      <c r="BP1067" s="76"/>
      <c r="BQ1067" s="76"/>
      <c r="BR1067" s="76"/>
      <c r="BS1067" s="76"/>
      <c r="BT1067" s="76"/>
      <c r="BU1067" s="76"/>
    </row>
    <row r="1068" spans="34:73">
      <c r="AH1068" s="76"/>
      <c r="AI1068" s="76"/>
      <c r="AJ1068" s="76"/>
      <c r="AK1068" s="76"/>
      <c r="AL1068" s="76"/>
      <c r="AM1068" s="76"/>
      <c r="AN1068" s="76"/>
      <c r="AO1068" s="76"/>
      <c r="AP1068" s="76"/>
      <c r="AQ1068" s="76"/>
      <c r="AR1068" s="76"/>
      <c r="AS1068" s="76"/>
      <c r="AT1068" s="76"/>
      <c r="AU1068" s="76"/>
      <c r="AV1068" s="76"/>
      <c r="AW1068" s="76"/>
      <c r="AX1068" s="76"/>
      <c r="AY1068" s="76"/>
      <c r="AZ1068" s="76"/>
      <c r="BA1068" s="76"/>
      <c r="BB1068" s="76"/>
      <c r="BC1068" s="76"/>
      <c r="BD1068" s="76"/>
      <c r="BE1068" s="76"/>
      <c r="BF1068" s="76"/>
      <c r="BG1068" s="76"/>
      <c r="BH1068" s="76"/>
      <c r="BI1068" s="76"/>
      <c r="BJ1068" s="76"/>
      <c r="BK1068" s="76"/>
      <c r="BL1068" s="76"/>
      <c r="BM1068" s="76"/>
      <c r="BN1068" s="76"/>
      <c r="BO1068" s="76"/>
      <c r="BP1068" s="76"/>
      <c r="BQ1068" s="76"/>
      <c r="BR1068" s="76"/>
      <c r="BS1068" s="76"/>
      <c r="BT1068" s="76"/>
      <c r="BU1068" s="76"/>
    </row>
    <row r="1069" spans="34:73">
      <c r="AH1069" s="76"/>
      <c r="AI1069" s="76"/>
      <c r="AJ1069" s="76"/>
      <c r="AK1069" s="76"/>
      <c r="AL1069" s="76"/>
      <c r="AM1069" s="76"/>
      <c r="AN1069" s="76"/>
      <c r="AO1069" s="76"/>
      <c r="AP1069" s="76"/>
      <c r="AQ1069" s="76"/>
      <c r="AR1069" s="76"/>
      <c r="AS1069" s="76"/>
      <c r="AT1069" s="76"/>
      <c r="AU1069" s="76"/>
      <c r="AV1069" s="76"/>
      <c r="AW1069" s="76"/>
      <c r="AX1069" s="76"/>
      <c r="AY1069" s="76"/>
      <c r="AZ1069" s="76"/>
      <c r="BA1069" s="76"/>
      <c r="BB1069" s="76"/>
      <c r="BC1069" s="76"/>
      <c r="BD1069" s="76"/>
      <c r="BE1069" s="76"/>
      <c r="BF1069" s="76"/>
      <c r="BG1069" s="76"/>
      <c r="BH1069" s="76"/>
      <c r="BI1069" s="76"/>
      <c r="BJ1069" s="76"/>
      <c r="BK1069" s="76"/>
      <c r="BL1069" s="76"/>
      <c r="BM1069" s="76"/>
      <c r="BN1069" s="76"/>
      <c r="BO1069" s="76"/>
      <c r="BP1069" s="76"/>
      <c r="BQ1069" s="76"/>
      <c r="BR1069" s="76"/>
      <c r="BS1069" s="76"/>
      <c r="BT1069" s="76"/>
      <c r="BU1069" s="76"/>
    </row>
    <row r="1070" spans="34:73">
      <c r="AH1070" s="76"/>
      <c r="AI1070" s="76"/>
      <c r="AJ1070" s="76"/>
      <c r="AK1070" s="76"/>
      <c r="AL1070" s="76"/>
      <c r="AM1070" s="76"/>
      <c r="AN1070" s="76"/>
      <c r="AO1070" s="76"/>
      <c r="AP1070" s="76"/>
      <c r="AQ1070" s="76"/>
      <c r="AR1070" s="76"/>
      <c r="AS1070" s="76"/>
      <c r="AT1070" s="76"/>
      <c r="AU1070" s="76"/>
      <c r="AV1070" s="76"/>
      <c r="AW1070" s="76"/>
      <c r="AX1070" s="76"/>
      <c r="AY1070" s="76"/>
      <c r="AZ1070" s="76"/>
      <c r="BA1070" s="76"/>
      <c r="BB1070" s="76"/>
      <c r="BC1070" s="76"/>
      <c r="BD1070" s="76"/>
      <c r="BE1070" s="76"/>
      <c r="BF1070" s="76"/>
      <c r="BG1070" s="76"/>
      <c r="BH1070" s="76"/>
      <c r="BI1070" s="76"/>
      <c r="BJ1070" s="76"/>
      <c r="BK1070" s="76"/>
      <c r="BL1070" s="76"/>
      <c r="BM1070" s="76"/>
      <c r="BN1070" s="76"/>
      <c r="BO1070" s="76"/>
      <c r="BP1070" s="76"/>
      <c r="BQ1070" s="76"/>
      <c r="BR1070" s="76"/>
      <c r="BS1070" s="76"/>
      <c r="BT1070" s="76"/>
      <c r="BU1070" s="76"/>
    </row>
    <row r="1071" spans="34:73">
      <c r="AH1071" s="76"/>
      <c r="AI1071" s="76"/>
      <c r="AJ1071" s="76"/>
      <c r="AK1071" s="76"/>
      <c r="AL1071" s="76"/>
      <c r="AM1071" s="76"/>
      <c r="AN1071" s="76"/>
      <c r="AO1071" s="76"/>
      <c r="AP1071" s="76"/>
      <c r="AQ1071" s="76"/>
      <c r="AR1071" s="76"/>
      <c r="AS1071" s="76"/>
      <c r="AT1071" s="76"/>
      <c r="AU1071" s="76"/>
      <c r="AV1071" s="76"/>
      <c r="AW1071" s="76"/>
      <c r="AX1071" s="76"/>
      <c r="AY1071" s="76"/>
      <c r="AZ1071" s="76"/>
      <c r="BA1071" s="76"/>
      <c r="BB1071" s="76"/>
      <c r="BC1071" s="76"/>
      <c r="BD1071" s="76"/>
      <c r="BE1071" s="76"/>
      <c r="BF1071" s="76"/>
      <c r="BG1071" s="76"/>
      <c r="BH1071" s="76"/>
      <c r="BI1071" s="76"/>
      <c r="BJ1071" s="76"/>
      <c r="BK1071" s="76"/>
      <c r="BL1071" s="76"/>
      <c r="BM1071" s="76"/>
      <c r="BN1071" s="76"/>
      <c r="BO1071" s="76"/>
      <c r="BP1071" s="76"/>
      <c r="BQ1071" s="76"/>
      <c r="BR1071" s="76"/>
      <c r="BS1071" s="76"/>
      <c r="BT1071" s="76"/>
      <c r="BU1071" s="76"/>
    </row>
    <row r="1072" spans="34:73">
      <c r="AH1072" s="76"/>
      <c r="AI1072" s="76"/>
      <c r="AJ1072" s="76"/>
      <c r="AK1072" s="76"/>
      <c r="AL1072" s="76"/>
      <c r="AM1072" s="76"/>
      <c r="AN1072" s="76"/>
      <c r="AO1072" s="76"/>
      <c r="AP1072" s="76"/>
      <c r="AQ1072" s="76"/>
      <c r="AR1072" s="76"/>
      <c r="AS1072" s="76"/>
      <c r="AT1072" s="76"/>
      <c r="AU1072" s="76"/>
      <c r="AV1072" s="76"/>
      <c r="AW1072" s="76"/>
      <c r="AX1072" s="76"/>
      <c r="AY1072" s="76"/>
      <c r="AZ1072" s="76"/>
      <c r="BA1072" s="76"/>
      <c r="BB1072" s="76"/>
      <c r="BC1072" s="76"/>
      <c r="BD1072" s="76"/>
      <c r="BE1072" s="76"/>
      <c r="BF1072" s="76"/>
      <c r="BG1072" s="76"/>
      <c r="BH1072" s="76"/>
      <c r="BI1072" s="76"/>
      <c r="BJ1072" s="76"/>
      <c r="BK1072" s="76"/>
      <c r="BL1072" s="76"/>
      <c r="BM1072" s="76"/>
      <c r="BN1072" s="76"/>
      <c r="BO1072" s="76"/>
      <c r="BP1072" s="76"/>
      <c r="BQ1072" s="76"/>
      <c r="BR1072" s="76"/>
      <c r="BS1072" s="76"/>
      <c r="BT1072" s="76"/>
      <c r="BU1072" s="76"/>
    </row>
    <row r="1073" spans="34:73">
      <c r="AH1073" s="76"/>
      <c r="AI1073" s="76"/>
      <c r="AJ1073" s="76"/>
      <c r="AK1073" s="76"/>
      <c r="AL1073" s="76"/>
      <c r="AM1073" s="76"/>
      <c r="AN1073" s="76"/>
      <c r="AO1073" s="76"/>
      <c r="AP1073" s="76"/>
      <c r="AQ1073" s="76"/>
      <c r="AR1073" s="76"/>
      <c r="AS1073" s="76"/>
      <c r="AT1073" s="76"/>
      <c r="AU1073" s="76"/>
      <c r="AV1073" s="76"/>
      <c r="AW1073" s="76"/>
      <c r="AX1073" s="76"/>
      <c r="AY1073" s="76"/>
      <c r="AZ1073" s="76"/>
      <c r="BA1073" s="76"/>
      <c r="BB1073" s="76"/>
      <c r="BC1073" s="76"/>
      <c r="BD1073" s="76"/>
      <c r="BE1073" s="76"/>
      <c r="BF1073" s="76"/>
      <c r="BG1073" s="76"/>
      <c r="BH1073" s="76"/>
      <c r="BI1073" s="76"/>
      <c r="BJ1073" s="76"/>
      <c r="BK1073" s="76"/>
      <c r="BL1073" s="76"/>
      <c r="BM1073" s="76"/>
      <c r="BN1073" s="76"/>
      <c r="BO1073" s="76"/>
      <c r="BP1073" s="76"/>
      <c r="BQ1073" s="76"/>
      <c r="BR1073" s="76"/>
      <c r="BS1073" s="76"/>
      <c r="BT1073" s="76"/>
      <c r="BU1073" s="76"/>
    </row>
    <row r="1074" spans="34:73">
      <c r="AH1074" s="76"/>
      <c r="AI1074" s="76"/>
      <c r="AJ1074" s="76"/>
      <c r="AK1074" s="76"/>
      <c r="AL1074" s="76"/>
      <c r="AM1074" s="76"/>
      <c r="AN1074" s="76"/>
      <c r="AO1074" s="76"/>
      <c r="AP1074" s="76"/>
      <c r="AQ1074" s="76"/>
      <c r="AR1074" s="76"/>
      <c r="AS1074" s="76"/>
      <c r="AT1074" s="76"/>
      <c r="AU1074" s="76"/>
      <c r="AV1074" s="76"/>
      <c r="AW1074" s="76"/>
      <c r="AX1074" s="76"/>
      <c r="AY1074" s="76"/>
      <c r="AZ1074" s="76"/>
      <c r="BA1074" s="76"/>
      <c r="BB1074" s="76"/>
      <c r="BC1074" s="76"/>
      <c r="BD1074" s="76"/>
      <c r="BE1074" s="76"/>
      <c r="BF1074" s="76"/>
      <c r="BG1074" s="76"/>
      <c r="BH1074" s="76"/>
      <c r="BI1074" s="76"/>
      <c r="BJ1074" s="76"/>
      <c r="BK1074" s="76"/>
      <c r="BL1074" s="76"/>
      <c r="BM1074" s="76"/>
      <c r="BN1074" s="76"/>
      <c r="BO1074" s="76"/>
      <c r="BP1074" s="76"/>
      <c r="BQ1074" s="76"/>
      <c r="BR1074" s="76"/>
      <c r="BS1074" s="76"/>
      <c r="BT1074" s="76"/>
      <c r="BU1074" s="76"/>
    </row>
    <row r="1075" spans="34:73">
      <c r="AH1075" s="76"/>
      <c r="AI1075" s="76"/>
      <c r="AJ1075" s="76"/>
      <c r="AK1075" s="76"/>
      <c r="AL1075" s="76"/>
      <c r="AM1075" s="76"/>
      <c r="AN1075" s="76"/>
      <c r="AO1075" s="76"/>
      <c r="AP1075" s="76"/>
      <c r="AQ1075" s="76"/>
      <c r="AR1075" s="76"/>
      <c r="AS1075" s="76"/>
      <c r="AT1075" s="76"/>
      <c r="AU1075" s="76"/>
      <c r="AV1075" s="76"/>
      <c r="AW1075" s="76"/>
      <c r="AX1075" s="76"/>
      <c r="AY1075" s="76"/>
      <c r="AZ1075" s="76"/>
      <c r="BA1075" s="76"/>
      <c r="BB1075" s="76"/>
      <c r="BC1075" s="76"/>
      <c r="BD1075" s="76"/>
      <c r="BE1075" s="76"/>
      <c r="BF1075" s="76"/>
      <c r="BG1075" s="76"/>
      <c r="BH1075" s="76"/>
      <c r="BI1075" s="76"/>
      <c r="BJ1075" s="76"/>
      <c r="BK1075" s="76"/>
      <c r="BL1075" s="76"/>
      <c r="BM1075" s="76"/>
      <c r="BN1075" s="76"/>
      <c r="BO1075" s="76"/>
      <c r="BP1075" s="76"/>
      <c r="BQ1075" s="76"/>
      <c r="BR1075" s="76"/>
      <c r="BS1075" s="76"/>
      <c r="BT1075" s="76"/>
      <c r="BU1075" s="76"/>
    </row>
    <row r="1076" spans="34:73">
      <c r="AH1076" s="76"/>
      <c r="AI1076" s="76"/>
      <c r="AJ1076" s="76"/>
      <c r="AK1076" s="76"/>
      <c r="AL1076" s="76"/>
      <c r="AM1076" s="76"/>
      <c r="AN1076" s="76"/>
      <c r="AO1076" s="76"/>
      <c r="AP1076" s="76"/>
      <c r="AQ1076" s="76"/>
      <c r="AR1076" s="76"/>
      <c r="AS1076" s="76"/>
      <c r="AT1076" s="76"/>
      <c r="AU1076" s="76"/>
      <c r="AV1076" s="76"/>
      <c r="AW1076" s="76"/>
      <c r="AX1076" s="76"/>
      <c r="AY1076" s="76"/>
      <c r="AZ1076" s="76"/>
      <c r="BA1076" s="76"/>
      <c r="BB1076" s="76"/>
      <c r="BC1076" s="76"/>
      <c r="BD1076" s="76"/>
      <c r="BE1076" s="76"/>
      <c r="BF1076" s="76"/>
      <c r="BG1076" s="76"/>
      <c r="BH1076" s="76"/>
      <c r="BI1076" s="76"/>
      <c r="BJ1076" s="76"/>
      <c r="BK1076" s="76"/>
      <c r="BL1076" s="76"/>
      <c r="BM1076" s="76"/>
      <c r="BN1076" s="76"/>
      <c r="BO1076" s="76"/>
      <c r="BP1076" s="76"/>
      <c r="BQ1076" s="76"/>
      <c r="BR1076" s="76"/>
      <c r="BS1076" s="76"/>
      <c r="BT1076" s="76"/>
      <c r="BU1076" s="76"/>
    </row>
    <row r="1077" spans="34:73">
      <c r="AH1077" s="76"/>
      <c r="AI1077" s="76"/>
      <c r="AJ1077" s="76"/>
      <c r="AK1077" s="76"/>
      <c r="AL1077" s="76"/>
      <c r="AM1077" s="76"/>
      <c r="AN1077" s="76"/>
      <c r="AO1077" s="76"/>
      <c r="AP1077" s="76"/>
      <c r="AQ1077" s="76"/>
      <c r="AR1077" s="76"/>
      <c r="AS1077" s="76"/>
      <c r="AT1077" s="76"/>
      <c r="AU1077" s="76"/>
      <c r="AV1077" s="76"/>
      <c r="AW1077" s="76"/>
      <c r="AX1077" s="76"/>
      <c r="AY1077" s="76"/>
      <c r="AZ1077" s="76"/>
      <c r="BA1077" s="76"/>
      <c r="BB1077" s="76"/>
      <c r="BC1077" s="76"/>
      <c r="BD1077" s="76"/>
      <c r="BE1077" s="76"/>
      <c r="BF1077" s="76"/>
      <c r="BG1077" s="76"/>
      <c r="BH1077" s="76"/>
      <c r="BI1077" s="76"/>
      <c r="BJ1077" s="76"/>
      <c r="BK1077" s="76"/>
      <c r="BL1077" s="76"/>
      <c r="BM1077" s="76"/>
      <c r="BN1077" s="76"/>
      <c r="BO1077" s="76"/>
      <c r="BP1077" s="76"/>
      <c r="BQ1077" s="76"/>
      <c r="BR1077" s="76"/>
      <c r="BS1077" s="76"/>
      <c r="BT1077" s="76"/>
      <c r="BU1077" s="76"/>
    </row>
    <row r="1078" spans="34:73">
      <c r="AH1078" s="76"/>
      <c r="AI1078" s="76"/>
      <c r="AJ1078" s="76"/>
      <c r="AK1078" s="76"/>
      <c r="AL1078" s="76"/>
      <c r="AM1078" s="76"/>
      <c r="AN1078" s="76"/>
      <c r="AO1078" s="76"/>
      <c r="AP1078" s="76"/>
      <c r="AQ1078" s="76"/>
      <c r="AR1078" s="76"/>
      <c r="AS1078" s="76"/>
      <c r="AT1078" s="76"/>
      <c r="AU1078" s="76"/>
      <c r="AV1078" s="76"/>
      <c r="AW1078" s="76"/>
      <c r="AX1078" s="76"/>
      <c r="AY1078" s="76"/>
      <c r="AZ1078" s="76"/>
      <c r="BA1078" s="76"/>
      <c r="BB1078" s="76"/>
      <c r="BC1078" s="76"/>
      <c r="BD1078" s="76"/>
      <c r="BE1078" s="76"/>
      <c r="BF1078" s="76"/>
      <c r="BG1078" s="76"/>
      <c r="BH1078" s="76"/>
      <c r="BI1078" s="76"/>
      <c r="BJ1078" s="76"/>
      <c r="BK1078" s="76"/>
      <c r="BL1078" s="76"/>
      <c r="BM1078" s="76"/>
      <c r="BN1078" s="76"/>
      <c r="BO1078" s="76"/>
      <c r="BP1078" s="76"/>
      <c r="BQ1078" s="76"/>
      <c r="BR1078" s="76"/>
      <c r="BS1078" s="76"/>
      <c r="BT1078" s="76"/>
      <c r="BU1078" s="76"/>
    </row>
    <row r="1079" spans="34:73">
      <c r="AH1079" s="76"/>
      <c r="AI1079" s="76"/>
      <c r="AJ1079" s="76"/>
      <c r="AK1079" s="76"/>
      <c r="AL1079" s="76"/>
      <c r="AM1079" s="76"/>
      <c r="AN1079" s="76"/>
      <c r="AO1079" s="76"/>
      <c r="AP1079" s="76"/>
      <c r="AQ1079" s="76"/>
      <c r="AR1079" s="76"/>
      <c r="AS1079" s="76"/>
      <c r="AT1079" s="76"/>
      <c r="AU1079" s="76"/>
      <c r="AV1079" s="76"/>
      <c r="AW1079" s="76"/>
      <c r="AX1079" s="76"/>
      <c r="AY1079" s="76"/>
      <c r="AZ1079" s="76"/>
      <c r="BA1079" s="76"/>
      <c r="BB1079" s="76"/>
      <c r="BC1079" s="76"/>
      <c r="BD1079" s="76"/>
      <c r="BE1079" s="76"/>
      <c r="BF1079" s="76"/>
      <c r="BG1079" s="76"/>
      <c r="BH1079" s="76"/>
      <c r="BI1079" s="76"/>
      <c r="BJ1079" s="76"/>
      <c r="BK1079" s="76"/>
      <c r="BL1079" s="76"/>
      <c r="BM1079" s="76"/>
      <c r="BN1079" s="76"/>
      <c r="BO1079" s="76"/>
      <c r="BP1079" s="76"/>
      <c r="BQ1079" s="76"/>
      <c r="BR1079" s="76"/>
      <c r="BS1079" s="76"/>
      <c r="BT1079" s="76"/>
      <c r="BU1079" s="76"/>
    </row>
    <row r="1080" spans="34:73">
      <c r="AH1080" s="76"/>
      <c r="AI1080" s="76"/>
      <c r="AJ1080" s="76"/>
      <c r="AK1080" s="76"/>
      <c r="AL1080" s="76"/>
      <c r="AM1080" s="76"/>
      <c r="AN1080" s="76"/>
      <c r="AO1080" s="76"/>
      <c r="AP1080" s="76"/>
      <c r="AQ1080" s="76"/>
      <c r="AR1080" s="76"/>
      <c r="AS1080" s="76"/>
      <c r="AT1080" s="76"/>
      <c r="AU1080" s="76"/>
      <c r="AV1080" s="76"/>
      <c r="AW1080" s="76"/>
      <c r="AX1080" s="76"/>
      <c r="AY1080" s="76"/>
      <c r="AZ1080" s="76"/>
      <c r="BA1080" s="76"/>
      <c r="BB1080" s="76"/>
      <c r="BC1080" s="76"/>
      <c r="BD1080" s="76"/>
      <c r="BE1080" s="76"/>
      <c r="BF1080" s="76"/>
      <c r="BG1080" s="76"/>
      <c r="BH1080" s="76"/>
      <c r="BI1080" s="76"/>
      <c r="BJ1080" s="76"/>
      <c r="BK1080" s="76"/>
      <c r="BL1080" s="76"/>
      <c r="BM1080" s="76"/>
      <c r="BN1080" s="76"/>
      <c r="BO1080" s="76"/>
      <c r="BP1080" s="76"/>
      <c r="BQ1080" s="76"/>
      <c r="BR1080" s="76"/>
      <c r="BS1080" s="76"/>
      <c r="BT1080" s="76"/>
      <c r="BU1080" s="76"/>
    </row>
    <row r="1081" spans="34:73">
      <c r="AH1081" s="76"/>
      <c r="AI1081" s="76"/>
      <c r="AJ1081" s="76"/>
      <c r="AK1081" s="76"/>
      <c r="AL1081" s="76"/>
      <c r="AM1081" s="76"/>
      <c r="AN1081" s="76"/>
      <c r="AO1081" s="76"/>
      <c r="AP1081" s="76"/>
      <c r="AQ1081" s="76"/>
      <c r="AR1081" s="76"/>
      <c r="AS1081" s="76"/>
      <c r="AT1081" s="76"/>
      <c r="AU1081" s="76"/>
      <c r="AV1081" s="76"/>
      <c r="AW1081" s="76"/>
      <c r="AX1081" s="76"/>
      <c r="AY1081" s="76"/>
      <c r="AZ1081" s="76"/>
      <c r="BA1081" s="76"/>
      <c r="BB1081" s="76"/>
      <c r="BC1081" s="76"/>
      <c r="BD1081" s="76"/>
      <c r="BE1081" s="76"/>
      <c r="BF1081" s="76"/>
      <c r="BG1081" s="76"/>
      <c r="BH1081" s="76"/>
      <c r="BI1081" s="76"/>
      <c r="BJ1081" s="76"/>
      <c r="BK1081" s="76"/>
      <c r="BL1081" s="76"/>
      <c r="BM1081" s="76"/>
      <c r="BN1081" s="76"/>
      <c r="BO1081" s="76"/>
      <c r="BP1081" s="76"/>
      <c r="BQ1081" s="76"/>
      <c r="BR1081" s="76"/>
      <c r="BS1081" s="76"/>
      <c r="BT1081" s="76"/>
      <c r="BU1081" s="76"/>
    </row>
    <row r="1082" spans="34:73">
      <c r="AH1082" s="76"/>
      <c r="AI1082" s="76"/>
      <c r="AJ1082" s="76"/>
      <c r="AK1082" s="76"/>
      <c r="AL1082" s="76"/>
      <c r="AM1082" s="76"/>
      <c r="AN1082" s="76"/>
      <c r="AO1082" s="76"/>
      <c r="AP1082" s="76"/>
      <c r="AQ1082" s="76"/>
      <c r="AR1082" s="76"/>
      <c r="AS1082" s="76"/>
      <c r="AT1082" s="76"/>
      <c r="AU1082" s="76"/>
      <c r="AV1082" s="76"/>
      <c r="AW1082" s="76"/>
      <c r="AX1082" s="76"/>
      <c r="AY1082" s="76"/>
      <c r="AZ1082" s="76"/>
      <c r="BA1082" s="76"/>
      <c r="BB1082" s="76"/>
      <c r="BC1082" s="76"/>
      <c r="BD1082" s="76"/>
      <c r="BE1082" s="76"/>
      <c r="BF1082" s="76"/>
      <c r="BG1082" s="76"/>
      <c r="BH1082" s="76"/>
      <c r="BI1082" s="76"/>
      <c r="BJ1082" s="76"/>
      <c r="BK1082" s="76"/>
      <c r="BL1082" s="76"/>
      <c r="BM1082" s="76"/>
      <c r="BN1082" s="76"/>
      <c r="BO1082" s="76"/>
      <c r="BP1082" s="76"/>
      <c r="BQ1082" s="76"/>
      <c r="BR1082" s="76"/>
      <c r="BS1082" s="76"/>
      <c r="BT1082" s="76"/>
      <c r="BU1082" s="76"/>
    </row>
    <row r="1083" spans="34:73">
      <c r="AH1083" s="76"/>
      <c r="AI1083" s="76"/>
      <c r="AJ1083" s="76"/>
      <c r="AK1083" s="76"/>
      <c r="AL1083" s="76"/>
      <c r="AM1083" s="76"/>
      <c r="AN1083" s="76"/>
      <c r="AO1083" s="76"/>
      <c r="AP1083" s="76"/>
      <c r="AQ1083" s="76"/>
      <c r="AR1083" s="76"/>
      <c r="AS1083" s="76"/>
      <c r="AT1083" s="76"/>
      <c r="AU1083" s="76"/>
      <c r="AV1083" s="76"/>
      <c r="AW1083" s="76"/>
      <c r="AX1083" s="76"/>
      <c r="AY1083" s="76"/>
      <c r="AZ1083" s="76"/>
      <c r="BA1083" s="76"/>
      <c r="BB1083" s="76"/>
      <c r="BC1083" s="76"/>
      <c r="BD1083" s="76"/>
      <c r="BE1083" s="76"/>
      <c r="BF1083" s="76"/>
      <c r="BG1083" s="76"/>
      <c r="BH1083" s="76"/>
      <c r="BI1083" s="76"/>
      <c r="BJ1083" s="76"/>
      <c r="BK1083" s="76"/>
      <c r="BL1083" s="76"/>
      <c r="BM1083" s="76"/>
      <c r="BN1083" s="76"/>
      <c r="BO1083" s="76"/>
      <c r="BP1083" s="76"/>
      <c r="BQ1083" s="76"/>
      <c r="BR1083" s="76"/>
      <c r="BS1083" s="76"/>
      <c r="BT1083" s="76"/>
      <c r="BU1083" s="76"/>
    </row>
    <row r="1084" spans="34:73">
      <c r="AH1084" s="76"/>
      <c r="AI1084" s="76"/>
      <c r="AJ1084" s="76"/>
      <c r="AK1084" s="76"/>
      <c r="AL1084" s="76"/>
      <c r="AM1084" s="76"/>
      <c r="AN1084" s="76"/>
      <c r="AO1084" s="76"/>
      <c r="AP1084" s="76"/>
      <c r="AQ1084" s="76"/>
      <c r="AR1084" s="76"/>
      <c r="AS1084" s="76"/>
      <c r="AT1084" s="76"/>
      <c r="AU1084" s="76"/>
      <c r="AV1084" s="76"/>
      <c r="AW1084" s="76"/>
      <c r="AX1084" s="76"/>
      <c r="AY1084" s="76"/>
      <c r="AZ1084" s="76"/>
      <c r="BA1084" s="76"/>
      <c r="BB1084" s="76"/>
      <c r="BC1084" s="76"/>
      <c r="BD1084" s="76"/>
      <c r="BE1084" s="76"/>
      <c r="BF1084" s="76"/>
      <c r="BG1084" s="76"/>
      <c r="BH1084" s="76"/>
      <c r="BI1084" s="76"/>
      <c r="BJ1084" s="76"/>
      <c r="BK1084" s="76"/>
      <c r="BL1084" s="76"/>
      <c r="BM1084" s="76"/>
      <c r="BN1084" s="76"/>
      <c r="BO1084" s="76"/>
      <c r="BP1084" s="76"/>
      <c r="BQ1084" s="76"/>
      <c r="BR1084" s="76"/>
      <c r="BS1084" s="76"/>
      <c r="BT1084" s="76"/>
      <c r="BU1084" s="76"/>
    </row>
    <row r="1085" spans="34:73">
      <c r="AH1085" s="76"/>
      <c r="AI1085" s="76"/>
      <c r="AJ1085" s="76"/>
      <c r="AK1085" s="76"/>
      <c r="AL1085" s="76"/>
      <c r="AM1085" s="76"/>
      <c r="AN1085" s="76"/>
      <c r="AO1085" s="76"/>
      <c r="AP1085" s="76"/>
      <c r="AQ1085" s="76"/>
      <c r="AR1085" s="76"/>
      <c r="AS1085" s="76"/>
      <c r="AT1085" s="76"/>
      <c r="AU1085" s="76"/>
      <c r="AV1085" s="76"/>
      <c r="AW1085" s="76"/>
      <c r="AX1085" s="76"/>
      <c r="AY1085" s="76"/>
      <c r="AZ1085" s="76"/>
      <c r="BA1085" s="76"/>
      <c r="BB1085" s="76"/>
      <c r="BC1085" s="76"/>
      <c r="BD1085" s="76"/>
      <c r="BE1085" s="76"/>
      <c r="BF1085" s="76"/>
      <c r="BG1085" s="76"/>
      <c r="BH1085" s="76"/>
      <c r="BI1085" s="76"/>
      <c r="BJ1085" s="76"/>
      <c r="BK1085" s="76"/>
      <c r="BL1085" s="76"/>
      <c r="BM1085" s="76"/>
      <c r="BN1085" s="76"/>
      <c r="BO1085" s="76"/>
      <c r="BP1085" s="76"/>
      <c r="BQ1085" s="76"/>
      <c r="BR1085" s="76"/>
      <c r="BS1085" s="76"/>
      <c r="BT1085" s="76"/>
      <c r="BU1085" s="76"/>
    </row>
    <row r="1086" spans="34:73">
      <c r="AH1086" s="76"/>
      <c r="AI1086" s="76"/>
      <c r="AJ1086" s="76"/>
      <c r="AK1086" s="76"/>
      <c r="AL1086" s="76"/>
      <c r="AM1086" s="76"/>
      <c r="AN1086" s="76"/>
      <c r="AO1086" s="76"/>
      <c r="AP1086" s="76"/>
      <c r="AQ1086" s="76"/>
      <c r="AR1086" s="76"/>
      <c r="AS1086" s="76"/>
      <c r="AT1086" s="76"/>
      <c r="AU1086" s="76"/>
      <c r="AV1086" s="76"/>
      <c r="AW1086" s="76"/>
      <c r="AX1086" s="76"/>
      <c r="AY1086" s="76"/>
      <c r="AZ1086" s="76"/>
      <c r="BA1086" s="76"/>
      <c r="BB1086" s="76"/>
      <c r="BC1086" s="76"/>
      <c r="BD1086" s="76"/>
      <c r="BE1086" s="76"/>
      <c r="BF1086" s="76"/>
      <c r="BG1086" s="76"/>
      <c r="BH1086" s="76"/>
      <c r="BI1086" s="76"/>
      <c r="BJ1086" s="76"/>
      <c r="BK1086" s="76"/>
      <c r="BL1086" s="76"/>
      <c r="BM1086" s="76"/>
      <c r="BN1086" s="76"/>
      <c r="BO1086" s="76"/>
      <c r="BP1086" s="76"/>
      <c r="BQ1086" s="76"/>
      <c r="BR1086" s="76"/>
      <c r="BS1086" s="76"/>
      <c r="BT1086" s="76"/>
      <c r="BU1086" s="76"/>
    </row>
    <row r="1087" spans="34:73">
      <c r="AH1087" s="76"/>
      <c r="AI1087" s="76"/>
      <c r="AJ1087" s="76"/>
      <c r="AK1087" s="76"/>
      <c r="AL1087" s="76"/>
      <c r="AM1087" s="76"/>
      <c r="AN1087" s="76"/>
      <c r="AO1087" s="76"/>
      <c r="AP1087" s="76"/>
      <c r="AQ1087" s="76"/>
      <c r="AR1087" s="76"/>
      <c r="AS1087" s="76"/>
      <c r="AT1087" s="76"/>
      <c r="AU1087" s="76"/>
      <c r="AV1087" s="76"/>
      <c r="AW1087" s="76"/>
      <c r="AX1087" s="76"/>
      <c r="AY1087" s="76"/>
      <c r="AZ1087" s="76"/>
      <c r="BA1087" s="76"/>
      <c r="BB1087" s="76"/>
      <c r="BC1087" s="76"/>
      <c r="BD1087" s="76"/>
      <c r="BE1087" s="76"/>
      <c r="BF1087" s="76"/>
      <c r="BG1087" s="76"/>
      <c r="BH1087" s="76"/>
      <c r="BI1087" s="76"/>
      <c r="BJ1087" s="76"/>
      <c r="BK1087" s="76"/>
      <c r="BL1087" s="76"/>
      <c r="BM1087" s="76"/>
      <c r="BN1087" s="76"/>
      <c r="BO1087" s="76"/>
      <c r="BP1087" s="76"/>
      <c r="BQ1087" s="76"/>
      <c r="BR1087" s="76"/>
      <c r="BS1087" s="76"/>
      <c r="BT1087" s="76"/>
      <c r="BU1087" s="76"/>
    </row>
    <row r="1088" spans="34:73">
      <c r="AH1088" s="76"/>
      <c r="AI1088" s="76"/>
      <c r="AJ1088" s="76"/>
      <c r="AK1088" s="76"/>
      <c r="AL1088" s="76"/>
      <c r="AM1088" s="76"/>
      <c r="AN1088" s="76"/>
      <c r="AO1088" s="76"/>
      <c r="AP1088" s="76"/>
      <c r="AQ1088" s="76"/>
      <c r="AR1088" s="76"/>
      <c r="AS1088" s="76"/>
      <c r="AT1088" s="76"/>
      <c r="AU1088" s="76"/>
      <c r="AV1088" s="76"/>
      <c r="AW1088" s="76"/>
      <c r="AX1088" s="76"/>
      <c r="AY1088" s="76"/>
      <c r="AZ1088" s="76"/>
      <c r="BA1088" s="76"/>
      <c r="BB1088" s="76"/>
      <c r="BC1088" s="76"/>
      <c r="BD1088" s="76"/>
      <c r="BE1088" s="76"/>
      <c r="BF1088" s="76"/>
      <c r="BG1088" s="76"/>
      <c r="BH1088" s="76"/>
      <c r="BI1088" s="76"/>
      <c r="BJ1088" s="76"/>
      <c r="BK1088" s="76"/>
      <c r="BL1088" s="76"/>
      <c r="BM1088" s="76"/>
      <c r="BN1088" s="76"/>
      <c r="BO1088" s="76"/>
      <c r="BP1088" s="76"/>
      <c r="BQ1088" s="76"/>
      <c r="BR1088" s="76"/>
      <c r="BS1088" s="76"/>
      <c r="BT1088" s="76"/>
      <c r="BU1088" s="76"/>
    </row>
    <row r="1089" spans="34:73">
      <c r="AH1089" s="76"/>
      <c r="AI1089" s="76"/>
      <c r="AJ1089" s="76"/>
      <c r="AK1089" s="76"/>
      <c r="AL1089" s="76"/>
      <c r="AM1089" s="76"/>
      <c r="AN1089" s="76"/>
      <c r="AO1089" s="76"/>
      <c r="AP1089" s="76"/>
      <c r="AQ1089" s="76"/>
      <c r="AR1089" s="76"/>
      <c r="AS1089" s="76"/>
      <c r="AT1089" s="76"/>
      <c r="AU1089" s="76"/>
      <c r="AV1089" s="76"/>
      <c r="AW1089" s="76"/>
      <c r="AX1089" s="76"/>
      <c r="AY1089" s="76"/>
      <c r="AZ1089" s="76"/>
      <c r="BA1089" s="76"/>
      <c r="BB1089" s="76"/>
      <c r="BC1089" s="76"/>
      <c r="BD1089" s="76"/>
      <c r="BE1089" s="76"/>
      <c r="BF1089" s="76"/>
      <c r="BG1089" s="76"/>
      <c r="BH1089" s="76"/>
      <c r="BI1089" s="76"/>
      <c r="BJ1089" s="76"/>
      <c r="BK1089" s="76"/>
      <c r="BL1089" s="76"/>
      <c r="BM1089" s="76"/>
      <c r="BN1089" s="76"/>
      <c r="BO1089" s="76"/>
      <c r="BP1089" s="76"/>
      <c r="BQ1089" s="76"/>
      <c r="BR1089" s="76"/>
      <c r="BS1089" s="76"/>
      <c r="BT1089" s="76"/>
      <c r="BU1089" s="76"/>
    </row>
    <row r="1090" spans="34:73">
      <c r="AH1090" s="76"/>
      <c r="AI1090" s="76"/>
      <c r="AJ1090" s="76"/>
      <c r="AK1090" s="76"/>
      <c r="AL1090" s="76"/>
      <c r="AM1090" s="76"/>
      <c r="AN1090" s="76"/>
      <c r="AO1090" s="76"/>
      <c r="AP1090" s="76"/>
      <c r="AQ1090" s="76"/>
      <c r="AR1090" s="76"/>
      <c r="AS1090" s="76"/>
      <c r="AT1090" s="76"/>
      <c r="AU1090" s="76"/>
      <c r="AV1090" s="76"/>
      <c r="AW1090" s="76"/>
      <c r="AX1090" s="76"/>
      <c r="AY1090" s="76"/>
      <c r="AZ1090" s="76"/>
      <c r="BA1090" s="76"/>
      <c r="BB1090" s="76"/>
      <c r="BC1090" s="76"/>
      <c r="BD1090" s="76"/>
      <c r="BE1090" s="76"/>
      <c r="BF1090" s="76"/>
      <c r="BG1090" s="76"/>
      <c r="BH1090" s="76"/>
      <c r="BI1090" s="76"/>
      <c r="BJ1090" s="76"/>
      <c r="BK1090" s="76"/>
      <c r="BL1090" s="76"/>
      <c r="BM1090" s="76"/>
      <c r="BN1090" s="76"/>
      <c r="BO1090" s="76"/>
      <c r="BP1090" s="76"/>
      <c r="BQ1090" s="76"/>
      <c r="BR1090" s="76"/>
      <c r="BS1090" s="76"/>
      <c r="BT1090" s="76"/>
      <c r="BU1090" s="76"/>
    </row>
    <row r="1091" spans="34:73">
      <c r="AH1091" s="76"/>
      <c r="AI1091" s="76"/>
      <c r="AJ1091" s="76"/>
      <c r="AK1091" s="76"/>
      <c r="AL1091" s="76"/>
      <c r="AM1091" s="76"/>
      <c r="AN1091" s="76"/>
      <c r="AO1091" s="76"/>
      <c r="AP1091" s="76"/>
      <c r="AQ1091" s="76"/>
      <c r="AR1091" s="76"/>
      <c r="AS1091" s="76"/>
      <c r="AT1091" s="76"/>
      <c r="AU1091" s="76"/>
      <c r="AV1091" s="76"/>
      <c r="AW1091" s="76"/>
      <c r="AX1091" s="76"/>
      <c r="AY1091" s="76"/>
      <c r="AZ1091" s="76"/>
      <c r="BA1091" s="76"/>
      <c r="BB1091" s="76"/>
      <c r="BC1091" s="76"/>
      <c r="BD1091" s="76"/>
      <c r="BE1091" s="76"/>
      <c r="BF1091" s="76"/>
      <c r="BG1091" s="76"/>
      <c r="BH1091" s="76"/>
      <c r="BI1091" s="76"/>
      <c r="BJ1091" s="76"/>
      <c r="BK1091" s="76"/>
      <c r="BL1091" s="76"/>
      <c r="BM1091" s="76"/>
      <c r="BN1091" s="76"/>
      <c r="BO1091" s="76"/>
      <c r="BP1091" s="76"/>
      <c r="BQ1091" s="76"/>
      <c r="BR1091" s="76"/>
      <c r="BS1091" s="76"/>
      <c r="BT1091" s="76"/>
      <c r="BU1091" s="76"/>
    </row>
    <row r="1092" spans="34:73">
      <c r="AH1092" s="76"/>
      <c r="AI1092" s="76"/>
      <c r="AJ1092" s="76"/>
      <c r="AK1092" s="76"/>
      <c r="AL1092" s="76"/>
      <c r="AM1092" s="76"/>
      <c r="AN1092" s="76"/>
      <c r="AO1092" s="76"/>
      <c r="AP1092" s="76"/>
      <c r="AQ1092" s="76"/>
      <c r="AR1092" s="76"/>
      <c r="AS1092" s="76"/>
      <c r="AT1092" s="76"/>
      <c r="AU1092" s="76"/>
      <c r="AV1092" s="76"/>
      <c r="AW1092" s="76"/>
      <c r="AX1092" s="76"/>
      <c r="AY1092" s="76"/>
      <c r="AZ1092" s="76"/>
      <c r="BA1092" s="76"/>
      <c r="BB1092" s="76"/>
      <c r="BC1092" s="76"/>
      <c r="BD1092" s="76"/>
      <c r="BE1092" s="76"/>
      <c r="BF1092" s="76"/>
      <c r="BG1092" s="76"/>
      <c r="BH1092" s="76"/>
      <c r="BI1092" s="76"/>
      <c r="BJ1092" s="76"/>
      <c r="BK1092" s="76"/>
      <c r="BL1092" s="76"/>
      <c r="BM1092" s="76"/>
      <c r="BN1092" s="76"/>
      <c r="BO1092" s="76"/>
      <c r="BP1092" s="76"/>
      <c r="BQ1092" s="76"/>
      <c r="BR1092" s="76"/>
      <c r="BS1092" s="76"/>
      <c r="BT1092" s="76"/>
      <c r="BU1092" s="76"/>
    </row>
    <row r="1093" spans="34:73">
      <c r="AH1093" s="76"/>
      <c r="AI1093" s="76"/>
      <c r="AJ1093" s="76"/>
      <c r="AK1093" s="76"/>
      <c r="AL1093" s="76"/>
      <c r="AM1093" s="76"/>
      <c r="AN1093" s="76"/>
      <c r="AO1093" s="76"/>
      <c r="AP1093" s="76"/>
      <c r="AQ1093" s="76"/>
      <c r="AR1093" s="76"/>
      <c r="AS1093" s="76"/>
      <c r="AT1093" s="76"/>
      <c r="AU1093" s="76"/>
      <c r="AV1093" s="76"/>
      <c r="AW1093" s="76"/>
      <c r="AX1093" s="76"/>
      <c r="AY1093" s="76"/>
      <c r="AZ1093" s="76"/>
      <c r="BA1093" s="76"/>
      <c r="BB1093" s="76"/>
      <c r="BC1093" s="76"/>
      <c r="BD1093" s="76"/>
      <c r="BE1093" s="76"/>
      <c r="BF1093" s="76"/>
      <c r="BG1093" s="76"/>
      <c r="BH1093" s="76"/>
      <c r="BI1093" s="76"/>
      <c r="BJ1093" s="76"/>
      <c r="BK1093" s="76"/>
      <c r="BL1093" s="76"/>
      <c r="BM1093" s="76"/>
      <c r="BN1093" s="76"/>
      <c r="BO1093" s="76"/>
      <c r="BP1093" s="76"/>
      <c r="BQ1093" s="76"/>
      <c r="BR1093" s="76"/>
      <c r="BS1093" s="76"/>
      <c r="BT1093" s="76"/>
      <c r="BU1093" s="76"/>
    </row>
    <row r="1094" spans="34:73">
      <c r="AH1094" s="76"/>
      <c r="AI1094" s="76"/>
      <c r="AJ1094" s="76"/>
      <c r="AK1094" s="76"/>
      <c r="AL1094" s="76"/>
      <c r="AM1094" s="76"/>
      <c r="AN1094" s="76"/>
      <c r="AO1094" s="76"/>
      <c r="AP1094" s="76"/>
      <c r="AQ1094" s="76"/>
      <c r="AR1094" s="76"/>
      <c r="AS1094" s="76"/>
      <c r="AT1094" s="76"/>
      <c r="AU1094" s="76"/>
      <c r="AV1094" s="76"/>
      <c r="AW1094" s="76"/>
      <c r="AX1094" s="76"/>
      <c r="AY1094" s="76"/>
      <c r="AZ1094" s="76"/>
      <c r="BA1094" s="76"/>
      <c r="BB1094" s="76"/>
      <c r="BC1094" s="76"/>
      <c r="BD1094" s="76"/>
      <c r="BE1094" s="76"/>
      <c r="BF1094" s="76"/>
      <c r="BG1094" s="76"/>
      <c r="BH1094" s="76"/>
      <c r="BI1094" s="76"/>
      <c r="BJ1094" s="76"/>
      <c r="BK1094" s="76"/>
      <c r="BL1094" s="76"/>
      <c r="BM1094" s="76"/>
      <c r="BN1094" s="76"/>
      <c r="BO1094" s="76"/>
      <c r="BP1094" s="76"/>
      <c r="BQ1094" s="76"/>
      <c r="BR1094" s="76"/>
      <c r="BS1094" s="76"/>
      <c r="BT1094" s="76"/>
      <c r="BU1094" s="76"/>
    </row>
    <row r="1095" spans="34:73">
      <c r="AH1095" s="76"/>
      <c r="AI1095" s="76"/>
      <c r="AJ1095" s="76"/>
      <c r="AK1095" s="76"/>
      <c r="AL1095" s="76"/>
      <c r="AM1095" s="76"/>
      <c r="AN1095" s="76"/>
      <c r="AO1095" s="76"/>
      <c r="AP1095" s="76"/>
      <c r="AQ1095" s="76"/>
      <c r="AR1095" s="76"/>
      <c r="AS1095" s="76"/>
      <c r="AT1095" s="76"/>
      <c r="AU1095" s="76"/>
      <c r="AV1095" s="76"/>
      <c r="AW1095" s="76"/>
      <c r="AX1095" s="76"/>
      <c r="AY1095" s="76"/>
      <c r="AZ1095" s="76"/>
      <c r="BA1095" s="76"/>
      <c r="BB1095" s="76"/>
      <c r="BC1095" s="76"/>
      <c r="BD1095" s="76"/>
      <c r="BE1095" s="76"/>
      <c r="BF1095" s="76"/>
      <c r="BG1095" s="76"/>
      <c r="BH1095" s="76"/>
      <c r="BI1095" s="76"/>
      <c r="BJ1095" s="76"/>
      <c r="BK1095" s="76"/>
      <c r="BL1095" s="76"/>
      <c r="BM1095" s="76"/>
      <c r="BN1095" s="76"/>
      <c r="BO1095" s="76"/>
      <c r="BP1095" s="76"/>
      <c r="BQ1095" s="76"/>
      <c r="BR1095" s="76"/>
      <c r="BS1095" s="76"/>
      <c r="BT1095" s="76"/>
      <c r="BU1095" s="76"/>
    </row>
    <row r="1096" spans="34:73">
      <c r="AH1096" s="76"/>
      <c r="AI1096" s="76"/>
      <c r="AJ1096" s="76"/>
      <c r="AK1096" s="76"/>
      <c r="AL1096" s="76"/>
      <c r="AM1096" s="76"/>
      <c r="AN1096" s="76"/>
      <c r="AO1096" s="76"/>
      <c r="AP1096" s="76"/>
      <c r="AQ1096" s="76"/>
      <c r="AR1096" s="76"/>
      <c r="AS1096" s="76"/>
      <c r="AT1096" s="76"/>
      <c r="AU1096" s="76"/>
      <c r="AV1096" s="76"/>
      <c r="AW1096" s="76"/>
      <c r="AX1096" s="76"/>
      <c r="AY1096" s="76"/>
      <c r="AZ1096" s="76"/>
      <c r="BA1096" s="76"/>
      <c r="BB1096" s="76"/>
      <c r="BC1096" s="76"/>
      <c r="BD1096" s="76"/>
      <c r="BE1096" s="76"/>
      <c r="BF1096" s="76"/>
      <c r="BG1096" s="76"/>
      <c r="BH1096" s="76"/>
      <c r="BI1096" s="76"/>
      <c r="BJ1096" s="76"/>
      <c r="BK1096" s="76"/>
      <c r="BL1096" s="76"/>
      <c r="BM1096" s="76"/>
      <c r="BN1096" s="76"/>
      <c r="BO1096" s="76"/>
      <c r="BP1096" s="76"/>
      <c r="BQ1096" s="76"/>
      <c r="BR1096" s="76"/>
      <c r="BS1096" s="76"/>
      <c r="BT1096" s="76"/>
      <c r="BU1096" s="76"/>
    </row>
    <row r="1097" spans="34:73">
      <c r="AH1097" s="76"/>
      <c r="AI1097" s="76"/>
      <c r="AJ1097" s="76"/>
      <c r="AK1097" s="76"/>
      <c r="AL1097" s="76"/>
      <c r="AM1097" s="76"/>
      <c r="AN1097" s="76"/>
      <c r="AO1097" s="76"/>
      <c r="AP1097" s="76"/>
      <c r="AQ1097" s="76"/>
      <c r="AR1097" s="76"/>
      <c r="AS1097" s="76"/>
      <c r="AT1097" s="76"/>
      <c r="AU1097" s="76"/>
      <c r="AV1097" s="76"/>
      <c r="AW1097" s="76"/>
      <c r="AX1097" s="76"/>
      <c r="AY1097" s="76"/>
      <c r="AZ1097" s="76"/>
      <c r="BA1097" s="76"/>
      <c r="BB1097" s="76"/>
      <c r="BC1097" s="76"/>
      <c r="BD1097" s="76"/>
      <c r="BE1097" s="76"/>
      <c r="BF1097" s="76"/>
      <c r="BG1097" s="76"/>
      <c r="BH1097" s="76"/>
      <c r="BI1097" s="76"/>
      <c r="BJ1097" s="76"/>
      <c r="BK1097" s="76"/>
      <c r="BL1097" s="76"/>
      <c r="BM1097" s="76"/>
      <c r="BN1097" s="76"/>
      <c r="BO1097" s="76"/>
      <c r="BP1097" s="76"/>
      <c r="BQ1097" s="76"/>
      <c r="BR1097" s="76"/>
      <c r="BS1097" s="76"/>
      <c r="BT1097" s="76"/>
      <c r="BU1097" s="76"/>
    </row>
    <row r="1098" spans="34:73">
      <c r="AH1098" s="76"/>
      <c r="AI1098" s="76"/>
      <c r="AJ1098" s="76"/>
      <c r="AK1098" s="76"/>
      <c r="AL1098" s="76"/>
      <c r="AM1098" s="76"/>
      <c r="AN1098" s="76"/>
      <c r="AO1098" s="76"/>
      <c r="AP1098" s="76"/>
      <c r="AQ1098" s="76"/>
      <c r="AR1098" s="76"/>
      <c r="AS1098" s="76"/>
      <c r="AT1098" s="76"/>
      <c r="AU1098" s="76"/>
      <c r="AV1098" s="76"/>
      <c r="AW1098" s="76"/>
      <c r="AX1098" s="76"/>
      <c r="AY1098" s="76"/>
      <c r="AZ1098" s="76"/>
      <c r="BA1098" s="76"/>
      <c r="BB1098" s="76"/>
      <c r="BC1098" s="76"/>
      <c r="BD1098" s="76"/>
      <c r="BE1098" s="76"/>
      <c r="BF1098" s="76"/>
      <c r="BG1098" s="76"/>
      <c r="BH1098" s="76"/>
      <c r="BI1098" s="76"/>
      <c r="BJ1098" s="76"/>
      <c r="BK1098" s="76"/>
      <c r="BL1098" s="76"/>
      <c r="BM1098" s="76"/>
      <c r="BN1098" s="76"/>
      <c r="BO1098" s="76"/>
      <c r="BP1098" s="76"/>
      <c r="BQ1098" s="76"/>
      <c r="BR1098" s="76"/>
      <c r="BS1098" s="76"/>
      <c r="BT1098" s="76"/>
      <c r="BU1098" s="76"/>
    </row>
    <row r="1099" spans="34:73">
      <c r="AH1099" s="76"/>
      <c r="AI1099" s="76"/>
      <c r="AJ1099" s="76"/>
      <c r="AK1099" s="76"/>
      <c r="AL1099" s="76"/>
      <c r="AM1099" s="76"/>
      <c r="AN1099" s="76"/>
      <c r="AO1099" s="76"/>
      <c r="AP1099" s="76"/>
      <c r="AQ1099" s="76"/>
      <c r="AR1099" s="76"/>
      <c r="AS1099" s="76"/>
      <c r="AT1099" s="76"/>
      <c r="AU1099" s="76"/>
      <c r="AV1099" s="76"/>
      <c r="AW1099" s="76"/>
      <c r="AX1099" s="76"/>
      <c r="AY1099" s="76"/>
      <c r="AZ1099" s="76"/>
      <c r="BA1099" s="76"/>
      <c r="BB1099" s="76"/>
      <c r="BC1099" s="76"/>
      <c r="BD1099" s="76"/>
      <c r="BE1099" s="76"/>
      <c r="BF1099" s="76"/>
      <c r="BG1099" s="76"/>
      <c r="BH1099" s="76"/>
      <c r="BI1099" s="76"/>
      <c r="BJ1099" s="76"/>
      <c r="BK1099" s="76"/>
      <c r="BL1099" s="76"/>
      <c r="BM1099" s="76"/>
      <c r="BN1099" s="76"/>
      <c r="BO1099" s="76"/>
      <c r="BP1099" s="76"/>
      <c r="BQ1099" s="76"/>
      <c r="BR1099" s="76"/>
      <c r="BS1099" s="76"/>
      <c r="BT1099" s="76"/>
      <c r="BU1099" s="76"/>
    </row>
    <row r="1100" spans="34:73">
      <c r="AH1100" s="76"/>
      <c r="AI1100" s="76"/>
      <c r="AJ1100" s="76"/>
      <c r="AK1100" s="76"/>
      <c r="AL1100" s="76"/>
      <c r="AM1100" s="76"/>
      <c r="AN1100" s="76"/>
      <c r="AO1100" s="76"/>
      <c r="AP1100" s="76"/>
      <c r="AQ1100" s="76"/>
      <c r="AR1100" s="76"/>
      <c r="AS1100" s="76"/>
      <c r="AT1100" s="76"/>
      <c r="AU1100" s="76"/>
      <c r="AV1100" s="76"/>
      <c r="AW1100" s="76"/>
      <c r="AX1100" s="76"/>
      <c r="AY1100" s="76"/>
      <c r="AZ1100" s="76"/>
      <c r="BA1100" s="76"/>
      <c r="BB1100" s="76"/>
      <c r="BC1100" s="76"/>
      <c r="BD1100" s="76"/>
      <c r="BE1100" s="76"/>
      <c r="BF1100" s="76"/>
      <c r="BG1100" s="76"/>
      <c r="BH1100" s="76"/>
      <c r="BI1100" s="76"/>
      <c r="BJ1100" s="76"/>
      <c r="BK1100" s="76"/>
      <c r="BL1100" s="76"/>
      <c r="BM1100" s="76"/>
      <c r="BN1100" s="76"/>
      <c r="BO1100" s="76"/>
      <c r="BP1100" s="76"/>
      <c r="BQ1100" s="76"/>
      <c r="BR1100" s="76"/>
      <c r="BS1100" s="76"/>
      <c r="BT1100" s="76"/>
      <c r="BU1100" s="76"/>
    </row>
    <row r="1101" spans="34:73">
      <c r="AH1101" s="76"/>
      <c r="AI1101" s="76"/>
      <c r="AJ1101" s="76"/>
      <c r="AK1101" s="76"/>
      <c r="AL1101" s="76"/>
      <c r="AM1101" s="76"/>
      <c r="AN1101" s="76"/>
      <c r="AO1101" s="76"/>
      <c r="AP1101" s="76"/>
      <c r="AQ1101" s="76"/>
      <c r="AR1101" s="76"/>
      <c r="AS1101" s="76"/>
      <c r="AT1101" s="76"/>
      <c r="AU1101" s="76"/>
      <c r="AV1101" s="76"/>
      <c r="AW1101" s="76"/>
      <c r="AX1101" s="76"/>
      <c r="AY1101" s="76"/>
      <c r="AZ1101" s="76"/>
      <c r="BA1101" s="76"/>
      <c r="BB1101" s="76"/>
      <c r="BC1101" s="76"/>
      <c r="BD1101" s="76"/>
      <c r="BE1101" s="76"/>
      <c r="BF1101" s="76"/>
      <c r="BG1101" s="76"/>
      <c r="BH1101" s="76"/>
      <c r="BI1101" s="76"/>
      <c r="BJ1101" s="76"/>
      <c r="BK1101" s="76"/>
      <c r="BL1101" s="76"/>
      <c r="BM1101" s="76"/>
      <c r="BN1101" s="76"/>
      <c r="BO1101" s="76"/>
      <c r="BP1101" s="76"/>
      <c r="BQ1101" s="76"/>
      <c r="BR1101" s="76"/>
      <c r="BS1101" s="76"/>
      <c r="BT1101" s="76"/>
      <c r="BU1101" s="76"/>
    </row>
    <row r="1102" spans="34:73">
      <c r="AH1102" s="76"/>
      <c r="AI1102" s="76"/>
      <c r="AJ1102" s="76"/>
      <c r="AK1102" s="76"/>
      <c r="AL1102" s="76"/>
      <c r="AM1102" s="76"/>
      <c r="AN1102" s="76"/>
      <c r="AO1102" s="76"/>
      <c r="AP1102" s="76"/>
      <c r="AQ1102" s="76"/>
      <c r="AR1102" s="76"/>
      <c r="AS1102" s="76"/>
      <c r="AT1102" s="76"/>
      <c r="AU1102" s="76"/>
      <c r="AV1102" s="76"/>
      <c r="AW1102" s="76"/>
      <c r="AX1102" s="76"/>
      <c r="AY1102" s="76"/>
      <c r="AZ1102" s="76"/>
      <c r="BA1102" s="76"/>
      <c r="BB1102" s="76"/>
      <c r="BC1102" s="76"/>
      <c r="BD1102" s="76"/>
      <c r="BE1102" s="76"/>
      <c r="BF1102" s="76"/>
      <c r="BG1102" s="76"/>
      <c r="BH1102" s="76"/>
      <c r="BI1102" s="76"/>
      <c r="BJ1102" s="76"/>
      <c r="BK1102" s="76"/>
      <c r="BL1102" s="76"/>
      <c r="BM1102" s="76"/>
      <c r="BN1102" s="76"/>
      <c r="BO1102" s="76"/>
      <c r="BP1102" s="76"/>
      <c r="BQ1102" s="76"/>
      <c r="BR1102" s="76"/>
      <c r="BS1102" s="76"/>
      <c r="BT1102" s="76"/>
      <c r="BU1102" s="76"/>
    </row>
    <row r="1103" spans="34:73">
      <c r="AH1103" s="76"/>
      <c r="AI1103" s="76"/>
      <c r="AJ1103" s="76"/>
      <c r="AK1103" s="76"/>
      <c r="AL1103" s="76"/>
      <c r="AM1103" s="76"/>
      <c r="AN1103" s="76"/>
      <c r="AO1103" s="76"/>
      <c r="AP1103" s="76"/>
      <c r="AQ1103" s="76"/>
      <c r="AR1103" s="76"/>
      <c r="AS1103" s="76"/>
      <c r="AT1103" s="76"/>
      <c r="AU1103" s="76"/>
      <c r="AV1103" s="76"/>
      <c r="AW1103" s="76"/>
      <c r="AX1103" s="76"/>
      <c r="AY1103" s="76"/>
      <c r="AZ1103" s="76"/>
      <c r="BA1103" s="76"/>
      <c r="BB1103" s="76"/>
      <c r="BC1103" s="76"/>
      <c r="BD1103" s="76"/>
      <c r="BE1103" s="76"/>
      <c r="BF1103" s="76"/>
      <c r="BG1103" s="76"/>
      <c r="BH1103" s="76"/>
      <c r="BI1103" s="76"/>
      <c r="BJ1103" s="76"/>
      <c r="BK1103" s="76"/>
      <c r="BL1103" s="76"/>
      <c r="BM1103" s="76"/>
      <c r="BN1103" s="76"/>
      <c r="BO1103" s="76"/>
      <c r="BP1103" s="76"/>
      <c r="BQ1103" s="76"/>
      <c r="BR1103" s="76"/>
      <c r="BS1103" s="76"/>
      <c r="BT1103" s="76"/>
      <c r="BU1103" s="76"/>
    </row>
    <row r="1104" spans="34:73">
      <c r="AH1104" s="76"/>
      <c r="AI1104" s="76"/>
      <c r="AJ1104" s="76"/>
      <c r="AK1104" s="76"/>
      <c r="AL1104" s="76"/>
      <c r="AM1104" s="76"/>
      <c r="AN1104" s="76"/>
      <c r="AO1104" s="76"/>
      <c r="AP1104" s="76"/>
      <c r="AQ1104" s="76"/>
      <c r="AR1104" s="76"/>
      <c r="AS1104" s="76"/>
      <c r="AT1104" s="76"/>
      <c r="AU1104" s="76"/>
      <c r="AV1104" s="76"/>
      <c r="AW1104" s="76"/>
      <c r="AX1104" s="76"/>
      <c r="AY1104" s="76"/>
      <c r="AZ1104" s="76"/>
      <c r="BA1104" s="76"/>
      <c r="BB1104" s="76"/>
      <c r="BC1104" s="76"/>
      <c r="BD1104" s="76"/>
      <c r="BE1104" s="76"/>
      <c r="BF1104" s="76"/>
      <c r="BG1104" s="76"/>
      <c r="BH1104" s="76"/>
      <c r="BI1104" s="76"/>
      <c r="BJ1104" s="76"/>
      <c r="BK1104" s="76"/>
      <c r="BL1104" s="76"/>
      <c r="BM1104" s="76"/>
      <c r="BN1104" s="76"/>
      <c r="BO1104" s="76"/>
      <c r="BP1104" s="76"/>
      <c r="BQ1104" s="76"/>
      <c r="BR1104" s="76"/>
      <c r="BS1104" s="76"/>
      <c r="BT1104" s="76"/>
      <c r="BU1104" s="76"/>
    </row>
    <row r="1105" spans="34:73">
      <c r="AH1105" s="76"/>
      <c r="AI1105" s="76"/>
      <c r="AJ1105" s="76"/>
      <c r="AK1105" s="76"/>
      <c r="AL1105" s="76"/>
      <c r="AM1105" s="76"/>
      <c r="AN1105" s="76"/>
      <c r="AO1105" s="76"/>
      <c r="AP1105" s="76"/>
      <c r="AQ1105" s="76"/>
      <c r="AR1105" s="76"/>
      <c r="AS1105" s="76"/>
      <c r="AT1105" s="76"/>
      <c r="AU1105" s="76"/>
      <c r="AV1105" s="76"/>
      <c r="AW1105" s="76"/>
      <c r="AX1105" s="76"/>
      <c r="AY1105" s="76"/>
      <c r="AZ1105" s="76"/>
      <c r="BA1105" s="76"/>
      <c r="BB1105" s="76"/>
      <c r="BC1105" s="76"/>
      <c r="BD1105" s="76"/>
      <c r="BE1105" s="76"/>
      <c r="BF1105" s="76"/>
      <c r="BG1105" s="76"/>
      <c r="BH1105" s="76"/>
      <c r="BI1105" s="76"/>
      <c r="BJ1105" s="76"/>
      <c r="BK1105" s="76"/>
      <c r="BL1105" s="76"/>
      <c r="BM1105" s="76"/>
      <c r="BN1105" s="76"/>
      <c r="BO1105" s="76"/>
      <c r="BP1105" s="76"/>
      <c r="BQ1105" s="76"/>
      <c r="BR1105" s="76"/>
      <c r="BS1105" s="76"/>
      <c r="BT1105" s="76"/>
      <c r="BU1105" s="76"/>
    </row>
    <row r="1106" spans="34:73">
      <c r="AH1106" s="76"/>
      <c r="AI1106" s="76"/>
      <c r="AJ1106" s="76"/>
      <c r="AK1106" s="76"/>
      <c r="AL1106" s="76"/>
      <c r="AM1106" s="76"/>
      <c r="AN1106" s="76"/>
      <c r="AO1106" s="76"/>
      <c r="AP1106" s="76"/>
      <c r="AQ1106" s="76"/>
      <c r="AR1106" s="76"/>
      <c r="AS1106" s="76"/>
      <c r="AT1106" s="76"/>
      <c r="AU1106" s="76"/>
      <c r="AV1106" s="76"/>
      <c r="AW1106" s="76"/>
      <c r="AX1106" s="76"/>
      <c r="AY1106" s="76"/>
      <c r="AZ1106" s="76"/>
      <c r="BA1106" s="76"/>
      <c r="BB1106" s="76"/>
      <c r="BC1106" s="76"/>
      <c r="BD1106" s="76"/>
      <c r="BE1106" s="76"/>
      <c r="BF1106" s="76"/>
      <c r="BG1106" s="76"/>
      <c r="BH1106" s="76"/>
      <c r="BI1106" s="76"/>
      <c r="BJ1106" s="76"/>
      <c r="BK1106" s="76"/>
      <c r="BL1106" s="76"/>
      <c r="BM1106" s="76"/>
      <c r="BN1106" s="76"/>
      <c r="BO1106" s="76"/>
      <c r="BP1106" s="76"/>
      <c r="BQ1106" s="76"/>
      <c r="BR1106" s="76"/>
      <c r="BS1106" s="76"/>
      <c r="BT1106" s="76"/>
      <c r="BU1106" s="76"/>
    </row>
    <row r="1107" spans="34:73">
      <c r="AH1107" s="76"/>
      <c r="AI1107" s="76"/>
      <c r="AJ1107" s="76"/>
      <c r="AK1107" s="76"/>
      <c r="AL1107" s="76"/>
      <c r="AM1107" s="76"/>
      <c r="AN1107" s="76"/>
      <c r="AO1107" s="76"/>
      <c r="AP1107" s="76"/>
      <c r="AQ1107" s="76"/>
      <c r="AR1107" s="76"/>
      <c r="AS1107" s="76"/>
      <c r="AT1107" s="76"/>
      <c r="AU1107" s="76"/>
      <c r="AV1107" s="76"/>
      <c r="AW1107" s="76"/>
      <c r="AX1107" s="76"/>
      <c r="AY1107" s="76"/>
      <c r="AZ1107" s="76"/>
      <c r="BA1107" s="76"/>
      <c r="BB1107" s="76"/>
      <c r="BC1107" s="76"/>
      <c r="BD1107" s="76"/>
      <c r="BE1107" s="76"/>
      <c r="BF1107" s="76"/>
      <c r="BG1107" s="76"/>
      <c r="BH1107" s="76"/>
      <c r="BI1107" s="76"/>
      <c r="BJ1107" s="76"/>
      <c r="BK1107" s="76"/>
      <c r="BL1107" s="76"/>
      <c r="BM1107" s="76"/>
      <c r="BN1107" s="76"/>
      <c r="BO1107" s="76"/>
      <c r="BP1107" s="76"/>
      <c r="BQ1107" s="76"/>
      <c r="BR1107" s="76"/>
      <c r="BS1107" s="76"/>
      <c r="BT1107" s="76"/>
      <c r="BU1107" s="76"/>
    </row>
    <row r="1108" spans="34:73">
      <c r="AH1108" s="76"/>
      <c r="AI1108" s="76"/>
      <c r="AJ1108" s="76"/>
      <c r="AK1108" s="76"/>
      <c r="AL1108" s="76"/>
      <c r="AM1108" s="76"/>
      <c r="AN1108" s="76"/>
      <c r="AO1108" s="76"/>
      <c r="AP1108" s="76"/>
      <c r="AQ1108" s="76"/>
      <c r="AR1108" s="76"/>
      <c r="AS1108" s="76"/>
      <c r="AT1108" s="76"/>
      <c r="AU1108" s="76"/>
      <c r="AV1108" s="76"/>
      <c r="AW1108" s="76"/>
      <c r="AX1108" s="76"/>
      <c r="AY1108" s="76"/>
      <c r="AZ1108" s="76"/>
      <c r="BA1108" s="76"/>
      <c r="BB1108" s="76"/>
      <c r="BC1108" s="76"/>
      <c r="BD1108" s="76"/>
      <c r="BE1108" s="76"/>
      <c r="BF1108" s="76"/>
      <c r="BG1108" s="76"/>
      <c r="BH1108" s="76"/>
      <c r="BI1108" s="76"/>
      <c r="BJ1108" s="76"/>
      <c r="BK1108" s="76"/>
      <c r="BL1108" s="76"/>
      <c r="BM1108" s="76"/>
      <c r="BN1108" s="76"/>
      <c r="BO1108" s="76"/>
      <c r="BP1108" s="76"/>
      <c r="BQ1108" s="76"/>
      <c r="BR1108" s="76"/>
      <c r="BS1108" s="76"/>
      <c r="BT1108" s="76"/>
      <c r="BU1108" s="76"/>
    </row>
    <row r="1109" spans="34:73">
      <c r="AH1109" s="76"/>
      <c r="AI1109" s="76"/>
      <c r="AJ1109" s="76"/>
      <c r="AK1109" s="76"/>
      <c r="AL1109" s="76"/>
      <c r="AM1109" s="76"/>
      <c r="AN1109" s="76"/>
      <c r="AO1109" s="76"/>
      <c r="AP1109" s="76"/>
      <c r="AQ1109" s="76"/>
      <c r="AR1109" s="76"/>
      <c r="AS1109" s="76"/>
      <c r="AT1109" s="76"/>
      <c r="AU1109" s="76"/>
      <c r="AV1109" s="76"/>
      <c r="AW1109" s="76"/>
      <c r="AX1109" s="76"/>
      <c r="AY1109" s="76"/>
      <c r="AZ1109" s="76"/>
      <c r="BA1109" s="76"/>
      <c r="BB1109" s="76"/>
      <c r="BC1109" s="76"/>
      <c r="BD1109" s="76"/>
      <c r="BE1109" s="76"/>
      <c r="BF1109" s="76"/>
      <c r="BG1109" s="76"/>
      <c r="BH1109" s="76"/>
      <c r="BI1109" s="76"/>
      <c r="BJ1109" s="76"/>
      <c r="BK1109" s="76"/>
      <c r="BL1109" s="76"/>
      <c r="BM1109" s="76"/>
      <c r="BN1109" s="76"/>
      <c r="BO1109" s="76"/>
      <c r="BP1109" s="76"/>
      <c r="BQ1109" s="76"/>
      <c r="BR1109" s="76"/>
      <c r="BS1109" s="76"/>
      <c r="BT1109" s="76"/>
      <c r="BU1109" s="76"/>
    </row>
    <row r="1110" spans="34:73">
      <c r="AH1110" s="76"/>
      <c r="AI1110" s="76"/>
      <c r="AJ1110" s="76"/>
      <c r="AK1110" s="76"/>
      <c r="AL1110" s="76"/>
      <c r="AM1110" s="76"/>
      <c r="AN1110" s="76"/>
      <c r="AO1110" s="76"/>
      <c r="AP1110" s="76"/>
      <c r="AQ1110" s="76"/>
      <c r="AR1110" s="76"/>
      <c r="AS1110" s="76"/>
      <c r="AT1110" s="76"/>
      <c r="AU1110" s="76"/>
      <c r="AV1110" s="76"/>
      <c r="AW1110" s="76"/>
      <c r="AX1110" s="76"/>
      <c r="AY1110" s="76"/>
      <c r="AZ1110" s="76"/>
      <c r="BA1110" s="76"/>
      <c r="BB1110" s="76"/>
      <c r="BC1110" s="76"/>
      <c r="BD1110" s="76"/>
      <c r="BE1110" s="76"/>
      <c r="BF1110" s="76"/>
      <c r="BG1110" s="76"/>
      <c r="BH1110" s="76"/>
      <c r="BI1110" s="76"/>
      <c r="BJ1110" s="76"/>
      <c r="BK1110" s="76"/>
      <c r="BL1110" s="76"/>
      <c r="BM1110" s="76"/>
      <c r="BN1110" s="76"/>
      <c r="BO1110" s="76"/>
      <c r="BP1110" s="76"/>
      <c r="BQ1110" s="76"/>
      <c r="BR1110" s="76"/>
      <c r="BS1110" s="76"/>
      <c r="BT1110" s="76"/>
      <c r="BU1110" s="76"/>
    </row>
    <row r="1111" spans="34:73">
      <c r="AH1111" s="76"/>
      <c r="AI1111" s="76"/>
      <c r="AJ1111" s="76"/>
      <c r="AK1111" s="76"/>
      <c r="AL1111" s="76"/>
      <c r="AM1111" s="76"/>
      <c r="AN1111" s="76"/>
      <c r="AO1111" s="76"/>
      <c r="AP1111" s="76"/>
      <c r="AQ1111" s="76"/>
      <c r="AR1111" s="76"/>
      <c r="AS1111" s="76"/>
      <c r="AT1111" s="76"/>
      <c r="AU1111" s="76"/>
      <c r="AV1111" s="76"/>
      <c r="AW1111" s="76"/>
      <c r="AX1111" s="76"/>
      <c r="AY1111" s="76"/>
      <c r="AZ1111" s="76"/>
      <c r="BA1111" s="76"/>
      <c r="BB1111" s="76"/>
      <c r="BC1111" s="76"/>
      <c r="BD1111" s="76"/>
      <c r="BE1111" s="76"/>
      <c r="BF1111" s="76"/>
      <c r="BG1111" s="76"/>
      <c r="BH1111" s="76"/>
      <c r="BI1111" s="76"/>
      <c r="BJ1111" s="76"/>
      <c r="BK1111" s="76"/>
      <c r="BL1111" s="76"/>
      <c r="BM1111" s="76"/>
      <c r="BN1111" s="76"/>
      <c r="BO1111" s="76"/>
      <c r="BP1111" s="76"/>
      <c r="BQ1111" s="76"/>
      <c r="BR1111" s="76"/>
      <c r="BS1111" s="76"/>
      <c r="BT1111" s="76"/>
      <c r="BU1111" s="76"/>
    </row>
    <row r="1112" spans="34:73">
      <c r="AH1112" s="76"/>
      <c r="AI1112" s="76"/>
      <c r="AJ1112" s="76"/>
      <c r="AK1112" s="76"/>
      <c r="AL1112" s="76"/>
      <c r="AM1112" s="76"/>
      <c r="AN1112" s="76"/>
      <c r="AO1112" s="76"/>
      <c r="AP1112" s="76"/>
      <c r="AQ1112" s="76"/>
      <c r="AR1112" s="76"/>
      <c r="AS1112" s="76"/>
      <c r="AT1112" s="76"/>
      <c r="AU1112" s="76"/>
      <c r="AV1112" s="76"/>
      <c r="AW1112" s="76"/>
      <c r="AX1112" s="76"/>
      <c r="AY1112" s="76"/>
      <c r="AZ1112" s="76"/>
      <c r="BA1112" s="76"/>
      <c r="BB1112" s="76"/>
      <c r="BC1112" s="76"/>
      <c r="BD1112" s="76"/>
      <c r="BE1112" s="76"/>
      <c r="BF1112" s="76"/>
      <c r="BG1112" s="76"/>
      <c r="BH1112" s="76"/>
      <c r="BI1112" s="76"/>
      <c r="BJ1112" s="76"/>
      <c r="BK1112" s="76"/>
      <c r="BL1112" s="76"/>
      <c r="BM1112" s="76"/>
      <c r="BN1112" s="76"/>
      <c r="BO1112" s="76"/>
      <c r="BP1112" s="76"/>
      <c r="BQ1112" s="76"/>
      <c r="BR1112" s="76"/>
      <c r="BS1112" s="76"/>
      <c r="BT1112" s="76"/>
      <c r="BU1112" s="76"/>
    </row>
    <row r="1113" spans="34:73">
      <c r="AH1113" s="76"/>
      <c r="AI1113" s="76"/>
      <c r="AJ1113" s="76"/>
      <c r="AK1113" s="76"/>
      <c r="AL1113" s="76"/>
      <c r="AM1113" s="76"/>
      <c r="AN1113" s="76"/>
      <c r="AO1113" s="76"/>
      <c r="AP1113" s="76"/>
      <c r="AQ1113" s="76"/>
      <c r="AR1113" s="76"/>
      <c r="AS1113" s="76"/>
      <c r="AT1113" s="76"/>
      <c r="AU1113" s="76"/>
      <c r="AV1113" s="76"/>
      <c r="AW1113" s="76"/>
      <c r="AX1113" s="76"/>
      <c r="AY1113" s="76"/>
      <c r="AZ1113" s="76"/>
      <c r="BA1113" s="76"/>
      <c r="BB1113" s="76"/>
      <c r="BC1113" s="76"/>
      <c r="BD1113" s="76"/>
      <c r="BE1113" s="76"/>
      <c r="BF1113" s="76"/>
      <c r="BG1113" s="76"/>
      <c r="BH1113" s="76"/>
      <c r="BI1113" s="76"/>
      <c r="BJ1113" s="76"/>
      <c r="BK1113" s="76"/>
      <c r="BL1113" s="76"/>
      <c r="BM1113" s="76"/>
      <c r="BN1113" s="76"/>
      <c r="BO1113" s="76"/>
      <c r="BP1113" s="76"/>
      <c r="BQ1113" s="76"/>
      <c r="BR1113" s="76"/>
      <c r="BS1113" s="76"/>
      <c r="BT1113" s="76"/>
      <c r="BU1113" s="76"/>
    </row>
    <row r="1114" spans="34:73">
      <c r="AH1114" s="76"/>
      <c r="AI1114" s="76"/>
      <c r="AJ1114" s="76"/>
      <c r="AK1114" s="76"/>
      <c r="AL1114" s="76"/>
      <c r="AM1114" s="76"/>
      <c r="AN1114" s="76"/>
      <c r="AO1114" s="76"/>
      <c r="AP1114" s="76"/>
      <c r="AQ1114" s="76"/>
      <c r="AR1114" s="76"/>
      <c r="AS1114" s="76"/>
      <c r="AT1114" s="76"/>
      <c r="AU1114" s="76"/>
      <c r="AV1114" s="76"/>
      <c r="AW1114" s="76"/>
      <c r="AX1114" s="76"/>
      <c r="AY1114" s="76"/>
      <c r="AZ1114" s="76"/>
      <c r="BA1114" s="76"/>
      <c r="BB1114" s="76"/>
      <c r="BC1114" s="76"/>
      <c r="BD1114" s="76"/>
      <c r="BE1114" s="76"/>
      <c r="BF1114" s="76"/>
      <c r="BG1114" s="76"/>
      <c r="BH1114" s="76"/>
      <c r="BI1114" s="76"/>
      <c r="BJ1114" s="76"/>
      <c r="BK1114" s="76"/>
      <c r="BL1114" s="76"/>
      <c r="BM1114" s="76"/>
      <c r="BN1114" s="76"/>
      <c r="BO1114" s="76"/>
      <c r="BP1114" s="76"/>
      <c r="BQ1114" s="76"/>
      <c r="BR1114" s="76"/>
      <c r="BS1114" s="76"/>
      <c r="BT1114" s="76"/>
      <c r="BU1114" s="76"/>
    </row>
    <row r="1115" spans="34:73">
      <c r="AH1115" s="76"/>
      <c r="AI1115" s="76"/>
      <c r="AJ1115" s="76"/>
      <c r="AK1115" s="76"/>
      <c r="AL1115" s="76"/>
      <c r="AM1115" s="76"/>
      <c r="AN1115" s="76"/>
      <c r="AO1115" s="76"/>
      <c r="AP1115" s="76"/>
      <c r="AQ1115" s="76"/>
      <c r="AR1115" s="76"/>
      <c r="AS1115" s="76"/>
      <c r="AT1115" s="76"/>
      <c r="AU1115" s="76"/>
      <c r="AV1115" s="76"/>
      <c r="AW1115" s="76"/>
      <c r="AX1115" s="76"/>
      <c r="AY1115" s="76"/>
      <c r="AZ1115" s="76"/>
      <c r="BA1115" s="76"/>
      <c r="BB1115" s="76"/>
      <c r="BC1115" s="76"/>
      <c r="BD1115" s="76"/>
      <c r="BE1115" s="76"/>
      <c r="BF1115" s="76"/>
      <c r="BG1115" s="76"/>
      <c r="BH1115" s="76"/>
      <c r="BI1115" s="76"/>
      <c r="BJ1115" s="76"/>
      <c r="BK1115" s="76"/>
      <c r="BL1115" s="76"/>
      <c r="BM1115" s="76"/>
      <c r="BN1115" s="76"/>
      <c r="BO1115" s="76"/>
      <c r="BP1115" s="76"/>
      <c r="BQ1115" s="76"/>
      <c r="BR1115" s="76"/>
      <c r="BS1115" s="76"/>
      <c r="BT1115" s="76"/>
      <c r="BU1115" s="76"/>
    </row>
    <row r="1116" spans="34:73">
      <c r="AH1116" s="76"/>
      <c r="AI1116" s="76"/>
      <c r="AJ1116" s="76"/>
      <c r="AK1116" s="76"/>
      <c r="AL1116" s="76"/>
      <c r="AM1116" s="76"/>
      <c r="AN1116" s="76"/>
      <c r="AO1116" s="76"/>
      <c r="AP1116" s="76"/>
      <c r="AQ1116" s="76"/>
      <c r="AR1116" s="76"/>
      <c r="AS1116" s="76"/>
      <c r="AT1116" s="76"/>
      <c r="AU1116" s="76"/>
      <c r="AV1116" s="76"/>
      <c r="AW1116" s="76"/>
      <c r="AX1116" s="76"/>
      <c r="AY1116" s="76"/>
      <c r="AZ1116" s="76"/>
      <c r="BA1116" s="76"/>
      <c r="BB1116" s="76"/>
      <c r="BC1116" s="76"/>
      <c r="BD1116" s="76"/>
      <c r="BE1116" s="76"/>
      <c r="BF1116" s="76"/>
      <c r="BG1116" s="76"/>
      <c r="BH1116" s="76"/>
      <c r="BI1116" s="76"/>
      <c r="BJ1116" s="76"/>
      <c r="BK1116" s="76"/>
      <c r="BL1116" s="76"/>
      <c r="BM1116" s="76"/>
      <c r="BN1116" s="76"/>
      <c r="BO1116" s="76"/>
      <c r="BP1116" s="76"/>
      <c r="BQ1116" s="76"/>
      <c r="BR1116" s="76"/>
      <c r="BS1116" s="76"/>
      <c r="BT1116" s="76"/>
      <c r="BU1116" s="76"/>
    </row>
    <row r="1117" spans="34:73">
      <c r="AH1117" s="76"/>
      <c r="AI1117" s="76"/>
      <c r="AJ1117" s="76"/>
      <c r="AK1117" s="76"/>
      <c r="AL1117" s="76"/>
      <c r="AM1117" s="76"/>
      <c r="AN1117" s="76"/>
      <c r="AO1117" s="76"/>
      <c r="AP1117" s="76"/>
      <c r="AQ1117" s="76"/>
      <c r="AR1117" s="76"/>
      <c r="AS1117" s="76"/>
      <c r="AT1117" s="76"/>
      <c r="AU1117" s="76"/>
      <c r="AV1117" s="76"/>
      <c r="AW1117" s="76"/>
      <c r="AX1117" s="76"/>
      <c r="AY1117" s="76"/>
      <c r="AZ1117" s="76"/>
      <c r="BA1117" s="76"/>
      <c r="BB1117" s="76"/>
      <c r="BC1117" s="76"/>
      <c r="BD1117" s="76"/>
      <c r="BE1117" s="76"/>
      <c r="BF1117" s="76"/>
      <c r="BG1117" s="76"/>
      <c r="BH1117" s="76"/>
      <c r="BI1117" s="76"/>
      <c r="BJ1117" s="76"/>
      <c r="BK1117" s="76"/>
      <c r="BL1117" s="76"/>
      <c r="BM1117" s="76"/>
      <c r="BN1117" s="76"/>
      <c r="BO1117" s="76"/>
      <c r="BP1117" s="76"/>
      <c r="BQ1117" s="76"/>
      <c r="BR1117" s="76"/>
      <c r="BS1117" s="76"/>
      <c r="BT1117" s="76"/>
      <c r="BU1117" s="76"/>
    </row>
    <row r="1118" spans="34:73">
      <c r="AH1118" s="76"/>
      <c r="AI1118" s="76"/>
      <c r="AJ1118" s="76"/>
      <c r="AK1118" s="76"/>
      <c r="AL1118" s="76"/>
      <c r="AM1118" s="76"/>
      <c r="AN1118" s="76"/>
      <c r="AO1118" s="76"/>
      <c r="AP1118" s="76"/>
      <c r="AQ1118" s="76"/>
      <c r="AR1118" s="76"/>
      <c r="AS1118" s="76"/>
      <c r="AT1118" s="76"/>
      <c r="AU1118" s="76"/>
      <c r="AV1118" s="76"/>
      <c r="AW1118" s="76"/>
      <c r="AX1118" s="76"/>
      <c r="AY1118" s="76"/>
      <c r="AZ1118" s="76"/>
      <c r="BA1118" s="76"/>
      <c r="BB1118" s="76"/>
      <c r="BC1118" s="76"/>
      <c r="BD1118" s="76"/>
      <c r="BE1118" s="76"/>
      <c r="BF1118" s="76"/>
      <c r="BG1118" s="76"/>
      <c r="BH1118" s="76"/>
      <c r="BI1118" s="76"/>
      <c r="BJ1118" s="76"/>
      <c r="BK1118" s="76"/>
      <c r="BL1118" s="76"/>
      <c r="BM1118" s="76"/>
      <c r="BN1118" s="76"/>
      <c r="BO1118" s="76"/>
      <c r="BP1118" s="76"/>
      <c r="BQ1118" s="76"/>
      <c r="BR1118" s="76"/>
      <c r="BS1118" s="76"/>
      <c r="BT1118" s="76"/>
      <c r="BU1118" s="76"/>
    </row>
    <row r="1119" spans="34:73">
      <c r="AH1119" s="76"/>
      <c r="AI1119" s="76"/>
      <c r="AJ1119" s="76"/>
      <c r="AK1119" s="76"/>
      <c r="AL1119" s="76"/>
      <c r="AM1119" s="76"/>
      <c r="AN1119" s="76"/>
      <c r="AO1119" s="76"/>
      <c r="AP1119" s="76"/>
      <c r="AQ1119" s="76"/>
      <c r="AR1119" s="76"/>
      <c r="AS1119" s="76"/>
      <c r="AT1119" s="76"/>
      <c r="AU1119" s="76"/>
      <c r="AV1119" s="76"/>
      <c r="AW1119" s="76"/>
      <c r="AX1119" s="76"/>
      <c r="AY1119" s="76"/>
      <c r="AZ1119" s="76"/>
      <c r="BA1119" s="76"/>
      <c r="BB1119" s="76"/>
      <c r="BC1119" s="76"/>
      <c r="BD1119" s="76"/>
      <c r="BE1119" s="76"/>
      <c r="BF1119" s="76"/>
      <c r="BG1119" s="76"/>
      <c r="BH1119" s="76"/>
      <c r="BI1119" s="76"/>
      <c r="BJ1119" s="76"/>
      <c r="BK1119" s="76"/>
      <c r="BL1119" s="76"/>
      <c r="BM1119" s="76"/>
      <c r="BN1119" s="76"/>
      <c r="BO1119" s="76"/>
      <c r="BP1119" s="76"/>
      <c r="BQ1119" s="76"/>
      <c r="BR1119" s="76"/>
      <c r="BS1119" s="76"/>
      <c r="BT1119" s="76"/>
      <c r="BU1119" s="76"/>
    </row>
    <row r="1120" spans="34:73">
      <c r="AH1120" s="76"/>
      <c r="AI1120" s="76"/>
      <c r="AJ1120" s="76"/>
      <c r="AK1120" s="76"/>
      <c r="AL1120" s="76"/>
      <c r="AM1120" s="76"/>
      <c r="AN1120" s="76"/>
      <c r="AO1120" s="76"/>
      <c r="AP1120" s="76"/>
      <c r="AQ1120" s="76"/>
      <c r="AR1120" s="76"/>
      <c r="AS1120" s="76"/>
      <c r="AT1120" s="76"/>
      <c r="AU1120" s="76"/>
      <c r="AV1120" s="76"/>
      <c r="AW1120" s="76"/>
      <c r="AX1120" s="76"/>
      <c r="AY1120" s="76"/>
      <c r="AZ1120" s="76"/>
      <c r="BA1120" s="76"/>
      <c r="BB1120" s="76"/>
      <c r="BC1120" s="76"/>
      <c r="BD1120" s="76"/>
      <c r="BE1120" s="76"/>
      <c r="BF1120" s="76"/>
      <c r="BG1120" s="76"/>
      <c r="BH1120" s="76"/>
      <c r="BI1120" s="76"/>
      <c r="BJ1120" s="76"/>
      <c r="BK1120" s="76"/>
      <c r="BL1120" s="76"/>
      <c r="BM1120" s="76"/>
      <c r="BN1120" s="76"/>
      <c r="BO1120" s="76"/>
      <c r="BP1120" s="76"/>
      <c r="BQ1120" s="76"/>
      <c r="BR1120" s="76"/>
      <c r="BS1120" s="76"/>
      <c r="BT1120" s="76"/>
      <c r="BU1120" s="76"/>
    </row>
    <row r="1121" spans="34:73">
      <c r="AH1121" s="76"/>
      <c r="AI1121" s="76"/>
      <c r="AJ1121" s="76"/>
      <c r="AK1121" s="76"/>
      <c r="AL1121" s="76"/>
      <c r="AM1121" s="76"/>
      <c r="AN1121" s="76"/>
      <c r="AO1121" s="76"/>
      <c r="AP1121" s="76"/>
      <c r="AQ1121" s="76"/>
      <c r="AR1121" s="76"/>
      <c r="AS1121" s="76"/>
      <c r="AT1121" s="76"/>
      <c r="AU1121" s="76"/>
      <c r="AV1121" s="76"/>
      <c r="AW1121" s="76"/>
      <c r="AX1121" s="76"/>
      <c r="AY1121" s="76"/>
      <c r="AZ1121" s="76"/>
      <c r="BA1121" s="76"/>
      <c r="BB1121" s="76"/>
      <c r="BC1121" s="76"/>
      <c r="BD1121" s="76"/>
      <c r="BE1121" s="76"/>
      <c r="BF1121" s="76"/>
      <c r="BG1121" s="76"/>
      <c r="BH1121" s="76"/>
      <c r="BI1121" s="76"/>
      <c r="BJ1121" s="76"/>
      <c r="BK1121" s="76"/>
      <c r="BL1121" s="76"/>
      <c r="BM1121" s="76"/>
      <c r="BN1121" s="76"/>
      <c r="BO1121" s="76"/>
      <c r="BP1121" s="76"/>
      <c r="BQ1121" s="76"/>
      <c r="BR1121" s="76"/>
      <c r="BS1121" s="76"/>
      <c r="BT1121" s="76"/>
      <c r="BU1121" s="76"/>
    </row>
    <row r="1122" spans="34:73">
      <c r="AH1122" s="76"/>
      <c r="AI1122" s="76"/>
      <c r="AJ1122" s="76"/>
      <c r="AK1122" s="76"/>
      <c r="AL1122" s="76"/>
      <c r="AM1122" s="76"/>
      <c r="AN1122" s="76"/>
      <c r="AO1122" s="76"/>
      <c r="AP1122" s="76"/>
      <c r="AQ1122" s="76"/>
      <c r="AR1122" s="76"/>
      <c r="AS1122" s="76"/>
      <c r="AT1122" s="76"/>
      <c r="AU1122" s="76"/>
      <c r="AV1122" s="76"/>
      <c r="AW1122" s="76"/>
      <c r="AX1122" s="76"/>
      <c r="AY1122" s="76"/>
      <c r="AZ1122" s="76"/>
      <c r="BA1122" s="76"/>
      <c r="BB1122" s="76"/>
      <c r="BC1122" s="76"/>
      <c r="BD1122" s="76"/>
      <c r="BE1122" s="76"/>
      <c r="BF1122" s="76"/>
      <c r="BG1122" s="76"/>
      <c r="BH1122" s="76"/>
      <c r="BI1122" s="76"/>
      <c r="BJ1122" s="76"/>
      <c r="BK1122" s="76"/>
      <c r="BL1122" s="76"/>
      <c r="BM1122" s="76"/>
      <c r="BN1122" s="76"/>
      <c r="BO1122" s="76"/>
      <c r="BP1122" s="76"/>
      <c r="BQ1122" s="76"/>
      <c r="BR1122" s="76"/>
      <c r="BS1122" s="76"/>
      <c r="BT1122" s="76"/>
      <c r="BU1122" s="76"/>
    </row>
    <row r="1123" spans="34:73">
      <c r="AH1123" s="76"/>
      <c r="AI1123" s="76"/>
      <c r="AJ1123" s="76"/>
      <c r="AK1123" s="76"/>
      <c r="AL1123" s="76"/>
      <c r="AM1123" s="76"/>
      <c r="AN1123" s="76"/>
      <c r="AO1123" s="76"/>
      <c r="AP1123" s="76"/>
      <c r="AQ1123" s="76"/>
      <c r="AR1123" s="76"/>
      <c r="AS1123" s="76"/>
      <c r="AT1123" s="76"/>
      <c r="AU1123" s="76"/>
      <c r="AV1123" s="76"/>
      <c r="AW1123" s="76"/>
      <c r="AX1123" s="76"/>
      <c r="AY1123" s="76"/>
      <c r="AZ1123" s="76"/>
      <c r="BA1123" s="76"/>
      <c r="BB1123" s="76"/>
      <c r="BC1123" s="76"/>
      <c r="BD1123" s="76"/>
      <c r="BE1123" s="76"/>
      <c r="BF1123" s="76"/>
      <c r="BG1123" s="76"/>
      <c r="BH1123" s="76"/>
      <c r="BI1123" s="76"/>
      <c r="BJ1123" s="76"/>
      <c r="BK1123" s="76"/>
      <c r="BL1123" s="76"/>
      <c r="BM1123" s="76"/>
      <c r="BN1123" s="76"/>
      <c r="BO1123" s="76"/>
      <c r="BP1123" s="76"/>
      <c r="BQ1123" s="76"/>
      <c r="BR1123" s="76"/>
      <c r="BS1123" s="76"/>
      <c r="BT1123" s="76"/>
      <c r="BU1123" s="76"/>
    </row>
    <row r="1124" spans="34:73">
      <c r="AH1124" s="76"/>
      <c r="AI1124" s="76"/>
      <c r="AJ1124" s="76"/>
      <c r="AK1124" s="76"/>
      <c r="AL1124" s="76"/>
      <c r="AM1124" s="76"/>
      <c r="AN1124" s="76"/>
      <c r="AO1124" s="76"/>
      <c r="AP1124" s="76"/>
      <c r="AQ1124" s="76"/>
      <c r="AR1124" s="76"/>
      <c r="AS1124" s="76"/>
      <c r="AT1124" s="76"/>
      <c r="AU1124" s="76"/>
      <c r="AV1124" s="76"/>
      <c r="AW1124" s="76"/>
      <c r="AX1124" s="76"/>
      <c r="AY1124" s="76"/>
      <c r="AZ1124" s="76"/>
      <c r="BA1124" s="76"/>
      <c r="BB1124" s="76"/>
      <c r="BC1124" s="76"/>
      <c r="BD1124" s="76"/>
      <c r="BE1124" s="76"/>
      <c r="BF1124" s="76"/>
      <c r="BG1124" s="76"/>
      <c r="BH1124" s="76"/>
      <c r="BI1124" s="76"/>
      <c r="BJ1124" s="76"/>
      <c r="BK1124" s="76"/>
      <c r="BL1124" s="76"/>
      <c r="BM1124" s="76"/>
      <c r="BN1124" s="76"/>
      <c r="BO1124" s="76"/>
      <c r="BP1124" s="76"/>
      <c r="BQ1124" s="76"/>
      <c r="BR1124" s="76"/>
      <c r="BS1124" s="76"/>
      <c r="BT1124" s="76"/>
      <c r="BU1124" s="76"/>
    </row>
    <row r="1125" spans="34:73">
      <c r="AH1125" s="76"/>
      <c r="AI1125" s="76"/>
      <c r="AJ1125" s="76"/>
      <c r="AK1125" s="76"/>
      <c r="AL1125" s="76"/>
      <c r="AM1125" s="76"/>
      <c r="AN1125" s="76"/>
      <c r="AO1125" s="76"/>
      <c r="AP1125" s="76"/>
      <c r="AQ1125" s="76"/>
      <c r="AR1125" s="76"/>
      <c r="AS1125" s="76"/>
      <c r="AT1125" s="76"/>
      <c r="AU1125" s="76"/>
      <c r="AV1125" s="76"/>
      <c r="AW1125" s="76"/>
      <c r="AX1125" s="76"/>
      <c r="AY1125" s="76"/>
      <c r="AZ1125" s="76"/>
      <c r="BA1125" s="76"/>
      <c r="BB1125" s="76"/>
      <c r="BC1125" s="76"/>
      <c r="BD1125" s="76"/>
      <c r="BE1125" s="76"/>
      <c r="BF1125" s="76"/>
      <c r="BG1125" s="76"/>
      <c r="BH1125" s="76"/>
      <c r="BI1125" s="76"/>
      <c r="BJ1125" s="76"/>
      <c r="BK1125" s="76"/>
      <c r="BL1125" s="76"/>
      <c r="BM1125" s="76"/>
      <c r="BN1125" s="76"/>
      <c r="BO1125" s="76"/>
      <c r="BP1125" s="76"/>
      <c r="BQ1125" s="76"/>
      <c r="BR1125" s="76"/>
      <c r="BS1125" s="76"/>
      <c r="BT1125" s="76"/>
      <c r="BU1125" s="76"/>
    </row>
    <row r="1126" spans="34:73">
      <c r="AH1126" s="76"/>
      <c r="AI1126" s="76"/>
      <c r="AJ1126" s="76"/>
      <c r="AK1126" s="76"/>
      <c r="AL1126" s="76"/>
      <c r="AM1126" s="76"/>
      <c r="AN1126" s="76"/>
      <c r="AO1126" s="76"/>
      <c r="AP1126" s="76"/>
      <c r="AQ1126" s="76"/>
      <c r="AR1126" s="76"/>
      <c r="AS1126" s="76"/>
      <c r="AT1126" s="76"/>
      <c r="AU1126" s="76"/>
      <c r="AV1126" s="76"/>
      <c r="AW1126" s="76"/>
      <c r="AX1126" s="76"/>
      <c r="AY1126" s="76"/>
      <c r="AZ1126" s="76"/>
      <c r="BA1126" s="76"/>
      <c r="BB1126" s="76"/>
      <c r="BC1126" s="76"/>
      <c r="BD1126" s="76"/>
      <c r="BE1126" s="76"/>
      <c r="BF1126" s="76"/>
      <c r="BG1126" s="76"/>
      <c r="BH1126" s="76"/>
      <c r="BI1126" s="76"/>
      <c r="BJ1126" s="76"/>
      <c r="BK1126" s="76"/>
      <c r="BL1126" s="76"/>
      <c r="BM1126" s="76"/>
      <c r="BN1126" s="76"/>
      <c r="BO1126" s="76"/>
      <c r="BP1126" s="76"/>
      <c r="BQ1126" s="76"/>
      <c r="BR1126" s="76"/>
      <c r="BS1126" s="76"/>
      <c r="BT1126" s="76"/>
      <c r="BU1126" s="76"/>
    </row>
    <row r="1127" spans="34:73">
      <c r="AH1127" s="76"/>
      <c r="AI1127" s="76"/>
      <c r="AJ1127" s="76"/>
      <c r="AK1127" s="76"/>
      <c r="AL1127" s="76"/>
      <c r="AM1127" s="76"/>
      <c r="AN1127" s="76"/>
      <c r="AO1127" s="76"/>
      <c r="AP1127" s="76"/>
      <c r="AQ1127" s="76"/>
      <c r="AR1127" s="76"/>
      <c r="AS1127" s="76"/>
      <c r="AT1127" s="76"/>
      <c r="AU1127" s="76"/>
      <c r="AV1127" s="76"/>
      <c r="AW1127" s="76"/>
      <c r="AX1127" s="76"/>
      <c r="AY1127" s="76"/>
      <c r="AZ1127" s="76"/>
      <c r="BA1127" s="76"/>
      <c r="BB1127" s="76"/>
      <c r="BC1127" s="76"/>
      <c r="BD1127" s="76"/>
      <c r="BE1127" s="76"/>
      <c r="BF1127" s="76"/>
      <c r="BG1127" s="76"/>
      <c r="BH1127" s="76"/>
      <c r="BI1127" s="76"/>
      <c r="BJ1127" s="76"/>
      <c r="BK1127" s="76"/>
      <c r="BL1127" s="76"/>
      <c r="BM1127" s="76"/>
      <c r="BN1127" s="76"/>
      <c r="BO1127" s="76"/>
      <c r="BP1127" s="76"/>
      <c r="BQ1127" s="76"/>
      <c r="BR1127" s="76"/>
      <c r="BS1127" s="76"/>
      <c r="BT1127" s="76"/>
      <c r="BU1127" s="76"/>
    </row>
    <row r="1128" spans="34:73">
      <c r="AH1128" s="76"/>
      <c r="AI1128" s="76"/>
      <c r="AJ1128" s="76"/>
      <c r="AK1128" s="76"/>
      <c r="AL1128" s="76"/>
      <c r="AM1128" s="76"/>
      <c r="AN1128" s="76"/>
      <c r="AO1128" s="76"/>
      <c r="AP1128" s="76"/>
      <c r="AQ1128" s="76"/>
      <c r="AR1128" s="76"/>
      <c r="AS1128" s="76"/>
      <c r="AT1128" s="76"/>
      <c r="AU1128" s="76"/>
      <c r="AV1128" s="76"/>
      <c r="AW1128" s="76"/>
      <c r="AX1128" s="76"/>
      <c r="AY1128" s="76"/>
      <c r="AZ1128" s="76"/>
      <c r="BA1128" s="76"/>
      <c r="BB1128" s="76"/>
      <c r="BC1128" s="76"/>
      <c r="BD1128" s="76"/>
      <c r="BE1128" s="76"/>
      <c r="BF1128" s="76"/>
      <c r="BG1128" s="76"/>
      <c r="BH1128" s="76"/>
      <c r="BI1128" s="76"/>
      <c r="BJ1128" s="76"/>
      <c r="BK1128" s="76"/>
      <c r="BL1128" s="76"/>
      <c r="BM1128" s="76"/>
      <c r="BN1128" s="76"/>
      <c r="BO1128" s="76"/>
      <c r="BP1128" s="76"/>
      <c r="BQ1128" s="76"/>
      <c r="BR1128" s="76"/>
      <c r="BS1128" s="76"/>
      <c r="BT1128" s="76"/>
      <c r="BU1128" s="76"/>
    </row>
    <row r="1129" spans="34:73">
      <c r="AH1129" s="76"/>
      <c r="AI1129" s="76"/>
      <c r="AJ1129" s="76"/>
      <c r="AK1129" s="76"/>
      <c r="AL1129" s="76"/>
      <c r="AM1129" s="76"/>
      <c r="AN1129" s="76"/>
      <c r="AO1129" s="76"/>
      <c r="AP1129" s="76"/>
      <c r="AQ1129" s="76"/>
      <c r="AR1129" s="76"/>
      <c r="AS1129" s="76"/>
      <c r="AT1129" s="76"/>
      <c r="AU1129" s="76"/>
      <c r="AV1129" s="76"/>
      <c r="AW1129" s="76"/>
      <c r="AX1129" s="76"/>
      <c r="AY1129" s="76"/>
      <c r="AZ1129" s="76"/>
      <c r="BA1129" s="76"/>
      <c r="BB1129" s="76"/>
      <c r="BC1129" s="76"/>
      <c r="BD1129" s="76"/>
      <c r="BE1129" s="76"/>
      <c r="BF1129" s="76"/>
      <c r="BG1129" s="76"/>
      <c r="BH1129" s="76"/>
      <c r="BI1129" s="76"/>
      <c r="BJ1129" s="76"/>
      <c r="BK1129" s="76"/>
      <c r="BL1129" s="76"/>
      <c r="BM1129" s="76"/>
      <c r="BN1129" s="76"/>
      <c r="BO1129" s="76"/>
      <c r="BP1129" s="76"/>
      <c r="BQ1129" s="76"/>
      <c r="BR1129" s="76"/>
      <c r="BS1129" s="76"/>
      <c r="BT1129" s="76"/>
      <c r="BU1129" s="76"/>
    </row>
    <row r="1130" spans="34:73">
      <c r="AH1130" s="76"/>
      <c r="AI1130" s="76"/>
      <c r="AJ1130" s="76"/>
      <c r="AK1130" s="76"/>
      <c r="AL1130" s="76"/>
      <c r="AM1130" s="76"/>
      <c r="AN1130" s="76"/>
      <c r="AO1130" s="76"/>
      <c r="AP1130" s="76"/>
      <c r="AQ1130" s="76"/>
      <c r="AR1130" s="76"/>
      <c r="AS1130" s="76"/>
      <c r="AT1130" s="76"/>
      <c r="AU1130" s="76"/>
      <c r="AV1130" s="76"/>
      <c r="AW1130" s="76"/>
      <c r="AX1130" s="76"/>
      <c r="AY1130" s="76"/>
      <c r="AZ1130" s="76"/>
      <c r="BA1130" s="76"/>
      <c r="BB1130" s="76"/>
      <c r="BC1130" s="76"/>
      <c r="BD1130" s="76"/>
      <c r="BE1130" s="76"/>
      <c r="BF1130" s="76"/>
      <c r="BG1130" s="76"/>
      <c r="BH1130" s="76"/>
      <c r="BI1130" s="76"/>
      <c r="BJ1130" s="76"/>
      <c r="BK1130" s="76"/>
      <c r="BL1130" s="76"/>
      <c r="BM1130" s="76"/>
      <c r="BN1130" s="76"/>
      <c r="BO1130" s="76"/>
      <c r="BP1130" s="76"/>
      <c r="BQ1130" s="76"/>
      <c r="BR1130" s="76"/>
      <c r="BS1130" s="76"/>
      <c r="BT1130" s="76"/>
      <c r="BU1130" s="76"/>
    </row>
    <row r="1131" spans="34:73">
      <c r="AH1131" s="76"/>
      <c r="AI1131" s="76"/>
      <c r="AJ1131" s="76"/>
      <c r="AK1131" s="76"/>
      <c r="AL1131" s="76"/>
      <c r="AM1131" s="76"/>
      <c r="AN1131" s="76"/>
      <c r="AO1131" s="76"/>
      <c r="AP1131" s="76"/>
      <c r="AQ1131" s="76"/>
      <c r="AR1131" s="76"/>
      <c r="AS1131" s="76"/>
      <c r="AT1131" s="76"/>
      <c r="AU1131" s="76"/>
      <c r="AV1131" s="76"/>
      <c r="AW1131" s="76"/>
      <c r="AX1131" s="76"/>
      <c r="AY1131" s="76"/>
      <c r="AZ1131" s="76"/>
      <c r="BA1131" s="76"/>
      <c r="BB1131" s="76"/>
      <c r="BC1131" s="76"/>
      <c r="BD1131" s="76"/>
      <c r="BE1131" s="76"/>
      <c r="BF1131" s="76"/>
      <c r="BG1131" s="76"/>
      <c r="BH1131" s="76"/>
      <c r="BI1131" s="76"/>
      <c r="BJ1131" s="76"/>
      <c r="BK1131" s="76"/>
      <c r="BL1131" s="76"/>
      <c r="BM1131" s="76"/>
      <c r="BN1131" s="76"/>
      <c r="BO1131" s="76"/>
      <c r="BP1131" s="76"/>
      <c r="BQ1131" s="76"/>
      <c r="BR1131" s="76"/>
      <c r="BS1131" s="76"/>
      <c r="BT1131" s="76"/>
      <c r="BU1131" s="76"/>
    </row>
    <row r="1132" spans="34:73">
      <c r="AH1132" s="76"/>
      <c r="AI1132" s="76"/>
      <c r="AJ1132" s="76"/>
      <c r="AK1132" s="76"/>
      <c r="AL1132" s="76"/>
      <c r="AM1132" s="76"/>
      <c r="AN1132" s="76"/>
      <c r="AO1132" s="76"/>
      <c r="AP1132" s="76"/>
      <c r="AQ1132" s="76"/>
      <c r="AR1132" s="76"/>
      <c r="AS1132" s="76"/>
      <c r="AT1132" s="76"/>
      <c r="AU1132" s="76"/>
      <c r="AV1132" s="76"/>
      <c r="AW1132" s="76"/>
      <c r="AX1132" s="76"/>
      <c r="AY1132" s="76"/>
      <c r="AZ1132" s="76"/>
      <c r="BA1132" s="76"/>
      <c r="BB1132" s="76"/>
      <c r="BC1132" s="76"/>
      <c r="BD1132" s="76"/>
      <c r="BE1132" s="76"/>
      <c r="BF1132" s="76"/>
      <c r="BG1132" s="76"/>
      <c r="BH1132" s="76"/>
      <c r="BI1132" s="76"/>
      <c r="BJ1132" s="76"/>
      <c r="BK1132" s="76"/>
      <c r="BL1132" s="76"/>
      <c r="BM1132" s="76"/>
      <c r="BN1132" s="76"/>
      <c r="BO1132" s="76"/>
      <c r="BP1132" s="76"/>
      <c r="BQ1132" s="76"/>
      <c r="BR1132" s="76"/>
      <c r="BS1132" s="76"/>
      <c r="BT1132" s="76"/>
      <c r="BU1132" s="76"/>
    </row>
    <row r="1133" spans="34:73">
      <c r="AH1133" s="76"/>
      <c r="AI1133" s="76"/>
      <c r="AJ1133" s="76"/>
      <c r="AK1133" s="76"/>
      <c r="AL1133" s="76"/>
      <c r="AM1133" s="76"/>
      <c r="AN1133" s="76"/>
      <c r="AO1133" s="76"/>
      <c r="AP1133" s="76"/>
      <c r="AQ1133" s="76"/>
      <c r="AR1133" s="76"/>
      <c r="AS1133" s="76"/>
      <c r="AT1133" s="76"/>
      <c r="AU1133" s="76"/>
      <c r="AV1133" s="76"/>
      <c r="AW1133" s="76"/>
      <c r="AX1133" s="76"/>
      <c r="AY1133" s="76"/>
      <c r="AZ1133" s="76"/>
      <c r="BA1133" s="76"/>
      <c r="BB1133" s="76"/>
      <c r="BC1133" s="76"/>
      <c r="BD1133" s="76"/>
      <c r="BE1133" s="76"/>
      <c r="BF1133" s="76"/>
      <c r="BG1133" s="76"/>
      <c r="BH1133" s="76"/>
      <c r="BI1133" s="76"/>
      <c r="BJ1133" s="76"/>
      <c r="BK1133" s="76"/>
      <c r="BL1133" s="76"/>
      <c r="BM1133" s="76"/>
      <c r="BN1133" s="76"/>
      <c r="BO1133" s="76"/>
      <c r="BP1133" s="76"/>
      <c r="BQ1133" s="76"/>
      <c r="BR1133" s="76"/>
      <c r="BS1133" s="76"/>
      <c r="BT1133" s="76"/>
      <c r="BU1133" s="76"/>
    </row>
    <row r="1134" spans="34:73">
      <c r="AH1134" s="76"/>
      <c r="AI1134" s="76"/>
      <c r="AJ1134" s="76"/>
      <c r="AK1134" s="76"/>
      <c r="AL1134" s="76"/>
      <c r="AM1134" s="76"/>
      <c r="AN1134" s="76"/>
      <c r="AO1134" s="76"/>
      <c r="AP1134" s="76"/>
      <c r="AQ1134" s="76"/>
      <c r="AR1134" s="76"/>
      <c r="AS1134" s="76"/>
      <c r="AT1134" s="76"/>
      <c r="AU1134" s="76"/>
      <c r="AV1134" s="76"/>
      <c r="AW1134" s="76"/>
      <c r="AX1134" s="76"/>
      <c r="AY1134" s="76"/>
      <c r="AZ1134" s="76"/>
      <c r="BA1134" s="76"/>
      <c r="BB1134" s="76"/>
      <c r="BC1134" s="76"/>
      <c r="BD1134" s="76"/>
      <c r="BE1134" s="76"/>
      <c r="BF1134" s="76"/>
      <c r="BG1134" s="76"/>
      <c r="BH1134" s="76"/>
      <c r="BI1134" s="76"/>
      <c r="BJ1134" s="76"/>
      <c r="BK1134" s="76"/>
      <c r="BL1134" s="76"/>
      <c r="BM1134" s="76"/>
      <c r="BN1134" s="76"/>
      <c r="BO1134" s="76"/>
      <c r="BP1134" s="76"/>
      <c r="BQ1134" s="76"/>
      <c r="BR1134" s="76"/>
      <c r="BS1134" s="76"/>
      <c r="BT1134" s="76"/>
      <c r="BU1134" s="76"/>
    </row>
    <row r="1135" spans="34:73">
      <c r="AH1135" s="76"/>
      <c r="AI1135" s="76"/>
      <c r="AJ1135" s="76"/>
      <c r="AK1135" s="76"/>
      <c r="AL1135" s="76"/>
      <c r="AM1135" s="76"/>
      <c r="AN1135" s="76"/>
      <c r="AO1135" s="76"/>
      <c r="AP1135" s="76"/>
      <c r="AQ1135" s="76"/>
      <c r="AR1135" s="76"/>
      <c r="AS1135" s="76"/>
      <c r="AT1135" s="76"/>
      <c r="AU1135" s="76"/>
      <c r="AV1135" s="76"/>
      <c r="AW1135" s="76"/>
      <c r="AX1135" s="76"/>
      <c r="AY1135" s="76"/>
      <c r="AZ1135" s="76"/>
      <c r="BA1135" s="76"/>
      <c r="BB1135" s="76"/>
      <c r="BC1135" s="76"/>
      <c r="BD1135" s="76"/>
      <c r="BE1135" s="76"/>
      <c r="BF1135" s="76"/>
      <c r="BG1135" s="76"/>
      <c r="BH1135" s="76"/>
      <c r="BI1135" s="76"/>
      <c r="BJ1135" s="76"/>
      <c r="BK1135" s="76"/>
      <c r="BL1135" s="76"/>
      <c r="BM1135" s="76"/>
      <c r="BN1135" s="76"/>
      <c r="BO1135" s="76"/>
      <c r="BP1135" s="76"/>
      <c r="BQ1135" s="76"/>
      <c r="BR1135" s="76"/>
      <c r="BS1135" s="76"/>
      <c r="BT1135" s="76"/>
      <c r="BU1135" s="76"/>
    </row>
    <row r="1136" spans="34:73">
      <c r="AH1136" s="76"/>
      <c r="AI1136" s="76"/>
      <c r="AJ1136" s="76"/>
      <c r="AK1136" s="76"/>
      <c r="AL1136" s="76"/>
      <c r="AM1136" s="76"/>
      <c r="AN1136" s="76"/>
      <c r="AO1136" s="76"/>
      <c r="AP1136" s="76"/>
      <c r="AQ1136" s="76"/>
      <c r="AR1136" s="76"/>
      <c r="AS1136" s="76"/>
      <c r="AT1136" s="76"/>
      <c r="AU1136" s="76"/>
      <c r="AV1136" s="76"/>
      <c r="AW1136" s="76"/>
      <c r="AX1136" s="76"/>
      <c r="AY1136" s="76"/>
      <c r="AZ1136" s="76"/>
      <c r="BA1136" s="76"/>
      <c r="BB1136" s="76"/>
      <c r="BC1136" s="76"/>
      <c r="BD1136" s="76"/>
      <c r="BE1136" s="76"/>
      <c r="BF1136" s="76"/>
      <c r="BG1136" s="76"/>
      <c r="BH1136" s="76"/>
      <c r="BI1136" s="76"/>
      <c r="BJ1136" s="76"/>
      <c r="BK1136" s="76"/>
      <c r="BL1136" s="76"/>
      <c r="BM1136" s="76"/>
      <c r="BN1136" s="76"/>
      <c r="BO1136" s="76"/>
      <c r="BP1136" s="76"/>
      <c r="BQ1136" s="76"/>
      <c r="BR1136" s="76"/>
      <c r="BS1136" s="76"/>
      <c r="BT1136" s="76"/>
      <c r="BU1136" s="76"/>
    </row>
    <row r="1137" spans="34:73">
      <c r="AH1137" s="76"/>
      <c r="AI1137" s="76"/>
      <c r="AJ1137" s="76"/>
      <c r="AK1137" s="76"/>
      <c r="AL1137" s="76"/>
      <c r="AM1137" s="76"/>
      <c r="AN1137" s="76"/>
      <c r="AO1137" s="76"/>
      <c r="AP1137" s="76"/>
      <c r="AQ1137" s="76"/>
      <c r="AR1137" s="76"/>
      <c r="AS1137" s="76"/>
      <c r="AT1137" s="76"/>
      <c r="AU1137" s="76"/>
      <c r="AV1137" s="76"/>
      <c r="AW1137" s="76"/>
      <c r="AX1137" s="76"/>
      <c r="AY1137" s="76"/>
      <c r="AZ1137" s="76"/>
      <c r="BA1137" s="76"/>
      <c r="BB1137" s="76"/>
      <c r="BC1137" s="76"/>
      <c r="BD1137" s="76"/>
      <c r="BE1137" s="76"/>
      <c r="BF1137" s="76"/>
      <c r="BG1137" s="76"/>
      <c r="BH1137" s="76"/>
      <c r="BI1137" s="76"/>
      <c r="BJ1137" s="76"/>
      <c r="BK1137" s="76"/>
      <c r="BL1137" s="76"/>
      <c r="BM1137" s="76"/>
      <c r="BN1137" s="76"/>
      <c r="BO1137" s="76"/>
      <c r="BP1137" s="76"/>
      <c r="BQ1137" s="76"/>
      <c r="BR1137" s="76"/>
      <c r="BS1137" s="76"/>
      <c r="BT1137" s="76"/>
      <c r="BU1137" s="76"/>
    </row>
    <row r="1138" spans="34:73">
      <c r="AH1138" s="76"/>
      <c r="AI1138" s="76"/>
      <c r="AJ1138" s="76"/>
      <c r="AK1138" s="76"/>
      <c r="AL1138" s="76"/>
      <c r="AM1138" s="76"/>
      <c r="AN1138" s="76"/>
      <c r="AO1138" s="76"/>
      <c r="AP1138" s="76"/>
      <c r="AQ1138" s="76"/>
      <c r="AR1138" s="76"/>
      <c r="AS1138" s="76"/>
      <c r="AT1138" s="76"/>
      <c r="AU1138" s="76"/>
      <c r="AV1138" s="76"/>
      <c r="AW1138" s="76"/>
      <c r="AX1138" s="76"/>
      <c r="AY1138" s="76"/>
      <c r="AZ1138" s="76"/>
      <c r="BA1138" s="76"/>
      <c r="BB1138" s="76"/>
      <c r="BC1138" s="76"/>
      <c r="BD1138" s="76"/>
      <c r="BE1138" s="76"/>
      <c r="BF1138" s="76"/>
      <c r="BG1138" s="76"/>
      <c r="BH1138" s="76"/>
      <c r="BI1138" s="76"/>
      <c r="BJ1138" s="76"/>
      <c r="BK1138" s="76"/>
      <c r="BL1138" s="76"/>
      <c r="BM1138" s="76"/>
      <c r="BN1138" s="76"/>
      <c r="BO1138" s="76"/>
      <c r="BP1138" s="76"/>
      <c r="BQ1138" s="76"/>
      <c r="BR1138" s="76"/>
      <c r="BS1138" s="76"/>
      <c r="BT1138" s="76"/>
      <c r="BU1138" s="76"/>
    </row>
    <row r="1139" spans="34:73">
      <c r="AH1139" s="76"/>
      <c r="AI1139" s="76"/>
      <c r="AJ1139" s="76"/>
      <c r="AK1139" s="76"/>
      <c r="AL1139" s="76"/>
      <c r="AM1139" s="76"/>
      <c r="AN1139" s="76"/>
      <c r="AO1139" s="76"/>
      <c r="AP1139" s="76"/>
      <c r="AQ1139" s="76"/>
      <c r="AR1139" s="76"/>
      <c r="AS1139" s="76"/>
      <c r="AT1139" s="76"/>
      <c r="AU1139" s="76"/>
      <c r="AV1139" s="76"/>
      <c r="AW1139" s="76"/>
      <c r="AX1139" s="76"/>
      <c r="AY1139" s="76"/>
      <c r="AZ1139" s="76"/>
      <c r="BA1139" s="76"/>
      <c r="BB1139" s="76"/>
      <c r="BC1139" s="76"/>
      <c r="BD1139" s="76"/>
      <c r="BE1139" s="76"/>
      <c r="BF1139" s="76"/>
      <c r="BG1139" s="76"/>
      <c r="BH1139" s="76"/>
      <c r="BI1139" s="76"/>
      <c r="BJ1139" s="76"/>
      <c r="BK1139" s="76"/>
      <c r="BL1139" s="76"/>
      <c r="BM1139" s="76"/>
      <c r="BN1139" s="76"/>
      <c r="BO1139" s="76"/>
      <c r="BP1139" s="76"/>
      <c r="BQ1139" s="76"/>
      <c r="BR1139" s="76"/>
      <c r="BS1139" s="76"/>
      <c r="BT1139" s="76"/>
      <c r="BU1139" s="76"/>
    </row>
    <row r="1140" spans="34:73">
      <c r="AH1140" s="76"/>
      <c r="AI1140" s="76"/>
      <c r="AJ1140" s="76"/>
      <c r="AK1140" s="76"/>
      <c r="AL1140" s="76"/>
      <c r="AM1140" s="76"/>
      <c r="AN1140" s="76"/>
      <c r="AO1140" s="76"/>
      <c r="AP1140" s="76"/>
      <c r="AQ1140" s="76"/>
      <c r="AR1140" s="76"/>
      <c r="AS1140" s="76"/>
      <c r="AT1140" s="76"/>
      <c r="AU1140" s="76"/>
      <c r="AV1140" s="76"/>
      <c r="AW1140" s="76"/>
      <c r="AX1140" s="76"/>
      <c r="AY1140" s="76"/>
      <c r="AZ1140" s="76"/>
      <c r="BA1140" s="76"/>
      <c r="BB1140" s="76"/>
      <c r="BC1140" s="76"/>
      <c r="BD1140" s="76"/>
      <c r="BE1140" s="76"/>
      <c r="BF1140" s="76"/>
      <c r="BG1140" s="76"/>
      <c r="BH1140" s="76"/>
      <c r="BI1140" s="76"/>
      <c r="BJ1140" s="76"/>
      <c r="BK1140" s="76"/>
      <c r="BL1140" s="76"/>
      <c r="BM1140" s="76"/>
      <c r="BN1140" s="76"/>
      <c r="BO1140" s="76"/>
      <c r="BP1140" s="76"/>
      <c r="BQ1140" s="76"/>
      <c r="BR1140" s="76"/>
      <c r="BS1140" s="76"/>
      <c r="BT1140" s="76"/>
      <c r="BU1140" s="76"/>
    </row>
    <row r="1141" spans="34:73">
      <c r="AH1141" s="76"/>
      <c r="AI1141" s="76"/>
      <c r="AJ1141" s="76"/>
      <c r="AK1141" s="76"/>
      <c r="AL1141" s="76"/>
      <c r="AM1141" s="76"/>
      <c r="AN1141" s="76"/>
      <c r="AO1141" s="76"/>
      <c r="AP1141" s="76"/>
      <c r="AQ1141" s="76"/>
      <c r="AR1141" s="76"/>
      <c r="AS1141" s="76"/>
      <c r="AT1141" s="76"/>
      <c r="AU1141" s="76"/>
      <c r="AV1141" s="76"/>
      <c r="AW1141" s="76"/>
      <c r="AX1141" s="76"/>
      <c r="AY1141" s="76"/>
      <c r="AZ1141" s="76"/>
      <c r="BA1141" s="76"/>
      <c r="BB1141" s="76"/>
      <c r="BC1141" s="76"/>
      <c r="BD1141" s="76"/>
      <c r="BE1141" s="76"/>
      <c r="BF1141" s="76"/>
      <c r="BG1141" s="76"/>
      <c r="BH1141" s="76"/>
      <c r="BI1141" s="76"/>
      <c r="BJ1141" s="76"/>
      <c r="BK1141" s="76"/>
      <c r="BL1141" s="76"/>
      <c r="BM1141" s="76"/>
      <c r="BN1141" s="76"/>
      <c r="BO1141" s="76"/>
      <c r="BP1141" s="76"/>
      <c r="BQ1141" s="76"/>
      <c r="BR1141" s="76"/>
      <c r="BS1141" s="76"/>
      <c r="BT1141" s="76"/>
      <c r="BU1141" s="76"/>
    </row>
    <row r="1142" spans="34:73">
      <c r="AH1142" s="76"/>
      <c r="AI1142" s="76"/>
      <c r="AJ1142" s="76"/>
      <c r="AK1142" s="76"/>
      <c r="AL1142" s="76"/>
      <c r="AM1142" s="76"/>
      <c r="AN1142" s="76"/>
      <c r="AO1142" s="76"/>
      <c r="AP1142" s="76"/>
      <c r="AQ1142" s="76"/>
      <c r="AR1142" s="76"/>
      <c r="AS1142" s="76"/>
      <c r="AT1142" s="76"/>
      <c r="AU1142" s="76"/>
      <c r="AV1142" s="76"/>
      <c r="AW1142" s="76"/>
      <c r="AX1142" s="76"/>
      <c r="AY1142" s="76"/>
      <c r="AZ1142" s="76"/>
      <c r="BA1142" s="76"/>
      <c r="BB1142" s="76"/>
      <c r="BC1142" s="76"/>
      <c r="BD1142" s="76"/>
      <c r="BE1142" s="76"/>
      <c r="BF1142" s="76"/>
      <c r="BG1142" s="76"/>
      <c r="BH1142" s="76"/>
      <c r="BI1142" s="76"/>
      <c r="BJ1142" s="76"/>
      <c r="BK1142" s="76"/>
      <c r="BL1142" s="76"/>
      <c r="BM1142" s="76"/>
      <c r="BN1142" s="76"/>
      <c r="BO1142" s="76"/>
      <c r="BP1142" s="76"/>
      <c r="BQ1142" s="76"/>
      <c r="BR1142" s="76"/>
      <c r="BS1142" s="76"/>
      <c r="BT1142" s="76"/>
      <c r="BU1142" s="76"/>
    </row>
    <row r="1143" spans="34:73">
      <c r="AH1143" s="76"/>
      <c r="AI1143" s="76"/>
      <c r="AJ1143" s="76"/>
      <c r="AK1143" s="76"/>
      <c r="AL1143" s="76"/>
      <c r="AM1143" s="76"/>
      <c r="AN1143" s="76"/>
      <c r="AO1143" s="76"/>
      <c r="AP1143" s="76"/>
      <c r="AQ1143" s="76"/>
      <c r="AR1143" s="76"/>
      <c r="AS1143" s="76"/>
      <c r="AT1143" s="76"/>
      <c r="AU1143" s="76"/>
      <c r="AV1143" s="76"/>
      <c r="AW1143" s="76"/>
      <c r="AX1143" s="76"/>
      <c r="AY1143" s="76"/>
      <c r="AZ1143" s="76"/>
      <c r="BA1143" s="76"/>
      <c r="BB1143" s="76"/>
      <c r="BC1143" s="76"/>
      <c r="BD1143" s="76"/>
      <c r="BE1143" s="76"/>
      <c r="BF1143" s="76"/>
      <c r="BG1143" s="76"/>
      <c r="BH1143" s="76"/>
      <c r="BI1143" s="76"/>
      <c r="BJ1143" s="76"/>
      <c r="BK1143" s="76"/>
      <c r="BL1143" s="76"/>
      <c r="BM1143" s="76"/>
      <c r="BN1143" s="76"/>
      <c r="BO1143" s="76"/>
      <c r="BP1143" s="76"/>
      <c r="BQ1143" s="76"/>
      <c r="BR1143" s="76"/>
      <c r="BS1143" s="76"/>
      <c r="BT1143" s="76"/>
      <c r="BU1143" s="76"/>
    </row>
    <row r="1144" spans="34:73">
      <c r="AH1144" s="76"/>
      <c r="AI1144" s="76"/>
      <c r="AJ1144" s="76"/>
      <c r="AK1144" s="76"/>
      <c r="AL1144" s="76"/>
      <c r="AM1144" s="76"/>
      <c r="AN1144" s="76"/>
      <c r="AO1144" s="76"/>
      <c r="AP1144" s="76"/>
      <c r="AQ1144" s="76"/>
      <c r="AR1144" s="76"/>
      <c r="AS1144" s="76"/>
      <c r="AT1144" s="76"/>
      <c r="AU1144" s="76"/>
      <c r="AV1144" s="76"/>
      <c r="AW1144" s="76"/>
      <c r="AX1144" s="76"/>
      <c r="AY1144" s="76"/>
      <c r="AZ1144" s="76"/>
      <c r="BA1144" s="76"/>
      <c r="BB1144" s="76"/>
      <c r="BC1144" s="76"/>
      <c r="BD1144" s="76"/>
      <c r="BE1144" s="76"/>
      <c r="BF1144" s="76"/>
      <c r="BG1144" s="76"/>
      <c r="BH1144" s="76"/>
      <c r="BI1144" s="76"/>
      <c r="BJ1144" s="76"/>
      <c r="BK1144" s="76"/>
      <c r="BL1144" s="76"/>
      <c r="BM1144" s="76"/>
      <c r="BN1144" s="76"/>
      <c r="BO1144" s="76"/>
      <c r="BP1144" s="76"/>
      <c r="BQ1144" s="76"/>
      <c r="BR1144" s="76"/>
      <c r="BS1144" s="76"/>
      <c r="BT1144" s="76"/>
      <c r="BU1144" s="76"/>
    </row>
    <row r="1145" spans="34:73">
      <c r="AH1145" s="76"/>
      <c r="AI1145" s="76"/>
      <c r="AJ1145" s="76"/>
      <c r="AK1145" s="76"/>
      <c r="AL1145" s="76"/>
      <c r="AM1145" s="76"/>
      <c r="AN1145" s="76"/>
      <c r="AO1145" s="76"/>
      <c r="AP1145" s="76"/>
      <c r="AQ1145" s="76"/>
      <c r="AR1145" s="76"/>
      <c r="AS1145" s="76"/>
      <c r="AT1145" s="76"/>
      <c r="AU1145" s="76"/>
      <c r="AV1145" s="76"/>
      <c r="AW1145" s="76"/>
      <c r="AX1145" s="76"/>
      <c r="AY1145" s="76"/>
      <c r="AZ1145" s="76"/>
      <c r="BA1145" s="76"/>
      <c r="BB1145" s="76"/>
      <c r="BC1145" s="76"/>
      <c r="BD1145" s="76"/>
      <c r="BE1145" s="76"/>
      <c r="BF1145" s="76"/>
      <c r="BG1145" s="76"/>
      <c r="BH1145" s="76"/>
      <c r="BI1145" s="76"/>
      <c r="BJ1145" s="76"/>
      <c r="BK1145" s="76"/>
      <c r="BL1145" s="76"/>
      <c r="BM1145" s="76"/>
      <c r="BN1145" s="76"/>
      <c r="BO1145" s="76"/>
      <c r="BP1145" s="76"/>
      <c r="BQ1145" s="76"/>
      <c r="BR1145" s="76"/>
      <c r="BS1145" s="76"/>
      <c r="BT1145" s="76"/>
      <c r="BU1145" s="76"/>
    </row>
    <row r="1146" spans="34:73">
      <c r="AH1146" s="76"/>
      <c r="AI1146" s="76"/>
      <c r="AJ1146" s="76"/>
      <c r="AK1146" s="76"/>
      <c r="AL1146" s="76"/>
      <c r="AM1146" s="76"/>
      <c r="AN1146" s="76"/>
      <c r="AO1146" s="76"/>
      <c r="AP1146" s="76"/>
      <c r="AQ1146" s="76"/>
      <c r="AR1146" s="76"/>
      <c r="AS1146" s="76"/>
      <c r="AT1146" s="76"/>
      <c r="AU1146" s="76"/>
      <c r="AV1146" s="76"/>
      <c r="AW1146" s="76"/>
      <c r="AX1146" s="76"/>
      <c r="AY1146" s="76"/>
      <c r="AZ1146" s="76"/>
      <c r="BA1146" s="76"/>
      <c r="BB1146" s="76"/>
      <c r="BC1146" s="76"/>
      <c r="BD1146" s="76"/>
      <c r="BE1146" s="76"/>
      <c r="BF1146" s="76"/>
      <c r="BG1146" s="76"/>
      <c r="BH1146" s="76"/>
      <c r="BI1146" s="76"/>
      <c r="BJ1146" s="76"/>
      <c r="BK1146" s="76"/>
      <c r="BL1146" s="76"/>
      <c r="BM1146" s="76"/>
      <c r="BN1146" s="76"/>
      <c r="BO1146" s="76"/>
      <c r="BP1146" s="76"/>
      <c r="BQ1146" s="76"/>
      <c r="BR1146" s="76"/>
      <c r="BS1146" s="76"/>
      <c r="BT1146" s="76"/>
      <c r="BU1146" s="76"/>
    </row>
    <row r="1147" spans="34:73">
      <c r="AH1147" s="76"/>
      <c r="AI1147" s="76"/>
      <c r="AJ1147" s="76"/>
      <c r="AK1147" s="76"/>
      <c r="AL1147" s="76"/>
      <c r="AM1147" s="76"/>
      <c r="AN1147" s="76"/>
      <c r="AO1147" s="76"/>
      <c r="AP1147" s="76"/>
      <c r="AQ1147" s="76"/>
      <c r="AR1147" s="76"/>
      <c r="AS1147" s="76"/>
      <c r="AT1147" s="76"/>
      <c r="AU1147" s="76"/>
      <c r="AV1147" s="76"/>
      <c r="AW1147" s="76"/>
      <c r="AX1147" s="76"/>
      <c r="AY1147" s="76"/>
      <c r="AZ1147" s="76"/>
      <c r="BA1147" s="76"/>
      <c r="BB1147" s="76"/>
      <c r="BC1147" s="76"/>
      <c r="BD1147" s="76"/>
      <c r="BE1147" s="76"/>
      <c r="BF1147" s="76"/>
      <c r="BG1147" s="76"/>
      <c r="BH1147" s="76"/>
      <c r="BI1147" s="76"/>
      <c r="BJ1147" s="76"/>
      <c r="BK1147" s="76"/>
      <c r="BL1147" s="76"/>
      <c r="BM1147" s="76"/>
      <c r="BN1147" s="76"/>
      <c r="BO1147" s="76"/>
      <c r="BP1147" s="76"/>
      <c r="BQ1147" s="76"/>
      <c r="BR1147" s="76"/>
      <c r="BS1147" s="76"/>
      <c r="BT1147" s="76"/>
      <c r="BU1147" s="76"/>
    </row>
    <row r="1148" spans="34:73">
      <c r="AH1148" s="76"/>
      <c r="AI1148" s="76"/>
      <c r="AJ1148" s="76"/>
      <c r="AK1148" s="76"/>
      <c r="AL1148" s="76"/>
      <c r="AM1148" s="76"/>
      <c r="AN1148" s="76"/>
      <c r="AO1148" s="76"/>
      <c r="AP1148" s="76"/>
      <c r="AQ1148" s="76"/>
      <c r="AR1148" s="76"/>
      <c r="AS1148" s="76"/>
      <c r="AT1148" s="76"/>
      <c r="AU1148" s="76"/>
      <c r="AV1148" s="76"/>
      <c r="AW1148" s="76"/>
      <c r="AX1148" s="76"/>
      <c r="AY1148" s="76"/>
      <c r="AZ1148" s="76"/>
      <c r="BA1148" s="76"/>
      <c r="BB1148" s="76"/>
      <c r="BC1148" s="76"/>
      <c r="BD1148" s="76"/>
      <c r="BE1148" s="76"/>
      <c r="BF1148" s="76"/>
      <c r="BG1148" s="76"/>
      <c r="BH1148" s="76"/>
      <c r="BI1148" s="76"/>
      <c r="BJ1148" s="76"/>
      <c r="BK1148" s="76"/>
      <c r="BL1148" s="76"/>
      <c r="BM1148" s="76"/>
      <c r="BN1148" s="76"/>
      <c r="BO1148" s="76"/>
      <c r="BP1148" s="76"/>
      <c r="BQ1148" s="76"/>
      <c r="BR1148" s="76"/>
      <c r="BS1148" s="76"/>
      <c r="BT1148" s="76"/>
      <c r="BU1148" s="76"/>
    </row>
    <row r="1149" spans="34:73">
      <c r="AH1149" s="76"/>
      <c r="AI1149" s="76"/>
      <c r="AJ1149" s="76"/>
      <c r="AK1149" s="76"/>
      <c r="AL1149" s="76"/>
      <c r="AM1149" s="76"/>
      <c r="AN1149" s="76"/>
      <c r="AO1149" s="76"/>
      <c r="AP1149" s="76"/>
      <c r="AQ1149" s="76"/>
      <c r="AR1149" s="76"/>
      <c r="AS1149" s="76"/>
      <c r="AT1149" s="76"/>
      <c r="AU1149" s="76"/>
      <c r="AV1149" s="76"/>
      <c r="AW1149" s="76"/>
      <c r="AX1149" s="76"/>
      <c r="AY1149" s="76"/>
      <c r="AZ1149" s="76"/>
      <c r="BA1149" s="76"/>
      <c r="BB1149" s="76"/>
      <c r="BC1149" s="76"/>
      <c r="BD1149" s="76"/>
      <c r="BE1149" s="76"/>
      <c r="BF1149" s="76"/>
      <c r="BG1149" s="76"/>
      <c r="BH1149" s="76"/>
      <c r="BI1149" s="76"/>
      <c r="BJ1149" s="76"/>
      <c r="BK1149" s="76"/>
      <c r="BL1149" s="76"/>
      <c r="BM1149" s="76"/>
      <c r="BN1149" s="76"/>
      <c r="BO1149" s="76"/>
      <c r="BP1149" s="76"/>
      <c r="BQ1149" s="76"/>
      <c r="BR1149" s="76"/>
      <c r="BS1149" s="76"/>
      <c r="BT1149" s="76"/>
      <c r="BU1149" s="76"/>
    </row>
    <row r="1150" spans="34:73">
      <c r="AH1150" s="76"/>
      <c r="AI1150" s="76"/>
      <c r="AJ1150" s="76"/>
      <c r="AK1150" s="76"/>
      <c r="AL1150" s="76"/>
      <c r="AM1150" s="76"/>
      <c r="AN1150" s="76"/>
      <c r="AO1150" s="76"/>
      <c r="AP1150" s="76"/>
      <c r="AQ1150" s="76"/>
      <c r="AR1150" s="76"/>
      <c r="AS1150" s="76"/>
      <c r="AT1150" s="76"/>
      <c r="AU1150" s="76"/>
      <c r="AV1150" s="76"/>
      <c r="AW1150" s="76"/>
      <c r="AX1150" s="76"/>
      <c r="AY1150" s="76"/>
      <c r="AZ1150" s="76"/>
      <c r="BA1150" s="76"/>
      <c r="BB1150" s="76"/>
      <c r="BC1150" s="76"/>
      <c r="BD1150" s="76"/>
      <c r="BE1150" s="76"/>
      <c r="BF1150" s="76"/>
      <c r="BG1150" s="76"/>
      <c r="BH1150" s="76"/>
      <c r="BI1150" s="76"/>
      <c r="BJ1150" s="76"/>
      <c r="BK1150" s="76"/>
      <c r="BL1150" s="76"/>
      <c r="BM1150" s="76"/>
      <c r="BN1150" s="76"/>
      <c r="BO1150" s="76"/>
      <c r="BP1150" s="76"/>
      <c r="BQ1150" s="76"/>
      <c r="BR1150" s="76"/>
      <c r="BS1150" s="76"/>
      <c r="BT1150" s="76"/>
      <c r="BU1150" s="76"/>
    </row>
    <row r="1151" spans="34:73">
      <c r="AH1151" s="76"/>
      <c r="AI1151" s="76"/>
      <c r="AJ1151" s="76"/>
      <c r="AK1151" s="76"/>
      <c r="AL1151" s="76"/>
      <c r="AM1151" s="76"/>
      <c r="AN1151" s="76"/>
      <c r="AO1151" s="76"/>
      <c r="AP1151" s="76"/>
      <c r="AQ1151" s="76"/>
      <c r="AR1151" s="76"/>
      <c r="AS1151" s="76"/>
      <c r="AT1151" s="76"/>
      <c r="AU1151" s="76"/>
      <c r="AV1151" s="76"/>
      <c r="AW1151" s="76"/>
      <c r="AX1151" s="76"/>
      <c r="AY1151" s="76"/>
      <c r="AZ1151" s="76"/>
      <c r="BA1151" s="76"/>
      <c r="BB1151" s="76"/>
      <c r="BC1151" s="76"/>
      <c r="BD1151" s="76"/>
      <c r="BE1151" s="76"/>
      <c r="BF1151" s="76"/>
      <c r="BG1151" s="76"/>
      <c r="BH1151" s="76"/>
      <c r="BI1151" s="76"/>
      <c r="BJ1151" s="76"/>
      <c r="BK1151" s="76"/>
      <c r="BL1151" s="76"/>
      <c r="BM1151" s="76"/>
      <c r="BN1151" s="76"/>
      <c r="BO1151" s="76"/>
      <c r="BP1151" s="76"/>
      <c r="BQ1151" s="76"/>
      <c r="BR1151" s="76"/>
      <c r="BS1151" s="76"/>
      <c r="BT1151" s="76"/>
      <c r="BU1151" s="76"/>
    </row>
    <row r="1152" spans="34:73">
      <c r="AH1152" s="76"/>
      <c r="AI1152" s="76"/>
      <c r="AJ1152" s="76"/>
      <c r="AK1152" s="76"/>
      <c r="AL1152" s="76"/>
      <c r="AM1152" s="76"/>
      <c r="AN1152" s="76"/>
      <c r="AO1152" s="76"/>
      <c r="AP1152" s="76"/>
      <c r="AQ1152" s="76"/>
      <c r="AR1152" s="76"/>
      <c r="AS1152" s="76"/>
      <c r="AT1152" s="76"/>
      <c r="AU1152" s="76"/>
      <c r="AV1152" s="76"/>
      <c r="AW1152" s="76"/>
      <c r="AX1152" s="76"/>
      <c r="AY1152" s="76"/>
      <c r="AZ1152" s="76"/>
      <c r="BA1152" s="76"/>
      <c r="BB1152" s="76"/>
      <c r="BC1152" s="76"/>
      <c r="BD1152" s="76"/>
      <c r="BE1152" s="76"/>
      <c r="BF1152" s="76"/>
      <c r="BG1152" s="76"/>
      <c r="BH1152" s="76"/>
      <c r="BI1152" s="76"/>
      <c r="BJ1152" s="76"/>
      <c r="BK1152" s="76"/>
      <c r="BL1152" s="76"/>
      <c r="BM1152" s="76"/>
      <c r="BN1152" s="76"/>
      <c r="BO1152" s="76"/>
      <c r="BP1152" s="76"/>
      <c r="BQ1152" s="76"/>
      <c r="BR1152" s="76"/>
      <c r="BS1152" s="76"/>
      <c r="BT1152" s="76"/>
      <c r="BU1152" s="76"/>
    </row>
    <row r="1153" spans="34:73">
      <c r="AH1153" s="76"/>
      <c r="AI1153" s="76"/>
      <c r="AJ1153" s="76"/>
      <c r="AK1153" s="76"/>
      <c r="AL1153" s="76"/>
      <c r="AM1153" s="76"/>
      <c r="AN1153" s="76"/>
      <c r="AO1153" s="76"/>
      <c r="AP1153" s="76"/>
      <c r="AQ1153" s="76"/>
      <c r="AR1153" s="76"/>
      <c r="AS1153" s="76"/>
      <c r="AT1153" s="76"/>
      <c r="AU1153" s="76"/>
      <c r="AV1153" s="76"/>
      <c r="AW1153" s="76"/>
      <c r="AX1153" s="76"/>
      <c r="AY1153" s="76"/>
      <c r="AZ1153" s="76"/>
      <c r="BA1153" s="76"/>
      <c r="BB1153" s="76"/>
      <c r="BC1153" s="76"/>
      <c r="BD1153" s="76"/>
      <c r="BE1153" s="76"/>
      <c r="BF1153" s="76"/>
      <c r="BG1153" s="76"/>
      <c r="BH1153" s="76"/>
      <c r="BI1153" s="76"/>
      <c r="BJ1153" s="76"/>
      <c r="BK1153" s="76"/>
      <c r="BL1153" s="76"/>
      <c r="BM1153" s="76"/>
      <c r="BN1153" s="76"/>
      <c r="BO1153" s="76"/>
      <c r="BP1153" s="76"/>
      <c r="BQ1153" s="76"/>
      <c r="BR1153" s="76"/>
      <c r="BS1153" s="76"/>
      <c r="BT1153" s="76"/>
      <c r="BU1153" s="76"/>
    </row>
    <row r="1154" spans="34:73">
      <c r="AH1154" s="76"/>
      <c r="AI1154" s="76"/>
      <c r="AJ1154" s="76"/>
      <c r="AK1154" s="76"/>
      <c r="AL1154" s="76"/>
      <c r="AM1154" s="76"/>
      <c r="AN1154" s="76"/>
      <c r="AO1154" s="76"/>
      <c r="AP1154" s="76"/>
      <c r="AQ1154" s="76"/>
      <c r="AR1154" s="76"/>
      <c r="AS1154" s="76"/>
      <c r="AT1154" s="76"/>
      <c r="AU1154" s="76"/>
      <c r="AV1154" s="76"/>
      <c r="AW1154" s="76"/>
      <c r="AX1154" s="76"/>
      <c r="AY1154" s="76"/>
      <c r="AZ1154" s="76"/>
      <c r="BA1154" s="76"/>
      <c r="BB1154" s="76"/>
      <c r="BC1154" s="76"/>
      <c r="BD1154" s="76"/>
      <c r="BE1154" s="76"/>
      <c r="BF1154" s="76"/>
      <c r="BG1154" s="76"/>
      <c r="BH1154" s="76"/>
      <c r="BI1154" s="76"/>
      <c r="BJ1154" s="76"/>
      <c r="BK1154" s="76"/>
      <c r="BL1154" s="76"/>
      <c r="BM1154" s="76"/>
      <c r="BN1154" s="76"/>
      <c r="BO1154" s="76"/>
      <c r="BP1154" s="76"/>
      <c r="BQ1154" s="76"/>
      <c r="BR1154" s="76"/>
      <c r="BS1154" s="76"/>
      <c r="BT1154" s="76"/>
      <c r="BU1154" s="76"/>
    </row>
    <row r="1155" spans="34:73">
      <c r="AH1155" s="76"/>
      <c r="AI1155" s="76"/>
      <c r="AJ1155" s="76"/>
      <c r="AK1155" s="76"/>
      <c r="AL1155" s="76"/>
      <c r="AM1155" s="76"/>
      <c r="AN1155" s="76"/>
      <c r="AO1155" s="76"/>
      <c r="AP1155" s="76"/>
      <c r="AQ1155" s="76"/>
      <c r="AR1155" s="76"/>
      <c r="AS1155" s="76"/>
      <c r="AT1155" s="76"/>
      <c r="AU1155" s="76"/>
      <c r="AV1155" s="76"/>
      <c r="AW1155" s="76"/>
      <c r="AX1155" s="76"/>
      <c r="AY1155" s="76"/>
      <c r="AZ1155" s="76"/>
      <c r="BA1155" s="76"/>
      <c r="BB1155" s="76"/>
      <c r="BC1155" s="76"/>
      <c r="BD1155" s="76"/>
      <c r="BE1155" s="76"/>
      <c r="BF1155" s="76"/>
      <c r="BG1155" s="76"/>
      <c r="BH1155" s="76"/>
      <c r="BI1155" s="76"/>
      <c r="BJ1155" s="76"/>
      <c r="BK1155" s="76"/>
      <c r="BL1155" s="76"/>
      <c r="BM1155" s="76"/>
      <c r="BN1155" s="76"/>
      <c r="BO1155" s="76"/>
      <c r="BP1155" s="76"/>
      <c r="BQ1155" s="76"/>
      <c r="BR1155" s="76"/>
      <c r="BS1155" s="76"/>
      <c r="BT1155" s="76"/>
      <c r="BU1155" s="76"/>
    </row>
    <row r="1156" spans="34:73">
      <c r="AH1156" s="76"/>
      <c r="AI1156" s="76"/>
      <c r="AJ1156" s="76"/>
      <c r="AK1156" s="76"/>
      <c r="AL1156" s="76"/>
      <c r="AM1156" s="76"/>
      <c r="AN1156" s="76"/>
      <c r="AO1156" s="76"/>
      <c r="AP1156" s="76"/>
      <c r="AQ1156" s="76"/>
      <c r="AR1156" s="76"/>
      <c r="AS1156" s="76"/>
      <c r="AT1156" s="76"/>
      <c r="AU1156" s="76"/>
      <c r="AV1156" s="76"/>
      <c r="AW1156" s="76"/>
      <c r="AX1156" s="76"/>
      <c r="AY1156" s="76"/>
      <c r="AZ1156" s="76"/>
      <c r="BA1156" s="76"/>
      <c r="BB1156" s="76"/>
      <c r="BC1156" s="76"/>
      <c r="BD1156" s="76"/>
      <c r="BE1156" s="76"/>
      <c r="BF1156" s="76"/>
      <c r="BG1156" s="76"/>
      <c r="BH1156" s="76"/>
      <c r="BI1156" s="76"/>
      <c r="BJ1156" s="76"/>
      <c r="BK1156" s="76"/>
      <c r="BL1156" s="76"/>
      <c r="BM1156" s="76"/>
      <c r="BN1156" s="76"/>
      <c r="BO1156" s="76"/>
      <c r="BP1156" s="76"/>
      <c r="BQ1156" s="76"/>
      <c r="BR1156" s="76"/>
      <c r="BS1156" s="76"/>
      <c r="BT1156" s="76"/>
      <c r="BU1156" s="76"/>
    </row>
    <row r="1157" spans="34:73">
      <c r="AH1157" s="76"/>
      <c r="AI1157" s="76"/>
      <c r="AJ1157" s="76"/>
      <c r="AK1157" s="76"/>
      <c r="AL1157" s="76"/>
      <c r="AM1157" s="76"/>
      <c r="AN1157" s="76"/>
      <c r="AO1157" s="76"/>
      <c r="AP1157" s="76"/>
      <c r="AQ1157" s="76"/>
      <c r="AR1157" s="76"/>
      <c r="AS1157" s="76"/>
      <c r="AT1157" s="76"/>
      <c r="AU1157" s="76"/>
      <c r="AV1157" s="76"/>
      <c r="AW1157" s="76"/>
      <c r="AX1157" s="76"/>
      <c r="AY1157" s="76"/>
      <c r="AZ1157" s="76"/>
      <c r="BA1157" s="76"/>
      <c r="BB1157" s="76"/>
      <c r="BC1157" s="76"/>
      <c r="BD1157" s="76"/>
      <c r="BE1157" s="76"/>
      <c r="BF1157" s="76"/>
      <c r="BG1157" s="76"/>
      <c r="BH1157" s="76"/>
      <c r="BI1157" s="76"/>
      <c r="BJ1157" s="76"/>
      <c r="BK1157" s="76"/>
      <c r="BL1157" s="76"/>
      <c r="BM1157" s="76"/>
      <c r="BN1157" s="76"/>
      <c r="BO1157" s="76"/>
      <c r="BP1157" s="76"/>
      <c r="BQ1157" s="76"/>
      <c r="BR1157" s="76"/>
      <c r="BS1157" s="76"/>
      <c r="BT1157" s="76"/>
      <c r="BU1157" s="76"/>
    </row>
    <row r="1158" spans="34:73">
      <c r="AH1158" s="76"/>
      <c r="AI1158" s="76"/>
      <c r="AJ1158" s="76"/>
      <c r="AK1158" s="76"/>
      <c r="AL1158" s="76"/>
      <c r="AM1158" s="76"/>
      <c r="AN1158" s="76"/>
      <c r="AO1158" s="76"/>
      <c r="AP1158" s="76"/>
      <c r="AQ1158" s="76"/>
      <c r="AR1158" s="76"/>
      <c r="AS1158" s="76"/>
      <c r="AT1158" s="76"/>
      <c r="AU1158" s="76"/>
      <c r="AV1158" s="76"/>
      <c r="AW1158" s="76"/>
      <c r="AX1158" s="76"/>
      <c r="AY1158" s="76"/>
      <c r="AZ1158" s="76"/>
      <c r="BA1158" s="76"/>
      <c r="BB1158" s="76"/>
      <c r="BC1158" s="76"/>
      <c r="BD1158" s="76"/>
      <c r="BE1158" s="76"/>
      <c r="BF1158" s="76"/>
      <c r="BG1158" s="76"/>
      <c r="BH1158" s="76"/>
      <c r="BI1158" s="76"/>
      <c r="BJ1158" s="76"/>
      <c r="BK1158" s="76"/>
      <c r="BL1158" s="76"/>
      <c r="BM1158" s="76"/>
      <c r="BN1158" s="76"/>
      <c r="BO1158" s="76"/>
      <c r="BP1158" s="76"/>
      <c r="BQ1158" s="76"/>
      <c r="BR1158" s="76"/>
      <c r="BS1158" s="76"/>
      <c r="BT1158" s="76"/>
      <c r="BU1158" s="76"/>
    </row>
    <row r="1159" spans="34:73">
      <c r="AH1159" s="76"/>
      <c r="AI1159" s="76"/>
      <c r="AJ1159" s="76"/>
      <c r="AK1159" s="76"/>
      <c r="AL1159" s="76"/>
      <c r="AM1159" s="76"/>
      <c r="AN1159" s="76"/>
      <c r="AO1159" s="76"/>
      <c r="AP1159" s="76"/>
      <c r="AQ1159" s="76"/>
      <c r="AR1159" s="76"/>
      <c r="AS1159" s="76"/>
      <c r="AT1159" s="76"/>
      <c r="AU1159" s="76"/>
      <c r="AV1159" s="76"/>
      <c r="AW1159" s="76"/>
      <c r="AX1159" s="76"/>
      <c r="AY1159" s="76"/>
      <c r="AZ1159" s="76"/>
      <c r="BA1159" s="76"/>
      <c r="BB1159" s="76"/>
      <c r="BC1159" s="76"/>
      <c r="BD1159" s="76"/>
      <c r="BE1159" s="76"/>
      <c r="BF1159" s="76"/>
      <c r="BG1159" s="76"/>
      <c r="BH1159" s="76"/>
      <c r="BI1159" s="76"/>
      <c r="BJ1159" s="76"/>
      <c r="BK1159" s="76"/>
      <c r="BL1159" s="76"/>
      <c r="BM1159" s="76"/>
      <c r="BN1159" s="76"/>
      <c r="BO1159" s="76"/>
      <c r="BP1159" s="76"/>
      <c r="BQ1159" s="76"/>
      <c r="BR1159" s="76"/>
      <c r="BS1159" s="76"/>
      <c r="BT1159" s="76"/>
      <c r="BU1159" s="76"/>
    </row>
    <row r="1160" spans="34:73">
      <c r="AH1160" s="76"/>
      <c r="AI1160" s="76"/>
      <c r="AJ1160" s="76"/>
      <c r="AK1160" s="76"/>
      <c r="AL1160" s="76"/>
      <c r="AM1160" s="76"/>
      <c r="AN1160" s="76"/>
      <c r="AO1160" s="76"/>
      <c r="AP1160" s="76"/>
      <c r="AQ1160" s="76"/>
      <c r="AR1160" s="76"/>
      <c r="AS1160" s="76"/>
      <c r="AT1160" s="76"/>
      <c r="AU1160" s="76"/>
      <c r="AV1160" s="76"/>
      <c r="AW1160" s="76"/>
      <c r="AX1160" s="76"/>
      <c r="AY1160" s="76"/>
      <c r="AZ1160" s="76"/>
      <c r="BA1160" s="76"/>
      <c r="BB1160" s="76"/>
      <c r="BC1160" s="76"/>
      <c r="BD1160" s="76"/>
      <c r="BE1160" s="76"/>
      <c r="BF1160" s="76"/>
      <c r="BG1160" s="76"/>
      <c r="BH1160" s="76"/>
      <c r="BI1160" s="76"/>
      <c r="BJ1160" s="76"/>
      <c r="BK1160" s="76"/>
      <c r="BL1160" s="76"/>
      <c r="BM1160" s="76"/>
      <c r="BN1160" s="76"/>
      <c r="BO1160" s="76"/>
      <c r="BP1160" s="76"/>
      <c r="BQ1160" s="76"/>
      <c r="BR1160" s="76"/>
      <c r="BS1160" s="76"/>
      <c r="BT1160" s="76"/>
      <c r="BU1160" s="76"/>
    </row>
    <row r="1161" spans="34:73">
      <c r="AH1161" s="76"/>
      <c r="AI1161" s="76"/>
      <c r="AJ1161" s="76"/>
      <c r="AK1161" s="76"/>
      <c r="AL1161" s="76"/>
      <c r="AM1161" s="76"/>
      <c r="AN1161" s="76"/>
      <c r="AO1161" s="76"/>
      <c r="AP1161" s="76"/>
      <c r="AQ1161" s="76"/>
      <c r="AR1161" s="76"/>
      <c r="AS1161" s="76"/>
      <c r="AT1161" s="76"/>
      <c r="AU1161" s="76"/>
      <c r="AV1161" s="76"/>
      <c r="AW1161" s="76"/>
      <c r="AX1161" s="76"/>
      <c r="AY1161" s="76"/>
      <c r="AZ1161" s="76"/>
      <c r="BA1161" s="76"/>
      <c r="BB1161" s="76"/>
      <c r="BC1161" s="76"/>
      <c r="BD1161" s="76"/>
      <c r="BE1161" s="76"/>
      <c r="BF1161" s="76"/>
      <c r="BG1161" s="76"/>
      <c r="BH1161" s="76"/>
      <c r="BI1161" s="76"/>
      <c r="BJ1161" s="76"/>
      <c r="BK1161" s="76"/>
      <c r="BL1161" s="76"/>
      <c r="BM1161" s="76"/>
      <c r="BN1161" s="76"/>
      <c r="BO1161" s="76"/>
      <c r="BP1161" s="76"/>
      <c r="BQ1161" s="76"/>
      <c r="BR1161" s="76"/>
      <c r="BS1161" s="76"/>
      <c r="BT1161" s="76"/>
      <c r="BU1161" s="76"/>
    </row>
    <row r="1162" spans="34:73">
      <c r="AH1162" s="76"/>
      <c r="AI1162" s="76"/>
      <c r="AJ1162" s="76"/>
      <c r="AK1162" s="76"/>
      <c r="AL1162" s="76"/>
      <c r="AM1162" s="76"/>
      <c r="AN1162" s="76"/>
      <c r="AO1162" s="76"/>
      <c r="AP1162" s="76"/>
      <c r="AQ1162" s="76"/>
      <c r="AR1162" s="76"/>
      <c r="AS1162" s="76"/>
      <c r="AT1162" s="76"/>
      <c r="AU1162" s="76"/>
      <c r="AV1162" s="76"/>
      <c r="AW1162" s="76"/>
      <c r="AX1162" s="76"/>
      <c r="AY1162" s="76"/>
      <c r="AZ1162" s="76"/>
      <c r="BA1162" s="76"/>
      <c r="BB1162" s="76"/>
      <c r="BC1162" s="76"/>
      <c r="BD1162" s="76"/>
      <c r="BE1162" s="76"/>
      <c r="BF1162" s="76"/>
      <c r="BG1162" s="76"/>
      <c r="BH1162" s="76"/>
      <c r="BI1162" s="76"/>
      <c r="BJ1162" s="76"/>
      <c r="BK1162" s="76"/>
      <c r="BL1162" s="76"/>
      <c r="BM1162" s="76"/>
      <c r="BN1162" s="76"/>
      <c r="BO1162" s="76"/>
      <c r="BP1162" s="76"/>
      <c r="BQ1162" s="76"/>
      <c r="BR1162" s="76"/>
      <c r="BS1162" s="76"/>
      <c r="BT1162" s="76"/>
      <c r="BU1162" s="76"/>
    </row>
    <row r="1163" spans="34:73">
      <c r="AH1163" s="76"/>
      <c r="AI1163" s="76"/>
      <c r="AJ1163" s="76"/>
      <c r="AK1163" s="76"/>
      <c r="AL1163" s="76"/>
      <c r="AM1163" s="76"/>
      <c r="AN1163" s="76"/>
      <c r="AO1163" s="76"/>
      <c r="AP1163" s="76"/>
      <c r="AQ1163" s="76"/>
      <c r="AR1163" s="76"/>
      <c r="AS1163" s="76"/>
      <c r="AT1163" s="76"/>
      <c r="AU1163" s="76"/>
      <c r="AV1163" s="76"/>
      <c r="AW1163" s="76"/>
      <c r="AX1163" s="76"/>
      <c r="AY1163" s="76"/>
      <c r="AZ1163" s="76"/>
      <c r="BA1163" s="76"/>
      <c r="BB1163" s="76"/>
      <c r="BC1163" s="76"/>
      <c r="BD1163" s="76"/>
      <c r="BE1163" s="76"/>
      <c r="BF1163" s="76"/>
      <c r="BG1163" s="76"/>
      <c r="BH1163" s="76"/>
      <c r="BI1163" s="76"/>
      <c r="BJ1163" s="76"/>
      <c r="BK1163" s="76"/>
      <c r="BL1163" s="76"/>
      <c r="BM1163" s="76"/>
      <c r="BN1163" s="76"/>
      <c r="BO1163" s="76"/>
      <c r="BP1163" s="76"/>
      <c r="BQ1163" s="76"/>
      <c r="BR1163" s="76"/>
      <c r="BS1163" s="76"/>
      <c r="BT1163" s="76"/>
      <c r="BU1163" s="76"/>
    </row>
    <row r="1164" spans="34:73">
      <c r="AH1164" s="76"/>
      <c r="AI1164" s="76"/>
      <c r="AJ1164" s="76"/>
      <c r="AK1164" s="76"/>
      <c r="AL1164" s="76"/>
      <c r="AM1164" s="76"/>
      <c r="AN1164" s="76"/>
      <c r="AO1164" s="76"/>
      <c r="AP1164" s="76"/>
      <c r="AQ1164" s="76"/>
      <c r="AR1164" s="76"/>
      <c r="AS1164" s="76"/>
      <c r="AT1164" s="76"/>
      <c r="AU1164" s="76"/>
      <c r="AV1164" s="76"/>
      <c r="AW1164" s="76"/>
      <c r="AX1164" s="76"/>
      <c r="AY1164" s="76"/>
      <c r="AZ1164" s="76"/>
      <c r="BA1164" s="76"/>
      <c r="BB1164" s="76"/>
      <c r="BC1164" s="76"/>
      <c r="BD1164" s="76"/>
      <c r="BE1164" s="76"/>
      <c r="BF1164" s="76"/>
      <c r="BG1164" s="76"/>
      <c r="BH1164" s="76"/>
      <c r="BI1164" s="76"/>
      <c r="BJ1164" s="76"/>
      <c r="BK1164" s="76"/>
      <c r="BL1164" s="76"/>
      <c r="BM1164" s="76"/>
      <c r="BN1164" s="76"/>
      <c r="BO1164" s="76"/>
      <c r="BP1164" s="76"/>
      <c r="BQ1164" s="76"/>
      <c r="BR1164" s="76"/>
      <c r="BS1164" s="76"/>
      <c r="BT1164" s="76"/>
      <c r="BU1164" s="76"/>
    </row>
    <row r="1165" spans="34:73">
      <c r="AH1165" s="76"/>
      <c r="AI1165" s="76"/>
      <c r="AJ1165" s="76"/>
      <c r="AK1165" s="76"/>
      <c r="AL1165" s="76"/>
      <c r="AM1165" s="76"/>
      <c r="AN1165" s="76"/>
      <c r="AO1165" s="76"/>
      <c r="AP1165" s="76"/>
      <c r="AQ1165" s="76"/>
      <c r="AR1165" s="76"/>
      <c r="AS1165" s="76"/>
      <c r="AT1165" s="76"/>
      <c r="AU1165" s="76"/>
      <c r="AV1165" s="76"/>
      <c r="AW1165" s="76"/>
      <c r="AX1165" s="76"/>
      <c r="AY1165" s="76"/>
      <c r="AZ1165" s="76"/>
      <c r="BA1165" s="76"/>
      <c r="BB1165" s="76"/>
      <c r="BC1165" s="76"/>
      <c r="BD1165" s="76"/>
      <c r="BE1165" s="76"/>
      <c r="BF1165" s="76"/>
      <c r="BG1165" s="76"/>
      <c r="BH1165" s="76"/>
      <c r="BI1165" s="76"/>
      <c r="BJ1165" s="76"/>
      <c r="BK1165" s="76"/>
      <c r="BL1165" s="76"/>
      <c r="BM1165" s="76"/>
      <c r="BN1165" s="76"/>
      <c r="BO1165" s="76"/>
      <c r="BP1165" s="76"/>
      <c r="BQ1165" s="76"/>
      <c r="BR1165" s="76"/>
      <c r="BS1165" s="76"/>
      <c r="BT1165" s="76"/>
      <c r="BU1165" s="76"/>
    </row>
    <row r="1166" spans="34:73">
      <c r="AH1166" s="76"/>
      <c r="AI1166" s="76"/>
      <c r="AJ1166" s="76"/>
      <c r="AK1166" s="76"/>
      <c r="AL1166" s="76"/>
      <c r="AM1166" s="76"/>
      <c r="AN1166" s="76"/>
      <c r="AO1166" s="76"/>
      <c r="AP1166" s="76"/>
      <c r="AQ1166" s="76"/>
      <c r="AR1166" s="76"/>
      <c r="AS1166" s="76"/>
      <c r="AT1166" s="76"/>
      <c r="AU1166" s="76"/>
      <c r="AV1166" s="76"/>
      <c r="AW1166" s="76"/>
      <c r="AX1166" s="76"/>
      <c r="AY1166" s="76"/>
      <c r="AZ1166" s="76"/>
      <c r="BA1166" s="76"/>
      <c r="BB1166" s="76"/>
      <c r="BC1166" s="76"/>
      <c r="BD1166" s="76"/>
      <c r="BE1166" s="76"/>
      <c r="BF1166" s="76"/>
      <c r="BG1166" s="76"/>
      <c r="BH1166" s="76"/>
      <c r="BI1166" s="76"/>
      <c r="BJ1166" s="76"/>
      <c r="BK1166" s="76"/>
      <c r="BL1166" s="76"/>
      <c r="BM1166" s="76"/>
      <c r="BN1166" s="76"/>
      <c r="BO1166" s="76"/>
      <c r="BP1166" s="76"/>
      <c r="BQ1166" s="76"/>
      <c r="BR1166" s="76"/>
      <c r="BS1166" s="76"/>
      <c r="BT1166" s="76"/>
      <c r="BU1166" s="76"/>
    </row>
    <row r="1167" spans="34:73">
      <c r="AH1167" s="76"/>
      <c r="AI1167" s="76"/>
      <c r="AJ1167" s="76"/>
      <c r="AK1167" s="76"/>
      <c r="AL1167" s="76"/>
      <c r="AM1167" s="76"/>
      <c r="AN1167" s="76"/>
      <c r="AO1167" s="76"/>
      <c r="AP1167" s="76"/>
      <c r="AQ1167" s="76"/>
      <c r="AR1167" s="76"/>
      <c r="AS1167" s="76"/>
      <c r="AT1167" s="76"/>
      <c r="AU1167" s="76"/>
      <c r="AV1167" s="76"/>
      <c r="AW1167" s="76"/>
      <c r="AX1167" s="76"/>
      <c r="AY1167" s="76"/>
      <c r="AZ1167" s="76"/>
      <c r="BA1167" s="76"/>
      <c r="BB1167" s="76"/>
      <c r="BC1167" s="76"/>
      <c r="BD1167" s="76"/>
      <c r="BE1167" s="76"/>
      <c r="BF1167" s="76"/>
      <c r="BG1167" s="76"/>
      <c r="BH1167" s="76"/>
      <c r="BI1167" s="76"/>
      <c r="BJ1167" s="76"/>
      <c r="BK1167" s="76"/>
      <c r="BL1167" s="76"/>
      <c r="BM1167" s="76"/>
      <c r="BN1167" s="76"/>
      <c r="BO1167" s="76"/>
      <c r="BP1167" s="76"/>
      <c r="BQ1167" s="76"/>
      <c r="BR1167" s="76"/>
      <c r="BS1167" s="76"/>
      <c r="BT1167" s="76"/>
      <c r="BU1167" s="76"/>
    </row>
    <row r="1168" spans="34:73">
      <c r="AH1168" s="76"/>
      <c r="AI1168" s="76"/>
      <c r="AJ1168" s="76"/>
      <c r="AK1168" s="76"/>
      <c r="AL1168" s="76"/>
      <c r="AM1168" s="76"/>
      <c r="AN1168" s="76"/>
      <c r="AO1168" s="76"/>
      <c r="AP1168" s="76"/>
      <c r="AQ1168" s="76"/>
      <c r="AR1168" s="76"/>
      <c r="AS1168" s="76"/>
      <c r="AT1168" s="76"/>
      <c r="AU1168" s="76"/>
      <c r="AV1168" s="76"/>
      <c r="AW1168" s="76"/>
      <c r="AX1168" s="76"/>
      <c r="AY1168" s="76"/>
      <c r="AZ1168" s="76"/>
      <c r="BA1168" s="76"/>
      <c r="BB1168" s="76"/>
      <c r="BC1168" s="76"/>
      <c r="BD1168" s="76"/>
      <c r="BE1168" s="76"/>
      <c r="BF1168" s="76"/>
      <c r="BG1168" s="76"/>
      <c r="BH1168" s="76"/>
      <c r="BI1168" s="76"/>
      <c r="BJ1168" s="76"/>
      <c r="BK1168" s="76"/>
      <c r="BL1168" s="76"/>
      <c r="BM1168" s="76"/>
      <c r="BN1168" s="76"/>
      <c r="BO1168" s="76"/>
      <c r="BP1168" s="76"/>
      <c r="BQ1168" s="76"/>
      <c r="BR1168" s="76"/>
      <c r="BS1168" s="76"/>
      <c r="BT1168" s="76"/>
      <c r="BU1168" s="76"/>
    </row>
    <row r="1169" spans="34:73">
      <c r="AH1169" s="76"/>
      <c r="AI1169" s="76"/>
      <c r="AJ1169" s="76"/>
      <c r="AK1169" s="76"/>
      <c r="AL1169" s="76"/>
      <c r="AM1169" s="76"/>
      <c r="AN1169" s="76"/>
      <c r="AO1169" s="76"/>
      <c r="AP1169" s="76"/>
      <c r="AQ1169" s="76"/>
      <c r="AR1169" s="76"/>
      <c r="AS1169" s="76"/>
      <c r="AT1169" s="76"/>
      <c r="AU1169" s="76"/>
      <c r="AV1169" s="76"/>
      <c r="AW1169" s="76"/>
      <c r="AX1169" s="76"/>
      <c r="AY1169" s="76"/>
      <c r="AZ1169" s="76"/>
      <c r="BA1169" s="76"/>
      <c r="BB1169" s="76"/>
      <c r="BC1169" s="76"/>
      <c r="BD1169" s="76"/>
      <c r="BE1169" s="76"/>
      <c r="BF1169" s="76"/>
      <c r="BG1169" s="76"/>
      <c r="BH1169" s="76"/>
      <c r="BI1169" s="76"/>
      <c r="BJ1169" s="76"/>
      <c r="BK1169" s="76"/>
      <c r="BL1169" s="76"/>
      <c r="BM1169" s="76"/>
      <c r="BN1169" s="76"/>
      <c r="BO1169" s="76"/>
      <c r="BP1169" s="76"/>
      <c r="BQ1169" s="76"/>
      <c r="BR1169" s="76"/>
      <c r="BS1169" s="76"/>
      <c r="BT1169" s="76"/>
      <c r="BU1169" s="76"/>
    </row>
    <row r="1170" spans="34:73">
      <c r="AH1170" s="76"/>
      <c r="AI1170" s="76"/>
      <c r="AJ1170" s="76"/>
      <c r="AK1170" s="76"/>
      <c r="AL1170" s="76"/>
      <c r="AM1170" s="76"/>
      <c r="AN1170" s="76"/>
      <c r="AO1170" s="76"/>
      <c r="AP1170" s="76"/>
      <c r="AQ1170" s="76"/>
      <c r="AR1170" s="76"/>
      <c r="AS1170" s="76"/>
      <c r="AT1170" s="76"/>
      <c r="AU1170" s="76"/>
      <c r="AV1170" s="76"/>
      <c r="AW1170" s="76"/>
      <c r="AX1170" s="76"/>
      <c r="AY1170" s="76"/>
      <c r="AZ1170" s="76"/>
      <c r="BA1170" s="76"/>
      <c r="BB1170" s="76"/>
      <c r="BC1170" s="76"/>
      <c r="BD1170" s="76"/>
      <c r="BE1170" s="76"/>
      <c r="BF1170" s="76"/>
      <c r="BG1170" s="76"/>
      <c r="BH1170" s="76"/>
      <c r="BI1170" s="76"/>
      <c r="BJ1170" s="76"/>
      <c r="BK1170" s="76"/>
      <c r="BL1170" s="76"/>
      <c r="BM1170" s="76"/>
      <c r="BN1170" s="76"/>
      <c r="BO1170" s="76"/>
      <c r="BP1170" s="76"/>
      <c r="BQ1170" s="76"/>
      <c r="BR1170" s="76"/>
      <c r="BS1170" s="76"/>
      <c r="BT1170" s="76"/>
      <c r="BU1170" s="76"/>
    </row>
    <row r="1171" spans="34:73">
      <c r="AH1171" s="76"/>
      <c r="AI1171" s="76"/>
      <c r="AJ1171" s="76"/>
      <c r="AK1171" s="76"/>
      <c r="AL1171" s="76"/>
      <c r="AM1171" s="76"/>
      <c r="AN1171" s="76"/>
      <c r="AO1171" s="76"/>
      <c r="AP1171" s="76"/>
      <c r="AQ1171" s="76"/>
      <c r="AR1171" s="76"/>
      <c r="AS1171" s="76"/>
      <c r="AT1171" s="76"/>
      <c r="AU1171" s="76"/>
      <c r="AV1171" s="76"/>
      <c r="AW1171" s="76"/>
      <c r="AX1171" s="76"/>
      <c r="AY1171" s="76"/>
      <c r="AZ1171" s="76"/>
      <c r="BA1171" s="76"/>
      <c r="BB1171" s="76"/>
      <c r="BC1171" s="76"/>
      <c r="BD1171" s="76"/>
      <c r="BE1171" s="76"/>
      <c r="BF1171" s="76"/>
      <c r="BG1171" s="76"/>
      <c r="BH1171" s="76"/>
      <c r="BI1171" s="76"/>
      <c r="BJ1171" s="76"/>
      <c r="BK1171" s="76"/>
      <c r="BL1171" s="76"/>
      <c r="BM1171" s="76"/>
      <c r="BN1171" s="76"/>
      <c r="BO1171" s="76"/>
      <c r="BP1171" s="76"/>
      <c r="BQ1171" s="76"/>
      <c r="BR1171" s="76"/>
      <c r="BS1171" s="76"/>
      <c r="BT1171" s="76"/>
      <c r="BU1171" s="76"/>
    </row>
    <row r="1172" spans="34:73">
      <c r="AH1172" s="76"/>
      <c r="AI1172" s="76"/>
      <c r="AJ1172" s="76"/>
      <c r="AK1172" s="76"/>
      <c r="AL1172" s="76"/>
      <c r="AM1172" s="76"/>
      <c r="AN1172" s="76"/>
      <c r="AO1172" s="76"/>
      <c r="AP1172" s="76"/>
      <c r="AQ1172" s="76"/>
      <c r="AR1172" s="76"/>
      <c r="AS1172" s="76"/>
      <c r="AT1172" s="76"/>
      <c r="AU1172" s="76"/>
      <c r="AV1172" s="76"/>
      <c r="AW1172" s="76"/>
      <c r="AX1172" s="76"/>
      <c r="AY1172" s="76"/>
      <c r="AZ1172" s="76"/>
      <c r="BA1172" s="76"/>
      <c r="BB1172" s="76"/>
      <c r="BC1172" s="76"/>
      <c r="BD1172" s="76"/>
      <c r="BE1172" s="76"/>
      <c r="BF1172" s="76"/>
      <c r="BG1172" s="76"/>
      <c r="BH1172" s="76"/>
      <c r="BI1172" s="76"/>
      <c r="BJ1172" s="76"/>
      <c r="BK1172" s="76"/>
      <c r="BL1172" s="76"/>
      <c r="BM1172" s="76"/>
      <c r="BN1172" s="76"/>
      <c r="BO1172" s="76"/>
      <c r="BP1172" s="76"/>
      <c r="BQ1172" s="76"/>
      <c r="BR1172" s="76"/>
      <c r="BS1172" s="76"/>
      <c r="BT1172" s="76"/>
      <c r="BU1172" s="76"/>
    </row>
    <row r="1173" spans="34:73">
      <c r="AH1173" s="76"/>
      <c r="AI1173" s="76"/>
      <c r="AJ1173" s="76"/>
      <c r="AK1173" s="76"/>
      <c r="AL1173" s="76"/>
      <c r="AM1173" s="76"/>
      <c r="AN1173" s="76"/>
      <c r="AO1173" s="76"/>
      <c r="AP1173" s="76"/>
      <c r="AQ1173" s="76"/>
      <c r="AR1173" s="76"/>
      <c r="AS1173" s="76"/>
      <c r="AT1173" s="76"/>
      <c r="AU1173" s="76"/>
      <c r="AV1173" s="76"/>
      <c r="AW1173" s="76"/>
      <c r="AX1173" s="76"/>
      <c r="AY1173" s="76"/>
      <c r="AZ1173" s="76"/>
      <c r="BA1173" s="76"/>
      <c r="BB1173" s="76"/>
      <c r="BC1173" s="76"/>
      <c r="BD1173" s="76"/>
      <c r="BE1173" s="76"/>
      <c r="BF1173" s="76"/>
      <c r="BG1173" s="76"/>
      <c r="BH1173" s="76"/>
      <c r="BI1173" s="76"/>
      <c r="BJ1173" s="76"/>
      <c r="BK1173" s="76"/>
      <c r="BL1173" s="76"/>
      <c r="BM1173" s="76"/>
      <c r="BN1173" s="76"/>
      <c r="BO1173" s="76"/>
      <c r="BP1173" s="76"/>
      <c r="BQ1173" s="76"/>
      <c r="BR1173" s="76"/>
      <c r="BS1173" s="76"/>
      <c r="BT1173" s="76"/>
      <c r="BU1173" s="76"/>
    </row>
    <row r="1174" spans="34:73">
      <c r="AH1174" s="76"/>
      <c r="AI1174" s="76"/>
      <c r="AJ1174" s="76"/>
      <c r="AK1174" s="76"/>
      <c r="AL1174" s="76"/>
      <c r="AM1174" s="76"/>
      <c r="AN1174" s="76"/>
      <c r="AO1174" s="76"/>
      <c r="AP1174" s="76"/>
      <c r="AQ1174" s="76"/>
      <c r="AR1174" s="76"/>
      <c r="AS1174" s="76"/>
      <c r="AT1174" s="76"/>
      <c r="AU1174" s="76"/>
      <c r="AV1174" s="76"/>
      <c r="AW1174" s="76"/>
      <c r="AX1174" s="76"/>
      <c r="AY1174" s="76"/>
      <c r="AZ1174" s="76"/>
      <c r="BA1174" s="76"/>
      <c r="BB1174" s="76"/>
      <c r="BC1174" s="76"/>
      <c r="BD1174" s="76"/>
      <c r="BE1174" s="76"/>
      <c r="BF1174" s="76"/>
      <c r="BG1174" s="76"/>
      <c r="BH1174" s="76"/>
      <c r="BI1174" s="76"/>
      <c r="BJ1174" s="76"/>
      <c r="BK1174" s="76"/>
      <c r="BL1174" s="76"/>
      <c r="BM1174" s="76"/>
      <c r="BN1174" s="76"/>
      <c r="BO1174" s="76"/>
      <c r="BP1174" s="76"/>
      <c r="BQ1174" s="76"/>
      <c r="BR1174" s="76"/>
      <c r="BS1174" s="76"/>
      <c r="BT1174" s="76"/>
      <c r="BU1174" s="76"/>
    </row>
    <row r="1175" spans="34:73">
      <c r="AH1175" s="76"/>
      <c r="AI1175" s="76"/>
      <c r="AJ1175" s="76"/>
      <c r="AK1175" s="76"/>
      <c r="AL1175" s="76"/>
      <c r="AM1175" s="76"/>
      <c r="AN1175" s="76"/>
      <c r="AO1175" s="76"/>
      <c r="AP1175" s="76"/>
      <c r="AQ1175" s="76"/>
      <c r="AR1175" s="76"/>
      <c r="AS1175" s="76"/>
      <c r="AT1175" s="76"/>
      <c r="AU1175" s="76"/>
      <c r="AV1175" s="76"/>
      <c r="AW1175" s="76"/>
      <c r="AX1175" s="76"/>
      <c r="AY1175" s="76"/>
      <c r="AZ1175" s="76"/>
      <c r="BA1175" s="76"/>
      <c r="BB1175" s="76"/>
      <c r="BC1175" s="76"/>
      <c r="BD1175" s="76"/>
      <c r="BE1175" s="76"/>
      <c r="BF1175" s="76"/>
      <c r="BG1175" s="76"/>
      <c r="BH1175" s="76"/>
      <c r="BI1175" s="76"/>
      <c r="BJ1175" s="76"/>
      <c r="BK1175" s="76"/>
      <c r="BL1175" s="76"/>
      <c r="BM1175" s="76"/>
      <c r="BN1175" s="76"/>
      <c r="BO1175" s="76"/>
      <c r="BP1175" s="76"/>
      <c r="BQ1175" s="76"/>
      <c r="BR1175" s="76"/>
      <c r="BS1175" s="76"/>
      <c r="BT1175" s="76"/>
      <c r="BU1175" s="76"/>
    </row>
    <row r="1176" spans="34:73">
      <c r="AH1176" s="76"/>
      <c r="AI1176" s="76"/>
      <c r="AJ1176" s="76"/>
      <c r="AK1176" s="76"/>
      <c r="AL1176" s="76"/>
      <c r="AM1176" s="76"/>
      <c r="AN1176" s="76"/>
      <c r="AO1176" s="76"/>
      <c r="AP1176" s="76"/>
      <c r="AQ1176" s="76"/>
      <c r="AR1176" s="76"/>
      <c r="AS1176" s="76"/>
      <c r="AT1176" s="76"/>
      <c r="AU1176" s="76"/>
      <c r="AV1176" s="76"/>
      <c r="AW1176" s="76"/>
      <c r="AX1176" s="76"/>
      <c r="AY1176" s="76"/>
      <c r="AZ1176" s="76"/>
      <c r="BA1176" s="76"/>
      <c r="BB1176" s="76"/>
      <c r="BC1176" s="76"/>
      <c r="BD1176" s="76"/>
      <c r="BE1176" s="76"/>
      <c r="BF1176" s="76"/>
      <c r="BG1176" s="76"/>
      <c r="BH1176" s="76"/>
      <c r="BI1176" s="76"/>
      <c r="BJ1176" s="76"/>
      <c r="BK1176" s="76"/>
      <c r="BL1176" s="76"/>
      <c r="BM1176" s="76"/>
      <c r="BN1176" s="76"/>
      <c r="BO1176" s="76"/>
      <c r="BP1176" s="76"/>
      <c r="BQ1176" s="76"/>
      <c r="BR1176" s="76"/>
      <c r="BS1176" s="76"/>
      <c r="BT1176" s="76"/>
      <c r="BU1176" s="76"/>
    </row>
    <row r="1177" spans="34:73">
      <c r="AH1177" s="76"/>
      <c r="AI1177" s="76"/>
      <c r="AJ1177" s="76"/>
      <c r="AK1177" s="76"/>
      <c r="AL1177" s="76"/>
      <c r="AM1177" s="76"/>
      <c r="AN1177" s="76"/>
      <c r="AO1177" s="76"/>
      <c r="AP1177" s="76"/>
      <c r="AQ1177" s="76"/>
      <c r="AR1177" s="76"/>
      <c r="AS1177" s="76"/>
      <c r="AT1177" s="76"/>
      <c r="AU1177" s="76"/>
      <c r="AV1177" s="76"/>
      <c r="AW1177" s="76"/>
      <c r="AX1177" s="76"/>
      <c r="AY1177" s="76"/>
      <c r="AZ1177" s="76"/>
      <c r="BA1177" s="76"/>
      <c r="BB1177" s="76"/>
      <c r="BC1177" s="76"/>
      <c r="BD1177" s="76"/>
      <c r="BE1177" s="76"/>
      <c r="BF1177" s="76"/>
      <c r="BG1177" s="76"/>
      <c r="BH1177" s="76"/>
      <c r="BI1177" s="76"/>
      <c r="BJ1177" s="76"/>
      <c r="BK1177" s="76"/>
      <c r="BL1177" s="76"/>
      <c r="BM1177" s="76"/>
      <c r="BN1177" s="76"/>
      <c r="BO1177" s="76"/>
      <c r="BP1177" s="76"/>
      <c r="BQ1177" s="76"/>
      <c r="BR1177" s="76"/>
      <c r="BS1177" s="76"/>
      <c r="BT1177" s="76"/>
      <c r="BU1177" s="76"/>
    </row>
    <row r="1178" spans="34:73">
      <c r="AH1178" s="76"/>
      <c r="AI1178" s="76"/>
      <c r="AJ1178" s="76"/>
      <c r="AK1178" s="76"/>
      <c r="AL1178" s="76"/>
      <c r="AM1178" s="76"/>
      <c r="AN1178" s="76"/>
      <c r="AO1178" s="76"/>
      <c r="AP1178" s="76"/>
      <c r="AQ1178" s="76"/>
      <c r="AR1178" s="76"/>
      <c r="AS1178" s="76"/>
      <c r="AT1178" s="76"/>
      <c r="AU1178" s="76"/>
      <c r="AV1178" s="76"/>
      <c r="AW1178" s="76"/>
      <c r="AX1178" s="76"/>
      <c r="AY1178" s="76"/>
      <c r="AZ1178" s="76"/>
      <c r="BA1178" s="76"/>
      <c r="BB1178" s="76"/>
      <c r="BC1178" s="76"/>
      <c r="BD1178" s="76"/>
      <c r="BE1178" s="76"/>
      <c r="BF1178" s="76"/>
      <c r="BG1178" s="76"/>
      <c r="BH1178" s="76"/>
      <c r="BI1178" s="76"/>
      <c r="BJ1178" s="76"/>
      <c r="BK1178" s="76"/>
      <c r="BL1178" s="76"/>
      <c r="BM1178" s="76"/>
      <c r="BN1178" s="76"/>
      <c r="BO1178" s="76"/>
      <c r="BP1178" s="76"/>
      <c r="BQ1178" s="76"/>
      <c r="BR1178" s="76"/>
      <c r="BS1178" s="76"/>
      <c r="BT1178" s="76"/>
      <c r="BU1178" s="76"/>
    </row>
    <row r="1179" spans="34:73">
      <c r="AH1179" s="76"/>
      <c r="AI1179" s="76"/>
      <c r="AJ1179" s="76"/>
      <c r="AK1179" s="76"/>
      <c r="AL1179" s="76"/>
      <c r="AM1179" s="76"/>
      <c r="AN1179" s="76"/>
      <c r="AO1179" s="76"/>
      <c r="AP1179" s="76"/>
      <c r="AQ1179" s="76"/>
      <c r="AR1179" s="76"/>
      <c r="AS1179" s="76"/>
      <c r="AT1179" s="76"/>
      <c r="AU1179" s="76"/>
      <c r="AV1179" s="76"/>
      <c r="AW1179" s="76"/>
      <c r="AX1179" s="76"/>
      <c r="AY1179" s="76"/>
      <c r="AZ1179" s="76"/>
      <c r="BA1179" s="76"/>
      <c r="BB1179" s="76"/>
      <c r="BC1179" s="76"/>
      <c r="BD1179" s="76"/>
      <c r="BE1179" s="76"/>
      <c r="BF1179" s="76"/>
      <c r="BG1179" s="76"/>
      <c r="BH1179" s="76"/>
      <c r="BI1179" s="76"/>
      <c r="BJ1179" s="76"/>
      <c r="BK1179" s="76"/>
      <c r="BL1179" s="76"/>
      <c r="BM1179" s="76"/>
      <c r="BN1179" s="76"/>
      <c r="BO1179" s="76"/>
      <c r="BP1179" s="76"/>
      <c r="BQ1179" s="76"/>
      <c r="BR1179" s="76"/>
      <c r="BS1179" s="76"/>
      <c r="BT1179" s="76"/>
      <c r="BU1179" s="76"/>
    </row>
    <row r="1180" spans="34:73">
      <c r="AH1180" s="76"/>
      <c r="AI1180" s="76"/>
      <c r="AJ1180" s="76"/>
      <c r="AK1180" s="76"/>
      <c r="AL1180" s="76"/>
      <c r="AM1180" s="76"/>
      <c r="AN1180" s="76"/>
      <c r="AO1180" s="76"/>
      <c r="AP1180" s="76"/>
      <c r="AQ1180" s="76"/>
      <c r="AR1180" s="76"/>
      <c r="AS1180" s="76"/>
      <c r="AT1180" s="76"/>
      <c r="AU1180" s="76"/>
      <c r="AV1180" s="76"/>
      <c r="AW1180" s="76"/>
      <c r="AX1180" s="76"/>
      <c r="AY1180" s="76"/>
      <c r="AZ1180" s="76"/>
      <c r="BA1180" s="76"/>
      <c r="BB1180" s="76"/>
      <c r="BC1180" s="76"/>
      <c r="BD1180" s="76"/>
      <c r="BE1180" s="76"/>
      <c r="BF1180" s="76"/>
      <c r="BG1180" s="76"/>
      <c r="BH1180" s="76"/>
      <c r="BI1180" s="76"/>
      <c r="BJ1180" s="76"/>
      <c r="BK1180" s="76"/>
      <c r="BL1180" s="76"/>
      <c r="BM1180" s="76"/>
      <c r="BN1180" s="76"/>
      <c r="BO1180" s="76"/>
      <c r="BP1180" s="76"/>
      <c r="BQ1180" s="76"/>
      <c r="BR1180" s="76"/>
      <c r="BS1180" s="76"/>
      <c r="BT1180" s="76"/>
      <c r="BU1180" s="76"/>
    </row>
    <row r="1181" spans="34:73">
      <c r="AH1181" s="76"/>
      <c r="AI1181" s="76"/>
      <c r="AJ1181" s="76"/>
      <c r="AK1181" s="76"/>
      <c r="AL1181" s="76"/>
      <c r="AM1181" s="76"/>
      <c r="AN1181" s="76"/>
      <c r="AO1181" s="76"/>
      <c r="AP1181" s="76"/>
      <c r="AQ1181" s="76"/>
      <c r="AR1181" s="76"/>
      <c r="AS1181" s="76"/>
      <c r="AT1181" s="76"/>
      <c r="AU1181" s="76"/>
      <c r="AV1181" s="76"/>
      <c r="AW1181" s="76"/>
      <c r="AX1181" s="76"/>
      <c r="AY1181" s="76"/>
      <c r="AZ1181" s="76"/>
      <c r="BA1181" s="76"/>
      <c r="BB1181" s="76"/>
      <c r="BC1181" s="76"/>
      <c r="BD1181" s="76"/>
      <c r="BE1181" s="76"/>
      <c r="BF1181" s="76"/>
      <c r="BG1181" s="76"/>
      <c r="BH1181" s="76"/>
      <c r="BI1181" s="76"/>
      <c r="BJ1181" s="76"/>
      <c r="BK1181" s="76"/>
      <c r="BL1181" s="76"/>
      <c r="BM1181" s="76"/>
      <c r="BN1181" s="76"/>
      <c r="BO1181" s="76"/>
      <c r="BP1181" s="76"/>
      <c r="BQ1181" s="76"/>
      <c r="BR1181" s="76"/>
      <c r="BS1181" s="76"/>
      <c r="BT1181" s="76"/>
      <c r="BU1181" s="76"/>
    </row>
    <row r="1182" spans="34:73">
      <c r="AH1182" s="76"/>
      <c r="AI1182" s="76"/>
      <c r="AJ1182" s="76"/>
      <c r="AK1182" s="76"/>
      <c r="AL1182" s="76"/>
      <c r="AM1182" s="76"/>
      <c r="AN1182" s="76"/>
      <c r="AO1182" s="76"/>
      <c r="AP1182" s="76"/>
      <c r="AQ1182" s="76"/>
      <c r="AR1182" s="76"/>
      <c r="AS1182" s="76"/>
      <c r="AT1182" s="76"/>
      <c r="AU1182" s="76"/>
      <c r="AV1182" s="76"/>
      <c r="AW1182" s="76"/>
      <c r="AX1182" s="76"/>
      <c r="AY1182" s="76"/>
      <c r="AZ1182" s="76"/>
      <c r="BA1182" s="76"/>
      <c r="BB1182" s="76"/>
      <c r="BC1182" s="76"/>
      <c r="BD1182" s="76"/>
      <c r="BE1182" s="76"/>
      <c r="BF1182" s="76"/>
      <c r="BG1182" s="76"/>
      <c r="BH1182" s="76"/>
      <c r="BI1182" s="76"/>
      <c r="BJ1182" s="76"/>
      <c r="BK1182" s="76"/>
      <c r="BL1182" s="76"/>
      <c r="BM1182" s="76"/>
      <c r="BN1182" s="76"/>
      <c r="BO1182" s="76"/>
      <c r="BP1182" s="76"/>
      <c r="BQ1182" s="76"/>
      <c r="BR1182" s="76"/>
      <c r="BS1182" s="76"/>
      <c r="BT1182" s="76"/>
      <c r="BU1182" s="76"/>
    </row>
    <row r="1183" spans="34:73">
      <c r="AH1183" s="76"/>
      <c r="AI1183" s="76"/>
      <c r="AJ1183" s="76"/>
      <c r="AK1183" s="76"/>
      <c r="AL1183" s="76"/>
      <c r="AM1183" s="76"/>
      <c r="AN1183" s="76"/>
      <c r="AO1183" s="76"/>
      <c r="AP1183" s="76"/>
      <c r="AQ1183" s="76"/>
      <c r="AR1183" s="76"/>
      <c r="AS1183" s="76"/>
      <c r="AT1183" s="76"/>
      <c r="AU1183" s="76"/>
      <c r="AV1183" s="76"/>
      <c r="AW1183" s="76"/>
      <c r="AX1183" s="76"/>
      <c r="AY1183" s="76"/>
      <c r="AZ1183" s="76"/>
      <c r="BA1183" s="76"/>
      <c r="BB1183" s="76"/>
      <c r="BC1183" s="76"/>
      <c r="BD1183" s="76"/>
      <c r="BE1183" s="76"/>
      <c r="BF1183" s="76"/>
      <c r="BG1183" s="76"/>
      <c r="BH1183" s="76"/>
      <c r="BI1183" s="76"/>
      <c r="BJ1183" s="76"/>
      <c r="BK1183" s="76"/>
      <c r="BL1183" s="76"/>
      <c r="BM1183" s="76"/>
      <c r="BN1183" s="76"/>
      <c r="BO1183" s="76"/>
      <c r="BP1183" s="76"/>
      <c r="BQ1183" s="76"/>
      <c r="BR1183" s="76"/>
      <c r="BS1183" s="76"/>
      <c r="BT1183" s="76"/>
      <c r="BU1183" s="76"/>
    </row>
    <row r="1184" spans="34:73">
      <c r="AH1184" s="76"/>
      <c r="AI1184" s="76"/>
      <c r="AJ1184" s="76"/>
      <c r="AK1184" s="76"/>
      <c r="AL1184" s="76"/>
      <c r="AM1184" s="76"/>
      <c r="AN1184" s="76"/>
      <c r="AO1184" s="76"/>
      <c r="AP1184" s="76"/>
      <c r="AQ1184" s="76"/>
      <c r="AR1184" s="76"/>
      <c r="AS1184" s="76"/>
      <c r="AT1184" s="76"/>
      <c r="AU1184" s="76"/>
      <c r="AV1184" s="76"/>
      <c r="AW1184" s="76"/>
      <c r="AX1184" s="76"/>
      <c r="AY1184" s="76"/>
      <c r="AZ1184" s="76"/>
      <c r="BA1184" s="76"/>
      <c r="BB1184" s="76"/>
      <c r="BC1184" s="76"/>
      <c r="BD1184" s="76"/>
      <c r="BE1184" s="76"/>
      <c r="BF1184" s="76"/>
      <c r="BG1184" s="76"/>
      <c r="BH1184" s="76"/>
      <c r="BI1184" s="76"/>
      <c r="BJ1184" s="76"/>
      <c r="BK1184" s="76"/>
      <c r="BL1184" s="76"/>
      <c r="BM1184" s="76"/>
      <c r="BN1184" s="76"/>
      <c r="BO1184" s="76"/>
      <c r="BP1184" s="76"/>
      <c r="BQ1184" s="76"/>
      <c r="BR1184" s="76"/>
      <c r="BS1184" s="76"/>
      <c r="BT1184" s="76"/>
      <c r="BU1184" s="76"/>
    </row>
    <row r="1185" spans="34:73">
      <c r="AH1185" s="76"/>
      <c r="AI1185" s="76"/>
      <c r="AJ1185" s="76"/>
      <c r="AK1185" s="76"/>
      <c r="AL1185" s="76"/>
      <c r="AM1185" s="76"/>
      <c r="AN1185" s="76"/>
      <c r="AO1185" s="76"/>
      <c r="AP1185" s="76"/>
      <c r="AQ1185" s="76"/>
      <c r="AR1185" s="76"/>
      <c r="AS1185" s="76"/>
      <c r="AT1185" s="76"/>
      <c r="AU1185" s="76"/>
      <c r="AV1185" s="76"/>
      <c r="AW1185" s="76"/>
      <c r="AX1185" s="76"/>
      <c r="AY1185" s="76"/>
      <c r="AZ1185" s="76"/>
      <c r="BA1185" s="76"/>
      <c r="BB1185" s="76"/>
      <c r="BC1185" s="76"/>
      <c r="BD1185" s="76"/>
      <c r="BE1185" s="76"/>
      <c r="BF1185" s="76"/>
      <c r="BG1185" s="76"/>
      <c r="BH1185" s="76"/>
      <c r="BI1185" s="76"/>
      <c r="BJ1185" s="76"/>
      <c r="BK1185" s="76"/>
      <c r="BL1185" s="76"/>
      <c r="BM1185" s="76"/>
      <c r="BN1185" s="76"/>
      <c r="BO1185" s="76"/>
      <c r="BP1185" s="76"/>
      <c r="BQ1185" s="76"/>
      <c r="BR1185" s="76"/>
      <c r="BS1185" s="76"/>
      <c r="BT1185" s="76"/>
      <c r="BU1185" s="76"/>
    </row>
    <row r="1186" spans="34:73">
      <c r="AH1186" s="76"/>
      <c r="AI1186" s="76"/>
      <c r="AJ1186" s="76"/>
      <c r="AK1186" s="76"/>
      <c r="AL1186" s="76"/>
      <c r="AM1186" s="76"/>
      <c r="AN1186" s="76"/>
      <c r="AO1186" s="76"/>
      <c r="AP1186" s="76"/>
      <c r="AQ1186" s="76"/>
      <c r="AR1186" s="76"/>
      <c r="AS1186" s="76"/>
      <c r="AT1186" s="76"/>
      <c r="AU1186" s="76"/>
      <c r="AV1186" s="76"/>
      <c r="AW1186" s="76"/>
      <c r="AX1186" s="76"/>
      <c r="AY1186" s="76"/>
      <c r="AZ1186" s="76"/>
      <c r="BA1186" s="76"/>
      <c r="BB1186" s="76"/>
      <c r="BC1186" s="76"/>
      <c r="BD1186" s="76"/>
      <c r="BE1186" s="76"/>
      <c r="BF1186" s="76"/>
      <c r="BG1186" s="76"/>
      <c r="BH1186" s="76"/>
      <c r="BI1186" s="76"/>
      <c r="BJ1186" s="76"/>
      <c r="BK1186" s="76"/>
      <c r="BL1186" s="76"/>
      <c r="BM1186" s="76"/>
      <c r="BN1186" s="76"/>
      <c r="BO1186" s="76"/>
      <c r="BP1186" s="76"/>
      <c r="BQ1186" s="76"/>
      <c r="BR1186" s="76"/>
      <c r="BS1186" s="76"/>
      <c r="BT1186" s="76"/>
      <c r="BU1186" s="76"/>
    </row>
    <row r="1187" spans="34:73">
      <c r="AH1187" s="76"/>
      <c r="AI1187" s="76"/>
      <c r="AJ1187" s="76"/>
      <c r="AK1187" s="76"/>
      <c r="AL1187" s="76"/>
      <c r="AM1187" s="76"/>
      <c r="AN1187" s="76"/>
      <c r="AO1187" s="76"/>
      <c r="AP1187" s="76"/>
      <c r="AQ1187" s="76"/>
      <c r="AR1187" s="76"/>
      <c r="AS1187" s="76"/>
      <c r="AT1187" s="76"/>
      <c r="AU1187" s="76"/>
      <c r="AV1187" s="76"/>
      <c r="AW1187" s="76"/>
      <c r="AX1187" s="76"/>
      <c r="AY1187" s="76"/>
      <c r="AZ1187" s="76"/>
      <c r="BA1187" s="76"/>
      <c r="BB1187" s="76"/>
      <c r="BC1187" s="76"/>
      <c r="BD1187" s="76"/>
      <c r="BE1187" s="76"/>
      <c r="BF1187" s="76"/>
      <c r="BG1187" s="76"/>
      <c r="BH1187" s="76"/>
      <c r="BI1187" s="76"/>
      <c r="BJ1187" s="76"/>
      <c r="BK1187" s="76"/>
      <c r="BL1187" s="76"/>
      <c r="BM1187" s="76"/>
      <c r="BN1187" s="76"/>
      <c r="BO1187" s="76"/>
      <c r="BP1187" s="76"/>
      <c r="BQ1187" s="76"/>
      <c r="BR1187" s="76"/>
      <c r="BS1187" s="76"/>
      <c r="BT1187" s="76"/>
      <c r="BU1187" s="76"/>
    </row>
    <row r="1188" spans="34:73">
      <c r="AH1188" s="76"/>
      <c r="AI1188" s="76"/>
      <c r="AJ1188" s="76"/>
      <c r="AK1188" s="76"/>
      <c r="AL1188" s="76"/>
      <c r="AM1188" s="76"/>
      <c r="AN1188" s="76"/>
      <c r="AO1188" s="76"/>
      <c r="AP1188" s="76"/>
      <c r="AQ1188" s="76"/>
      <c r="AR1188" s="76"/>
      <c r="AS1188" s="76"/>
      <c r="AT1188" s="76"/>
      <c r="AU1188" s="76"/>
      <c r="AV1188" s="76"/>
      <c r="AW1188" s="76"/>
      <c r="AX1188" s="76"/>
      <c r="AY1188" s="76"/>
      <c r="AZ1188" s="76"/>
      <c r="BA1188" s="76"/>
      <c r="BB1188" s="76"/>
      <c r="BC1188" s="76"/>
      <c r="BD1188" s="76"/>
      <c r="BE1188" s="76"/>
      <c r="BF1188" s="76"/>
      <c r="BG1188" s="76"/>
      <c r="BH1188" s="76"/>
      <c r="BI1188" s="76"/>
      <c r="BJ1188" s="76"/>
      <c r="BK1188" s="76"/>
      <c r="BL1188" s="76"/>
      <c r="BM1188" s="76"/>
      <c r="BN1188" s="76"/>
      <c r="BO1188" s="76"/>
      <c r="BP1188" s="76"/>
      <c r="BQ1188" s="76"/>
      <c r="BR1188" s="76"/>
      <c r="BS1188" s="76"/>
      <c r="BT1188" s="76"/>
      <c r="BU1188" s="76"/>
    </row>
    <row r="1189" spans="34:73">
      <c r="AH1189" s="76"/>
      <c r="AI1189" s="76"/>
      <c r="AJ1189" s="76"/>
      <c r="AK1189" s="76"/>
      <c r="AL1189" s="76"/>
      <c r="AM1189" s="76"/>
      <c r="AN1189" s="76"/>
      <c r="AO1189" s="76"/>
      <c r="AP1189" s="76"/>
      <c r="AQ1189" s="76"/>
      <c r="AR1189" s="76"/>
      <c r="AS1189" s="76"/>
      <c r="AT1189" s="76"/>
      <c r="AU1189" s="76"/>
      <c r="AV1189" s="76"/>
      <c r="AW1189" s="76"/>
      <c r="AX1189" s="76"/>
      <c r="AY1189" s="76"/>
      <c r="AZ1189" s="76"/>
      <c r="BA1189" s="76"/>
      <c r="BB1189" s="76"/>
      <c r="BC1189" s="76"/>
      <c r="BD1189" s="76"/>
      <c r="BE1189" s="76"/>
      <c r="BF1189" s="76"/>
      <c r="BG1189" s="76"/>
      <c r="BH1189" s="76"/>
      <c r="BI1189" s="76"/>
      <c r="BJ1189" s="76"/>
      <c r="BK1189" s="76"/>
      <c r="BL1189" s="76"/>
      <c r="BM1189" s="76"/>
      <c r="BN1189" s="76"/>
      <c r="BO1189" s="76"/>
      <c r="BP1189" s="76"/>
      <c r="BQ1189" s="76"/>
      <c r="BR1189" s="76"/>
      <c r="BS1189" s="76"/>
      <c r="BT1189" s="76"/>
      <c r="BU1189" s="76"/>
    </row>
    <row r="1190" spans="34:73">
      <c r="AH1190" s="76"/>
      <c r="AI1190" s="76"/>
      <c r="AJ1190" s="76"/>
      <c r="AK1190" s="76"/>
      <c r="AL1190" s="76"/>
      <c r="AM1190" s="76"/>
      <c r="AN1190" s="76"/>
      <c r="AO1190" s="76"/>
      <c r="AP1190" s="76"/>
      <c r="AQ1190" s="76"/>
      <c r="AR1190" s="76"/>
      <c r="AS1190" s="76"/>
      <c r="AT1190" s="76"/>
      <c r="AU1190" s="76"/>
      <c r="AV1190" s="76"/>
      <c r="AW1190" s="76"/>
      <c r="AX1190" s="76"/>
      <c r="AY1190" s="76"/>
      <c r="AZ1190" s="76"/>
      <c r="BA1190" s="76"/>
      <c r="BB1190" s="76"/>
      <c r="BC1190" s="76"/>
      <c r="BD1190" s="76"/>
      <c r="BE1190" s="76"/>
      <c r="BF1190" s="76"/>
      <c r="BG1190" s="76"/>
      <c r="BH1190" s="76"/>
      <c r="BI1190" s="76"/>
      <c r="BJ1190" s="76"/>
      <c r="BK1190" s="76"/>
      <c r="BL1190" s="76"/>
      <c r="BM1190" s="76"/>
      <c r="BN1190" s="76"/>
      <c r="BO1190" s="76"/>
      <c r="BP1190" s="76"/>
      <c r="BQ1190" s="76"/>
      <c r="BR1190" s="76"/>
      <c r="BS1190" s="76"/>
      <c r="BT1190" s="76"/>
      <c r="BU1190" s="76"/>
    </row>
    <row r="1191" spans="34:73">
      <c r="AH1191" s="76"/>
      <c r="AI1191" s="76"/>
      <c r="AJ1191" s="76"/>
      <c r="AK1191" s="76"/>
      <c r="AL1191" s="76"/>
      <c r="AM1191" s="76"/>
      <c r="AN1191" s="76"/>
      <c r="AO1191" s="76"/>
      <c r="AP1191" s="76"/>
      <c r="AQ1191" s="76"/>
      <c r="AR1191" s="76"/>
      <c r="AS1191" s="76"/>
      <c r="AT1191" s="76"/>
      <c r="AU1191" s="76"/>
      <c r="AV1191" s="76"/>
      <c r="AW1191" s="76"/>
      <c r="AX1191" s="76"/>
      <c r="AY1191" s="76"/>
      <c r="AZ1191" s="76"/>
      <c r="BA1191" s="76"/>
      <c r="BB1191" s="76"/>
      <c r="BC1191" s="76"/>
      <c r="BD1191" s="76"/>
      <c r="BE1191" s="76"/>
      <c r="BF1191" s="76"/>
      <c r="BG1191" s="76"/>
      <c r="BH1191" s="76"/>
      <c r="BI1191" s="76"/>
      <c r="BJ1191" s="76"/>
      <c r="BK1191" s="76"/>
      <c r="BL1191" s="76"/>
      <c r="BM1191" s="76"/>
      <c r="BN1191" s="76"/>
      <c r="BO1191" s="76"/>
      <c r="BP1191" s="76"/>
      <c r="BQ1191" s="76"/>
      <c r="BR1191" s="76"/>
      <c r="BS1191" s="76"/>
      <c r="BT1191" s="76"/>
      <c r="BU1191" s="76"/>
    </row>
    <row r="1192" spans="34:73">
      <c r="AH1192" s="76"/>
      <c r="AI1192" s="76"/>
      <c r="AJ1192" s="76"/>
      <c r="AK1192" s="76"/>
      <c r="AL1192" s="76"/>
      <c r="AM1192" s="76"/>
      <c r="AN1192" s="76"/>
      <c r="AO1192" s="76"/>
      <c r="AP1192" s="76"/>
      <c r="AQ1192" s="76"/>
      <c r="AR1192" s="76"/>
      <c r="AS1192" s="76"/>
      <c r="AT1192" s="76"/>
      <c r="AU1192" s="76"/>
      <c r="AV1192" s="76"/>
      <c r="AW1192" s="76"/>
      <c r="AX1192" s="76"/>
      <c r="AY1192" s="76"/>
      <c r="AZ1192" s="76"/>
      <c r="BA1192" s="76"/>
      <c r="BB1192" s="76"/>
      <c r="BC1192" s="76"/>
      <c r="BD1192" s="76"/>
      <c r="BE1192" s="76"/>
      <c r="BF1192" s="76"/>
      <c r="BG1192" s="76"/>
      <c r="BH1192" s="76"/>
      <c r="BI1192" s="76"/>
      <c r="BJ1192" s="76"/>
      <c r="BK1192" s="76"/>
      <c r="BL1192" s="76"/>
      <c r="BM1192" s="76"/>
      <c r="BN1192" s="76"/>
      <c r="BO1192" s="76"/>
      <c r="BP1192" s="76"/>
      <c r="BQ1192" s="76"/>
      <c r="BR1192" s="76"/>
      <c r="BS1192" s="76"/>
      <c r="BT1192" s="76"/>
      <c r="BU1192" s="76"/>
    </row>
    <row r="1193" spans="34:73">
      <c r="AH1193" s="76"/>
      <c r="AI1193" s="76"/>
      <c r="AJ1193" s="76"/>
      <c r="AK1193" s="76"/>
      <c r="AL1193" s="76"/>
      <c r="AM1193" s="76"/>
      <c r="AN1193" s="76"/>
      <c r="AO1193" s="76"/>
      <c r="AP1193" s="76"/>
      <c r="AQ1193" s="76"/>
      <c r="AR1193" s="76"/>
      <c r="AS1193" s="76"/>
      <c r="AT1193" s="76"/>
      <c r="AU1193" s="76"/>
      <c r="AV1193" s="76"/>
      <c r="AW1193" s="76"/>
      <c r="AX1193" s="76"/>
      <c r="AY1193" s="76"/>
      <c r="AZ1193" s="76"/>
      <c r="BA1193" s="76"/>
      <c r="BB1193" s="76"/>
      <c r="BC1193" s="76"/>
      <c r="BD1193" s="76"/>
      <c r="BE1193" s="76"/>
      <c r="BF1193" s="76"/>
      <c r="BG1193" s="76"/>
      <c r="BH1193" s="76"/>
      <c r="BI1193" s="76"/>
      <c r="BJ1193" s="76"/>
      <c r="BK1193" s="76"/>
      <c r="BL1193" s="76"/>
      <c r="BM1193" s="76"/>
      <c r="BN1193" s="76"/>
      <c r="BO1193" s="76"/>
      <c r="BP1193" s="76"/>
      <c r="BQ1193" s="76"/>
      <c r="BR1193" s="76"/>
      <c r="BS1193" s="76"/>
      <c r="BT1193" s="76"/>
      <c r="BU1193" s="76"/>
    </row>
    <row r="1194" spans="34:73">
      <c r="AH1194" s="76"/>
      <c r="AI1194" s="76"/>
      <c r="AJ1194" s="76"/>
      <c r="AK1194" s="76"/>
      <c r="AL1194" s="76"/>
      <c r="AM1194" s="76"/>
      <c r="AN1194" s="76"/>
      <c r="AO1194" s="76"/>
      <c r="AP1194" s="76"/>
      <c r="AQ1194" s="76"/>
      <c r="AR1194" s="76"/>
      <c r="AS1194" s="76"/>
      <c r="AT1194" s="76"/>
      <c r="AU1194" s="76"/>
      <c r="AV1194" s="76"/>
      <c r="AW1194" s="76"/>
      <c r="AX1194" s="76"/>
      <c r="AY1194" s="76"/>
      <c r="AZ1194" s="76"/>
      <c r="BA1194" s="76"/>
      <c r="BB1194" s="76"/>
      <c r="BC1194" s="76"/>
      <c r="BD1194" s="76"/>
      <c r="BE1194" s="76"/>
      <c r="BF1194" s="76"/>
      <c r="BG1194" s="76"/>
      <c r="BH1194" s="76"/>
      <c r="BI1194" s="76"/>
      <c r="BJ1194" s="76"/>
      <c r="BK1194" s="76"/>
      <c r="BL1194" s="76"/>
      <c r="BM1194" s="76"/>
      <c r="BN1194" s="76"/>
      <c r="BO1194" s="76"/>
      <c r="BP1194" s="76"/>
      <c r="BQ1194" s="76"/>
      <c r="BR1194" s="76"/>
      <c r="BS1194" s="76"/>
      <c r="BT1194" s="76"/>
      <c r="BU1194" s="76"/>
    </row>
    <row r="1195" spans="34:73">
      <c r="AH1195" s="76"/>
      <c r="AI1195" s="76"/>
      <c r="AJ1195" s="76"/>
      <c r="AK1195" s="76"/>
      <c r="AL1195" s="76"/>
      <c r="AM1195" s="76"/>
      <c r="AN1195" s="76"/>
      <c r="AO1195" s="76"/>
      <c r="AP1195" s="76"/>
      <c r="AQ1195" s="76"/>
      <c r="AR1195" s="76"/>
      <c r="AS1195" s="76"/>
      <c r="AT1195" s="76"/>
      <c r="AU1195" s="76"/>
      <c r="AV1195" s="76"/>
      <c r="AW1195" s="76"/>
      <c r="AX1195" s="76"/>
      <c r="AY1195" s="76"/>
      <c r="AZ1195" s="76"/>
      <c r="BA1195" s="76"/>
      <c r="BB1195" s="76"/>
      <c r="BC1195" s="76"/>
      <c r="BD1195" s="76"/>
      <c r="BE1195" s="76"/>
      <c r="BF1195" s="76"/>
      <c r="BG1195" s="76"/>
      <c r="BH1195" s="76"/>
      <c r="BI1195" s="76"/>
      <c r="BJ1195" s="76"/>
      <c r="BK1195" s="76"/>
      <c r="BL1195" s="76"/>
      <c r="BM1195" s="76"/>
      <c r="BN1195" s="76"/>
      <c r="BO1195" s="76"/>
      <c r="BP1195" s="76"/>
      <c r="BQ1195" s="76"/>
      <c r="BR1195" s="76"/>
      <c r="BS1195" s="76"/>
      <c r="BT1195" s="76"/>
      <c r="BU1195" s="76"/>
    </row>
    <row r="1196" spans="34:73">
      <c r="AH1196" s="76"/>
      <c r="AI1196" s="76"/>
      <c r="AJ1196" s="76"/>
      <c r="AK1196" s="76"/>
      <c r="AL1196" s="76"/>
      <c r="AM1196" s="76"/>
      <c r="AN1196" s="76"/>
      <c r="AO1196" s="76"/>
      <c r="AP1196" s="76"/>
      <c r="AQ1196" s="76"/>
      <c r="AR1196" s="76"/>
      <c r="AS1196" s="76"/>
      <c r="AT1196" s="76"/>
      <c r="AU1196" s="76"/>
      <c r="AV1196" s="76"/>
      <c r="AW1196" s="76"/>
      <c r="AX1196" s="76"/>
      <c r="AY1196" s="76"/>
      <c r="AZ1196" s="76"/>
      <c r="BA1196" s="76"/>
      <c r="BB1196" s="76"/>
      <c r="BC1196" s="76"/>
      <c r="BD1196" s="76"/>
      <c r="BE1196" s="76"/>
      <c r="BF1196" s="76"/>
      <c r="BG1196" s="76"/>
      <c r="BH1196" s="76"/>
      <c r="BI1196" s="76"/>
      <c r="BJ1196" s="76"/>
      <c r="BK1196" s="76"/>
      <c r="BL1196" s="76"/>
      <c r="BM1196" s="76"/>
      <c r="BN1196" s="76"/>
      <c r="BO1196" s="76"/>
      <c r="BP1196" s="76"/>
      <c r="BQ1196" s="76"/>
      <c r="BR1196" s="76"/>
      <c r="BS1196" s="76"/>
      <c r="BT1196" s="76"/>
      <c r="BU1196" s="76"/>
    </row>
    <row r="1197" spans="34:73">
      <c r="AH1197" s="76"/>
      <c r="AI1197" s="76"/>
      <c r="AJ1197" s="76"/>
      <c r="AK1197" s="76"/>
      <c r="AL1197" s="76"/>
      <c r="AM1197" s="76"/>
      <c r="AN1197" s="76"/>
      <c r="AO1197" s="76"/>
      <c r="AP1197" s="76"/>
      <c r="AQ1197" s="76"/>
      <c r="AR1197" s="76"/>
      <c r="AS1197" s="76"/>
      <c r="AT1197" s="76"/>
      <c r="AU1197" s="76"/>
      <c r="AV1197" s="76"/>
      <c r="AW1197" s="76"/>
      <c r="AX1197" s="76"/>
      <c r="AY1197" s="76"/>
      <c r="AZ1197" s="76"/>
      <c r="BA1197" s="76"/>
      <c r="BB1197" s="76"/>
      <c r="BC1197" s="76"/>
      <c r="BD1197" s="76"/>
      <c r="BE1197" s="76"/>
      <c r="BF1197" s="76"/>
      <c r="BG1197" s="76"/>
      <c r="BH1197" s="76"/>
      <c r="BI1197" s="76"/>
      <c r="BJ1197" s="76"/>
      <c r="BK1197" s="76"/>
      <c r="BL1197" s="76"/>
      <c r="BM1197" s="76"/>
      <c r="BN1197" s="76"/>
      <c r="BO1197" s="76"/>
      <c r="BP1197" s="76"/>
      <c r="BQ1197" s="76"/>
      <c r="BR1197" s="76"/>
      <c r="BS1197" s="76"/>
      <c r="BT1197" s="76"/>
      <c r="BU1197" s="76"/>
    </row>
    <row r="1198" spans="34:73">
      <c r="AH1198" s="76"/>
      <c r="AI1198" s="76"/>
      <c r="AJ1198" s="76"/>
      <c r="AK1198" s="76"/>
      <c r="AL1198" s="76"/>
      <c r="AM1198" s="76"/>
      <c r="AN1198" s="76"/>
      <c r="AO1198" s="76"/>
      <c r="AP1198" s="76"/>
      <c r="AQ1198" s="76"/>
      <c r="AR1198" s="76"/>
      <c r="AS1198" s="76"/>
      <c r="AT1198" s="76"/>
      <c r="AU1198" s="76"/>
      <c r="AV1198" s="76"/>
      <c r="AW1198" s="76"/>
      <c r="AX1198" s="76"/>
      <c r="AY1198" s="76"/>
      <c r="AZ1198" s="76"/>
      <c r="BA1198" s="76"/>
      <c r="BB1198" s="76"/>
      <c r="BC1198" s="76"/>
      <c r="BD1198" s="76"/>
      <c r="BE1198" s="76"/>
      <c r="BF1198" s="76"/>
      <c r="BG1198" s="76"/>
      <c r="BH1198" s="76"/>
      <c r="BI1198" s="76"/>
      <c r="BJ1198" s="76"/>
      <c r="BK1198" s="76"/>
      <c r="BL1198" s="76"/>
      <c r="BM1198" s="76"/>
      <c r="BN1198" s="76"/>
      <c r="BO1198" s="76"/>
      <c r="BP1198" s="76"/>
      <c r="BQ1198" s="76"/>
      <c r="BR1198" s="76"/>
      <c r="BS1198" s="76"/>
      <c r="BT1198" s="76"/>
      <c r="BU1198" s="76"/>
    </row>
    <row r="1199" spans="34:73">
      <c r="AH1199" s="76"/>
      <c r="AI1199" s="76"/>
      <c r="AJ1199" s="76"/>
      <c r="AK1199" s="76"/>
      <c r="AL1199" s="76"/>
      <c r="AM1199" s="76"/>
      <c r="AN1199" s="76"/>
      <c r="AO1199" s="76"/>
      <c r="AP1199" s="76"/>
      <c r="AQ1199" s="76"/>
      <c r="AR1199" s="76"/>
      <c r="AS1199" s="76"/>
      <c r="AT1199" s="76"/>
      <c r="AU1199" s="76"/>
      <c r="AV1199" s="76"/>
      <c r="AW1199" s="76"/>
      <c r="AX1199" s="76"/>
      <c r="AY1199" s="76"/>
      <c r="AZ1199" s="76"/>
      <c r="BA1199" s="76"/>
      <c r="BB1199" s="76"/>
      <c r="BC1199" s="76"/>
      <c r="BD1199" s="76"/>
      <c r="BE1199" s="76"/>
      <c r="BF1199" s="76"/>
      <c r="BG1199" s="76"/>
      <c r="BH1199" s="76"/>
      <c r="BI1199" s="76"/>
      <c r="BJ1199" s="76"/>
      <c r="BK1199" s="76"/>
      <c r="BL1199" s="76"/>
      <c r="BM1199" s="76"/>
      <c r="BN1199" s="76"/>
      <c r="BO1199" s="76"/>
      <c r="BP1199" s="76"/>
      <c r="BQ1199" s="76"/>
      <c r="BR1199" s="76"/>
      <c r="BS1199" s="76"/>
      <c r="BT1199" s="76"/>
      <c r="BU1199" s="76"/>
    </row>
    <row r="1200" spans="34:73">
      <c r="AH1200" s="76"/>
      <c r="AI1200" s="76"/>
      <c r="AJ1200" s="76"/>
      <c r="AK1200" s="76"/>
      <c r="AL1200" s="76"/>
      <c r="AM1200" s="76"/>
      <c r="AN1200" s="76"/>
      <c r="AO1200" s="76"/>
      <c r="AP1200" s="76"/>
      <c r="AQ1200" s="76"/>
      <c r="AR1200" s="76"/>
      <c r="AS1200" s="76"/>
      <c r="AT1200" s="76"/>
      <c r="AU1200" s="76"/>
      <c r="AV1200" s="76"/>
      <c r="AW1200" s="76"/>
      <c r="AX1200" s="76"/>
      <c r="AY1200" s="76"/>
      <c r="AZ1200" s="76"/>
      <c r="BA1200" s="76"/>
      <c r="BB1200" s="76"/>
      <c r="BC1200" s="76"/>
      <c r="BD1200" s="76"/>
      <c r="BE1200" s="76"/>
      <c r="BF1200" s="76"/>
      <c r="BG1200" s="76"/>
      <c r="BH1200" s="76"/>
      <c r="BI1200" s="76"/>
      <c r="BJ1200" s="76"/>
      <c r="BK1200" s="76"/>
      <c r="BL1200" s="76"/>
      <c r="BM1200" s="76"/>
      <c r="BN1200" s="76"/>
      <c r="BO1200" s="76"/>
      <c r="BP1200" s="76"/>
      <c r="BQ1200" s="76"/>
      <c r="BR1200" s="76"/>
      <c r="BS1200" s="76"/>
      <c r="BT1200" s="76"/>
      <c r="BU1200" s="76"/>
    </row>
    <row r="1201" spans="34:73">
      <c r="AH1201" s="76"/>
      <c r="AI1201" s="76"/>
      <c r="AJ1201" s="76"/>
      <c r="AK1201" s="76"/>
      <c r="AL1201" s="76"/>
      <c r="AM1201" s="76"/>
      <c r="AN1201" s="76"/>
      <c r="AO1201" s="76"/>
      <c r="AP1201" s="76"/>
      <c r="AQ1201" s="76"/>
      <c r="AR1201" s="76"/>
      <c r="AS1201" s="76"/>
      <c r="AT1201" s="76"/>
      <c r="AU1201" s="76"/>
      <c r="AV1201" s="76"/>
      <c r="AW1201" s="76"/>
      <c r="AX1201" s="76"/>
      <c r="AY1201" s="76"/>
      <c r="AZ1201" s="76"/>
      <c r="BA1201" s="76"/>
      <c r="BB1201" s="76"/>
      <c r="BC1201" s="76"/>
      <c r="BD1201" s="76"/>
      <c r="BE1201" s="76"/>
      <c r="BF1201" s="76"/>
      <c r="BG1201" s="76"/>
      <c r="BH1201" s="76"/>
      <c r="BI1201" s="76"/>
      <c r="BJ1201" s="76"/>
      <c r="BK1201" s="76"/>
      <c r="BL1201" s="76"/>
      <c r="BM1201" s="76"/>
      <c r="BN1201" s="76"/>
      <c r="BO1201" s="76"/>
      <c r="BP1201" s="76"/>
      <c r="BQ1201" s="76"/>
      <c r="BR1201" s="76"/>
      <c r="BS1201" s="76"/>
      <c r="BT1201" s="76"/>
      <c r="BU1201" s="76"/>
    </row>
    <row r="1202" spans="34:73">
      <c r="AH1202" s="76"/>
      <c r="AI1202" s="76"/>
      <c r="AJ1202" s="76"/>
      <c r="AK1202" s="76"/>
      <c r="AL1202" s="76"/>
      <c r="AM1202" s="76"/>
      <c r="AN1202" s="76"/>
      <c r="AO1202" s="76"/>
      <c r="AP1202" s="76"/>
      <c r="AQ1202" s="76"/>
      <c r="AR1202" s="76"/>
      <c r="AS1202" s="76"/>
      <c r="AT1202" s="76"/>
      <c r="AU1202" s="76"/>
      <c r="AV1202" s="76"/>
      <c r="AW1202" s="76"/>
      <c r="AX1202" s="76"/>
      <c r="AY1202" s="76"/>
      <c r="AZ1202" s="76"/>
      <c r="BA1202" s="76"/>
      <c r="BB1202" s="76"/>
      <c r="BC1202" s="76"/>
      <c r="BD1202" s="76"/>
      <c r="BE1202" s="76"/>
      <c r="BF1202" s="76"/>
      <c r="BG1202" s="76"/>
      <c r="BH1202" s="76"/>
      <c r="BI1202" s="76"/>
      <c r="BJ1202" s="76"/>
      <c r="BK1202" s="76"/>
      <c r="BL1202" s="76"/>
      <c r="BM1202" s="76"/>
      <c r="BN1202" s="76"/>
      <c r="BO1202" s="76"/>
      <c r="BP1202" s="76"/>
      <c r="BQ1202" s="76"/>
      <c r="BR1202" s="76"/>
      <c r="BS1202" s="76"/>
      <c r="BT1202" s="76"/>
      <c r="BU1202" s="76"/>
    </row>
    <row r="1203" spans="34:73">
      <c r="AH1203" s="76"/>
      <c r="AI1203" s="76"/>
      <c r="AJ1203" s="76"/>
      <c r="AK1203" s="76"/>
      <c r="AL1203" s="76"/>
      <c r="AM1203" s="76"/>
      <c r="AN1203" s="76"/>
      <c r="AO1203" s="76"/>
      <c r="AP1203" s="76"/>
      <c r="AQ1203" s="76"/>
      <c r="AR1203" s="76"/>
      <c r="AS1203" s="76"/>
      <c r="AT1203" s="76"/>
      <c r="AU1203" s="76"/>
      <c r="AV1203" s="76"/>
      <c r="AW1203" s="76"/>
      <c r="AX1203" s="76"/>
      <c r="AY1203" s="76"/>
      <c r="AZ1203" s="76"/>
      <c r="BA1203" s="76"/>
      <c r="BB1203" s="76"/>
      <c r="BC1203" s="76"/>
      <c r="BD1203" s="76"/>
      <c r="BE1203" s="76"/>
      <c r="BF1203" s="76"/>
      <c r="BG1203" s="76"/>
      <c r="BH1203" s="76"/>
      <c r="BI1203" s="76"/>
      <c r="BJ1203" s="76"/>
      <c r="BK1203" s="76"/>
      <c r="BL1203" s="76"/>
      <c r="BM1203" s="76"/>
      <c r="BN1203" s="76"/>
      <c r="BO1203" s="76"/>
      <c r="BP1203" s="76"/>
      <c r="BQ1203" s="76"/>
      <c r="BR1203" s="76"/>
      <c r="BS1203" s="76"/>
      <c r="BT1203" s="76"/>
      <c r="BU1203" s="76"/>
    </row>
    <row r="1204" spans="34:73">
      <c r="AH1204" s="76"/>
      <c r="AI1204" s="76"/>
      <c r="AJ1204" s="76"/>
      <c r="AK1204" s="76"/>
      <c r="AL1204" s="76"/>
      <c r="AM1204" s="76"/>
      <c r="AN1204" s="76"/>
      <c r="AO1204" s="76"/>
      <c r="AP1204" s="76"/>
      <c r="AQ1204" s="76"/>
      <c r="AR1204" s="76"/>
      <c r="AS1204" s="76"/>
      <c r="AT1204" s="76"/>
      <c r="AU1204" s="76"/>
      <c r="AV1204" s="76"/>
      <c r="AW1204" s="76"/>
      <c r="AX1204" s="76"/>
      <c r="AY1204" s="76"/>
      <c r="AZ1204" s="76"/>
      <c r="BA1204" s="76"/>
      <c r="BB1204" s="76"/>
      <c r="BC1204" s="76"/>
      <c r="BD1204" s="76"/>
      <c r="BE1204" s="76"/>
      <c r="BF1204" s="76"/>
      <c r="BG1204" s="76"/>
      <c r="BH1204" s="76"/>
      <c r="BI1204" s="76"/>
      <c r="BJ1204" s="76"/>
      <c r="BK1204" s="76"/>
      <c r="BL1204" s="76"/>
      <c r="BM1204" s="76"/>
      <c r="BN1204" s="76"/>
      <c r="BO1204" s="76"/>
      <c r="BP1204" s="76"/>
      <c r="BQ1204" s="76"/>
      <c r="BR1204" s="76"/>
      <c r="BS1204" s="76"/>
      <c r="BT1204" s="76"/>
      <c r="BU1204" s="76"/>
    </row>
    <row r="1205" spans="34:73">
      <c r="AH1205" s="76"/>
      <c r="AI1205" s="76"/>
      <c r="AJ1205" s="76"/>
      <c r="AK1205" s="76"/>
      <c r="AL1205" s="76"/>
      <c r="AM1205" s="76"/>
      <c r="AN1205" s="76"/>
      <c r="AO1205" s="76"/>
      <c r="AP1205" s="76"/>
      <c r="AQ1205" s="76"/>
      <c r="AR1205" s="76"/>
      <c r="AS1205" s="76"/>
      <c r="AT1205" s="76"/>
      <c r="AU1205" s="76"/>
      <c r="AV1205" s="76"/>
      <c r="AW1205" s="76"/>
      <c r="AX1205" s="76"/>
      <c r="AY1205" s="76"/>
      <c r="AZ1205" s="76"/>
      <c r="BA1205" s="76"/>
      <c r="BB1205" s="76"/>
      <c r="BC1205" s="76"/>
      <c r="BD1205" s="76"/>
      <c r="BE1205" s="76"/>
      <c r="BF1205" s="76"/>
      <c r="BG1205" s="76"/>
      <c r="BH1205" s="76"/>
      <c r="BI1205" s="76"/>
      <c r="BJ1205" s="76"/>
      <c r="BK1205" s="76"/>
      <c r="BL1205" s="76"/>
      <c r="BM1205" s="76"/>
      <c r="BN1205" s="76"/>
      <c r="BO1205" s="76"/>
      <c r="BP1205" s="76"/>
      <c r="BQ1205" s="76"/>
      <c r="BR1205" s="76"/>
      <c r="BS1205" s="76"/>
      <c r="BT1205" s="76"/>
      <c r="BU1205" s="76"/>
    </row>
    <row r="1206" spans="34:73">
      <c r="AH1206" s="76"/>
      <c r="AI1206" s="76"/>
      <c r="AJ1206" s="76"/>
      <c r="AK1206" s="76"/>
      <c r="AL1206" s="76"/>
      <c r="AM1206" s="76"/>
      <c r="AN1206" s="76"/>
      <c r="AO1206" s="76"/>
      <c r="AP1206" s="76"/>
      <c r="AQ1206" s="76"/>
      <c r="AR1206" s="76"/>
      <c r="AS1206" s="76"/>
      <c r="AT1206" s="76"/>
      <c r="AU1206" s="76"/>
      <c r="AV1206" s="76"/>
      <c r="AW1206" s="76"/>
      <c r="AX1206" s="76"/>
      <c r="AY1206" s="76"/>
      <c r="AZ1206" s="76"/>
      <c r="BA1206" s="76"/>
      <c r="BB1206" s="76"/>
      <c r="BC1206" s="76"/>
      <c r="BD1206" s="76"/>
      <c r="BE1206" s="76"/>
      <c r="BF1206" s="76"/>
      <c r="BG1206" s="76"/>
      <c r="BH1206" s="76"/>
      <c r="BI1206" s="76"/>
      <c r="BJ1206" s="76"/>
      <c r="BK1206" s="76"/>
      <c r="BL1206" s="76"/>
      <c r="BM1206" s="76"/>
      <c r="BN1206" s="76"/>
      <c r="BO1206" s="76"/>
      <c r="BP1206" s="76"/>
      <c r="BQ1206" s="76"/>
      <c r="BR1206" s="76"/>
      <c r="BS1206" s="76"/>
      <c r="BT1206" s="76"/>
      <c r="BU1206" s="76"/>
    </row>
    <row r="1207" spans="34:73">
      <c r="AH1207" s="76"/>
      <c r="AI1207" s="76"/>
      <c r="AJ1207" s="76"/>
      <c r="AK1207" s="76"/>
      <c r="AL1207" s="76"/>
      <c r="AM1207" s="76"/>
      <c r="AN1207" s="76"/>
      <c r="AO1207" s="76"/>
      <c r="AP1207" s="76"/>
      <c r="AQ1207" s="76"/>
      <c r="AR1207" s="76"/>
      <c r="AS1207" s="76"/>
      <c r="AT1207" s="76"/>
      <c r="AU1207" s="76"/>
      <c r="AV1207" s="76"/>
      <c r="AW1207" s="76"/>
      <c r="AX1207" s="76"/>
      <c r="AY1207" s="76"/>
      <c r="AZ1207" s="76"/>
      <c r="BA1207" s="76"/>
      <c r="BB1207" s="76"/>
      <c r="BC1207" s="76"/>
      <c r="BD1207" s="76"/>
      <c r="BE1207" s="76"/>
      <c r="BF1207" s="76"/>
      <c r="BG1207" s="76"/>
      <c r="BH1207" s="76"/>
      <c r="BI1207" s="76"/>
      <c r="BJ1207" s="76"/>
      <c r="BK1207" s="76"/>
      <c r="BL1207" s="76"/>
      <c r="BM1207" s="76"/>
      <c r="BN1207" s="76"/>
      <c r="BO1207" s="76"/>
      <c r="BP1207" s="76"/>
      <c r="BQ1207" s="76"/>
      <c r="BR1207" s="76"/>
      <c r="BS1207" s="76"/>
      <c r="BT1207" s="76"/>
      <c r="BU1207" s="76"/>
    </row>
    <row r="1208" spans="34:73">
      <c r="AH1208" s="76"/>
      <c r="AI1208" s="76"/>
      <c r="AJ1208" s="76"/>
      <c r="AK1208" s="76"/>
      <c r="AL1208" s="76"/>
      <c r="AM1208" s="76"/>
      <c r="AN1208" s="76"/>
      <c r="AO1208" s="76"/>
      <c r="AP1208" s="76"/>
      <c r="AQ1208" s="76"/>
      <c r="AR1208" s="76"/>
      <c r="AS1208" s="76"/>
      <c r="AT1208" s="76"/>
      <c r="AU1208" s="76"/>
      <c r="AV1208" s="76"/>
      <c r="AW1208" s="76"/>
      <c r="AX1208" s="76"/>
      <c r="AY1208" s="76"/>
      <c r="AZ1208" s="76"/>
      <c r="BA1208" s="76"/>
      <c r="BB1208" s="76"/>
      <c r="BC1208" s="76"/>
      <c r="BD1208" s="76"/>
      <c r="BE1208" s="76"/>
      <c r="BF1208" s="76"/>
      <c r="BG1208" s="76"/>
      <c r="BH1208" s="76"/>
      <c r="BI1208" s="76"/>
      <c r="BJ1208" s="76"/>
      <c r="BK1208" s="76"/>
      <c r="BL1208" s="76"/>
      <c r="BM1208" s="76"/>
      <c r="BN1208" s="76"/>
      <c r="BO1208" s="76"/>
      <c r="BP1208" s="76"/>
      <c r="BQ1208" s="76"/>
      <c r="BR1208" s="76"/>
      <c r="BS1208" s="76"/>
      <c r="BT1208" s="76"/>
      <c r="BU1208" s="76"/>
    </row>
    <row r="1209" spans="34:73">
      <c r="AH1209" s="76"/>
      <c r="AI1209" s="76"/>
      <c r="AJ1209" s="76"/>
      <c r="AK1209" s="76"/>
      <c r="AL1209" s="76"/>
      <c r="AM1209" s="76"/>
      <c r="AN1209" s="76"/>
      <c r="AO1209" s="76"/>
      <c r="AP1209" s="76"/>
      <c r="AQ1209" s="76"/>
      <c r="AR1209" s="76"/>
      <c r="AS1209" s="76"/>
      <c r="AT1209" s="76"/>
      <c r="AU1209" s="76"/>
      <c r="AV1209" s="76"/>
      <c r="AW1209" s="76"/>
      <c r="AX1209" s="76"/>
      <c r="AY1209" s="76"/>
      <c r="AZ1209" s="76"/>
      <c r="BA1209" s="76"/>
      <c r="BB1209" s="76"/>
      <c r="BC1209" s="76"/>
      <c r="BD1209" s="76"/>
      <c r="BE1209" s="76"/>
      <c r="BF1209" s="76"/>
      <c r="BG1209" s="76"/>
      <c r="BH1209" s="76"/>
      <c r="BI1209" s="76"/>
      <c r="BJ1209" s="76"/>
      <c r="BK1209" s="76"/>
      <c r="BL1209" s="76"/>
      <c r="BM1209" s="76"/>
      <c r="BN1209" s="76"/>
      <c r="BO1209" s="76"/>
      <c r="BP1209" s="76"/>
      <c r="BQ1209" s="76"/>
      <c r="BR1209" s="76"/>
      <c r="BS1209" s="76"/>
      <c r="BT1209" s="76"/>
      <c r="BU1209" s="76"/>
    </row>
    <row r="1210" spans="34:73">
      <c r="AH1210" s="76"/>
      <c r="AI1210" s="76"/>
      <c r="AJ1210" s="76"/>
      <c r="AK1210" s="76"/>
      <c r="AL1210" s="76"/>
      <c r="AM1210" s="76"/>
      <c r="AN1210" s="76"/>
      <c r="AO1210" s="76"/>
      <c r="AP1210" s="76"/>
      <c r="AQ1210" s="76"/>
      <c r="AR1210" s="76"/>
      <c r="AS1210" s="76"/>
      <c r="AT1210" s="76"/>
      <c r="AU1210" s="76"/>
      <c r="AV1210" s="76"/>
      <c r="AW1210" s="76"/>
      <c r="AX1210" s="76"/>
      <c r="AY1210" s="76"/>
      <c r="AZ1210" s="76"/>
      <c r="BA1210" s="76"/>
      <c r="BB1210" s="76"/>
      <c r="BC1210" s="76"/>
      <c r="BD1210" s="76"/>
      <c r="BE1210" s="76"/>
      <c r="BF1210" s="76"/>
      <c r="BG1210" s="76"/>
      <c r="BH1210" s="76"/>
      <c r="BI1210" s="76"/>
      <c r="BJ1210" s="76"/>
      <c r="BK1210" s="76"/>
      <c r="BL1210" s="76"/>
      <c r="BM1210" s="76"/>
      <c r="BN1210" s="76"/>
      <c r="BO1210" s="76"/>
      <c r="BP1210" s="76"/>
      <c r="BQ1210" s="76"/>
      <c r="BR1210" s="76"/>
      <c r="BS1210" s="76"/>
      <c r="BT1210" s="76"/>
      <c r="BU1210" s="76"/>
    </row>
    <row r="1211" spans="34:73">
      <c r="AH1211" s="76"/>
      <c r="AI1211" s="76"/>
      <c r="AJ1211" s="76"/>
      <c r="AK1211" s="76"/>
      <c r="AL1211" s="76"/>
      <c r="AM1211" s="76"/>
      <c r="AN1211" s="76"/>
      <c r="AO1211" s="76"/>
      <c r="AP1211" s="76"/>
      <c r="AQ1211" s="76"/>
      <c r="AR1211" s="76"/>
      <c r="AS1211" s="76"/>
      <c r="AT1211" s="76"/>
      <c r="AU1211" s="76"/>
      <c r="AV1211" s="76"/>
      <c r="AW1211" s="76"/>
      <c r="AX1211" s="76"/>
      <c r="AY1211" s="76"/>
      <c r="AZ1211" s="76"/>
      <c r="BA1211" s="76"/>
      <c r="BB1211" s="76"/>
      <c r="BC1211" s="76"/>
      <c r="BD1211" s="76"/>
      <c r="BE1211" s="76"/>
      <c r="BF1211" s="76"/>
      <c r="BG1211" s="76"/>
      <c r="BH1211" s="76"/>
      <c r="BI1211" s="76"/>
      <c r="BJ1211" s="76"/>
      <c r="BK1211" s="76"/>
      <c r="BL1211" s="76"/>
      <c r="BM1211" s="76"/>
      <c r="BN1211" s="76"/>
      <c r="BO1211" s="76"/>
      <c r="BP1211" s="76"/>
      <c r="BQ1211" s="76"/>
      <c r="BR1211" s="76"/>
      <c r="BS1211" s="76"/>
      <c r="BT1211" s="76"/>
      <c r="BU1211" s="76"/>
    </row>
    <row r="1212" spans="34:73">
      <c r="AH1212" s="76"/>
      <c r="AI1212" s="76"/>
      <c r="AJ1212" s="76"/>
      <c r="AK1212" s="76"/>
      <c r="AL1212" s="76"/>
      <c r="AM1212" s="76"/>
      <c r="AN1212" s="76"/>
      <c r="AO1212" s="76"/>
      <c r="AP1212" s="76"/>
      <c r="AQ1212" s="76"/>
      <c r="AR1212" s="76"/>
      <c r="AS1212" s="76"/>
      <c r="AT1212" s="76"/>
      <c r="AU1212" s="76"/>
      <c r="AV1212" s="76"/>
      <c r="AW1212" s="76"/>
      <c r="AX1212" s="76"/>
      <c r="AY1212" s="76"/>
      <c r="AZ1212" s="76"/>
      <c r="BA1212" s="76"/>
      <c r="BB1212" s="76"/>
      <c r="BC1212" s="76"/>
      <c r="BD1212" s="76"/>
      <c r="BE1212" s="76"/>
      <c r="BF1212" s="76"/>
      <c r="BG1212" s="76"/>
      <c r="BH1212" s="76"/>
      <c r="BI1212" s="76"/>
      <c r="BJ1212" s="76"/>
      <c r="BK1212" s="76"/>
      <c r="BL1212" s="76"/>
      <c r="BM1212" s="76"/>
      <c r="BN1212" s="76"/>
      <c r="BO1212" s="76"/>
      <c r="BP1212" s="76"/>
      <c r="BQ1212" s="76"/>
      <c r="BR1212" s="76"/>
      <c r="BS1212" s="76"/>
      <c r="BT1212" s="76"/>
      <c r="BU1212" s="76"/>
    </row>
    <row r="1213" spans="34:73">
      <c r="AH1213" s="76"/>
      <c r="AI1213" s="76"/>
      <c r="AJ1213" s="76"/>
      <c r="AK1213" s="76"/>
      <c r="AL1213" s="76"/>
      <c r="AM1213" s="76"/>
      <c r="AN1213" s="76"/>
      <c r="AO1213" s="76"/>
      <c r="AP1213" s="76"/>
      <c r="AQ1213" s="76"/>
      <c r="AR1213" s="76"/>
      <c r="AS1213" s="76"/>
      <c r="AT1213" s="76"/>
      <c r="AU1213" s="76"/>
      <c r="AV1213" s="76"/>
      <c r="AW1213" s="76"/>
      <c r="AX1213" s="76"/>
      <c r="AY1213" s="76"/>
      <c r="AZ1213" s="76"/>
      <c r="BA1213" s="76"/>
      <c r="BB1213" s="76"/>
      <c r="BC1213" s="76"/>
      <c r="BD1213" s="76"/>
      <c r="BE1213" s="76"/>
      <c r="BF1213" s="76"/>
      <c r="BG1213" s="76"/>
      <c r="BH1213" s="76"/>
      <c r="BI1213" s="76"/>
      <c r="BJ1213" s="76"/>
      <c r="BK1213" s="76"/>
      <c r="BL1213" s="76"/>
      <c r="BM1213" s="76"/>
      <c r="BN1213" s="76"/>
      <c r="BO1213" s="76"/>
      <c r="BP1213" s="76"/>
      <c r="BQ1213" s="76"/>
      <c r="BR1213" s="76"/>
      <c r="BS1213" s="76"/>
      <c r="BT1213" s="76"/>
      <c r="BU1213" s="76"/>
    </row>
    <row r="1214" spans="34:73">
      <c r="AH1214" s="76"/>
      <c r="AI1214" s="76"/>
      <c r="AJ1214" s="76"/>
      <c r="AK1214" s="76"/>
      <c r="AL1214" s="76"/>
      <c r="AM1214" s="76"/>
      <c r="AN1214" s="76"/>
      <c r="AO1214" s="76"/>
      <c r="AP1214" s="76"/>
      <c r="AQ1214" s="76"/>
      <c r="AR1214" s="76"/>
      <c r="AS1214" s="76"/>
      <c r="AT1214" s="76"/>
      <c r="AU1214" s="76"/>
      <c r="AV1214" s="76"/>
      <c r="AW1214" s="76"/>
      <c r="AX1214" s="76"/>
      <c r="AY1214" s="76"/>
      <c r="AZ1214" s="76"/>
      <c r="BA1214" s="76"/>
      <c r="BB1214" s="76"/>
      <c r="BC1214" s="76"/>
      <c r="BD1214" s="76"/>
      <c r="BE1214" s="76"/>
      <c r="BF1214" s="76"/>
      <c r="BG1214" s="76"/>
      <c r="BH1214" s="76"/>
      <c r="BI1214" s="76"/>
      <c r="BJ1214" s="76"/>
      <c r="BK1214" s="76"/>
      <c r="BL1214" s="76"/>
      <c r="BM1214" s="76"/>
      <c r="BN1214" s="76"/>
      <c r="BO1214" s="76"/>
      <c r="BP1214" s="76"/>
      <c r="BQ1214" s="76"/>
      <c r="BR1214" s="76"/>
      <c r="BS1214" s="76"/>
      <c r="BT1214" s="76"/>
      <c r="BU1214" s="76"/>
    </row>
    <row r="1215" spans="34:73">
      <c r="AH1215" s="76"/>
      <c r="AI1215" s="76"/>
      <c r="AJ1215" s="76"/>
      <c r="AK1215" s="76"/>
      <c r="AL1215" s="76"/>
      <c r="AM1215" s="76"/>
      <c r="AN1215" s="76"/>
      <c r="AO1215" s="76"/>
      <c r="AP1215" s="76"/>
      <c r="AQ1215" s="76"/>
      <c r="AR1215" s="76"/>
      <c r="AS1215" s="76"/>
      <c r="AT1215" s="76"/>
      <c r="AU1215" s="76"/>
      <c r="AV1215" s="76"/>
      <c r="AW1215" s="76"/>
      <c r="AX1215" s="76"/>
      <c r="AY1215" s="76"/>
      <c r="AZ1215" s="76"/>
      <c r="BA1215" s="76"/>
      <c r="BB1215" s="76"/>
      <c r="BC1215" s="76"/>
      <c r="BD1215" s="76"/>
      <c r="BE1215" s="76"/>
      <c r="BF1215" s="76"/>
      <c r="BG1215" s="76"/>
      <c r="BH1215" s="76"/>
      <c r="BI1215" s="76"/>
      <c r="BJ1215" s="76"/>
      <c r="BK1215" s="76"/>
      <c r="BL1215" s="76"/>
      <c r="BM1215" s="76"/>
      <c r="BN1215" s="76"/>
      <c r="BO1215" s="76"/>
      <c r="BP1215" s="76"/>
      <c r="BQ1215" s="76"/>
      <c r="BR1215" s="76"/>
      <c r="BS1215" s="76"/>
      <c r="BT1215" s="76"/>
      <c r="BU1215" s="76"/>
    </row>
    <row r="1216" spans="34:73">
      <c r="AH1216" s="76"/>
      <c r="AI1216" s="76"/>
      <c r="AJ1216" s="76"/>
      <c r="AK1216" s="76"/>
      <c r="AL1216" s="76"/>
      <c r="AM1216" s="76"/>
      <c r="AN1216" s="76"/>
      <c r="AO1216" s="76"/>
      <c r="AP1216" s="76"/>
      <c r="AQ1216" s="76"/>
      <c r="AR1216" s="76"/>
      <c r="AS1216" s="76"/>
      <c r="AT1216" s="76"/>
      <c r="AU1216" s="76"/>
      <c r="AV1216" s="76"/>
      <c r="AW1216" s="76"/>
      <c r="AX1216" s="76"/>
      <c r="AY1216" s="76"/>
      <c r="AZ1216" s="76"/>
      <c r="BA1216" s="76"/>
      <c r="BB1216" s="76"/>
      <c r="BC1216" s="76"/>
      <c r="BD1216" s="76"/>
      <c r="BE1216" s="76"/>
      <c r="BF1216" s="76"/>
      <c r="BG1216" s="76"/>
      <c r="BH1216" s="76"/>
      <c r="BI1216" s="76"/>
      <c r="BJ1216" s="76"/>
      <c r="BK1216" s="76"/>
      <c r="BL1216" s="76"/>
      <c r="BM1216" s="76"/>
      <c r="BN1216" s="76"/>
      <c r="BO1216" s="76"/>
      <c r="BP1216" s="76"/>
      <c r="BQ1216" s="76"/>
      <c r="BR1216" s="76"/>
      <c r="BS1216" s="76"/>
      <c r="BT1216" s="76"/>
      <c r="BU1216" s="76"/>
    </row>
    <row r="1217" spans="34:73">
      <c r="AH1217" s="76"/>
      <c r="AI1217" s="76"/>
      <c r="AJ1217" s="76"/>
      <c r="AK1217" s="76"/>
      <c r="AL1217" s="76"/>
      <c r="AM1217" s="76"/>
      <c r="AN1217" s="76"/>
      <c r="AO1217" s="76"/>
      <c r="AP1217" s="76"/>
      <c r="AQ1217" s="76"/>
      <c r="AR1217" s="76"/>
      <c r="AS1217" s="76"/>
      <c r="AT1217" s="76"/>
      <c r="AU1217" s="76"/>
      <c r="AV1217" s="76"/>
      <c r="AW1217" s="76"/>
      <c r="AX1217" s="76"/>
      <c r="AY1217" s="76"/>
      <c r="AZ1217" s="76"/>
      <c r="BA1217" s="76"/>
      <c r="BB1217" s="76"/>
      <c r="BC1217" s="76"/>
      <c r="BD1217" s="76"/>
      <c r="BE1217" s="76"/>
      <c r="BF1217" s="76"/>
      <c r="BG1217" s="76"/>
      <c r="BH1217" s="76"/>
      <c r="BI1217" s="76"/>
      <c r="BJ1217" s="76"/>
      <c r="BK1217" s="76"/>
      <c r="BL1217" s="76"/>
      <c r="BM1217" s="76"/>
      <c r="BN1217" s="76"/>
      <c r="BO1217" s="76"/>
      <c r="BP1217" s="76"/>
      <c r="BQ1217" s="76"/>
      <c r="BR1217" s="76"/>
      <c r="BS1217" s="76"/>
      <c r="BT1217" s="76"/>
      <c r="BU1217" s="76"/>
    </row>
    <row r="1218" spans="34:73">
      <c r="AH1218" s="76"/>
      <c r="AI1218" s="76"/>
      <c r="AJ1218" s="76"/>
      <c r="AK1218" s="76"/>
      <c r="AL1218" s="76"/>
      <c r="AM1218" s="76"/>
      <c r="AN1218" s="76"/>
      <c r="AO1218" s="76"/>
      <c r="AP1218" s="76"/>
      <c r="AQ1218" s="76"/>
      <c r="AR1218" s="76"/>
      <c r="AS1218" s="76"/>
      <c r="AT1218" s="76"/>
      <c r="AU1218" s="76"/>
      <c r="AV1218" s="76"/>
      <c r="AW1218" s="76"/>
      <c r="AX1218" s="76"/>
      <c r="AY1218" s="76"/>
      <c r="AZ1218" s="76"/>
      <c r="BA1218" s="76"/>
      <c r="BB1218" s="76"/>
      <c r="BC1218" s="76"/>
      <c r="BD1218" s="76"/>
      <c r="BE1218" s="76"/>
      <c r="BF1218" s="76"/>
      <c r="BG1218" s="76"/>
      <c r="BH1218" s="76"/>
      <c r="BI1218" s="76"/>
      <c r="BJ1218" s="76"/>
      <c r="BK1218" s="76"/>
      <c r="BL1218" s="76"/>
      <c r="BM1218" s="76"/>
      <c r="BN1218" s="76"/>
      <c r="BO1218" s="76"/>
      <c r="BP1218" s="76"/>
      <c r="BQ1218" s="76"/>
      <c r="BR1218" s="76"/>
      <c r="BS1218" s="76"/>
      <c r="BT1218" s="76"/>
      <c r="BU1218" s="76"/>
    </row>
    <row r="1219" spans="34:73">
      <c r="AH1219" s="76"/>
      <c r="AI1219" s="76"/>
      <c r="AJ1219" s="76"/>
      <c r="AK1219" s="76"/>
      <c r="AL1219" s="76"/>
      <c r="AM1219" s="76"/>
      <c r="AN1219" s="76"/>
      <c r="AO1219" s="76"/>
      <c r="AP1219" s="76"/>
      <c r="AQ1219" s="76"/>
      <c r="AR1219" s="76"/>
      <c r="AS1219" s="76"/>
      <c r="AT1219" s="76"/>
      <c r="AU1219" s="76"/>
      <c r="AV1219" s="76"/>
      <c r="AW1219" s="76"/>
      <c r="AX1219" s="76"/>
      <c r="AY1219" s="76"/>
      <c r="AZ1219" s="76"/>
      <c r="BA1219" s="76"/>
      <c r="BB1219" s="76"/>
      <c r="BC1219" s="76"/>
      <c r="BD1219" s="76"/>
      <c r="BE1219" s="76"/>
      <c r="BF1219" s="76"/>
      <c r="BG1219" s="76"/>
      <c r="BH1219" s="76"/>
      <c r="BI1219" s="76"/>
      <c r="BJ1219" s="76"/>
      <c r="BK1219" s="76"/>
      <c r="BL1219" s="76"/>
      <c r="BM1219" s="76"/>
      <c r="BN1219" s="76"/>
      <c r="BO1219" s="76"/>
      <c r="BP1219" s="76"/>
      <c r="BQ1219" s="76"/>
      <c r="BR1219" s="76"/>
      <c r="BS1219" s="76"/>
      <c r="BT1219" s="76"/>
      <c r="BU1219" s="76"/>
    </row>
    <row r="1220" spans="34:73">
      <c r="AH1220" s="76"/>
      <c r="AI1220" s="76"/>
      <c r="AJ1220" s="76"/>
      <c r="AK1220" s="76"/>
      <c r="AL1220" s="76"/>
      <c r="AM1220" s="76"/>
      <c r="AN1220" s="76"/>
      <c r="AO1220" s="76"/>
      <c r="AP1220" s="76"/>
      <c r="AQ1220" s="76"/>
      <c r="AR1220" s="76"/>
      <c r="AS1220" s="76"/>
      <c r="AT1220" s="76"/>
      <c r="AU1220" s="76"/>
      <c r="AV1220" s="76"/>
      <c r="AW1220" s="76"/>
      <c r="AX1220" s="76"/>
      <c r="AY1220" s="76"/>
      <c r="AZ1220" s="76"/>
      <c r="BA1220" s="76"/>
      <c r="BB1220" s="76"/>
      <c r="BC1220" s="76"/>
      <c r="BD1220" s="76"/>
      <c r="BE1220" s="76"/>
      <c r="BF1220" s="76"/>
      <c r="BG1220" s="76"/>
      <c r="BH1220" s="76"/>
      <c r="BI1220" s="76"/>
      <c r="BJ1220" s="76"/>
      <c r="BK1220" s="76"/>
      <c r="BL1220" s="76"/>
      <c r="BM1220" s="76"/>
      <c r="BN1220" s="76"/>
      <c r="BO1220" s="76"/>
      <c r="BP1220" s="76"/>
      <c r="BQ1220" s="76"/>
      <c r="BR1220" s="76"/>
      <c r="BS1220" s="76"/>
      <c r="BT1220" s="76"/>
      <c r="BU1220" s="76"/>
    </row>
    <row r="1221" spans="34:73">
      <c r="AH1221" s="76"/>
      <c r="AI1221" s="76"/>
      <c r="AJ1221" s="76"/>
      <c r="AK1221" s="76"/>
      <c r="AL1221" s="76"/>
      <c r="AM1221" s="76"/>
      <c r="AN1221" s="76"/>
      <c r="AO1221" s="76"/>
      <c r="AP1221" s="76"/>
      <c r="AQ1221" s="76"/>
      <c r="AR1221" s="76"/>
      <c r="AS1221" s="76"/>
      <c r="AT1221" s="76"/>
      <c r="AU1221" s="76"/>
      <c r="AV1221" s="76"/>
      <c r="AW1221" s="76"/>
      <c r="AX1221" s="76"/>
      <c r="AY1221" s="76"/>
      <c r="AZ1221" s="76"/>
      <c r="BA1221" s="76"/>
      <c r="BB1221" s="76"/>
      <c r="BC1221" s="76"/>
      <c r="BD1221" s="76"/>
      <c r="BE1221" s="76"/>
      <c r="BF1221" s="76"/>
      <c r="BG1221" s="76"/>
      <c r="BH1221" s="76"/>
      <c r="BI1221" s="76"/>
      <c r="BJ1221" s="76"/>
      <c r="BK1221" s="76"/>
      <c r="BL1221" s="76"/>
      <c r="BM1221" s="76"/>
      <c r="BN1221" s="76"/>
      <c r="BO1221" s="76"/>
      <c r="BP1221" s="76"/>
      <c r="BQ1221" s="76"/>
      <c r="BR1221" s="76"/>
      <c r="BS1221" s="76"/>
      <c r="BT1221" s="76"/>
      <c r="BU1221" s="76"/>
    </row>
    <row r="1222" spans="34:73">
      <c r="AH1222" s="76"/>
      <c r="AI1222" s="76"/>
      <c r="AJ1222" s="76"/>
      <c r="AK1222" s="76"/>
      <c r="AL1222" s="76"/>
      <c r="AM1222" s="76"/>
      <c r="AN1222" s="76"/>
      <c r="AO1222" s="76"/>
      <c r="AP1222" s="76"/>
      <c r="AQ1222" s="76"/>
      <c r="AR1222" s="76"/>
      <c r="AS1222" s="76"/>
      <c r="AT1222" s="76"/>
      <c r="AU1222" s="76"/>
      <c r="AV1222" s="76"/>
      <c r="AW1222" s="76"/>
      <c r="AX1222" s="76"/>
      <c r="AY1222" s="76"/>
      <c r="AZ1222" s="76"/>
      <c r="BA1222" s="76"/>
      <c r="BB1222" s="76"/>
      <c r="BC1222" s="76"/>
      <c r="BD1222" s="76"/>
      <c r="BE1222" s="76"/>
      <c r="BF1222" s="76"/>
      <c r="BG1222" s="76"/>
      <c r="BH1222" s="76"/>
      <c r="BI1222" s="76"/>
      <c r="BJ1222" s="76"/>
      <c r="BK1222" s="76"/>
      <c r="BL1222" s="76"/>
      <c r="BM1222" s="76"/>
      <c r="BN1222" s="76"/>
      <c r="BO1222" s="76"/>
      <c r="BP1222" s="76"/>
      <c r="BQ1222" s="76"/>
      <c r="BR1222" s="76"/>
      <c r="BS1222" s="76"/>
      <c r="BT1222" s="76"/>
      <c r="BU1222" s="76"/>
    </row>
    <row r="1223" spans="34:73">
      <c r="AH1223" s="76"/>
      <c r="AI1223" s="76"/>
      <c r="AJ1223" s="76"/>
      <c r="AK1223" s="76"/>
      <c r="AL1223" s="76"/>
      <c r="AM1223" s="76"/>
      <c r="AN1223" s="76"/>
      <c r="AO1223" s="76"/>
      <c r="AP1223" s="76"/>
      <c r="AQ1223" s="76"/>
      <c r="AR1223" s="76"/>
      <c r="AS1223" s="76"/>
      <c r="AT1223" s="76"/>
      <c r="AU1223" s="76"/>
      <c r="AV1223" s="76"/>
      <c r="AW1223" s="76"/>
      <c r="AX1223" s="76"/>
      <c r="AY1223" s="76"/>
      <c r="AZ1223" s="76"/>
      <c r="BA1223" s="76"/>
      <c r="BB1223" s="76"/>
      <c r="BC1223" s="76"/>
      <c r="BD1223" s="76"/>
      <c r="BE1223" s="76"/>
      <c r="BF1223" s="76"/>
      <c r="BG1223" s="76"/>
      <c r="BH1223" s="76"/>
      <c r="BI1223" s="76"/>
      <c r="BJ1223" s="76"/>
      <c r="BK1223" s="76"/>
      <c r="BL1223" s="76"/>
      <c r="BM1223" s="76"/>
      <c r="BN1223" s="76"/>
      <c r="BO1223" s="76"/>
      <c r="BP1223" s="76"/>
      <c r="BQ1223" s="76"/>
      <c r="BR1223" s="76"/>
      <c r="BS1223" s="76"/>
      <c r="BT1223" s="76"/>
      <c r="BU1223" s="76"/>
    </row>
    <row r="1224" spans="34:73">
      <c r="AH1224" s="76"/>
      <c r="AI1224" s="76"/>
      <c r="AJ1224" s="76"/>
      <c r="AK1224" s="76"/>
      <c r="AL1224" s="76"/>
      <c r="AM1224" s="76"/>
      <c r="AN1224" s="76"/>
      <c r="AO1224" s="76"/>
      <c r="AP1224" s="76"/>
      <c r="AQ1224" s="76"/>
      <c r="AR1224" s="76"/>
      <c r="AS1224" s="76"/>
      <c r="AT1224" s="76"/>
      <c r="AU1224" s="76"/>
      <c r="AV1224" s="76"/>
      <c r="AW1224" s="76"/>
      <c r="AX1224" s="76"/>
      <c r="AY1224" s="76"/>
      <c r="AZ1224" s="76"/>
      <c r="BA1224" s="76"/>
      <c r="BB1224" s="76"/>
      <c r="BC1224" s="76"/>
      <c r="BD1224" s="76"/>
      <c r="BE1224" s="76"/>
      <c r="BF1224" s="76"/>
      <c r="BG1224" s="76"/>
      <c r="BH1224" s="76"/>
      <c r="BI1224" s="76"/>
      <c r="BJ1224" s="76"/>
      <c r="BK1224" s="76"/>
      <c r="BL1224" s="76"/>
      <c r="BM1224" s="76"/>
      <c r="BN1224" s="76"/>
      <c r="BO1224" s="76"/>
      <c r="BP1224" s="76"/>
      <c r="BQ1224" s="76"/>
      <c r="BR1224" s="76"/>
      <c r="BS1224" s="76"/>
      <c r="BT1224" s="76"/>
      <c r="BU1224" s="76"/>
    </row>
    <row r="1225" spans="34:73">
      <c r="AH1225" s="76"/>
      <c r="AI1225" s="76"/>
      <c r="AJ1225" s="76"/>
      <c r="AK1225" s="76"/>
      <c r="AL1225" s="76"/>
      <c r="AM1225" s="76"/>
      <c r="AN1225" s="76"/>
      <c r="AO1225" s="76"/>
      <c r="AP1225" s="76"/>
      <c r="AQ1225" s="76"/>
      <c r="AR1225" s="76"/>
      <c r="AS1225" s="76"/>
      <c r="AT1225" s="76"/>
      <c r="AU1225" s="76"/>
      <c r="AV1225" s="76"/>
      <c r="AW1225" s="76"/>
      <c r="AX1225" s="76"/>
      <c r="AY1225" s="76"/>
      <c r="AZ1225" s="76"/>
      <c r="BA1225" s="76"/>
      <c r="BB1225" s="76"/>
      <c r="BC1225" s="76"/>
      <c r="BD1225" s="76"/>
      <c r="BE1225" s="76"/>
      <c r="BF1225" s="76"/>
      <c r="BG1225" s="76"/>
      <c r="BH1225" s="76"/>
      <c r="BI1225" s="76"/>
      <c r="BJ1225" s="76"/>
      <c r="BK1225" s="76"/>
      <c r="BL1225" s="76"/>
      <c r="BM1225" s="76"/>
      <c r="BN1225" s="76"/>
      <c r="BO1225" s="76"/>
      <c r="BP1225" s="76"/>
      <c r="BQ1225" s="76"/>
      <c r="BR1225" s="76"/>
      <c r="BS1225" s="76"/>
      <c r="BT1225" s="76"/>
      <c r="BU1225" s="76"/>
    </row>
    <row r="1226" spans="34:73">
      <c r="AH1226" s="76"/>
      <c r="AI1226" s="76"/>
      <c r="AJ1226" s="76"/>
      <c r="AK1226" s="76"/>
      <c r="AL1226" s="76"/>
      <c r="AM1226" s="76"/>
      <c r="AN1226" s="76"/>
      <c r="AO1226" s="76"/>
      <c r="AP1226" s="76"/>
      <c r="AQ1226" s="76"/>
      <c r="AR1226" s="76"/>
      <c r="AS1226" s="76"/>
      <c r="AT1226" s="76"/>
      <c r="AU1226" s="76"/>
      <c r="AV1226" s="76"/>
      <c r="AW1226" s="76"/>
      <c r="AX1226" s="76"/>
      <c r="AY1226" s="76"/>
      <c r="AZ1226" s="76"/>
      <c r="BA1226" s="76"/>
      <c r="BB1226" s="76"/>
      <c r="BC1226" s="76"/>
      <c r="BD1226" s="76"/>
      <c r="BE1226" s="76"/>
      <c r="BF1226" s="76"/>
      <c r="BG1226" s="76"/>
      <c r="BH1226" s="76"/>
      <c r="BI1226" s="76"/>
      <c r="BJ1226" s="76"/>
      <c r="BK1226" s="76"/>
      <c r="BL1226" s="76"/>
      <c r="BM1226" s="76"/>
      <c r="BN1226" s="76"/>
      <c r="BO1226" s="76"/>
      <c r="BP1226" s="76"/>
      <c r="BQ1226" s="76"/>
      <c r="BR1226" s="76"/>
      <c r="BS1226" s="76"/>
      <c r="BT1226" s="76"/>
      <c r="BU1226" s="76"/>
    </row>
    <row r="1227" spans="34:73">
      <c r="AH1227" s="76"/>
      <c r="AI1227" s="76"/>
      <c r="AJ1227" s="76"/>
      <c r="AK1227" s="76"/>
      <c r="AL1227" s="76"/>
      <c r="AM1227" s="76"/>
      <c r="AN1227" s="76"/>
      <c r="AO1227" s="76"/>
      <c r="AP1227" s="76"/>
      <c r="AQ1227" s="76"/>
      <c r="AR1227" s="76"/>
      <c r="AS1227" s="76"/>
      <c r="AT1227" s="76"/>
      <c r="AU1227" s="76"/>
      <c r="AV1227" s="76"/>
      <c r="AW1227" s="76"/>
      <c r="AX1227" s="76"/>
      <c r="AY1227" s="76"/>
      <c r="AZ1227" s="76"/>
      <c r="BA1227" s="76"/>
      <c r="BB1227" s="76"/>
      <c r="BC1227" s="76"/>
      <c r="BD1227" s="76"/>
      <c r="BE1227" s="76"/>
      <c r="BF1227" s="76"/>
      <c r="BG1227" s="76"/>
      <c r="BH1227" s="76"/>
      <c r="BI1227" s="76"/>
      <c r="BJ1227" s="76"/>
      <c r="BK1227" s="76"/>
      <c r="BL1227" s="76"/>
      <c r="BM1227" s="76"/>
      <c r="BN1227" s="76"/>
      <c r="BO1227" s="76"/>
      <c r="BP1227" s="76"/>
      <c r="BQ1227" s="76"/>
      <c r="BR1227" s="76"/>
      <c r="BS1227" s="76"/>
      <c r="BT1227" s="76"/>
      <c r="BU1227" s="76"/>
    </row>
    <row r="1228" spans="34:73">
      <c r="AH1228" s="76"/>
      <c r="AI1228" s="76"/>
      <c r="AJ1228" s="76"/>
      <c r="AK1228" s="76"/>
      <c r="AL1228" s="76"/>
      <c r="AM1228" s="76"/>
      <c r="AN1228" s="76"/>
      <c r="AO1228" s="76"/>
      <c r="AP1228" s="76"/>
      <c r="AQ1228" s="76"/>
      <c r="AR1228" s="76"/>
      <c r="AS1228" s="76"/>
      <c r="AT1228" s="76"/>
      <c r="AU1228" s="76"/>
      <c r="AV1228" s="76"/>
      <c r="AW1228" s="76"/>
      <c r="AX1228" s="76"/>
      <c r="AY1228" s="76"/>
      <c r="AZ1228" s="76"/>
      <c r="BA1228" s="76"/>
      <c r="BB1228" s="76"/>
      <c r="BC1228" s="76"/>
      <c r="BD1228" s="76"/>
      <c r="BE1228" s="76"/>
      <c r="BF1228" s="76"/>
      <c r="BG1228" s="76"/>
      <c r="BH1228" s="76"/>
      <c r="BI1228" s="76"/>
      <c r="BJ1228" s="76"/>
      <c r="BK1228" s="76"/>
      <c r="BL1228" s="76"/>
      <c r="BM1228" s="76"/>
      <c r="BN1228" s="76"/>
      <c r="BO1228" s="76"/>
      <c r="BP1228" s="76"/>
      <c r="BQ1228" s="76"/>
      <c r="BR1228" s="76"/>
      <c r="BS1228" s="76"/>
      <c r="BT1228" s="76"/>
      <c r="BU1228" s="76"/>
    </row>
    <row r="1229" spans="34:73">
      <c r="AH1229" s="76"/>
      <c r="AI1229" s="76"/>
      <c r="AJ1229" s="76"/>
      <c r="AK1229" s="76"/>
      <c r="AL1229" s="76"/>
      <c r="AM1229" s="76"/>
      <c r="AN1229" s="76"/>
      <c r="AO1229" s="76"/>
      <c r="AP1229" s="76"/>
      <c r="AQ1229" s="76"/>
      <c r="AR1229" s="76"/>
      <c r="AS1229" s="76"/>
      <c r="AT1229" s="76"/>
      <c r="AU1229" s="76"/>
      <c r="AV1229" s="76"/>
      <c r="AW1229" s="76"/>
      <c r="AX1229" s="76"/>
      <c r="AY1229" s="76"/>
      <c r="AZ1229" s="76"/>
      <c r="BA1229" s="76"/>
      <c r="BB1229" s="76"/>
      <c r="BC1229" s="76"/>
      <c r="BD1229" s="76"/>
      <c r="BE1229" s="76"/>
      <c r="BF1229" s="76"/>
      <c r="BG1229" s="76"/>
      <c r="BH1229" s="76"/>
      <c r="BI1229" s="76"/>
      <c r="BJ1229" s="76"/>
      <c r="BK1229" s="76"/>
      <c r="BL1229" s="76"/>
      <c r="BM1229" s="76"/>
      <c r="BN1229" s="76"/>
      <c r="BO1229" s="76"/>
      <c r="BP1229" s="76"/>
      <c r="BQ1229" s="76"/>
      <c r="BR1229" s="76"/>
      <c r="BS1229" s="76"/>
      <c r="BT1229" s="76"/>
      <c r="BU1229" s="76"/>
    </row>
    <row r="1230" spans="34:73">
      <c r="AH1230" s="76"/>
      <c r="AI1230" s="76"/>
      <c r="AJ1230" s="76"/>
      <c r="AK1230" s="76"/>
      <c r="AL1230" s="76"/>
      <c r="AM1230" s="76"/>
      <c r="AN1230" s="76"/>
      <c r="AO1230" s="76"/>
      <c r="AP1230" s="76"/>
      <c r="AQ1230" s="76"/>
      <c r="AR1230" s="76"/>
      <c r="AS1230" s="76"/>
      <c r="AT1230" s="76"/>
      <c r="AU1230" s="76"/>
      <c r="AV1230" s="76"/>
      <c r="AW1230" s="76"/>
      <c r="AX1230" s="76"/>
      <c r="AY1230" s="76"/>
      <c r="AZ1230" s="76"/>
      <c r="BA1230" s="76"/>
      <c r="BB1230" s="76"/>
      <c r="BC1230" s="76"/>
      <c r="BD1230" s="76"/>
      <c r="BE1230" s="76"/>
      <c r="BF1230" s="76"/>
      <c r="BG1230" s="76"/>
      <c r="BH1230" s="76"/>
      <c r="BI1230" s="76"/>
      <c r="BJ1230" s="76"/>
      <c r="BK1230" s="76"/>
      <c r="BL1230" s="76"/>
      <c r="BM1230" s="76"/>
      <c r="BN1230" s="76"/>
      <c r="BO1230" s="76"/>
      <c r="BP1230" s="76"/>
      <c r="BQ1230" s="76"/>
      <c r="BR1230" s="76"/>
      <c r="BS1230" s="76"/>
      <c r="BT1230" s="76"/>
      <c r="BU1230" s="76"/>
    </row>
    <row r="1231" spans="34:73">
      <c r="AH1231" s="76"/>
      <c r="AI1231" s="76"/>
      <c r="AJ1231" s="76"/>
      <c r="AK1231" s="76"/>
      <c r="AL1231" s="76"/>
      <c r="AM1231" s="76"/>
      <c r="AN1231" s="76"/>
      <c r="AO1231" s="76"/>
      <c r="AP1231" s="76"/>
      <c r="AQ1231" s="76"/>
      <c r="AR1231" s="76"/>
      <c r="AS1231" s="76"/>
      <c r="AT1231" s="76"/>
      <c r="AU1231" s="76"/>
      <c r="AV1231" s="76"/>
      <c r="AW1231" s="76"/>
      <c r="AX1231" s="76"/>
      <c r="AY1231" s="76"/>
      <c r="AZ1231" s="76"/>
      <c r="BA1231" s="76"/>
      <c r="BB1231" s="76"/>
      <c r="BC1231" s="76"/>
      <c r="BD1231" s="76"/>
      <c r="BE1231" s="76"/>
      <c r="BF1231" s="76"/>
      <c r="BG1231" s="76"/>
      <c r="BH1231" s="76"/>
      <c r="BI1231" s="76"/>
      <c r="BJ1231" s="76"/>
      <c r="BK1231" s="76"/>
      <c r="BL1231" s="76"/>
      <c r="BM1231" s="76"/>
      <c r="BN1231" s="76"/>
      <c r="BO1231" s="76"/>
      <c r="BP1231" s="76"/>
      <c r="BQ1231" s="76"/>
      <c r="BR1231" s="76"/>
      <c r="BS1231" s="76"/>
      <c r="BT1231" s="76"/>
      <c r="BU1231" s="76"/>
    </row>
    <row r="1232" spans="34:73">
      <c r="AH1232" s="76"/>
      <c r="AI1232" s="76"/>
      <c r="AJ1232" s="76"/>
      <c r="AK1232" s="76"/>
      <c r="AL1232" s="76"/>
      <c r="AM1232" s="76"/>
      <c r="AN1232" s="76"/>
      <c r="AO1232" s="76"/>
      <c r="AP1232" s="76"/>
      <c r="AQ1232" s="76"/>
      <c r="AR1232" s="76"/>
      <c r="AS1232" s="76"/>
      <c r="AT1232" s="76"/>
      <c r="AU1232" s="76"/>
      <c r="AV1232" s="76"/>
      <c r="AW1232" s="76"/>
      <c r="AX1232" s="76"/>
      <c r="AY1232" s="76"/>
      <c r="AZ1232" s="76"/>
      <c r="BA1232" s="76"/>
      <c r="BB1232" s="76"/>
      <c r="BC1232" s="76"/>
      <c r="BD1232" s="76"/>
      <c r="BE1232" s="76"/>
      <c r="BF1232" s="76"/>
      <c r="BG1232" s="76"/>
      <c r="BH1232" s="76"/>
      <c r="BI1232" s="76"/>
      <c r="BJ1232" s="76"/>
      <c r="BK1232" s="76"/>
      <c r="BL1232" s="76"/>
      <c r="BM1232" s="76"/>
      <c r="BN1232" s="76"/>
      <c r="BO1232" s="76"/>
      <c r="BP1232" s="76"/>
      <c r="BQ1232" s="76"/>
      <c r="BR1232" s="76"/>
      <c r="BS1232" s="76"/>
      <c r="BT1232" s="76"/>
      <c r="BU1232" s="76"/>
    </row>
    <row r="1233" spans="34:73">
      <c r="AH1233" s="76"/>
      <c r="AI1233" s="76"/>
      <c r="AJ1233" s="76"/>
      <c r="AK1233" s="76"/>
      <c r="AL1233" s="76"/>
      <c r="AM1233" s="76"/>
      <c r="AN1233" s="76"/>
      <c r="AO1233" s="76"/>
      <c r="AP1233" s="76"/>
      <c r="AQ1233" s="76"/>
      <c r="AR1233" s="76"/>
      <c r="AS1233" s="76"/>
      <c r="AT1233" s="76"/>
      <c r="AU1233" s="76"/>
      <c r="AV1233" s="76"/>
      <c r="AW1233" s="76"/>
      <c r="AX1233" s="76"/>
      <c r="AY1233" s="76"/>
      <c r="AZ1233" s="76"/>
      <c r="BA1233" s="76"/>
      <c r="BB1233" s="76"/>
      <c r="BC1233" s="76"/>
      <c r="BD1233" s="76"/>
      <c r="BE1233" s="76"/>
      <c r="BF1233" s="76"/>
      <c r="BG1233" s="76"/>
      <c r="BH1233" s="76"/>
      <c r="BI1233" s="76"/>
      <c r="BJ1233" s="76"/>
      <c r="BK1233" s="76"/>
      <c r="BL1233" s="76"/>
      <c r="BM1233" s="76"/>
      <c r="BN1233" s="76"/>
      <c r="BO1233" s="76"/>
      <c r="BP1233" s="76"/>
      <c r="BQ1233" s="76"/>
      <c r="BR1233" s="76"/>
      <c r="BS1233" s="76"/>
      <c r="BT1233" s="76"/>
      <c r="BU1233" s="76"/>
    </row>
    <row r="1234" spans="34:73">
      <c r="AH1234" s="76"/>
      <c r="AI1234" s="76"/>
      <c r="AJ1234" s="76"/>
      <c r="AK1234" s="76"/>
      <c r="AL1234" s="76"/>
      <c r="AM1234" s="76"/>
      <c r="AN1234" s="76"/>
      <c r="AO1234" s="76"/>
      <c r="AP1234" s="76"/>
      <c r="AQ1234" s="76"/>
      <c r="AR1234" s="76"/>
      <c r="AS1234" s="76"/>
      <c r="AT1234" s="76"/>
      <c r="AU1234" s="76"/>
      <c r="AV1234" s="76"/>
      <c r="AW1234" s="76"/>
      <c r="AX1234" s="76"/>
      <c r="AY1234" s="76"/>
      <c r="AZ1234" s="76"/>
      <c r="BA1234" s="76"/>
      <c r="BB1234" s="76"/>
      <c r="BC1234" s="76"/>
      <c r="BD1234" s="76"/>
      <c r="BE1234" s="76"/>
      <c r="BF1234" s="76"/>
      <c r="BG1234" s="76"/>
      <c r="BH1234" s="76"/>
      <c r="BI1234" s="76"/>
      <c r="BJ1234" s="76"/>
      <c r="BK1234" s="76"/>
      <c r="BL1234" s="76"/>
      <c r="BM1234" s="76"/>
      <c r="BN1234" s="76"/>
      <c r="BO1234" s="76"/>
      <c r="BP1234" s="76"/>
      <c r="BQ1234" s="76"/>
      <c r="BR1234" s="76"/>
      <c r="BS1234" s="76"/>
      <c r="BT1234" s="76"/>
      <c r="BU1234" s="76"/>
    </row>
    <row r="1235" spans="34:73">
      <c r="AH1235" s="76"/>
      <c r="AI1235" s="76"/>
      <c r="AJ1235" s="76"/>
      <c r="AK1235" s="76"/>
      <c r="AL1235" s="76"/>
      <c r="AM1235" s="76"/>
      <c r="AN1235" s="76"/>
      <c r="AO1235" s="76"/>
      <c r="AP1235" s="76"/>
      <c r="AQ1235" s="76"/>
      <c r="AR1235" s="76"/>
      <c r="AS1235" s="76"/>
      <c r="AT1235" s="76"/>
      <c r="AU1235" s="76"/>
      <c r="AV1235" s="76"/>
      <c r="AW1235" s="76"/>
      <c r="AX1235" s="76"/>
      <c r="AY1235" s="76"/>
      <c r="AZ1235" s="76"/>
      <c r="BA1235" s="76"/>
      <c r="BB1235" s="76"/>
      <c r="BC1235" s="76"/>
      <c r="BD1235" s="76"/>
      <c r="BE1235" s="76"/>
      <c r="BF1235" s="76"/>
      <c r="BG1235" s="76"/>
      <c r="BH1235" s="76"/>
      <c r="BI1235" s="76"/>
      <c r="BJ1235" s="76"/>
      <c r="BK1235" s="76"/>
      <c r="BL1235" s="76"/>
      <c r="BM1235" s="76"/>
      <c r="BN1235" s="76"/>
      <c r="BO1235" s="76"/>
      <c r="BP1235" s="76"/>
      <c r="BQ1235" s="76"/>
      <c r="BR1235" s="76"/>
      <c r="BS1235" s="76"/>
      <c r="BT1235" s="76"/>
      <c r="BU1235" s="76"/>
    </row>
    <row r="1236" spans="34:73">
      <c r="AH1236" s="76"/>
      <c r="AI1236" s="76"/>
      <c r="AJ1236" s="76"/>
      <c r="AK1236" s="76"/>
      <c r="AL1236" s="76"/>
      <c r="AM1236" s="76"/>
      <c r="AN1236" s="76"/>
      <c r="AO1236" s="76"/>
      <c r="AP1236" s="76"/>
      <c r="AQ1236" s="76"/>
      <c r="AR1236" s="76"/>
      <c r="AS1236" s="76"/>
      <c r="AT1236" s="76"/>
      <c r="AU1236" s="76"/>
      <c r="AV1236" s="76"/>
      <c r="AW1236" s="76"/>
      <c r="AX1236" s="76"/>
      <c r="AY1236" s="76"/>
      <c r="AZ1236" s="76"/>
      <c r="BA1236" s="76"/>
      <c r="BB1236" s="76"/>
      <c r="BC1236" s="76"/>
      <c r="BD1236" s="76"/>
      <c r="BE1236" s="76"/>
      <c r="BF1236" s="76"/>
      <c r="BG1236" s="76"/>
      <c r="BH1236" s="76"/>
      <c r="BI1236" s="76"/>
      <c r="BJ1236" s="76"/>
      <c r="BK1236" s="76"/>
      <c r="BL1236" s="76"/>
      <c r="BM1236" s="76"/>
      <c r="BN1236" s="76"/>
      <c r="BO1236" s="76"/>
      <c r="BP1236" s="76"/>
      <c r="BQ1236" s="76"/>
      <c r="BR1236" s="76"/>
      <c r="BS1236" s="76"/>
      <c r="BT1236" s="76"/>
      <c r="BU1236" s="76"/>
    </row>
    <row r="1237" spans="34:73">
      <c r="AH1237" s="76"/>
      <c r="AI1237" s="76"/>
      <c r="AJ1237" s="76"/>
      <c r="AK1237" s="76"/>
      <c r="AL1237" s="76"/>
      <c r="AM1237" s="76"/>
      <c r="AN1237" s="76"/>
      <c r="AO1237" s="76"/>
      <c r="AP1237" s="76"/>
      <c r="AQ1237" s="76"/>
      <c r="AR1237" s="76"/>
      <c r="AS1237" s="76"/>
      <c r="AT1237" s="76"/>
      <c r="AU1237" s="76"/>
      <c r="AV1237" s="76"/>
      <c r="AW1237" s="76"/>
      <c r="AX1237" s="76"/>
      <c r="AY1237" s="76"/>
      <c r="AZ1237" s="76"/>
      <c r="BA1237" s="76"/>
      <c r="BB1237" s="76"/>
      <c r="BC1237" s="76"/>
      <c r="BD1237" s="76"/>
      <c r="BE1237" s="76"/>
      <c r="BF1237" s="76"/>
      <c r="BG1237" s="76"/>
      <c r="BH1237" s="76"/>
      <c r="BI1237" s="76"/>
      <c r="BJ1237" s="76"/>
      <c r="BK1237" s="76"/>
      <c r="BL1237" s="76"/>
      <c r="BM1237" s="76"/>
      <c r="BN1237" s="76"/>
      <c r="BO1237" s="76"/>
      <c r="BP1237" s="76"/>
      <c r="BQ1237" s="76"/>
      <c r="BR1237" s="76"/>
      <c r="BS1237" s="76"/>
      <c r="BT1237" s="76"/>
      <c r="BU1237" s="76"/>
    </row>
    <row r="1238" spans="34:73">
      <c r="AH1238" s="76"/>
      <c r="AI1238" s="76"/>
      <c r="AJ1238" s="76"/>
      <c r="AK1238" s="76"/>
      <c r="AL1238" s="76"/>
      <c r="AM1238" s="76"/>
      <c r="AN1238" s="76"/>
      <c r="AO1238" s="76"/>
      <c r="AP1238" s="76"/>
      <c r="AQ1238" s="76"/>
      <c r="AR1238" s="76"/>
      <c r="AS1238" s="76"/>
      <c r="AT1238" s="76"/>
      <c r="AU1238" s="76"/>
      <c r="AV1238" s="76"/>
      <c r="AW1238" s="76"/>
      <c r="AX1238" s="76"/>
      <c r="AY1238" s="76"/>
      <c r="AZ1238" s="76"/>
      <c r="BA1238" s="76"/>
      <c r="BB1238" s="76"/>
      <c r="BC1238" s="76"/>
      <c r="BD1238" s="76"/>
      <c r="BE1238" s="76"/>
      <c r="BF1238" s="76"/>
      <c r="BG1238" s="76"/>
      <c r="BH1238" s="76"/>
      <c r="BI1238" s="76"/>
      <c r="BJ1238" s="76"/>
      <c r="BK1238" s="76"/>
      <c r="BL1238" s="76"/>
      <c r="BM1238" s="76"/>
      <c r="BN1238" s="76"/>
      <c r="BO1238" s="76"/>
      <c r="BP1238" s="76"/>
      <c r="BQ1238" s="76"/>
      <c r="BR1238" s="76"/>
      <c r="BS1238" s="76"/>
      <c r="BT1238" s="76"/>
      <c r="BU1238" s="76"/>
    </row>
    <row r="1239" spans="34:73">
      <c r="AH1239" s="76"/>
      <c r="AI1239" s="76"/>
      <c r="AJ1239" s="76"/>
      <c r="AK1239" s="76"/>
      <c r="AL1239" s="76"/>
      <c r="AM1239" s="76"/>
      <c r="AN1239" s="76"/>
      <c r="AO1239" s="76"/>
      <c r="AP1239" s="76"/>
      <c r="AQ1239" s="76"/>
      <c r="AR1239" s="76"/>
      <c r="AS1239" s="76"/>
      <c r="AT1239" s="76"/>
      <c r="AU1239" s="76"/>
      <c r="AV1239" s="76"/>
      <c r="AW1239" s="76"/>
      <c r="AX1239" s="76"/>
      <c r="AY1239" s="76"/>
      <c r="AZ1239" s="76"/>
      <c r="BA1239" s="76"/>
      <c r="BB1239" s="76"/>
      <c r="BC1239" s="76"/>
      <c r="BD1239" s="76"/>
      <c r="BE1239" s="76"/>
      <c r="BF1239" s="76"/>
      <c r="BG1239" s="76"/>
      <c r="BH1239" s="76"/>
      <c r="BI1239" s="76"/>
      <c r="BJ1239" s="76"/>
      <c r="BK1239" s="76"/>
      <c r="BL1239" s="76"/>
      <c r="BM1239" s="76"/>
      <c r="BN1239" s="76"/>
      <c r="BO1239" s="76"/>
      <c r="BP1239" s="76"/>
      <c r="BQ1239" s="76"/>
      <c r="BR1239" s="76"/>
      <c r="BS1239" s="76"/>
      <c r="BT1239" s="76"/>
      <c r="BU1239" s="76"/>
    </row>
    <row r="1240" spans="34:73">
      <c r="AH1240" s="76"/>
      <c r="AI1240" s="76"/>
      <c r="AJ1240" s="76"/>
      <c r="AK1240" s="76"/>
      <c r="AL1240" s="76"/>
      <c r="AM1240" s="76"/>
      <c r="AN1240" s="76"/>
      <c r="AO1240" s="76"/>
      <c r="AP1240" s="76"/>
      <c r="AQ1240" s="76"/>
      <c r="AR1240" s="76"/>
      <c r="AS1240" s="76"/>
      <c r="AT1240" s="76"/>
      <c r="AU1240" s="76"/>
      <c r="AV1240" s="76"/>
      <c r="AW1240" s="76"/>
      <c r="AX1240" s="76"/>
      <c r="AY1240" s="76"/>
      <c r="AZ1240" s="76"/>
      <c r="BA1240" s="76"/>
      <c r="BB1240" s="76"/>
      <c r="BC1240" s="76"/>
      <c r="BD1240" s="76"/>
      <c r="BE1240" s="76"/>
      <c r="BF1240" s="76"/>
      <c r="BG1240" s="76"/>
      <c r="BH1240" s="76"/>
      <c r="BI1240" s="76"/>
      <c r="BJ1240" s="76"/>
      <c r="BK1240" s="76"/>
      <c r="BL1240" s="76"/>
      <c r="BM1240" s="76"/>
      <c r="BN1240" s="76"/>
      <c r="BO1240" s="76"/>
      <c r="BP1240" s="76"/>
      <c r="BQ1240" s="76"/>
      <c r="BR1240" s="76"/>
      <c r="BS1240" s="76"/>
      <c r="BT1240" s="76"/>
      <c r="BU1240" s="76"/>
    </row>
    <row r="1241" spans="34:73">
      <c r="AH1241" s="76"/>
      <c r="AI1241" s="76"/>
      <c r="AJ1241" s="76"/>
      <c r="AK1241" s="76"/>
      <c r="AL1241" s="76"/>
      <c r="AM1241" s="76"/>
      <c r="AN1241" s="76"/>
      <c r="AO1241" s="76"/>
      <c r="AP1241" s="76"/>
      <c r="AQ1241" s="76"/>
      <c r="AR1241" s="76"/>
      <c r="AS1241" s="76"/>
      <c r="AT1241" s="76"/>
      <c r="AU1241" s="76"/>
      <c r="AV1241" s="76"/>
      <c r="AW1241" s="76"/>
      <c r="AX1241" s="76"/>
      <c r="AY1241" s="76"/>
      <c r="AZ1241" s="76"/>
      <c r="BA1241" s="76"/>
      <c r="BB1241" s="76"/>
      <c r="BC1241" s="76"/>
      <c r="BD1241" s="76"/>
      <c r="BE1241" s="76"/>
      <c r="BF1241" s="76"/>
      <c r="BG1241" s="76"/>
      <c r="BH1241" s="76"/>
      <c r="BI1241" s="76"/>
      <c r="BJ1241" s="76"/>
      <c r="BK1241" s="76"/>
      <c r="BL1241" s="76"/>
      <c r="BM1241" s="76"/>
      <c r="BN1241" s="76"/>
      <c r="BO1241" s="76"/>
      <c r="BP1241" s="76"/>
      <c r="BQ1241" s="76"/>
      <c r="BR1241" s="76"/>
      <c r="BS1241" s="76"/>
      <c r="BT1241" s="76"/>
      <c r="BU1241" s="76"/>
    </row>
    <row r="1242" spans="34:73">
      <c r="AH1242" s="76"/>
      <c r="AI1242" s="76"/>
      <c r="AJ1242" s="76"/>
      <c r="AK1242" s="76"/>
      <c r="AL1242" s="76"/>
      <c r="AM1242" s="76"/>
      <c r="AN1242" s="76"/>
      <c r="AO1242" s="76"/>
      <c r="AP1242" s="76"/>
      <c r="AQ1242" s="76"/>
      <c r="AR1242" s="76"/>
      <c r="AS1242" s="76"/>
      <c r="AT1242" s="76"/>
      <c r="AU1242" s="76"/>
      <c r="AV1242" s="76"/>
      <c r="AW1242" s="76"/>
      <c r="AX1242" s="76"/>
      <c r="AY1242" s="76"/>
      <c r="AZ1242" s="76"/>
      <c r="BA1242" s="76"/>
      <c r="BB1242" s="76"/>
      <c r="BC1242" s="76"/>
      <c r="BD1242" s="76"/>
      <c r="BE1242" s="76"/>
      <c r="BF1242" s="76"/>
      <c r="BG1242" s="76"/>
      <c r="BH1242" s="76"/>
      <c r="BI1242" s="76"/>
      <c r="BJ1242" s="76"/>
      <c r="BK1242" s="76"/>
      <c r="BL1242" s="76"/>
      <c r="BM1242" s="76"/>
      <c r="BN1242" s="76"/>
      <c r="BO1242" s="76"/>
      <c r="BP1242" s="76"/>
      <c r="BQ1242" s="76"/>
      <c r="BR1242" s="76"/>
      <c r="BS1242" s="76"/>
      <c r="BT1242" s="76"/>
      <c r="BU1242" s="76"/>
    </row>
    <row r="1243" spans="34:73">
      <c r="AH1243" s="76"/>
      <c r="AI1243" s="76"/>
      <c r="AJ1243" s="76"/>
      <c r="AK1243" s="76"/>
      <c r="AL1243" s="76"/>
      <c r="AM1243" s="76"/>
      <c r="AN1243" s="76"/>
      <c r="AO1243" s="76"/>
      <c r="AP1243" s="76"/>
      <c r="AQ1243" s="76"/>
      <c r="AR1243" s="76"/>
      <c r="AS1243" s="76"/>
      <c r="AT1243" s="76"/>
      <c r="AU1243" s="76"/>
      <c r="AV1243" s="76"/>
      <c r="AW1243" s="76"/>
      <c r="AX1243" s="76"/>
      <c r="AY1243" s="76"/>
      <c r="AZ1243" s="76"/>
      <c r="BA1243" s="76"/>
      <c r="BB1243" s="76"/>
      <c r="BC1243" s="76"/>
      <c r="BD1243" s="76"/>
      <c r="BE1243" s="76"/>
      <c r="BF1243" s="76"/>
      <c r="BG1243" s="76"/>
      <c r="BH1243" s="76"/>
      <c r="BI1243" s="76"/>
      <c r="BJ1243" s="76"/>
      <c r="BK1243" s="76"/>
      <c r="BL1243" s="76"/>
      <c r="BM1243" s="76"/>
      <c r="BN1243" s="76"/>
      <c r="BO1243" s="76"/>
      <c r="BP1243" s="76"/>
      <c r="BQ1243" s="76"/>
      <c r="BR1243" s="76"/>
      <c r="BS1243" s="76"/>
      <c r="BT1243" s="76"/>
      <c r="BU1243" s="76"/>
    </row>
    <row r="1244" spans="34:73">
      <c r="AH1244" s="76"/>
      <c r="AI1244" s="76"/>
      <c r="AJ1244" s="76"/>
      <c r="AK1244" s="76"/>
      <c r="AL1244" s="76"/>
      <c r="AM1244" s="76"/>
      <c r="AN1244" s="76"/>
      <c r="AO1244" s="76"/>
      <c r="AP1244" s="76"/>
      <c r="AQ1244" s="76"/>
      <c r="AR1244" s="76"/>
      <c r="AS1244" s="76"/>
      <c r="AT1244" s="76"/>
      <c r="AU1244" s="76"/>
      <c r="AV1244" s="76"/>
      <c r="AW1244" s="76"/>
      <c r="AX1244" s="76"/>
      <c r="AY1244" s="76"/>
      <c r="AZ1244" s="76"/>
      <c r="BA1244" s="76"/>
      <c r="BB1244" s="76"/>
      <c r="BC1244" s="76"/>
      <c r="BD1244" s="76"/>
      <c r="BE1244" s="76"/>
      <c r="BF1244" s="76"/>
      <c r="BG1244" s="76"/>
      <c r="BH1244" s="76"/>
      <c r="BI1244" s="76"/>
      <c r="BJ1244" s="76"/>
      <c r="BK1244" s="76"/>
      <c r="BL1244" s="76"/>
      <c r="BM1244" s="76"/>
      <c r="BN1244" s="76"/>
      <c r="BO1244" s="76"/>
      <c r="BP1244" s="76"/>
      <c r="BQ1244" s="76"/>
      <c r="BR1244" s="76"/>
      <c r="BS1244" s="76"/>
      <c r="BT1244" s="76"/>
      <c r="BU1244" s="76"/>
    </row>
    <row r="1245" spans="34:73">
      <c r="AH1245" s="76"/>
      <c r="AI1245" s="76"/>
      <c r="AJ1245" s="76"/>
      <c r="AK1245" s="76"/>
      <c r="AL1245" s="76"/>
      <c r="AM1245" s="76"/>
      <c r="AN1245" s="76"/>
      <c r="AO1245" s="76"/>
      <c r="AP1245" s="76"/>
      <c r="AQ1245" s="76"/>
      <c r="AR1245" s="76"/>
      <c r="AS1245" s="76"/>
      <c r="AT1245" s="76"/>
      <c r="AU1245" s="76"/>
      <c r="AV1245" s="76"/>
      <c r="AW1245" s="76"/>
      <c r="AX1245" s="76"/>
      <c r="AY1245" s="76"/>
      <c r="AZ1245" s="76"/>
      <c r="BA1245" s="76"/>
      <c r="BB1245" s="76"/>
      <c r="BC1245" s="76"/>
      <c r="BD1245" s="76"/>
      <c r="BE1245" s="76"/>
      <c r="BF1245" s="76"/>
      <c r="BG1245" s="76"/>
      <c r="BH1245" s="76"/>
      <c r="BI1245" s="76"/>
      <c r="BJ1245" s="76"/>
      <c r="BK1245" s="76"/>
      <c r="BL1245" s="76"/>
      <c r="BM1245" s="76"/>
      <c r="BN1245" s="76"/>
      <c r="BO1245" s="76"/>
      <c r="BP1245" s="76"/>
      <c r="BQ1245" s="76"/>
      <c r="BR1245" s="76"/>
      <c r="BS1245" s="76"/>
      <c r="BT1245" s="76"/>
      <c r="BU1245" s="76"/>
    </row>
    <row r="1246" spans="34:73">
      <c r="AH1246" s="76"/>
      <c r="AI1246" s="76"/>
      <c r="AJ1246" s="76"/>
      <c r="AK1246" s="76"/>
      <c r="AL1246" s="76"/>
      <c r="AM1246" s="76"/>
      <c r="AN1246" s="76"/>
      <c r="AO1246" s="76"/>
      <c r="AP1246" s="76"/>
      <c r="AQ1246" s="76"/>
      <c r="AR1246" s="76"/>
      <c r="AS1246" s="76"/>
      <c r="AT1246" s="76"/>
      <c r="AU1246" s="76"/>
      <c r="AV1246" s="76"/>
      <c r="AW1246" s="76"/>
      <c r="AX1246" s="76"/>
      <c r="AY1246" s="76"/>
      <c r="AZ1246" s="76"/>
      <c r="BA1246" s="76"/>
      <c r="BB1246" s="76"/>
      <c r="BC1246" s="76"/>
      <c r="BD1246" s="76"/>
      <c r="BE1246" s="76"/>
      <c r="BF1246" s="76"/>
      <c r="BG1246" s="76"/>
      <c r="BH1246" s="76"/>
      <c r="BI1246" s="76"/>
      <c r="BJ1246" s="76"/>
      <c r="BK1246" s="76"/>
      <c r="BL1246" s="76"/>
      <c r="BM1246" s="76"/>
      <c r="BN1246" s="76"/>
      <c r="BO1246" s="76"/>
      <c r="BP1246" s="76"/>
      <c r="BQ1246" s="76"/>
      <c r="BR1246" s="76"/>
      <c r="BS1246" s="76"/>
      <c r="BT1246" s="76"/>
      <c r="BU1246" s="76"/>
    </row>
    <row r="1247" spans="34:73">
      <c r="AH1247" s="76"/>
      <c r="AI1247" s="76"/>
      <c r="AJ1247" s="76"/>
      <c r="AK1247" s="76"/>
      <c r="AL1247" s="76"/>
      <c r="AM1247" s="76"/>
      <c r="AN1247" s="76"/>
      <c r="AO1247" s="76"/>
      <c r="AP1247" s="76"/>
      <c r="AQ1247" s="76"/>
      <c r="AR1247" s="76"/>
      <c r="AS1247" s="76"/>
      <c r="AT1247" s="76"/>
      <c r="AU1247" s="76"/>
      <c r="AV1247" s="76"/>
      <c r="AW1247" s="76"/>
      <c r="AX1247" s="76"/>
      <c r="AY1247" s="76"/>
      <c r="AZ1247" s="76"/>
      <c r="BA1247" s="76"/>
      <c r="BB1247" s="76"/>
      <c r="BC1247" s="76"/>
      <c r="BD1247" s="76"/>
      <c r="BE1247" s="76"/>
      <c r="BF1247" s="76"/>
      <c r="BG1247" s="76"/>
      <c r="BH1247" s="76"/>
      <c r="BI1247" s="76"/>
      <c r="BJ1247" s="76"/>
      <c r="BK1247" s="76"/>
      <c r="BL1247" s="76"/>
      <c r="BM1247" s="76"/>
      <c r="BN1247" s="76"/>
      <c r="BO1247" s="76"/>
      <c r="BP1247" s="76"/>
      <c r="BQ1247" s="76"/>
      <c r="BR1247" s="76"/>
      <c r="BS1247" s="76"/>
      <c r="BT1247" s="76"/>
      <c r="BU1247" s="76"/>
    </row>
    <row r="1248" spans="34:73">
      <c r="AH1248" s="76"/>
      <c r="AI1248" s="76"/>
      <c r="AJ1248" s="76"/>
      <c r="AK1248" s="76"/>
      <c r="AL1248" s="76"/>
      <c r="AM1248" s="76"/>
      <c r="AN1248" s="76"/>
      <c r="AO1248" s="76"/>
      <c r="AP1248" s="76"/>
      <c r="AQ1248" s="76"/>
      <c r="AR1248" s="76"/>
      <c r="AS1248" s="76"/>
      <c r="AT1248" s="76"/>
      <c r="AU1248" s="76"/>
      <c r="AV1248" s="76"/>
      <c r="AW1248" s="76"/>
      <c r="AX1248" s="76"/>
      <c r="AY1248" s="76"/>
      <c r="AZ1248" s="76"/>
      <c r="BA1248" s="76"/>
      <c r="BB1248" s="76"/>
      <c r="BC1248" s="76"/>
      <c r="BD1248" s="76"/>
      <c r="BE1248" s="76"/>
      <c r="BF1248" s="76"/>
      <c r="BG1248" s="76"/>
      <c r="BH1248" s="76"/>
      <c r="BI1248" s="76"/>
      <c r="BJ1248" s="76"/>
      <c r="BK1248" s="76"/>
      <c r="BL1248" s="76"/>
      <c r="BM1248" s="76"/>
      <c r="BN1248" s="76"/>
      <c r="BO1248" s="76"/>
      <c r="BP1248" s="76"/>
      <c r="BQ1248" s="76"/>
      <c r="BR1248" s="76"/>
      <c r="BS1248" s="76"/>
      <c r="BT1248" s="76"/>
      <c r="BU1248" s="76"/>
    </row>
    <row r="1249" spans="34:73">
      <c r="AH1249" s="76"/>
      <c r="AI1249" s="76"/>
      <c r="AJ1249" s="76"/>
      <c r="AK1249" s="76"/>
      <c r="AL1249" s="76"/>
      <c r="AM1249" s="76"/>
      <c r="AN1249" s="76"/>
      <c r="AO1249" s="76"/>
      <c r="AP1249" s="76"/>
      <c r="AQ1249" s="76"/>
      <c r="AR1249" s="76"/>
      <c r="AS1249" s="76"/>
      <c r="AT1249" s="76"/>
      <c r="AU1249" s="76"/>
      <c r="AV1249" s="76"/>
      <c r="AW1249" s="76"/>
      <c r="AX1249" s="76"/>
      <c r="AY1249" s="76"/>
      <c r="AZ1249" s="76"/>
      <c r="BA1249" s="76"/>
      <c r="BB1249" s="76"/>
      <c r="BC1249" s="76"/>
      <c r="BD1249" s="76"/>
      <c r="BE1249" s="76"/>
      <c r="BF1249" s="76"/>
      <c r="BG1249" s="76"/>
      <c r="BH1249" s="76"/>
      <c r="BI1249" s="76"/>
      <c r="BJ1249" s="76"/>
      <c r="BK1249" s="76"/>
      <c r="BL1249" s="76"/>
      <c r="BM1249" s="76"/>
      <c r="BN1249" s="76"/>
      <c r="BO1249" s="76"/>
      <c r="BP1249" s="76"/>
      <c r="BQ1249" s="76"/>
      <c r="BR1249" s="76"/>
      <c r="BS1249" s="76"/>
      <c r="BT1249" s="76"/>
      <c r="BU1249" s="76"/>
    </row>
    <row r="1250" spans="34:73">
      <c r="AH1250" s="76"/>
      <c r="AI1250" s="76"/>
      <c r="AJ1250" s="76"/>
      <c r="AK1250" s="76"/>
      <c r="AL1250" s="76"/>
      <c r="AM1250" s="76"/>
      <c r="AN1250" s="76"/>
      <c r="AO1250" s="76"/>
      <c r="AP1250" s="76"/>
      <c r="AQ1250" s="76"/>
      <c r="AR1250" s="76"/>
      <c r="AS1250" s="76"/>
      <c r="AT1250" s="76"/>
      <c r="AU1250" s="76"/>
      <c r="AV1250" s="76"/>
      <c r="AW1250" s="76"/>
      <c r="AX1250" s="76"/>
      <c r="AY1250" s="76"/>
      <c r="AZ1250" s="76"/>
      <c r="BA1250" s="76"/>
      <c r="BB1250" s="76"/>
      <c r="BC1250" s="76"/>
      <c r="BD1250" s="76"/>
      <c r="BE1250" s="76"/>
      <c r="BF1250" s="76"/>
      <c r="BG1250" s="76"/>
      <c r="BH1250" s="76"/>
      <c r="BI1250" s="76"/>
      <c r="BJ1250" s="76"/>
      <c r="BK1250" s="76"/>
      <c r="BL1250" s="76"/>
      <c r="BM1250" s="76"/>
      <c r="BN1250" s="76"/>
      <c r="BO1250" s="76"/>
      <c r="BP1250" s="76"/>
      <c r="BQ1250" s="76"/>
      <c r="BR1250" s="76"/>
      <c r="BS1250" s="76"/>
      <c r="BT1250" s="76"/>
      <c r="BU1250" s="76"/>
    </row>
    <row r="1251" spans="34:73">
      <c r="AH1251" s="76"/>
      <c r="AI1251" s="76"/>
      <c r="AJ1251" s="76"/>
      <c r="AK1251" s="76"/>
      <c r="AL1251" s="76"/>
      <c r="AM1251" s="76"/>
      <c r="AN1251" s="76"/>
      <c r="AO1251" s="76"/>
      <c r="AP1251" s="76"/>
      <c r="AQ1251" s="76"/>
      <c r="AR1251" s="76"/>
      <c r="AS1251" s="76"/>
      <c r="AT1251" s="76"/>
      <c r="AU1251" s="76"/>
      <c r="AV1251" s="76"/>
      <c r="AW1251" s="76"/>
      <c r="AX1251" s="76"/>
      <c r="AY1251" s="76"/>
      <c r="AZ1251" s="76"/>
      <c r="BA1251" s="76"/>
      <c r="BB1251" s="76"/>
      <c r="BC1251" s="76"/>
      <c r="BD1251" s="76"/>
      <c r="BE1251" s="76"/>
      <c r="BF1251" s="76"/>
      <c r="BG1251" s="76"/>
      <c r="BH1251" s="76"/>
      <c r="BI1251" s="76"/>
      <c r="BJ1251" s="76"/>
      <c r="BK1251" s="76"/>
      <c r="BL1251" s="76"/>
      <c r="BM1251" s="76"/>
      <c r="BN1251" s="76"/>
      <c r="BO1251" s="76"/>
      <c r="BP1251" s="76"/>
      <c r="BQ1251" s="76"/>
      <c r="BR1251" s="76"/>
      <c r="BS1251" s="76"/>
      <c r="BT1251" s="76"/>
      <c r="BU1251" s="76"/>
    </row>
    <row r="1252" spans="34:73">
      <c r="AH1252" s="76"/>
      <c r="AI1252" s="76"/>
      <c r="AJ1252" s="76"/>
      <c r="AK1252" s="76"/>
      <c r="AL1252" s="76"/>
      <c r="AM1252" s="76"/>
      <c r="AN1252" s="76"/>
      <c r="AO1252" s="76"/>
      <c r="AP1252" s="76"/>
      <c r="AQ1252" s="76"/>
      <c r="AR1252" s="76"/>
      <c r="AS1252" s="76"/>
      <c r="AT1252" s="76"/>
      <c r="AU1252" s="76"/>
      <c r="AV1252" s="76"/>
      <c r="AW1252" s="76"/>
      <c r="AX1252" s="76"/>
      <c r="AY1252" s="76"/>
      <c r="AZ1252" s="76"/>
      <c r="BA1252" s="76"/>
      <c r="BB1252" s="76"/>
      <c r="BC1252" s="76"/>
      <c r="BD1252" s="76"/>
      <c r="BE1252" s="76"/>
      <c r="BF1252" s="76"/>
      <c r="BG1252" s="76"/>
      <c r="BH1252" s="76"/>
      <c r="BI1252" s="76"/>
      <c r="BJ1252" s="76"/>
      <c r="BK1252" s="76"/>
      <c r="BL1252" s="76"/>
      <c r="BM1252" s="76"/>
      <c r="BN1252" s="76"/>
      <c r="BO1252" s="76"/>
      <c r="BP1252" s="76"/>
      <c r="BQ1252" s="76"/>
      <c r="BR1252" s="76"/>
      <c r="BS1252" s="76"/>
      <c r="BT1252" s="76"/>
      <c r="BU1252" s="76"/>
    </row>
    <row r="1253" spans="34:73">
      <c r="AH1253" s="76"/>
      <c r="AI1253" s="76"/>
      <c r="AJ1253" s="76"/>
      <c r="AK1253" s="76"/>
      <c r="AL1253" s="76"/>
      <c r="AM1253" s="76"/>
      <c r="AN1253" s="76"/>
      <c r="AO1253" s="76"/>
      <c r="AP1253" s="76"/>
      <c r="AQ1253" s="76"/>
      <c r="AR1253" s="76"/>
      <c r="AS1253" s="76"/>
      <c r="AT1253" s="76"/>
      <c r="AU1253" s="76"/>
      <c r="AV1253" s="76"/>
      <c r="AW1253" s="76"/>
      <c r="AX1253" s="76"/>
      <c r="AY1253" s="76"/>
      <c r="AZ1253" s="76"/>
      <c r="BA1253" s="76"/>
      <c r="BB1253" s="76"/>
      <c r="BC1253" s="76"/>
      <c r="BD1253" s="76"/>
      <c r="BE1253" s="76"/>
      <c r="BF1253" s="76"/>
      <c r="BG1253" s="76"/>
      <c r="BH1253" s="76"/>
      <c r="BI1253" s="76"/>
      <c r="BJ1253" s="76"/>
      <c r="BK1253" s="76"/>
      <c r="BL1253" s="76"/>
      <c r="BM1253" s="76"/>
      <c r="BN1253" s="76"/>
      <c r="BO1253" s="76"/>
      <c r="BP1253" s="76"/>
      <c r="BQ1253" s="76"/>
      <c r="BR1253" s="76"/>
      <c r="BS1253" s="76"/>
      <c r="BT1253" s="76"/>
      <c r="BU1253" s="76"/>
    </row>
    <row r="1254" spans="34:73">
      <c r="AH1254" s="76"/>
      <c r="AI1254" s="76"/>
      <c r="AJ1254" s="76"/>
      <c r="AK1254" s="76"/>
      <c r="AL1254" s="76"/>
      <c r="AM1254" s="76"/>
      <c r="AN1254" s="76"/>
      <c r="AO1254" s="76"/>
      <c r="AP1254" s="76"/>
      <c r="AQ1254" s="76"/>
      <c r="AR1254" s="76"/>
      <c r="AS1254" s="76"/>
      <c r="AT1254" s="76"/>
      <c r="AU1254" s="76"/>
      <c r="AV1254" s="76"/>
      <c r="AW1254" s="76"/>
      <c r="AX1254" s="76"/>
      <c r="AY1254" s="76"/>
      <c r="AZ1254" s="76"/>
      <c r="BA1254" s="76"/>
      <c r="BB1254" s="76"/>
      <c r="BC1254" s="76"/>
      <c r="BD1254" s="76"/>
      <c r="BE1254" s="76"/>
      <c r="BF1254" s="76"/>
      <c r="BG1254" s="76"/>
      <c r="BH1254" s="76"/>
      <c r="BI1254" s="76"/>
      <c r="BJ1254" s="76"/>
      <c r="BK1254" s="76"/>
      <c r="BL1254" s="76"/>
      <c r="BM1254" s="76"/>
      <c r="BN1254" s="76"/>
      <c r="BO1254" s="76"/>
      <c r="BP1254" s="76"/>
      <c r="BQ1254" s="76"/>
      <c r="BR1254" s="76"/>
      <c r="BS1254" s="76"/>
      <c r="BT1254" s="76"/>
      <c r="BU1254" s="76"/>
    </row>
    <row r="1255" spans="34:73">
      <c r="AH1255" s="76"/>
      <c r="AI1255" s="76"/>
      <c r="AJ1255" s="76"/>
      <c r="AK1255" s="76"/>
      <c r="AL1255" s="76"/>
      <c r="AM1255" s="76"/>
      <c r="AN1255" s="76"/>
      <c r="AO1255" s="76"/>
      <c r="AP1255" s="76"/>
      <c r="AQ1255" s="76"/>
      <c r="AR1255" s="76"/>
      <c r="AS1255" s="76"/>
      <c r="AT1255" s="76"/>
      <c r="AU1255" s="76"/>
      <c r="AV1255" s="76"/>
      <c r="AW1255" s="76"/>
      <c r="AX1255" s="76"/>
      <c r="AY1255" s="76"/>
      <c r="AZ1255" s="76"/>
      <c r="BA1255" s="76"/>
      <c r="BB1255" s="76"/>
      <c r="BC1255" s="76"/>
      <c r="BD1255" s="76"/>
      <c r="BE1255" s="76"/>
      <c r="BF1255" s="76"/>
      <c r="BG1255" s="76"/>
      <c r="BH1255" s="76"/>
      <c r="BI1255" s="76"/>
      <c r="BJ1255" s="76"/>
      <c r="BK1255" s="76"/>
      <c r="BL1255" s="76"/>
      <c r="BM1255" s="76"/>
      <c r="BN1255" s="76"/>
      <c r="BO1255" s="76"/>
      <c r="BP1255" s="76"/>
      <c r="BQ1255" s="76"/>
      <c r="BR1255" s="76"/>
      <c r="BS1255" s="76"/>
      <c r="BT1255" s="76"/>
      <c r="BU1255" s="76"/>
    </row>
    <row r="1256" spans="34:73">
      <c r="AH1256" s="76"/>
      <c r="AI1256" s="76"/>
      <c r="AJ1256" s="76"/>
      <c r="AK1256" s="76"/>
      <c r="AL1256" s="76"/>
      <c r="AM1256" s="76"/>
      <c r="AN1256" s="76"/>
      <c r="AO1256" s="76"/>
      <c r="AP1256" s="76"/>
      <c r="AQ1256" s="76"/>
      <c r="AR1256" s="76"/>
      <c r="AS1256" s="76"/>
      <c r="AT1256" s="76"/>
      <c r="AU1256" s="76"/>
      <c r="AV1256" s="76"/>
      <c r="AW1256" s="76"/>
      <c r="AX1256" s="76"/>
      <c r="AY1256" s="76"/>
      <c r="AZ1256" s="76"/>
      <c r="BA1256" s="76"/>
      <c r="BB1256" s="76"/>
      <c r="BC1256" s="76"/>
      <c r="BD1256" s="76"/>
      <c r="BE1256" s="76"/>
      <c r="BF1256" s="76"/>
      <c r="BG1256" s="76"/>
      <c r="BH1256" s="76"/>
      <c r="BI1256" s="76"/>
      <c r="BJ1256" s="76"/>
      <c r="BK1256" s="76"/>
      <c r="BL1256" s="76"/>
      <c r="BM1256" s="76"/>
      <c r="BN1256" s="76"/>
      <c r="BO1256" s="76"/>
      <c r="BP1256" s="76"/>
      <c r="BQ1256" s="76"/>
      <c r="BR1256" s="76"/>
      <c r="BS1256" s="76"/>
      <c r="BT1256" s="76"/>
      <c r="BU1256" s="76"/>
    </row>
    <row r="1257" spans="34:73">
      <c r="AH1257" s="76"/>
      <c r="AI1257" s="76"/>
      <c r="AJ1257" s="76"/>
      <c r="AK1257" s="76"/>
      <c r="AL1257" s="76"/>
      <c r="AM1257" s="76"/>
      <c r="AN1257" s="76"/>
      <c r="AO1257" s="76"/>
      <c r="AP1257" s="76"/>
      <c r="AQ1257" s="76"/>
      <c r="AR1257" s="76"/>
      <c r="AS1257" s="76"/>
      <c r="AT1257" s="76"/>
      <c r="AU1257" s="76"/>
      <c r="AV1257" s="76"/>
      <c r="AW1257" s="76"/>
      <c r="AX1257" s="76"/>
      <c r="AY1257" s="76"/>
      <c r="AZ1257" s="76"/>
      <c r="BA1257" s="76"/>
      <c r="BB1257" s="76"/>
      <c r="BC1257" s="76"/>
      <c r="BD1257" s="76"/>
      <c r="BE1257" s="76"/>
      <c r="BF1257" s="76"/>
      <c r="BG1257" s="76"/>
      <c r="BH1257" s="76"/>
      <c r="BI1257" s="76"/>
      <c r="BJ1257" s="76"/>
      <c r="BK1257" s="76"/>
      <c r="BL1257" s="76"/>
      <c r="BM1257" s="76"/>
      <c r="BN1257" s="76"/>
      <c r="BO1257" s="76"/>
      <c r="BP1257" s="76"/>
      <c r="BQ1257" s="76"/>
      <c r="BR1257" s="76"/>
      <c r="BS1257" s="76"/>
      <c r="BT1257" s="76"/>
      <c r="BU1257" s="76"/>
    </row>
    <row r="1258" spans="34:73">
      <c r="AH1258" s="76"/>
      <c r="AI1258" s="76"/>
      <c r="AJ1258" s="76"/>
      <c r="AK1258" s="76"/>
      <c r="AL1258" s="76"/>
      <c r="AM1258" s="76"/>
      <c r="AN1258" s="76"/>
      <c r="AO1258" s="76"/>
      <c r="AP1258" s="76"/>
      <c r="AQ1258" s="76"/>
      <c r="AR1258" s="76"/>
      <c r="AS1258" s="76"/>
      <c r="AT1258" s="76"/>
      <c r="AU1258" s="76"/>
      <c r="AV1258" s="76"/>
      <c r="AW1258" s="76"/>
      <c r="AX1258" s="76"/>
      <c r="AY1258" s="76"/>
      <c r="AZ1258" s="76"/>
      <c r="BA1258" s="76"/>
      <c r="BB1258" s="76"/>
      <c r="BC1258" s="76"/>
      <c r="BD1258" s="76"/>
      <c r="BE1258" s="76"/>
      <c r="BF1258" s="76"/>
      <c r="BG1258" s="76"/>
      <c r="BH1258" s="76"/>
      <c r="BI1258" s="76"/>
      <c r="BJ1258" s="76"/>
      <c r="BK1258" s="76"/>
      <c r="BL1258" s="76"/>
      <c r="BM1258" s="76"/>
      <c r="BN1258" s="76"/>
      <c r="BO1258" s="76"/>
      <c r="BP1258" s="76"/>
      <c r="BQ1258" s="76"/>
      <c r="BR1258" s="76"/>
      <c r="BS1258" s="76"/>
      <c r="BT1258" s="76"/>
      <c r="BU1258" s="76"/>
    </row>
    <row r="1259" spans="34:73">
      <c r="AH1259" s="76"/>
      <c r="AI1259" s="76"/>
      <c r="AJ1259" s="76"/>
      <c r="AK1259" s="76"/>
      <c r="AL1259" s="76"/>
      <c r="AM1259" s="76"/>
      <c r="AN1259" s="76"/>
      <c r="AO1259" s="76"/>
      <c r="AP1259" s="76"/>
      <c r="AQ1259" s="76"/>
      <c r="AR1259" s="76"/>
      <c r="AS1259" s="76"/>
      <c r="AT1259" s="76"/>
      <c r="AU1259" s="76"/>
      <c r="AV1259" s="76"/>
      <c r="AW1259" s="76"/>
      <c r="AX1259" s="76"/>
      <c r="AY1259" s="76"/>
      <c r="AZ1259" s="76"/>
      <c r="BA1259" s="76"/>
      <c r="BB1259" s="76"/>
      <c r="BC1259" s="76"/>
      <c r="BD1259" s="76"/>
      <c r="BE1259" s="76"/>
      <c r="BF1259" s="76"/>
      <c r="BG1259" s="76"/>
      <c r="BH1259" s="76"/>
      <c r="BI1259" s="76"/>
      <c r="BJ1259" s="76"/>
      <c r="BK1259" s="76"/>
      <c r="BL1259" s="76"/>
      <c r="BM1259" s="76"/>
      <c r="BN1259" s="76"/>
      <c r="BO1259" s="76"/>
      <c r="BP1259" s="76"/>
      <c r="BQ1259" s="76"/>
      <c r="BR1259" s="76"/>
      <c r="BS1259" s="76"/>
      <c r="BT1259" s="76"/>
      <c r="BU1259" s="76"/>
    </row>
    <row r="1260" spans="34:73">
      <c r="AH1260" s="76"/>
      <c r="AI1260" s="76"/>
      <c r="AJ1260" s="76"/>
      <c r="AK1260" s="76"/>
      <c r="AL1260" s="76"/>
      <c r="AM1260" s="76"/>
      <c r="AN1260" s="76"/>
      <c r="AO1260" s="76"/>
      <c r="AP1260" s="76"/>
      <c r="AQ1260" s="76"/>
      <c r="AR1260" s="76"/>
      <c r="AS1260" s="76"/>
      <c r="AT1260" s="76"/>
      <c r="AU1260" s="76"/>
      <c r="AV1260" s="76"/>
      <c r="AW1260" s="76"/>
      <c r="AX1260" s="76"/>
      <c r="AY1260" s="76"/>
      <c r="AZ1260" s="76"/>
      <c r="BA1260" s="76"/>
      <c r="BB1260" s="76"/>
      <c r="BC1260" s="76"/>
      <c r="BD1260" s="76"/>
      <c r="BE1260" s="76"/>
      <c r="BF1260" s="76"/>
      <c r="BG1260" s="76"/>
      <c r="BH1260" s="76"/>
      <c r="BI1260" s="76"/>
      <c r="BJ1260" s="76"/>
      <c r="BK1260" s="76"/>
      <c r="BL1260" s="76"/>
      <c r="BM1260" s="76"/>
      <c r="BN1260" s="76"/>
      <c r="BO1260" s="76"/>
      <c r="BP1260" s="76"/>
      <c r="BQ1260" s="76"/>
      <c r="BR1260" s="76"/>
      <c r="BS1260" s="76"/>
      <c r="BT1260" s="76"/>
      <c r="BU1260" s="76"/>
    </row>
    <row r="1261" spans="34:73">
      <c r="AH1261" s="76"/>
      <c r="AI1261" s="76"/>
      <c r="AJ1261" s="76"/>
      <c r="AK1261" s="76"/>
      <c r="AL1261" s="76"/>
      <c r="AM1261" s="76"/>
      <c r="AN1261" s="76"/>
      <c r="AO1261" s="76"/>
      <c r="AP1261" s="76"/>
      <c r="AQ1261" s="76"/>
      <c r="AR1261" s="76"/>
      <c r="AS1261" s="76"/>
      <c r="AT1261" s="76"/>
      <c r="AU1261" s="76"/>
      <c r="AV1261" s="76"/>
      <c r="AW1261" s="76"/>
      <c r="AX1261" s="76"/>
      <c r="AY1261" s="76"/>
      <c r="AZ1261" s="76"/>
      <c r="BA1261" s="76"/>
      <c r="BB1261" s="76"/>
      <c r="BC1261" s="76"/>
      <c r="BD1261" s="76"/>
      <c r="BE1261" s="76"/>
      <c r="BF1261" s="76"/>
      <c r="BG1261" s="76"/>
      <c r="BH1261" s="76"/>
      <c r="BI1261" s="76"/>
      <c r="BJ1261" s="76"/>
      <c r="BK1261" s="76"/>
      <c r="BL1261" s="76"/>
      <c r="BM1261" s="76"/>
      <c r="BN1261" s="76"/>
      <c r="BO1261" s="76"/>
      <c r="BP1261" s="76"/>
      <c r="BQ1261" s="76"/>
      <c r="BR1261" s="76"/>
      <c r="BS1261" s="76"/>
      <c r="BT1261" s="76"/>
      <c r="BU1261" s="76"/>
    </row>
    <row r="1262" spans="34:73">
      <c r="AH1262" s="76"/>
      <c r="AI1262" s="76"/>
      <c r="AJ1262" s="76"/>
      <c r="AK1262" s="76"/>
      <c r="AL1262" s="76"/>
      <c r="AM1262" s="76"/>
      <c r="AN1262" s="76"/>
      <c r="AO1262" s="76"/>
      <c r="AP1262" s="76"/>
      <c r="AQ1262" s="76"/>
      <c r="AR1262" s="76"/>
      <c r="AS1262" s="76"/>
      <c r="AT1262" s="76"/>
      <c r="AU1262" s="76"/>
      <c r="AV1262" s="76"/>
      <c r="AW1262" s="76"/>
      <c r="AX1262" s="76"/>
      <c r="AY1262" s="76"/>
      <c r="AZ1262" s="76"/>
      <c r="BA1262" s="76"/>
      <c r="BB1262" s="76"/>
      <c r="BC1262" s="76"/>
      <c r="BD1262" s="76"/>
      <c r="BE1262" s="76"/>
      <c r="BF1262" s="76"/>
      <c r="BG1262" s="76"/>
      <c r="BH1262" s="76"/>
      <c r="BI1262" s="76"/>
      <c r="BJ1262" s="76"/>
      <c r="BK1262" s="76"/>
      <c r="BL1262" s="76"/>
      <c r="BM1262" s="76"/>
      <c r="BN1262" s="76"/>
      <c r="BO1262" s="76"/>
      <c r="BP1262" s="76"/>
      <c r="BQ1262" s="76"/>
      <c r="BR1262" s="76"/>
      <c r="BS1262" s="76"/>
      <c r="BT1262" s="76"/>
      <c r="BU1262" s="76"/>
    </row>
    <row r="1263" spans="34:73">
      <c r="AH1263" s="76"/>
      <c r="AI1263" s="76"/>
      <c r="AJ1263" s="76"/>
      <c r="AK1263" s="76"/>
      <c r="AL1263" s="76"/>
      <c r="AM1263" s="76"/>
      <c r="AN1263" s="76"/>
      <c r="AO1263" s="76"/>
      <c r="AP1263" s="76"/>
      <c r="AQ1263" s="76"/>
      <c r="AR1263" s="76"/>
      <c r="AS1263" s="76"/>
      <c r="AT1263" s="76"/>
      <c r="AU1263" s="76"/>
      <c r="AV1263" s="76"/>
      <c r="AW1263" s="76"/>
      <c r="AX1263" s="76"/>
      <c r="AY1263" s="76"/>
      <c r="AZ1263" s="76"/>
      <c r="BA1263" s="76"/>
      <c r="BB1263" s="76"/>
      <c r="BC1263" s="76"/>
      <c r="BD1263" s="76"/>
      <c r="BE1263" s="76"/>
      <c r="BF1263" s="76"/>
      <c r="BG1263" s="76"/>
      <c r="BH1263" s="76"/>
      <c r="BI1263" s="76"/>
      <c r="BJ1263" s="76"/>
      <c r="BK1263" s="76"/>
      <c r="BL1263" s="76"/>
      <c r="BM1263" s="76"/>
      <c r="BN1263" s="76"/>
      <c r="BO1263" s="76"/>
      <c r="BP1263" s="76"/>
      <c r="BQ1263" s="76"/>
      <c r="BR1263" s="76"/>
      <c r="BS1263" s="76"/>
      <c r="BT1263" s="76"/>
      <c r="BU1263" s="76"/>
    </row>
    <row r="1264" spans="34:73">
      <c r="AH1264" s="76"/>
      <c r="AI1264" s="76"/>
      <c r="AJ1264" s="76"/>
      <c r="AK1264" s="76"/>
      <c r="AL1264" s="76"/>
      <c r="AM1264" s="76"/>
      <c r="AN1264" s="76"/>
      <c r="AO1264" s="76"/>
      <c r="AP1264" s="76"/>
      <c r="AQ1264" s="76"/>
      <c r="AR1264" s="76"/>
      <c r="AS1264" s="76"/>
      <c r="AT1264" s="76"/>
      <c r="AU1264" s="76"/>
      <c r="AV1264" s="76"/>
      <c r="AW1264" s="76"/>
      <c r="AX1264" s="76"/>
      <c r="AY1264" s="76"/>
      <c r="AZ1264" s="76"/>
      <c r="BA1264" s="76"/>
      <c r="BB1264" s="76"/>
      <c r="BC1264" s="76"/>
      <c r="BD1264" s="76"/>
      <c r="BE1264" s="76"/>
      <c r="BF1264" s="76"/>
      <c r="BG1264" s="76"/>
      <c r="BH1264" s="76"/>
      <c r="BI1264" s="76"/>
      <c r="BJ1264" s="76"/>
      <c r="BK1264" s="76"/>
      <c r="BL1264" s="76"/>
      <c r="BM1264" s="76"/>
      <c r="BN1264" s="76"/>
      <c r="BO1264" s="76"/>
      <c r="BP1264" s="76"/>
      <c r="BQ1264" s="76"/>
      <c r="BR1264" s="76"/>
      <c r="BS1264" s="76"/>
      <c r="BT1264" s="76"/>
      <c r="BU1264" s="76"/>
    </row>
    <row r="1265" spans="34:73">
      <c r="AH1265" s="76"/>
      <c r="AI1265" s="76"/>
      <c r="AJ1265" s="76"/>
      <c r="AK1265" s="76"/>
      <c r="AL1265" s="76"/>
      <c r="AM1265" s="76"/>
      <c r="AN1265" s="76"/>
      <c r="AO1265" s="76"/>
      <c r="AP1265" s="76"/>
      <c r="AQ1265" s="76"/>
      <c r="AR1265" s="76"/>
      <c r="AS1265" s="76"/>
      <c r="AT1265" s="76"/>
      <c r="AU1265" s="76"/>
      <c r="AV1265" s="76"/>
      <c r="AW1265" s="76"/>
      <c r="AX1265" s="76"/>
      <c r="AY1265" s="76"/>
      <c r="AZ1265" s="76"/>
      <c r="BA1265" s="76"/>
      <c r="BB1265" s="76"/>
      <c r="BC1265" s="76"/>
      <c r="BD1265" s="76"/>
      <c r="BE1265" s="76"/>
      <c r="BF1265" s="76"/>
      <c r="BG1265" s="76"/>
      <c r="BH1265" s="76"/>
      <c r="BI1265" s="76"/>
      <c r="BJ1265" s="76"/>
      <c r="BK1265" s="76"/>
      <c r="BL1265" s="76"/>
      <c r="BM1265" s="76"/>
      <c r="BN1265" s="76"/>
      <c r="BO1265" s="76"/>
      <c r="BP1265" s="76"/>
      <c r="BQ1265" s="76"/>
      <c r="BR1265" s="76"/>
      <c r="BS1265" s="76"/>
      <c r="BT1265" s="76"/>
      <c r="BU1265" s="76"/>
    </row>
    <row r="1266" spans="34:73">
      <c r="AH1266" s="76"/>
      <c r="AI1266" s="76"/>
      <c r="AJ1266" s="76"/>
      <c r="AK1266" s="76"/>
      <c r="AL1266" s="76"/>
      <c r="AM1266" s="76"/>
      <c r="AN1266" s="76"/>
      <c r="AO1266" s="76"/>
      <c r="AP1266" s="76"/>
      <c r="AQ1266" s="76"/>
      <c r="AR1266" s="76"/>
      <c r="AS1266" s="76"/>
      <c r="AT1266" s="76"/>
      <c r="AU1266" s="76"/>
      <c r="AV1266" s="76"/>
      <c r="AW1266" s="76"/>
      <c r="AX1266" s="76"/>
      <c r="AY1266" s="76"/>
      <c r="AZ1266" s="76"/>
      <c r="BA1266" s="76"/>
      <c r="BB1266" s="76"/>
      <c r="BC1266" s="76"/>
      <c r="BD1266" s="76"/>
      <c r="BE1266" s="76"/>
      <c r="BF1266" s="76"/>
      <c r="BG1266" s="76"/>
      <c r="BH1266" s="76"/>
      <c r="BI1266" s="76"/>
      <c r="BJ1266" s="76"/>
      <c r="BK1266" s="76"/>
      <c r="BL1266" s="76"/>
      <c r="BM1266" s="76"/>
      <c r="BN1266" s="76"/>
      <c r="BO1266" s="76"/>
      <c r="BP1266" s="76"/>
      <c r="BQ1266" s="76"/>
      <c r="BR1266" s="76"/>
      <c r="BS1266" s="76"/>
      <c r="BT1266" s="76"/>
      <c r="BU1266" s="76"/>
    </row>
    <row r="1267" spans="34:73">
      <c r="AH1267" s="76"/>
      <c r="AI1267" s="76"/>
      <c r="AJ1267" s="76"/>
      <c r="AK1267" s="76"/>
      <c r="AL1267" s="76"/>
      <c r="AM1267" s="76"/>
      <c r="AN1267" s="76"/>
      <c r="AO1267" s="76"/>
      <c r="AP1267" s="76"/>
      <c r="AQ1267" s="76"/>
      <c r="AR1267" s="76"/>
      <c r="AS1267" s="76"/>
      <c r="AT1267" s="76"/>
      <c r="AU1267" s="76"/>
      <c r="AV1267" s="76"/>
      <c r="AW1267" s="76"/>
      <c r="AX1267" s="76"/>
      <c r="AY1267" s="76"/>
      <c r="AZ1267" s="76"/>
      <c r="BA1267" s="76"/>
      <c r="BB1267" s="76"/>
      <c r="BC1267" s="76"/>
      <c r="BD1267" s="76"/>
      <c r="BE1267" s="76"/>
      <c r="BF1267" s="76"/>
      <c r="BG1267" s="76"/>
      <c r="BH1267" s="76"/>
      <c r="BI1267" s="76"/>
      <c r="BJ1267" s="76"/>
      <c r="BK1267" s="76"/>
      <c r="BL1267" s="76"/>
      <c r="BM1267" s="76"/>
      <c r="BN1267" s="76"/>
      <c r="BO1267" s="76"/>
      <c r="BP1267" s="76"/>
      <c r="BQ1267" s="76"/>
      <c r="BR1267" s="76"/>
      <c r="BS1267" s="76"/>
      <c r="BT1267" s="76"/>
      <c r="BU1267" s="76"/>
    </row>
    <row r="1268" spans="34:73">
      <c r="AH1268" s="76"/>
      <c r="AI1268" s="76"/>
      <c r="AJ1268" s="76"/>
      <c r="AK1268" s="76"/>
      <c r="AL1268" s="76"/>
      <c r="AM1268" s="76"/>
      <c r="AN1268" s="76"/>
      <c r="AO1268" s="76"/>
      <c r="AP1268" s="76"/>
      <c r="AQ1268" s="76"/>
      <c r="AR1268" s="76"/>
      <c r="AS1268" s="76"/>
      <c r="AT1268" s="76"/>
      <c r="AU1268" s="76"/>
      <c r="AV1268" s="76"/>
      <c r="AW1268" s="76"/>
      <c r="AX1268" s="76"/>
      <c r="AY1268" s="76"/>
      <c r="AZ1268" s="76"/>
      <c r="BA1268" s="76"/>
      <c r="BB1268" s="76"/>
      <c r="BC1268" s="76"/>
      <c r="BD1268" s="76"/>
      <c r="BE1268" s="76"/>
      <c r="BF1268" s="76"/>
      <c r="BG1268" s="76"/>
      <c r="BH1268" s="76"/>
      <c r="BI1268" s="76"/>
      <c r="BJ1268" s="76"/>
      <c r="BK1268" s="76"/>
      <c r="BL1268" s="76"/>
      <c r="BM1268" s="76"/>
      <c r="BN1268" s="76"/>
      <c r="BO1268" s="76"/>
      <c r="BP1268" s="76"/>
      <c r="BQ1268" s="76"/>
      <c r="BR1268" s="76"/>
      <c r="BS1268" s="76"/>
      <c r="BT1268" s="76"/>
      <c r="BU1268" s="76"/>
    </row>
    <row r="1269" spans="34:73">
      <c r="AH1269" s="76"/>
      <c r="AI1269" s="76"/>
      <c r="AJ1269" s="76"/>
      <c r="AK1269" s="76"/>
      <c r="AL1269" s="76"/>
      <c r="AM1269" s="76"/>
      <c r="AN1269" s="76"/>
      <c r="AO1269" s="76"/>
      <c r="AP1269" s="76"/>
      <c r="AQ1269" s="76"/>
      <c r="AR1269" s="76"/>
      <c r="AS1269" s="76"/>
      <c r="AT1269" s="76"/>
      <c r="AU1269" s="76"/>
      <c r="AV1269" s="76"/>
      <c r="AW1269" s="76"/>
      <c r="AX1269" s="76"/>
      <c r="AY1269" s="76"/>
      <c r="AZ1269" s="76"/>
      <c r="BA1269" s="76"/>
      <c r="BB1269" s="76"/>
      <c r="BC1269" s="76"/>
      <c r="BD1269" s="76"/>
      <c r="BE1269" s="76"/>
      <c r="BF1269" s="76"/>
      <c r="BG1269" s="76"/>
      <c r="BH1269" s="76"/>
      <c r="BI1269" s="76"/>
      <c r="BJ1269" s="76"/>
      <c r="BK1269" s="76"/>
      <c r="BL1269" s="76"/>
      <c r="BM1269" s="76"/>
      <c r="BN1269" s="76"/>
      <c r="BO1269" s="76"/>
      <c r="BP1269" s="76"/>
      <c r="BQ1269" s="76"/>
      <c r="BR1269" s="76"/>
      <c r="BS1269" s="76"/>
      <c r="BT1269" s="76"/>
      <c r="BU1269" s="76"/>
    </row>
    <row r="1270" spans="34:73">
      <c r="AH1270" s="76"/>
      <c r="AI1270" s="76"/>
      <c r="AJ1270" s="76"/>
      <c r="AK1270" s="76"/>
      <c r="AL1270" s="76"/>
      <c r="AM1270" s="76"/>
      <c r="AN1270" s="76"/>
      <c r="AO1270" s="76"/>
      <c r="AP1270" s="76"/>
      <c r="AQ1270" s="76"/>
      <c r="AR1270" s="76"/>
      <c r="AS1270" s="76"/>
      <c r="AT1270" s="76"/>
      <c r="AU1270" s="76"/>
      <c r="AV1270" s="76"/>
      <c r="AW1270" s="76"/>
      <c r="AX1270" s="76"/>
      <c r="AY1270" s="76"/>
      <c r="AZ1270" s="76"/>
      <c r="BA1270" s="76"/>
      <c r="BB1270" s="76"/>
      <c r="BC1270" s="76"/>
      <c r="BD1270" s="76"/>
      <c r="BE1270" s="76"/>
      <c r="BF1270" s="76"/>
      <c r="BG1270" s="76"/>
      <c r="BH1270" s="76"/>
      <c r="BI1270" s="76"/>
      <c r="BJ1270" s="76"/>
      <c r="BK1270" s="76"/>
      <c r="BL1270" s="76"/>
      <c r="BM1270" s="76"/>
      <c r="BN1270" s="76"/>
      <c r="BO1270" s="76"/>
      <c r="BP1270" s="76"/>
      <c r="BQ1270" s="76"/>
      <c r="BR1270" s="76"/>
      <c r="BS1270" s="76"/>
      <c r="BT1270" s="76"/>
      <c r="BU1270" s="76"/>
    </row>
    <row r="1271" spans="34:73">
      <c r="AH1271" s="76"/>
      <c r="AI1271" s="76"/>
      <c r="AJ1271" s="76"/>
      <c r="AK1271" s="76"/>
      <c r="AL1271" s="76"/>
      <c r="AM1271" s="76"/>
      <c r="AN1271" s="76"/>
      <c r="AO1271" s="76"/>
      <c r="AP1271" s="76"/>
      <c r="AQ1271" s="76"/>
      <c r="AR1271" s="76"/>
      <c r="AS1271" s="76"/>
      <c r="AT1271" s="76"/>
      <c r="AU1271" s="76"/>
      <c r="AV1271" s="76"/>
      <c r="AW1271" s="76"/>
      <c r="AX1271" s="76"/>
      <c r="AY1271" s="76"/>
      <c r="AZ1271" s="76"/>
      <c r="BA1271" s="76"/>
      <c r="BB1271" s="76"/>
      <c r="BC1271" s="76"/>
      <c r="BD1271" s="76"/>
      <c r="BE1271" s="76"/>
      <c r="BF1271" s="76"/>
      <c r="BG1271" s="76"/>
      <c r="BH1271" s="76"/>
      <c r="BI1271" s="76"/>
      <c r="BJ1271" s="76"/>
      <c r="BK1271" s="76"/>
      <c r="BL1271" s="76"/>
      <c r="BM1271" s="76"/>
      <c r="BN1271" s="76"/>
      <c r="BO1271" s="76"/>
      <c r="BP1271" s="76"/>
      <c r="BQ1271" s="76"/>
      <c r="BR1271" s="76"/>
      <c r="BS1271" s="76"/>
      <c r="BT1271" s="76"/>
      <c r="BU1271" s="76"/>
    </row>
    <row r="1272" spans="34:73">
      <c r="AH1272" s="76"/>
      <c r="AI1272" s="76"/>
      <c r="AJ1272" s="76"/>
      <c r="AK1272" s="76"/>
      <c r="AL1272" s="76"/>
      <c r="AM1272" s="76"/>
      <c r="AN1272" s="76"/>
      <c r="AO1272" s="76"/>
      <c r="AP1272" s="76"/>
      <c r="AQ1272" s="76"/>
      <c r="AR1272" s="76"/>
      <c r="AS1272" s="76"/>
      <c r="AT1272" s="76"/>
      <c r="AU1272" s="76"/>
      <c r="AV1272" s="76"/>
      <c r="AW1272" s="76"/>
      <c r="AX1272" s="76"/>
      <c r="AY1272" s="76"/>
      <c r="AZ1272" s="76"/>
      <c r="BA1272" s="76"/>
      <c r="BB1272" s="76"/>
      <c r="BC1272" s="76"/>
      <c r="BD1272" s="76"/>
      <c r="BE1272" s="76"/>
      <c r="BF1272" s="76"/>
      <c r="BG1272" s="76"/>
      <c r="BH1272" s="76"/>
      <c r="BI1272" s="76"/>
      <c r="BJ1272" s="76"/>
      <c r="BK1272" s="76"/>
      <c r="BL1272" s="76"/>
      <c r="BM1272" s="76"/>
      <c r="BN1272" s="76"/>
      <c r="BO1272" s="76"/>
      <c r="BP1272" s="76"/>
      <c r="BQ1272" s="76"/>
      <c r="BR1272" s="76"/>
      <c r="BS1272" s="76"/>
      <c r="BT1272" s="76"/>
      <c r="BU1272" s="76"/>
    </row>
    <row r="1273" spans="34:73">
      <c r="AH1273" s="76"/>
      <c r="AI1273" s="76"/>
      <c r="AJ1273" s="76"/>
      <c r="AK1273" s="76"/>
      <c r="AL1273" s="76"/>
      <c r="AM1273" s="76"/>
      <c r="AN1273" s="76"/>
      <c r="AO1273" s="76"/>
      <c r="AP1273" s="76"/>
      <c r="AQ1273" s="76"/>
      <c r="AR1273" s="76"/>
      <c r="AS1273" s="76"/>
      <c r="AT1273" s="76"/>
      <c r="AU1273" s="76"/>
      <c r="AV1273" s="76"/>
      <c r="AW1273" s="76"/>
      <c r="AX1273" s="76"/>
      <c r="AY1273" s="76"/>
      <c r="AZ1273" s="76"/>
      <c r="BA1273" s="76"/>
      <c r="BB1273" s="76"/>
      <c r="BC1273" s="76"/>
      <c r="BD1273" s="76"/>
      <c r="BE1273" s="76"/>
      <c r="BF1273" s="76"/>
      <c r="BG1273" s="76"/>
      <c r="BH1273" s="76"/>
      <c r="BI1273" s="76"/>
      <c r="BJ1273" s="76"/>
      <c r="BK1273" s="76"/>
      <c r="BL1273" s="76"/>
      <c r="BM1273" s="76"/>
      <c r="BN1273" s="76"/>
      <c r="BO1273" s="76"/>
      <c r="BP1273" s="76"/>
      <c r="BQ1273" s="76"/>
      <c r="BR1273" s="76"/>
      <c r="BS1273" s="76"/>
      <c r="BT1273" s="76"/>
      <c r="BU1273" s="76"/>
    </row>
    <row r="1274" spans="34:73">
      <c r="AH1274" s="76"/>
      <c r="AI1274" s="76"/>
      <c r="AJ1274" s="76"/>
      <c r="AK1274" s="76"/>
      <c r="AL1274" s="76"/>
      <c r="AM1274" s="76"/>
      <c r="AN1274" s="76"/>
      <c r="AO1274" s="76"/>
      <c r="AP1274" s="76"/>
      <c r="AQ1274" s="76"/>
      <c r="AR1274" s="76"/>
      <c r="AS1274" s="76"/>
      <c r="AT1274" s="76"/>
      <c r="AU1274" s="76"/>
      <c r="AV1274" s="76"/>
      <c r="AW1274" s="76"/>
      <c r="AX1274" s="76"/>
      <c r="AY1274" s="76"/>
      <c r="AZ1274" s="76"/>
      <c r="BA1274" s="76"/>
      <c r="BB1274" s="76"/>
      <c r="BC1274" s="76"/>
      <c r="BD1274" s="76"/>
      <c r="BE1274" s="76"/>
      <c r="BF1274" s="76"/>
      <c r="BG1274" s="76"/>
      <c r="BH1274" s="76"/>
      <c r="BI1274" s="76"/>
      <c r="BJ1274" s="76"/>
      <c r="BK1274" s="76"/>
      <c r="BL1274" s="76"/>
      <c r="BM1274" s="76"/>
      <c r="BN1274" s="76"/>
      <c r="BO1274" s="76"/>
      <c r="BP1274" s="76"/>
      <c r="BQ1274" s="76"/>
      <c r="BR1274" s="76"/>
      <c r="BS1274" s="76"/>
      <c r="BT1274" s="76"/>
      <c r="BU1274" s="76"/>
    </row>
    <row r="1275" spans="34:73">
      <c r="AH1275" s="76"/>
      <c r="AI1275" s="76"/>
      <c r="AJ1275" s="76"/>
      <c r="AK1275" s="76"/>
      <c r="AL1275" s="76"/>
      <c r="AM1275" s="76"/>
      <c r="AN1275" s="76"/>
      <c r="AO1275" s="76"/>
      <c r="AP1275" s="76"/>
      <c r="AQ1275" s="76"/>
      <c r="AR1275" s="76"/>
      <c r="AS1275" s="76"/>
      <c r="AT1275" s="76"/>
      <c r="AU1275" s="76"/>
      <c r="AV1275" s="76"/>
      <c r="AW1275" s="76"/>
      <c r="AX1275" s="76"/>
      <c r="AY1275" s="76"/>
      <c r="AZ1275" s="76"/>
      <c r="BA1275" s="76"/>
      <c r="BB1275" s="76"/>
      <c r="BC1275" s="76"/>
      <c r="BD1275" s="76"/>
      <c r="BE1275" s="76"/>
      <c r="BF1275" s="76"/>
      <c r="BG1275" s="76"/>
      <c r="BH1275" s="76"/>
      <c r="BI1275" s="76"/>
      <c r="BJ1275" s="76"/>
      <c r="BK1275" s="76"/>
      <c r="BL1275" s="76"/>
      <c r="BM1275" s="76"/>
      <c r="BN1275" s="76"/>
      <c r="BO1275" s="76"/>
      <c r="BP1275" s="76"/>
      <c r="BQ1275" s="76"/>
      <c r="BR1275" s="76"/>
      <c r="BS1275" s="76"/>
      <c r="BT1275" s="76"/>
      <c r="BU1275" s="76"/>
    </row>
    <row r="1276" spans="34:73">
      <c r="AH1276" s="76"/>
      <c r="AI1276" s="76"/>
      <c r="AJ1276" s="76"/>
      <c r="AK1276" s="76"/>
      <c r="AL1276" s="76"/>
      <c r="AM1276" s="76"/>
      <c r="AN1276" s="76"/>
      <c r="AO1276" s="76"/>
      <c r="AP1276" s="76"/>
      <c r="AQ1276" s="76"/>
      <c r="AR1276" s="76"/>
      <c r="AS1276" s="76"/>
      <c r="AT1276" s="76"/>
      <c r="AU1276" s="76"/>
      <c r="AV1276" s="76"/>
      <c r="AW1276" s="76"/>
      <c r="AX1276" s="76"/>
      <c r="AY1276" s="76"/>
      <c r="AZ1276" s="76"/>
      <c r="BA1276" s="76"/>
      <c r="BB1276" s="76"/>
      <c r="BC1276" s="76"/>
      <c r="BD1276" s="76"/>
      <c r="BE1276" s="76"/>
      <c r="BF1276" s="76"/>
      <c r="BG1276" s="76"/>
      <c r="BH1276" s="76"/>
      <c r="BI1276" s="76"/>
      <c r="BJ1276" s="76"/>
      <c r="BK1276" s="76"/>
      <c r="BL1276" s="76"/>
      <c r="BM1276" s="76"/>
      <c r="BN1276" s="76"/>
      <c r="BO1276" s="76"/>
      <c r="BP1276" s="76"/>
      <c r="BQ1276" s="76"/>
      <c r="BR1276" s="76"/>
      <c r="BS1276" s="76"/>
      <c r="BT1276" s="76"/>
      <c r="BU1276" s="76"/>
    </row>
    <row r="1277" spans="34:73">
      <c r="AH1277" s="76"/>
      <c r="AI1277" s="76"/>
      <c r="AJ1277" s="76"/>
      <c r="AK1277" s="76"/>
      <c r="AL1277" s="76"/>
      <c r="AM1277" s="76"/>
      <c r="AN1277" s="76"/>
      <c r="AO1277" s="76"/>
      <c r="AP1277" s="76"/>
      <c r="AQ1277" s="76"/>
      <c r="AR1277" s="76"/>
      <c r="AS1277" s="76"/>
      <c r="AT1277" s="76"/>
      <c r="AU1277" s="76"/>
      <c r="AV1277" s="76"/>
      <c r="AW1277" s="76"/>
      <c r="AX1277" s="76"/>
      <c r="AY1277" s="76"/>
      <c r="AZ1277" s="76"/>
      <c r="BA1277" s="76"/>
      <c r="BB1277" s="76"/>
      <c r="BC1277" s="76"/>
      <c r="BD1277" s="76"/>
      <c r="BE1277" s="76"/>
      <c r="BF1277" s="76"/>
      <c r="BG1277" s="76"/>
      <c r="BH1277" s="76"/>
      <c r="BI1277" s="76"/>
      <c r="BJ1277" s="76"/>
      <c r="BK1277" s="76"/>
      <c r="BL1277" s="76"/>
      <c r="BM1277" s="76"/>
      <c r="BN1277" s="76"/>
      <c r="BO1277" s="76"/>
      <c r="BP1277" s="76"/>
      <c r="BQ1277" s="76"/>
      <c r="BR1277" s="76"/>
      <c r="BS1277" s="76"/>
      <c r="BT1277" s="76"/>
      <c r="BU1277" s="76"/>
    </row>
    <row r="1278" spans="34:73">
      <c r="AH1278" s="76"/>
      <c r="AI1278" s="76"/>
      <c r="AJ1278" s="76"/>
      <c r="AK1278" s="76"/>
      <c r="AL1278" s="76"/>
      <c r="AN1278" s="76"/>
      <c r="AO1278" s="76"/>
      <c r="AP1278" s="76"/>
      <c r="AQ1278" s="76"/>
      <c r="AR1278" s="76"/>
      <c r="AS1278" s="76"/>
      <c r="AT1278" s="76"/>
      <c r="AU1278" s="76"/>
      <c r="AV1278" s="76"/>
      <c r="AW1278" s="76"/>
      <c r="AX1278" s="76"/>
      <c r="AY1278" s="76"/>
      <c r="AZ1278" s="76"/>
      <c r="BA1278" s="76"/>
      <c r="BB1278" s="76"/>
      <c r="BC1278" s="76"/>
      <c r="BD1278" s="76"/>
      <c r="BE1278" s="76"/>
      <c r="BF1278" s="76"/>
      <c r="BG1278" s="76"/>
      <c r="BH1278" s="76"/>
      <c r="BI1278" s="76"/>
      <c r="BJ1278" s="76"/>
      <c r="BK1278" s="76"/>
      <c r="BL1278" s="76"/>
      <c r="BM1278" s="76"/>
      <c r="BN1278" s="76"/>
      <c r="BO1278" s="76"/>
      <c r="BP1278" s="76"/>
      <c r="BQ1278" s="76"/>
      <c r="BR1278" s="76"/>
      <c r="BS1278" s="76"/>
      <c r="BT1278" s="76"/>
      <c r="BU1278" s="76"/>
    </row>
    <row r="1279" spans="34:73">
      <c r="AH1279" s="76"/>
      <c r="AI1279" s="76"/>
      <c r="AJ1279" s="76"/>
      <c r="AK1279" s="76"/>
      <c r="AL1279" s="76"/>
      <c r="AN1279" s="76"/>
      <c r="AO1279" s="76"/>
      <c r="AP1279" s="76"/>
      <c r="AQ1279" s="76"/>
      <c r="AR1279" s="76"/>
      <c r="AS1279" s="76"/>
      <c r="AT1279" s="76"/>
      <c r="AU1279" s="76"/>
      <c r="AV1279" s="76"/>
      <c r="AW1279" s="76"/>
      <c r="AX1279" s="76"/>
      <c r="AY1279" s="76"/>
      <c r="AZ1279" s="76"/>
      <c r="BA1279" s="76"/>
      <c r="BB1279" s="76"/>
      <c r="BC1279" s="76"/>
      <c r="BD1279" s="76"/>
      <c r="BE1279" s="76"/>
      <c r="BF1279" s="76"/>
      <c r="BG1279" s="76"/>
      <c r="BH1279" s="76"/>
      <c r="BI1279" s="76"/>
      <c r="BJ1279" s="76"/>
      <c r="BK1279" s="76"/>
      <c r="BL1279" s="76"/>
      <c r="BM1279" s="76"/>
      <c r="BN1279" s="76"/>
      <c r="BO1279" s="76"/>
      <c r="BP1279" s="76"/>
      <c r="BQ1279" s="76"/>
      <c r="BR1279" s="76"/>
      <c r="BS1279" s="76"/>
      <c r="BT1279" s="76"/>
      <c r="BU1279" s="76"/>
    </row>
    <row r="1280" spans="34:73">
      <c r="AH1280" s="76"/>
      <c r="AI1280" s="76"/>
      <c r="AJ1280" s="76"/>
      <c r="AK1280" s="76"/>
      <c r="AL1280" s="76"/>
      <c r="AN1280" s="76"/>
      <c r="AO1280" s="76"/>
      <c r="AP1280" s="76"/>
      <c r="AQ1280" s="76"/>
      <c r="AR1280" s="76"/>
      <c r="AS1280" s="76"/>
      <c r="AT1280" s="76"/>
      <c r="AU1280" s="76"/>
      <c r="AV1280" s="76"/>
      <c r="AW1280" s="76"/>
      <c r="AX1280" s="76"/>
      <c r="AY1280" s="76"/>
      <c r="AZ1280" s="76"/>
      <c r="BA1280" s="76"/>
      <c r="BB1280" s="76"/>
      <c r="BC1280" s="76"/>
      <c r="BD1280" s="76"/>
      <c r="BE1280" s="76"/>
      <c r="BF1280" s="76"/>
      <c r="BG1280" s="76"/>
      <c r="BH1280" s="76"/>
      <c r="BI1280" s="76"/>
      <c r="BJ1280" s="76"/>
      <c r="BK1280" s="76"/>
      <c r="BL1280" s="76"/>
      <c r="BM1280" s="76"/>
      <c r="BN1280" s="76"/>
      <c r="BO1280" s="76"/>
      <c r="BP1280" s="76"/>
      <c r="BQ1280" s="76"/>
      <c r="BR1280" s="76"/>
      <c r="BS1280" s="76"/>
      <c r="BT1280" s="76"/>
      <c r="BU1280" s="76"/>
    </row>
  </sheetData>
  <sheetProtection algorithmName="SHA-512" hashValue="TBoFVdSvxymh0ZDwm26EkwnxwEfdlUFCX7DexOus6GjU4Vcmv8CxdvpsbomZjUfMql7xOsFlK6gDAz9CQMLRzA==" saltValue="9veq6cx6cPVU6sevUmINyA==" spinCount="100000" sheet="1" formatCells="0" formatRows="0" selectLockedCells="1"/>
  <mergeCells count="172">
    <mergeCell ref="C10:P10"/>
    <mergeCell ref="R10:W10"/>
    <mergeCell ref="Y10:AB10"/>
    <mergeCell ref="AC10:AE10"/>
    <mergeCell ref="C12:P12"/>
    <mergeCell ref="R12:AE12"/>
    <mergeCell ref="C21:AE21"/>
    <mergeCell ref="C27:E27"/>
    <mergeCell ref="F27:M27"/>
    <mergeCell ref="O27:S27"/>
    <mergeCell ref="T27:V27"/>
    <mergeCell ref="X27:AB27"/>
    <mergeCell ref="AC27:AD27"/>
    <mergeCell ref="AA25:AD25"/>
    <mergeCell ref="L23:AE23"/>
    <mergeCell ref="C23:E23"/>
    <mergeCell ref="H23:K23"/>
    <mergeCell ref="C25:F25"/>
    <mergeCell ref="G25:Y25"/>
    <mergeCell ref="F3:AE5"/>
    <mergeCell ref="C7:AE7"/>
    <mergeCell ref="C9:P9"/>
    <mergeCell ref="R9:W9"/>
    <mergeCell ref="Y9:AB9"/>
    <mergeCell ref="AC9:AE9"/>
    <mergeCell ref="T15:U15"/>
    <mergeCell ref="V15:AE15"/>
    <mergeCell ref="C19:F19"/>
    <mergeCell ref="G19:AE19"/>
    <mergeCell ref="C13:P13"/>
    <mergeCell ref="R13:S13"/>
    <mergeCell ref="T13:Y13"/>
    <mergeCell ref="Z13:AA13"/>
    <mergeCell ref="AB13:AE13"/>
    <mergeCell ref="D15:E15"/>
    <mergeCell ref="G15:H15"/>
    <mergeCell ref="I15:L15"/>
    <mergeCell ref="N15:P15"/>
    <mergeCell ref="Q15:R15"/>
    <mergeCell ref="T17:Y17"/>
    <mergeCell ref="F17:L17"/>
    <mergeCell ref="Z17:AE17"/>
    <mergeCell ref="C17:E17"/>
    <mergeCell ref="J31:S31"/>
    <mergeCell ref="T31:AE31"/>
    <mergeCell ref="C33:N33"/>
    <mergeCell ref="P33:W33"/>
    <mergeCell ref="Y33:AE33"/>
    <mergeCell ref="C28:E28"/>
    <mergeCell ref="C29:E29"/>
    <mergeCell ref="F29:G29"/>
    <mergeCell ref="J29:O29"/>
    <mergeCell ref="P29:Q29"/>
    <mergeCell ref="T29:AA29"/>
    <mergeCell ref="AB29:AD29"/>
    <mergeCell ref="C31:E31"/>
    <mergeCell ref="F31:H31"/>
    <mergeCell ref="C40:K40"/>
    <mergeCell ref="M40:Q40"/>
    <mergeCell ref="S40:X40"/>
    <mergeCell ref="Z40:AE40"/>
    <mergeCell ref="C41:K41"/>
    <mergeCell ref="M41:Q41"/>
    <mergeCell ref="S41:X41"/>
    <mergeCell ref="Z41:AE41"/>
    <mergeCell ref="C35:AE35"/>
    <mergeCell ref="C37:K37"/>
    <mergeCell ref="M37:U37"/>
    <mergeCell ref="W37:AE37"/>
    <mergeCell ref="C38:K38"/>
    <mergeCell ref="M38:U38"/>
    <mergeCell ref="W38:X38"/>
    <mergeCell ref="Y38:AC38"/>
    <mergeCell ref="C46:AE46"/>
    <mergeCell ref="C47:AE47"/>
    <mergeCell ref="C49:F49"/>
    <mergeCell ref="G49:O49"/>
    <mergeCell ref="Q49:U49"/>
    <mergeCell ref="V49:AE49"/>
    <mergeCell ref="C43:K43"/>
    <mergeCell ref="M43:O43"/>
    <mergeCell ref="P43:X43"/>
    <mergeCell ref="Z43:AA43"/>
    <mergeCell ref="AB43:AE43"/>
    <mergeCell ref="C44:K44"/>
    <mergeCell ref="M44:O44"/>
    <mergeCell ref="P44:X44"/>
    <mergeCell ref="Z44:AA44"/>
    <mergeCell ref="AB44:AE44"/>
    <mergeCell ref="C58:AE58"/>
    <mergeCell ref="C53:H53"/>
    <mergeCell ref="I53:U53"/>
    <mergeCell ref="W53:AE53"/>
    <mergeCell ref="C55:E55"/>
    <mergeCell ref="F55:G55"/>
    <mergeCell ref="J55:P55"/>
    <mergeCell ref="R55:T55"/>
    <mergeCell ref="U55:V55"/>
    <mergeCell ref="Y55:AB55"/>
    <mergeCell ref="AC55:AE55"/>
    <mergeCell ref="V66:AE66"/>
    <mergeCell ref="C67:U67"/>
    <mergeCell ref="V67:AE67"/>
    <mergeCell ref="C63:U63"/>
    <mergeCell ref="V63:AE63"/>
    <mergeCell ref="C64:U64"/>
    <mergeCell ref="V64:AE64"/>
    <mergeCell ref="C60:U60"/>
    <mergeCell ref="V60:AE60"/>
    <mergeCell ref="C61:U61"/>
    <mergeCell ref="V61:AE61"/>
    <mergeCell ref="C62:U62"/>
    <mergeCell ref="V62:AE62"/>
    <mergeCell ref="B104:AF104"/>
    <mergeCell ref="W114:AA114"/>
    <mergeCell ref="D115:L115"/>
    <mergeCell ref="C95:N95"/>
    <mergeCell ref="C96:N96"/>
    <mergeCell ref="O96:S101"/>
    <mergeCell ref="U96:X101"/>
    <mergeCell ref="Z96:AE101"/>
    <mergeCell ref="C101:N102"/>
    <mergeCell ref="O102:S102"/>
    <mergeCell ref="U102:X102"/>
    <mergeCell ref="Z102:AE102"/>
    <mergeCell ref="C97:N97"/>
    <mergeCell ref="C98:N98"/>
    <mergeCell ref="C99:N99"/>
    <mergeCell ref="C84:AE84"/>
    <mergeCell ref="C89:AC89"/>
    <mergeCell ref="AD89:AE89"/>
    <mergeCell ref="C73:U73"/>
    <mergeCell ref="V73:AE73"/>
    <mergeCell ref="C74:U74"/>
    <mergeCell ref="V74:AE74"/>
    <mergeCell ref="C75:U75"/>
    <mergeCell ref="V75:AE75"/>
    <mergeCell ref="C91:AE91"/>
    <mergeCell ref="C92:N92"/>
    <mergeCell ref="O92:AE94"/>
    <mergeCell ref="C93:N93"/>
    <mergeCell ref="C94:N94"/>
    <mergeCell ref="C86:AC86"/>
    <mergeCell ref="AD86:AE86"/>
    <mergeCell ref="C87:AC87"/>
    <mergeCell ref="AD87:AE87"/>
    <mergeCell ref="C88:AC88"/>
    <mergeCell ref="AD88:AE88"/>
    <mergeCell ref="C79:AE79"/>
    <mergeCell ref="C81:AE81"/>
    <mergeCell ref="C82:AE82"/>
    <mergeCell ref="C76:U76"/>
    <mergeCell ref="V76:AE76"/>
    <mergeCell ref="C77:U77"/>
    <mergeCell ref="V77:AE77"/>
    <mergeCell ref="C51:F51"/>
    <mergeCell ref="G51:O51"/>
    <mergeCell ref="Q51:U51"/>
    <mergeCell ref="V51:AE51"/>
    <mergeCell ref="C71:U71"/>
    <mergeCell ref="V71:AE71"/>
    <mergeCell ref="C72:U72"/>
    <mergeCell ref="V72:AE72"/>
    <mergeCell ref="C68:U68"/>
    <mergeCell ref="V68:AE68"/>
    <mergeCell ref="C69:U69"/>
    <mergeCell ref="V69:AE69"/>
    <mergeCell ref="C70:U70"/>
    <mergeCell ref="V70:AE70"/>
    <mergeCell ref="C65:U65"/>
    <mergeCell ref="V65:AE65"/>
    <mergeCell ref="C66:U66"/>
  </mergeCells>
  <conditionalFormatting sqref="C10:P10 F31 T31">
    <cfRule type="containsBlanks" dxfId="62" priority="55">
      <formula>LEN(TRIM(C10))=0</formula>
    </cfRule>
  </conditionalFormatting>
  <conditionalFormatting sqref="R10:W10">
    <cfRule type="containsBlanks" dxfId="61" priority="42">
      <formula>LEN(TRIM(R10))=0</formula>
    </cfRule>
  </conditionalFormatting>
  <conditionalFormatting sqref="AC9:AE10">
    <cfRule type="containsBlanks" dxfId="60" priority="41">
      <formula>LEN(TRIM(AC9))=0</formula>
    </cfRule>
  </conditionalFormatting>
  <conditionalFormatting sqref="C13:P13">
    <cfRule type="containsBlanks" dxfId="59" priority="43">
      <formula>LEN(TRIM(C13))=0</formula>
    </cfRule>
  </conditionalFormatting>
  <conditionalFormatting sqref="T13">
    <cfRule type="containsBlanks" dxfId="58" priority="44">
      <formula>LEN(TRIM(T13))=0</formula>
    </cfRule>
  </conditionalFormatting>
  <conditionalFormatting sqref="D15:E15">
    <cfRule type="containsBlanks" dxfId="57" priority="45">
      <formula>LEN(TRIM(D15))=0</formula>
    </cfRule>
  </conditionalFormatting>
  <conditionalFormatting sqref="AC27">
    <cfRule type="containsBlanks" dxfId="56" priority="53">
      <formula>LEN(TRIM(AC27))=0</formula>
    </cfRule>
  </conditionalFormatting>
  <conditionalFormatting sqref="P29">
    <cfRule type="containsBlanks" dxfId="55" priority="57">
      <formula>LEN(TRIM(P29))=0</formula>
    </cfRule>
  </conditionalFormatting>
  <conditionalFormatting sqref="P33">
    <cfRule type="containsBlanks" dxfId="54" priority="50">
      <formula>LEN(TRIM(P33))=0</formula>
    </cfRule>
  </conditionalFormatting>
  <conditionalFormatting sqref="Y33">
    <cfRule type="containsBlanks" dxfId="53" priority="51">
      <formula>LEN(TRIM(Y33))=0</formula>
    </cfRule>
  </conditionalFormatting>
  <conditionalFormatting sqref="C38:K38">
    <cfRule type="containsBlanks" dxfId="52" priority="52">
      <formula>LEN(TRIM(C38))=0</formula>
    </cfRule>
  </conditionalFormatting>
  <conditionalFormatting sqref="M38 AE38">
    <cfRule type="containsBlanks" dxfId="51" priority="49">
      <formula>LEN(TRIM(M38))=0</formula>
    </cfRule>
  </conditionalFormatting>
  <conditionalFormatting sqref="Y38:AC38">
    <cfRule type="containsBlanks" dxfId="50" priority="54">
      <formula>LEN(TRIM(Y38))=0</formula>
    </cfRule>
  </conditionalFormatting>
  <conditionalFormatting sqref="Q15:R15">
    <cfRule type="containsBlanks" dxfId="49" priority="47">
      <formula>LEN(TRIM(Q15))=0</formula>
    </cfRule>
  </conditionalFormatting>
  <conditionalFormatting sqref="I15:L15">
    <cfRule type="containsBlanks" dxfId="48" priority="48">
      <formula>LEN(TRIM(I15))=0</formula>
    </cfRule>
  </conditionalFormatting>
  <conditionalFormatting sqref="V15:AE15">
    <cfRule type="containsBlanks" dxfId="47" priority="46">
      <formula>LEN(TRIM(V15))=0</formula>
    </cfRule>
  </conditionalFormatting>
  <conditionalFormatting sqref="F27">
    <cfRule type="containsBlanks" dxfId="46" priority="56">
      <formula>LEN(TRIM(F27))=0</formula>
    </cfRule>
  </conditionalFormatting>
  <conditionalFormatting sqref="C41:K41">
    <cfRule type="containsBlanks" dxfId="45" priority="40">
      <formula>LEN(TRIM(C41))=0</formula>
    </cfRule>
  </conditionalFormatting>
  <conditionalFormatting sqref="S41:X41">
    <cfRule type="containsBlanks" dxfId="44" priority="39">
      <formula>LEN(TRIM(S41))=0</formula>
    </cfRule>
  </conditionalFormatting>
  <conditionalFormatting sqref="AB44">
    <cfRule type="containsBlanks" dxfId="43" priority="38">
      <formula>LEN(TRIM(AB44))=0</formula>
    </cfRule>
  </conditionalFormatting>
  <conditionalFormatting sqref="AB43:AE43">
    <cfRule type="containsBlanks" dxfId="42" priority="37">
      <formula>LEN(TRIM(AB43))=0</formula>
    </cfRule>
  </conditionalFormatting>
  <conditionalFormatting sqref="P43:X44">
    <cfRule type="containsBlanks" dxfId="41" priority="36">
      <formula>LEN(TRIM(P43))=0</formula>
    </cfRule>
  </conditionalFormatting>
  <conditionalFormatting sqref="C44:K44">
    <cfRule type="containsBlanks" dxfId="40" priority="35">
      <formula>LEN(TRIM(C44))=0</formula>
    </cfRule>
  </conditionalFormatting>
  <conditionalFormatting sqref="R29">
    <cfRule type="containsBlanks" dxfId="39" priority="34">
      <formula>LEN(TRIM(R29))=0</formula>
    </cfRule>
  </conditionalFormatting>
  <conditionalFormatting sqref="AE29">
    <cfRule type="containsBlanks" dxfId="38" priority="33">
      <formula>LEN(TRIM(AE29))=0</formula>
    </cfRule>
  </conditionalFormatting>
  <conditionalFormatting sqref="AE27">
    <cfRule type="containsBlanks" dxfId="37" priority="32">
      <formula>LEN(TRIM(AE27))=0</formula>
    </cfRule>
  </conditionalFormatting>
  <conditionalFormatting sqref="G49">
    <cfRule type="containsBlanks" dxfId="36" priority="31">
      <formula>LEN(TRIM(G49))=0</formula>
    </cfRule>
  </conditionalFormatting>
  <conditionalFormatting sqref="I53">
    <cfRule type="containsBlanks" dxfId="35" priority="30">
      <formula>LEN(TRIM(I53))=0</formula>
    </cfRule>
  </conditionalFormatting>
  <conditionalFormatting sqref="T27">
    <cfRule type="containsBlanks" dxfId="34" priority="29">
      <formula>LEN(TRIM(T27))=0</formula>
    </cfRule>
  </conditionalFormatting>
  <conditionalFormatting sqref="AB29">
    <cfRule type="containsBlanks" dxfId="33" priority="28">
      <formula>LEN(TRIM(AB29))=0</formula>
    </cfRule>
  </conditionalFormatting>
  <conditionalFormatting sqref="AB29">
    <cfRule type="cellIs" dxfId="32" priority="26" operator="equal">
      <formula>0</formula>
    </cfRule>
    <cfRule type="containsErrors" dxfId="31" priority="27">
      <formula>ISERROR(AB29)</formula>
    </cfRule>
  </conditionalFormatting>
  <conditionalFormatting sqref="U55">
    <cfRule type="containsBlanks" dxfId="30" priority="24">
      <formula>LEN(TRIM(U55))=0</formula>
    </cfRule>
  </conditionalFormatting>
  <conditionalFormatting sqref="AC55">
    <cfRule type="containsBlanks" dxfId="29" priority="23">
      <formula>LEN(TRIM(AC55))=0</formula>
    </cfRule>
  </conditionalFormatting>
  <conditionalFormatting sqref="H55">
    <cfRule type="containsBlanks" dxfId="28" priority="22">
      <formula>LEN(TRIM(H55))=0</formula>
    </cfRule>
  </conditionalFormatting>
  <conditionalFormatting sqref="W55">
    <cfRule type="containsBlanks" dxfId="27" priority="21">
      <formula>LEN(TRIM(W55))=0</formula>
    </cfRule>
  </conditionalFormatting>
  <conditionalFormatting sqref="J55">
    <cfRule type="containsText" dxfId="26" priority="18" operator="containsText" text="NOK: PG &gt; PD">
      <formula>NOT(ISERROR(SEARCH("NOK: PG &gt; PD",J55)))</formula>
    </cfRule>
    <cfRule type="containsText" dxfId="25" priority="19" operator="containsText" text="PG ACIMA DO LIMITE DO GRUPO B">
      <formula>NOT(ISERROR(SEARCH("PG ACIMA DO LIMITE DO GRUPO B",J55)))</formula>
    </cfRule>
    <cfRule type="containsText" dxfId="24" priority="20" operator="containsText" text="OK: PG ≤ PD">
      <formula>NOT(ISERROR(SEARCH("OK: PG ≤ PD",J55)))</formula>
    </cfRule>
    <cfRule type="containsBlanks" dxfId="23" priority="25">
      <formula>LEN(TRIM(J55))=0</formula>
    </cfRule>
  </conditionalFormatting>
  <conditionalFormatting sqref="G19">
    <cfRule type="containsBlanks" dxfId="22" priority="17">
      <formula>LEN(TRIM(G19))=0</formula>
    </cfRule>
  </conditionalFormatting>
  <conditionalFormatting sqref="F55">
    <cfRule type="expression" dxfId="21" priority="59">
      <formula>$J$55="NOK: PG &gt; PD"</formula>
    </cfRule>
    <cfRule type="expression" dxfId="20" priority="60">
      <formula>$J$55="OK: PG ≤ PD"</formula>
    </cfRule>
    <cfRule type="containsBlanks" dxfId="19" priority="61">
      <formula>LEN(TRIM(F55))=0</formula>
    </cfRule>
  </conditionalFormatting>
  <conditionalFormatting sqref="F55:G55">
    <cfRule type="expression" dxfId="18" priority="15">
      <formula>$J$55="PG ACIMA DO LIMITE DE 10 kW"</formula>
    </cfRule>
  </conditionalFormatting>
  <conditionalFormatting sqref="F29:G29">
    <cfRule type="containsBlanks" dxfId="17" priority="13">
      <formula>LEN(TRIM(F29))=0</formula>
    </cfRule>
  </conditionalFormatting>
  <conditionalFormatting sqref="AE25">
    <cfRule type="containsBlanks" dxfId="16" priority="12">
      <formula>LEN(TRIM(AE25))=0</formula>
    </cfRule>
  </conditionalFormatting>
  <conditionalFormatting sqref="G25">
    <cfRule type="containsBlanks" dxfId="15" priority="11">
      <formula>LEN(TRIM(G25))=0</formula>
    </cfRule>
  </conditionalFormatting>
  <conditionalFormatting sqref="C21">
    <cfRule type="containsBlanks" dxfId="14" priority="10">
      <formula>LEN(TRIM(C21))=0</formula>
    </cfRule>
  </conditionalFormatting>
  <conditionalFormatting sqref="F17">
    <cfRule type="containsBlanks" dxfId="13" priority="9">
      <formula>LEN(TRIM(F17))=0</formula>
    </cfRule>
  </conditionalFormatting>
  <conditionalFormatting sqref="F23">
    <cfRule type="containsBlanks" dxfId="12" priority="8">
      <formula>LEN(TRIM(F23))=0</formula>
    </cfRule>
  </conditionalFormatting>
  <conditionalFormatting sqref="AD86:AE86">
    <cfRule type="containsBlanks" dxfId="11" priority="7">
      <formula>LEN(TRIM(AD86))=0</formula>
    </cfRule>
  </conditionalFormatting>
  <conditionalFormatting sqref="AD87:AE87">
    <cfRule type="containsBlanks" dxfId="10" priority="6">
      <formula>LEN(TRIM(AD87))=0</formula>
    </cfRule>
  </conditionalFormatting>
  <conditionalFormatting sqref="AD88:AE88">
    <cfRule type="containsBlanks" dxfId="9" priority="5">
      <formula>LEN(TRIM(AD88))=0</formula>
    </cfRule>
  </conditionalFormatting>
  <conditionalFormatting sqref="AD89:AE89">
    <cfRule type="containsText" dxfId="8" priority="3" operator="containsText" text="NÃO">
      <formula>NOT(ISERROR(SEARCH("NÃO",AD89)))</formula>
    </cfRule>
    <cfRule type="containsBlanks" dxfId="7" priority="4">
      <formula>LEN(TRIM(AD89))=0</formula>
    </cfRule>
  </conditionalFormatting>
  <conditionalFormatting sqref="G51">
    <cfRule type="containsBlanks" dxfId="6" priority="2">
      <formula>LEN(TRIM(G51))=0</formula>
    </cfRule>
  </conditionalFormatting>
  <dataValidations count="14">
    <dataValidation type="list" allowBlank="1" showInputMessage="1" showErrorMessage="1" sqref="T27">
      <formula1>$AJ$3:$AJ$5</formula1>
    </dataValidation>
    <dataValidation type="list" allowBlank="1" showInputMessage="1" showErrorMessage="1" sqref="F31:H31">
      <formula1>$AJ$13:$AJ$14</formula1>
    </dataValidation>
    <dataValidation type="list" allowBlank="1" showInputMessage="1" showErrorMessage="1" sqref="I53">
      <formula1>$AL$12:$AL$15</formula1>
    </dataValidation>
    <dataValidation type="list" allowBlank="1" showInputMessage="1" showErrorMessage="1" sqref="F27">
      <formula1>$AL$3:$AL$10</formula1>
    </dataValidation>
    <dataValidation type="list" allowBlank="1" showInputMessage="1" showErrorMessage="1" sqref="F23 AD86:AE89">
      <formula1>$AJ$7:$AJ$8</formula1>
    </dataValidation>
    <dataValidation type="list" allowBlank="1" showInputMessage="1" showErrorMessage="1" sqref="P29:Q29">
      <formula1>$AI$3:$AI$16</formula1>
    </dataValidation>
    <dataValidation type="list" allowBlank="1" showInputMessage="1" showErrorMessage="1" sqref="AE25">
      <formula1>$AN$8:$AN$11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AC27:AD27">
      <formula1>$AJ$10:$AJ$12</formula1>
    </dataValidation>
    <dataValidation type="list" allowBlank="1" showInputMessage="1" showErrorMessage="1" sqref="F17">
      <formula1>$AN$21:$AN$22</formula1>
    </dataValidation>
    <dataValidation type="list" allowBlank="1" showInputMessage="1" showErrorMessage="1" sqref="U55:V55">
      <formula1>$AN$13:$AN$18</formula1>
    </dataValidation>
    <dataValidation type="list" allowBlank="1" showInputMessage="1" showErrorMessage="1" sqref="Q15:R15">
      <formula1>$AK$3:$AK$9</formula1>
    </dataValidation>
    <dataValidation type="list" allowBlank="1" showInputMessage="1" showErrorMessage="1" sqref="G51:O51">
      <formula1>$AM$19:$AM$22</formula1>
    </dataValidation>
    <dataValidation type="list" allowBlank="1" showInputMessage="1" showErrorMessage="1" sqref="G49">
      <formula1>$AM$11:$AM$17</formula1>
    </dataValidation>
  </dataValidations>
  <printOptions horizontalCentered="1"/>
  <pageMargins left="0.39370078740157483" right="0.39370078740157483" top="0.39370078740157483" bottom="0.39370078740157483" header="0.31496062992125984" footer="0.31496062992125984"/>
  <pageSetup paperSize="9" scale="43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4"/>
  <sheetViews>
    <sheetView showGridLines="0" showZeros="0" view="pageBreakPreview" zoomScale="90" zoomScaleNormal="100" zoomScaleSheetLayoutView="90" workbookViewId="0">
      <selection activeCell="G3" sqref="G3:H3"/>
    </sheetView>
  </sheetViews>
  <sheetFormatPr defaultRowHeight="15"/>
  <cols>
    <col min="1" max="1" width="2" customWidth="1"/>
    <col min="2" max="2" width="7.140625" bestFit="1" customWidth="1"/>
    <col min="3" max="3" width="11.7109375" style="102" customWidth="1"/>
    <col min="4" max="4" width="3.140625" customWidth="1"/>
    <col min="5" max="5" width="5.85546875" style="25" customWidth="1"/>
    <col min="6" max="6" width="5.85546875" customWidth="1"/>
    <col min="7" max="7" width="16.5703125" style="25" customWidth="1"/>
    <col min="8" max="8" width="8.85546875" style="25" customWidth="1"/>
    <col min="9" max="9" width="10.42578125" style="25" customWidth="1"/>
    <col min="10" max="10" width="6" style="25" customWidth="1"/>
    <col min="11" max="11" width="9.85546875" style="25" customWidth="1"/>
    <col min="12" max="12" width="16" style="25" customWidth="1"/>
    <col min="13" max="13" width="21.28515625" customWidth="1"/>
    <col min="14" max="14" width="1.5703125" customWidth="1"/>
    <col min="16" max="16" width="34.7109375" style="102" hidden="1" customWidth="1"/>
  </cols>
  <sheetData>
    <row r="1" spans="1:27" s="25" customFormat="1" ht="6" customHeight="1" thickBot="1">
      <c r="C1" s="102"/>
      <c r="P1" s="102"/>
    </row>
    <row r="2" spans="1:27" ht="34.5" customHeight="1">
      <c r="A2" s="59"/>
      <c r="B2" s="427"/>
      <c r="C2" s="425"/>
      <c r="D2" s="424" t="s">
        <v>223</v>
      </c>
      <c r="E2" s="424"/>
      <c r="F2" s="425"/>
      <c r="G2" s="425"/>
      <c r="H2" s="425"/>
      <c r="I2" s="425"/>
      <c r="J2" s="425"/>
      <c r="K2" s="425"/>
      <c r="L2" s="425"/>
      <c r="M2" s="426"/>
      <c r="N2" s="59"/>
      <c r="O2" s="59"/>
      <c r="P2" s="60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</row>
    <row r="3" spans="1:27" s="25" customFormat="1">
      <c r="A3" s="59"/>
      <c r="B3" s="405" t="s">
        <v>215</v>
      </c>
      <c r="C3" s="406"/>
      <c r="D3" s="406"/>
      <c r="E3" s="406"/>
      <c r="F3" s="407"/>
      <c r="G3" s="408"/>
      <c r="H3" s="409"/>
      <c r="I3" s="428" t="s">
        <v>217</v>
      </c>
      <c r="J3" s="407"/>
      <c r="K3" s="408"/>
      <c r="L3" s="419"/>
      <c r="M3" s="429"/>
      <c r="N3" s="59"/>
      <c r="O3" s="59"/>
      <c r="P3" s="60" t="s">
        <v>218</v>
      </c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</row>
    <row r="4" spans="1:27" s="25" customFormat="1">
      <c r="A4" s="59"/>
      <c r="B4" s="405" t="s">
        <v>221</v>
      </c>
      <c r="C4" s="406"/>
      <c r="D4" s="407"/>
      <c r="E4" s="408"/>
      <c r="F4" s="419"/>
      <c r="G4" s="419"/>
      <c r="H4" s="419"/>
      <c r="I4" s="419"/>
      <c r="J4" s="419"/>
      <c r="K4" s="409"/>
      <c r="L4" s="154" t="s">
        <v>220</v>
      </c>
      <c r="M4" s="105"/>
      <c r="N4" s="59"/>
      <c r="O4" s="59"/>
      <c r="P4" s="60" t="s">
        <v>219</v>
      </c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</row>
    <row r="5" spans="1:27" s="25" customFormat="1">
      <c r="A5" s="59"/>
      <c r="B5" s="405" t="s">
        <v>299</v>
      </c>
      <c r="C5" s="406"/>
      <c r="D5" s="406"/>
      <c r="E5" s="406"/>
      <c r="F5" s="407"/>
      <c r="G5" s="408"/>
      <c r="H5" s="409"/>
      <c r="I5" s="410" t="str">
        <f>IF(G5="","",IF(G5="Ordem de Prioridade","Não preencher as porcentagens, será considerada a ordem","Prencher as porcentagens"))</f>
        <v/>
      </c>
      <c r="J5" s="411"/>
      <c r="K5" s="411"/>
      <c r="L5" s="411"/>
      <c r="M5" s="412"/>
      <c r="N5" s="59"/>
      <c r="O5" s="59"/>
      <c r="P5" s="60" t="s">
        <v>222</v>
      </c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</row>
    <row r="6" spans="1:27" s="25" customFormat="1" ht="9.9499999999999993" customHeight="1">
      <c r="A6" s="59"/>
      <c r="B6" s="149"/>
      <c r="C6" s="150"/>
      <c r="D6" s="150"/>
      <c r="E6" s="151"/>
      <c r="F6" s="151"/>
      <c r="G6" s="151"/>
      <c r="H6" s="151"/>
      <c r="I6" s="151"/>
      <c r="J6" s="151"/>
      <c r="K6" s="151"/>
      <c r="L6" s="153"/>
      <c r="M6" s="105"/>
      <c r="N6" s="59"/>
      <c r="O6" s="59"/>
      <c r="P6" s="60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</row>
    <row r="7" spans="1:27">
      <c r="A7" s="59"/>
      <c r="B7" s="62" t="s">
        <v>302</v>
      </c>
      <c r="C7" s="63" t="s">
        <v>116</v>
      </c>
      <c r="D7" s="420" t="s">
        <v>214</v>
      </c>
      <c r="E7" s="421"/>
      <c r="F7" s="422"/>
      <c r="G7" s="420" t="s">
        <v>216</v>
      </c>
      <c r="H7" s="421"/>
      <c r="I7" s="422"/>
      <c r="J7" s="420" t="s">
        <v>115</v>
      </c>
      <c r="K7" s="421"/>
      <c r="L7" s="421"/>
      <c r="M7" s="423"/>
      <c r="N7" s="60"/>
      <c r="O7" s="60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</row>
    <row r="8" spans="1:27" ht="15" customHeight="1">
      <c r="A8" s="59"/>
      <c r="B8" s="61">
        <v>1</v>
      </c>
      <c r="C8" s="158"/>
      <c r="D8" s="175"/>
      <c r="E8" s="176"/>
      <c r="F8" s="177"/>
      <c r="G8" s="415"/>
      <c r="H8" s="416"/>
      <c r="I8" s="417"/>
      <c r="J8" s="175"/>
      <c r="K8" s="176"/>
      <c r="L8" s="176"/>
      <c r="M8" s="418"/>
      <c r="N8" s="59"/>
      <c r="O8" s="59"/>
      <c r="P8" s="60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</row>
    <row r="9" spans="1:27" s="25" customFormat="1">
      <c r="A9" s="59"/>
      <c r="B9" s="61">
        <v>2</v>
      </c>
      <c r="C9" s="158"/>
      <c r="D9" s="175"/>
      <c r="E9" s="176"/>
      <c r="F9" s="177"/>
      <c r="G9" s="415"/>
      <c r="H9" s="416"/>
      <c r="I9" s="417"/>
      <c r="J9" s="175"/>
      <c r="K9" s="176"/>
      <c r="L9" s="176"/>
      <c r="M9" s="418"/>
      <c r="N9" s="59"/>
      <c r="O9" s="59"/>
      <c r="P9" s="76" t="s">
        <v>172</v>
      </c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</row>
    <row r="10" spans="1:27" s="25" customFormat="1">
      <c r="A10" s="59"/>
      <c r="B10" s="61">
        <v>3</v>
      </c>
      <c r="C10" s="158"/>
      <c r="D10" s="175"/>
      <c r="E10" s="176"/>
      <c r="F10" s="177"/>
      <c r="G10" s="415"/>
      <c r="H10" s="416"/>
      <c r="I10" s="417"/>
      <c r="J10" s="175"/>
      <c r="K10" s="176"/>
      <c r="L10" s="176"/>
      <c r="M10" s="418"/>
      <c r="N10" s="59"/>
      <c r="O10" s="59"/>
      <c r="P10" s="76" t="s">
        <v>177</v>
      </c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</row>
    <row r="11" spans="1:27" s="25" customFormat="1">
      <c r="A11" s="59"/>
      <c r="B11" s="61">
        <v>4</v>
      </c>
      <c r="C11" s="158"/>
      <c r="D11" s="175"/>
      <c r="E11" s="176"/>
      <c r="F11" s="177"/>
      <c r="G11" s="415"/>
      <c r="H11" s="416"/>
      <c r="I11" s="417"/>
      <c r="J11" s="175"/>
      <c r="K11" s="176"/>
      <c r="L11" s="176"/>
      <c r="M11" s="418"/>
      <c r="N11" s="59"/>
      <c r="O11" s="59"/>
      <c r="P11" s="76" t="s">
        <v>180</v>
      </c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</row>
    <row r="12" spans="1:27" s="25" customFormat="1">
      <c r="A12" s="59"/>
      <c r="B12" s="61">
        <v>5</v>
      </c>
      <c r="C12" s="158"/>
      <c r="D12" s="175"/>
      <c r="E12" s="176"/>
      <c r="F12" s="177"/>
      <c r="G12" s="415"/>
      <c r="H12" s="416"/>
      <c r="I12" s="417"/>
      <c r="J12" s="175"/>
      <c r="K12" s="176"/>
      <c r="L12" s="176"/>
      <c r="M12" s="418"/>
      <c r="N12" s="59"/>
      <c r="O12" s="59"/>
      <c r="P12" s="76" t="s">
        <v>173</v>
      </c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</row>
    <row r="13" spans="1:27" s="25" customFormat="1">
      <c r="A13" s="59"/>
      <c r="B13" s="61">
        <v>6</v>
      </c>
      <c r="C13" s="158"/>
      <c r="D13" s="175"/>
      <c r="E13" s="176"/>
      <c r="F13" s="177"/>
      <c r="G13" s="415"/>
      <c r="H13" s="416"/>
      <c r="I13" s="417"/>
      <c r="J13" s="175"/>
      <c r="K13" s="176"/>
      <c r="L13" s="176"/>
      <c r="M13" s="418"/>
      <c r="N13" s="59"/>
      <c r="O13" s="59"/>
      <c r="P13" s="76" t="s">
        <v>174</v>
      </c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</row>
    <row r="14" spans="1:27" s="25" customFormat="1">
      <c r="A14" s="59"/>
      <c r="B14" s="61">
        <v>7</v>
      </c>
      <c r="C14" s="158"/>
      <c r="D14" s="175"/>
      <c r="E14" s="176"/>
      <c r="F14" s="177"/>
      <c r="G14" s="415"/>
      <c r="H14" s="416"/>
      <c r="I14" s="417"/>
      <c r="J14" s="175"/>
      <c r="K14" s="176"/>
      <c r="L14" s="176"/>
      <c r="M14" s="418"/>
      <c r="N14" s="59"/>
      <c r="O14" s="59"/>
      <c r="P14" s="76" t="s">
        <v>175</v>
      </c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</row>
    <row r="15" spans="1:27" s="25" customFormat="1">
      <c r="A15" s="59"/>
      <c r="B15" s="61">
        <v>8</v>
      </c>
      <c r="C15" s="158"/>
      <c r="D15" s="175"/>
      <c r="E15" s="176"/>
      <c r="F15" s="177"/>
      <c r="G15" s="415"/>
      <c r="H15" s="416"/>
      <c r="I15" s="417"/>
      <c r="J15" s="175"/>
      <c r="K15" s="176"/>
      <c r="L15" s="176"/>
      <c r="M15" s="418"/>
      <c r="N15" s="59"/>
      <c r="O15" s="59"/>
      <c r="P15" s="76" t="s">
        <v>178</v>
      </c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</row>
    <row r="16" spans="1:27" s="25" customFormat="1">
      <c r="A16" s="59"/>
      <c r="B16" s="61">
        <v>9</v>
      </c>
      <c r="C16" s="158"/>
      <c r="D16" s="175"/>
      <c r="E16" s="176"/>
      <c r="F16" s="177"/>
      <c r="G16" s="415"/>
      <c r="H16" s="416"/>
      <c r="I16" s="417"/>
      <c r="J16" s="175"/>
      <c r="K16" s="176"/>
      <c r="L16" s="176"/>
      <c r="M16" s="418"/>
      <c r="N16" s="59"/>
      <c r="O16" s="59"/>
      <c r="P16" s="76" t="s">
        <v>179</v>
      </c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</row>
    <row r="17" spans="1:27" s="25" customFormat="1">
      <c r="A17" s="59"/>
      <c r="B17" s="61">
        <v>10</v>
      </c>
      <c r="C17" s="158"/>
      <c r="D17" s="175"/>
      <c r="E17" s="176"/>
      <c r="F17" s="177"/>
      <c r="G17" s="415"/>
      <c r="H17" s="416"/>
      <c r="I17" s="417"/>
      <c r="J17" s="175"/>
      <c r="K17" s="176"/>
      <c r="L17" s="176"/>
      <c r="M17" s="418"/>
      <c r="N17" s="59"/>
      <c r="O17" s="59"/>
      <c r="P17" s="60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</row>
    <row r="18" spans="1:27" s="25" customFormat="1">
      <c r="A18" s="59"/>
      <c r="B18" s="61">
        <v>11</v>
      </c>
      <c r="C18" s="158"/>
      <c r="D18" s="175"/>
      <c r="E18" s="176"/>
      <c r="F18" s="177"/>
      <c r="G18" s="415"/>
      <c r="H18" s="416"/>
      <c r="I18" s="417"/>
      <c r="J18" s="175"/>
      <c r="K18" s="176"/>
      <c r="L18" s="176"/>
      <c r="M18" s="418"/>
      <c r="N18" s="59"/>
      <c r="O18" s="59"/>
      <c r="P18" s="60" t="s">
        <v>301</v>
      </c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</row>
    <row r="19" spans="1:27" s="25" customFormat="1">
      <c r="A19" s="59"/>
      <c r="B19" s="61">
        <v>12</v>
      </c>
      <c r="C19" s="158"/>
      <c r="D19" s="175"/>
      <c r="E19" s="176"/>
      <c r="F19" s="177"/>
      <c r="G19" s="415"/>
      <c r="H19" s="416"/>
      <c r="I19" s="417"/>
      <c r="J19" s="175"/>
      <c r="K19" s="176"/>
      <c r="L19" s="176"/>
      <c r="M19" s="418"/>
      <c r="N19" s="59"/>
      <c r="O19" s="59"/>
      <c r="P19" s="60" t="s">
        <v>300</v>
      </c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</row>
    <row r="20" spans="1:27" s="25" customFormat="1">
      <c r="A20" s="59"/>
      <c r="B20" s="61">
        <v>13</v>
      </c>
      <c r="C20" s="158"/>
      <c r="D20" s="175"/>
      <c r="E20" s="176"/>
      <c r="F20" s="177"/>
      <c r="G20" s="415"/>
      <c r="H20" s="416"/>
      <c r="I20" s="417"/>
      <c r="J20" s="175"/>
      <c r="K20" s="176"/>
      <c r="L20" s="176"/>
      <c r="M20" s="418"/>
      <c r="N20" s="59"/>
      <c r="O20" s="59"/>
      <c r="P20" s="60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</row>
    <row r="21" spans="1:27" s="25" customFormat="1">
      <c r="A21" s="59"/>
      <c r="B21" s="61">
        <v>14</v>
      </c>
      <c r="C21" s="158"/>
      <c r="D21" s="175"/>
      <c r="E21" s="176"/>
      <c r="F21" s="177"/>
      <c r="G21" s="415"/>
      <c r="H21" s="416"/>
      <c r="I21" s="417"/>
      <c r="J21" s="175"/>
      <c r="K21" s="176"/>
      <c r="L21" s="176"/>
      <c r="M21" s="418"/>
      <c r="N21" s="59"/>
      <c r="O21" s="59"/>
      <c r="P21" s="60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</row>
    <row r="22" spans="1:27" s="25" customFormat="1">
      <c r="A22" s="59"/>
      <c r="B22" s="61">
        <v>15</v>
      </c>
      <c r="C22" s="158"/>
      <c r="D22" s="175"/>
      <c r="E22" s="176"/>
      <c r="F22" s="177"/>
      <c r="G22" s="415"/>
      <c r="H22" s="416"/>
      <c r="I22" s="417"/>
      <c r="J22" s="175"/>
      <c r="K22" s="176"/>
      <c r="L22" s="176"/>
      <c r="M22" s="418"/>
      <c r="N22" s="59"/>
      <c r="O22" s="59"/>
      <c r="P22" s="60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</row>
    <row r="23" spans="1:27" s="25" customFormat="1">
      <c r="A23" s="59"/>
      <c r="B23" s="61">
        <v>16</v>
      </c>
      <c r="C23" s="158"/>
      <c r="D23" s="175"/>
      <c r="E23" s="176"/>
      <c r="F23" s="177"/>
      <c r="G23" s="415"/>
      <c r="H23" s="416"/>
      <c r="I23" s="417"/>
      <c r="J23" s="175"/>
      <c r="K23" s="176"/>
      <c r="L23" s="176"/>
      <c r="M23" s="418"/>
      <c r="N23" s="59"/>
      <c r="O23" s="59"/>
      <c r="P23" s="60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</row>
    <row r="24" spans="1:27" s="25" customFormat="1">
      <c r="A24" s="59"/>
      <c r="B24" s="61">
        <v>17</v>
      </c>
      <c r="C24" s="158"/>
      <c r="D24" s="175"/>
      <c r="E24" s="176"/>
      <c r="F24" s="177"/>
      <c r="G24" s="415"/>
      <c r="H24" s="416"/>
      <c r="I24" s="417"/>
      <c r="J24" s="175"/>
      <c r="K24" s="176"/>
      <c r="L24" s="176"/>
      <c r="M24" s="418"/>
      <c r="N24" s="59"/>
      <c r="O24" s="59"/>
      <c r="P24" s="60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</row>
    <row r="25" spans="1:27" s="25" customFormat="1">
      <c r="A25" s="59"/>
      <c r="B25" s="61">
        <v>18</v>
      </c>
      <c r="C25" s="158"/>
      <c r="D25" s="175"/>
      <c r="E25" s="176"/>
      <c r="F25" s="177"/>
      <c r="G25" s="415"/>
      <c r="H25" s="416"/>
      <c r="I25" s="417"/>
      <c r="J25" s="175"/>
      <c r="K25" s="176"/>
      <c r="L25" s="176"/>
      <c r="M25" s="418"/>
      <c r="N25" s="59"/>
      <c r="O25" s="59"/>
      <c r="P25" s="60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</row>
    <row r="26" spans="1:27" s="25" customFormat="1">
      <c r="A26" s="59"/>
      <c r="B26" s="61">
        <v>19</v>
      </c>
      <c r="C26" s="158"/>
      <c r="D26" s="175"/>
      <c r="E26" s="176"/>
      <c r="F26" s="177"/>
      <c r="G26" s="415"/>
      <c r="H26" s="416"/>
      <c r="I26" s="417"/>
      <c r="J26" s="175"/>
      <c r="K26" s="176"/>
      <c r="L26" s="176"/>
      <c r="M26" s="418"/>
      <c r="N26" s="59"/>
      <c r="O26" s="59"/>
      <c r="P26" s="60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</row>
    <row r="27" spans="1:27" s="25" customFormat="1">
      <c r="A27" s="59"/>
      <c r="B27" s="61">
        <v>20</v>
      </c>
      <c r="C27" s="158"/>
      <c r="D27" s="175"/>
      <c r="E27" s="176"/>
      <c r="F27" s="177"/>
      <c r="G27" s="415"/>
      <c r="H27" s="416"/>
      <c r="I27" s="417"/>
      <c r="J27" s="175"/>
      <c r="K27" s="176"/>
      <c r="L27" s="176"/>
      <c r="M27" s="418"/>
      <c r="N27" s="59"/>
      <c r="O27" s="59"/>
      <c r="P27" s="60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</row>
    <row r="28" spans="1:27" s="25" customFormat="1">
      <c r="A28" s="59"/>
      <c r="B28" s="61">
        <v>21</v>
      </c>
      <c r="C28" s="158"/>
      <c r="D28" s="175"/>
      <c r="E28" s="176"/>
      <c r="F28" s="177"/>
      <c r="G28" s="415"/>
      <c r="H28" s="416"/>
      <c r="I28" s="417"/>
      <c r="J28" s="175"/>
      <c r="K28" s="176"/>
      <c r="L28" s="176"/>
      <c r="M28" s="418"/>
      <c r="N28" s="59"/>
      <c r="O28" s="59"/>
      <c r="P28" s="60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</row>
    <row r="29" spans="1:27" s="25" customFormat="1">
      <c r="A29" s="59"/>
      <c r="B29" s="61">
        <v>22</v>
      </c>
      <c r="C29" s="158"/>
      <c r="D29" s="175"/>
      <c r="E29" s="176"/>
      <c r="F29" s="177"/>
      <c r="G29" s="415"/>
      <c r="H29" s="416"/>
      <c r="I29" s="417"/>
      <c r="J29" s="175"/>
      <c r="K29" s="176"/>
      <c r="L29" s="176"/>
      <c r="M29" s="418"/>
      <c r="N29" s="59"/>
      <c r="O29" s="59"/>
      <c r="P29" s="60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</row>
    <row r="30" spans="1:27" s="25" customFormat="1">
      <c r="A30" s="59"/>
      <c r="B30" s="61">
        <v>23</v>
      </c>
      <c r="C30" s="158"/>
      <c r="D30" s="175"/>
      <c r="E30" s="176"/>
      <c r="F30" s="177"/>
      <c r="G30" s="415"/>
      <c r="H30" s="416"/>
      <c r="I30" s="417"/>
      <c r="J30" s="175"/>
      <c r="K30" s="176"/>
      <c r="L30" s="176"/>
      <c r="M30" s="418"/>
      <c r="N30" s="59"/>
      <c r="O30" s="59"/>
      <c r="P30" s="60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</row>
    <row r="31" spans="1:27" s="25" customFormat="1">
      <c r="A31" s="59"/>
      <c r="B31" s="61">
        <v>24</v>
      </c>
      <c r="C31" s="158"/>
      <c r="D31" s="175"/>
      <c r="E31" s="176"/>
      <c r="F31" s="177"/>
      <c r="G31" s="415"/>
      <c r="H31" s="416"/>
      <c r="I31" s="417"/>
      <c r="J31" s="175"/>
      <c r="K31" s="176"/>
      <c r="L31" s="176"/>
      <c r="M31" s="418"/>
      <c r="N31" s="59"/>
      <c r="O31" s="59"/>
      <c r="P31" s="60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</row>
    <row r="32" spans="1:27" s="25" customFormat="1">
      <c r="A32" s="59"/>
      <c r="B32" s="61">
        <v>25</v>
      </c>
      <c r="C32" s="158"/>
      <c r="D32" s="175"/>
      <c r="E32" s="176"/>
      <c r="F32" s="177"/>
      <c r="G32" s="415"/>
      <c r="H32" s="416"/>
      <c r="I32" s="417"/>
      <c r="J32" s="175"/>
      <c r="K32" s="176"/>
      <c r="L32" s="176"/>
      <c r="M32" s="418"/>
      <c r="N32" s="59"/>
      <c r="O32" s="59"/>
      <c r="P32" s="60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</row>
    <row r="33" spans="1:27" s="25" customFormat="1">
      <c r="A33" s="59"/>
      <c r="B33" s="61">
        <v>26</v>
      </c>
      <c r="C33" s="158"/>
      <c r="D33" s="175"/>
      <c r="E33" s="176"/>
      <c r="F33" s="177"/>
      <c r="G33" s="415"/>
      <c r="H33" s="416"/>
      <c r="I33" s="417"/>
      <c r="J33" s="175"/>
      <c r="K33" s="176"/>
      <c r="L33" s="176"/>
      <c r="M33" s="418"/>
      <c r="N33" s="59"/>
      <c r="O33" s="59"/>
      <c r="P33" s="60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</row>
    <row r="34" spans="1:27" s="25" customFormat="1">
      <c r="A34" s="59"/>
      <c r="B34" s="61">
        <v>27</v>
      </c>
      <c r="C34" s="158"/>
      <c r="D34" s="175"/>
      <c r="E34" s="176"/>
      <c r="F34" s="177"/>
      <c r="G34" s="415"/>
      <c r="H34" s="416"/>
      <c r="I34" s="417"/>
      <c r="J34" s="175"/>
      <c r="K34" s="176"/>
      <c r="L34" s="176"/>
      <c r="M34" s="418"/>
      <c r="N34" s="59"/>
      <c r="O34" s="59"/>
      <c r="P34" s="60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</row>
    <row r="35" spans="1:27" s="25" customFormat="1">
      <c r="A35" s="59"/>
      <c r="B35" s="61">
        <v>28</v>
      </c>
      <c r="C35" s="158"/>
      <c r="D35" s="175"/>
      <c r="E35" s="176"/>
      <c r="F35" s="177"/>
      <c r="G35" s="415"/>
      <c r="H35" s="416"/>
      <c r="I35" s="417"/>
      <c r="J35" s="175"/>
      <c r="K35" s="176"/>
      <c r="L35" s="176"/>
      <c r="M35" s="418"/>
      <c r="N35" s="59"/>
      <c r="O35" s="59"/>
      <c r="P35" s="60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</row>
    <row r="36" spans="1:27" s="25" customFormat="1">
      <c r="A36" s="59"/>
      <c r="B36" s="61">
        <v>29</v>
      </c>
      <c r="C36" s="158"/>
      <c r="D36" s="175"/>
      <c r="E36" s="176"/>
      <c r="F36" s="177"/>
      <c r="G36" s="415"/>
      <c r="H36" s="416"/>
      <c r="I36" s="417"/>
      <c r="J36" s="175"/>
      <c r="K36" s="176"/>
      <c r="L36" s="176"/>
      <c r="M36" s="418"/>
      <c r="N36" s="59"/>
      <c r="O36" s="59"/>
      <c r="P36" s="60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</row>
    <row r="37" spans="1:27" s="25" customFormat="1">
      <c r="A37" s="59"/>
      <c r="B37" s="61">
        <v>30</v>
      </c>
      <c r="C37" s="158"/>
      <c r="D37" s="175"/>
      <c r="E37" s="176"/>
      <c r="F37" s="177"/>
      <c r="G37" s="415"/>
      <c r="H37" s="416"/>
      <c r="I37" s="417"/>
      <c r="J37" s="175"/>
      <c r="K37" s="176"/>
      <c r="L37" s="176"/>
      <c r="M37" s="418"/>
      <c r="N37" s="59"/>
      <c r="O37" s="59"/>
      <c r="P37" s="60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</row>
    <row r="38" spans="1:27" s="25" customFormat="1">
      <c r="A38" s="59"/>
      <c r="B38" s="61">
        <v>31</v>
      </c>
      <c r="C38" s="158"/>
      <c r="D38" s="175"/>
      <c r="E38" s="176"/>
      <c r="F38" s="177"/>
      <c r="G38" s="415"/>
      <c r="H38" s="416"/>
      <c r="I38" s="417"/>
      <c r="J38" s="175"/>
      <c r="K38" s="176"/>
      <c r="L38" s="176"/>
      <c r="M38" s="418"/>
      <c r="N38" s="59"/>
      <c r="O38" s="59"/>
      <c r="P38" s="60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</row>
    <row r="39" spans="1:27" s="25" customFormat="1">
      <c r="A39" s="59"/>
      <c r="B39" s="61">
        <v>32</v>
      </c>
      <c r="C39" s="158"/>
      <c r="D39" s="175"/>
      <c r="E39" s="176"/>
      <c r="F39" s="177"/>
      <c r="G39" s="415"/>
      <c r="H39" s="416"/>
      <c r="I39" s="417"/>
      <c r="J39" s="175"/>
      <c r="K39" s="176"/>
      <c r="L39" s="176"/>
      <c r="M39" s="418"/>
      <c r="N39" s="59"/>
      <c r="O39" s="59"/>
      <c r="P39" s="60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</row>
    <row r="40" spans="1:27" s="25" customFormat="1">
      <c r="A40" s="59"/>
      <c r="B40" s="61">
        <v>33</v>
      </c>
      <c r="C40" s="158"/>
      <c r="D40" s="175"/>
      <c r="E40" s="176"/>
      <c r="F40" s="177"/>
      <c r="G40" s="415"/>
      <c r="H40" s="416"/>
      <c r="I40" s="417"/>
      <c r="J40" s="175"/>
      <c r="K40" s="176"/>
      <c r="L40" s="176"/>
      <c r="M40" s="418"/>
      <c r="N40" s="59"/>
      <c r="O40" s="59"/>
      <c r="P40" s="60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</row>
    <row r="41" spans="1:27" s="25" customFormat="1">
      <c r="A41" s="59"/>
      <c r="B41" s="61">
        <v>34</v>
      </c>
      <c r="C41" s="158"/>
      <c r="D41" s="175"/>
      <c r="E41" s="176"/>
      <c r="F41" s="177"/>
      <c r="G41" s="415"/>
      <c r="H41" s="416"/>
      <c r="I41" s="417"/>
      <c r="J41" s="175"/>
      <c r="K41" s="176"/>
      <c r="L41" s="176"/>
      <c r="M41" s="418"/>
      <c r="N41" s="59"/>
      <c r="O41" s="59"/>
      <c r="P41" s="60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</row>
    <row r="42" spans="1:27" s="25" customFormat="1">
      <c r="A42" s="59"/>
      <c r="B42" s="61">
        <v>35</v>
      </c>
      <c r="C42" s="158"/>
      <c r="D42" s="175"/>
      <c r="E42" s="176"/>
      <c r="F42" s="177"/>
      <c r="G42" s="415"/>
      <c r="H42" s="416"/>
      <c r="I42" s="417"/>
      <c r="J42" s="175"/>
      <c r="K42" s="176"/>
      <c r="L42" s="176"/>
      <c r="M42" s="418"/>
      <c r="N42" s="59"/>
      <c r="O42" s="59"/>
      <c r="P42" s="60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</row>
    <row r="43" spans="1:27" s="25" customFormat="1">
      <c r="A43" s="59"/>
      <c r="B43" s="61">
        <v>36</v>
      </c>
      <c r="C43" s="158"/>
      <c r="D43" s="175"/>
      <c r="E43" s="176"/>
      <c r="F43" s="177"/>
      <c r="G43" s="415"/>
      <c r="H43" s="416"/>
      <c r="I43" s="417"/>
      <c r="J43" s="175"/>
      <c r="K43" s="176"/>
      <c r="L43" s="176"/>
      <c r="M43" s="418"/>
      <c r="N43" s="59"/>
      <c r="O43" s="59"/>
      <c r="P43" s="60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</row>
    <row r="44" spans="1:27" s="25" customFormat="1">
      <c r="A44" s="59"/>
      <c r="B44" s="61">
        <v>37</v>
      </c>
      <c r="C44" s="158"/>
      <c r="D44" s="175"/>
      <c r="E44" s="176"/>
      <c r="F44" s="177"/>
      <c r="G44" s="415"/>
      <c r="H44" s="416"/>
      <c r="I44" s="417"/>
      <c r="J44" s="175"/>
      <c r="K44" s="176"/>
      <c r="L44" s="176"/>
      <c r="M44" s="418"/>
      <c r="N44" s="59"/>
      <c r="O44" s="59"/>
      <c r="P44" s="60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</row>
    <row r="45" spans="1:27" s="25" customFormat="1">
      <c r="A45" s="59"/>
      <c r="B45" s="61">
        <v>38</v>
      </c>
      <c r="C45" s="158"/>
      <c r="D45" s="175"/>
      <c r="E45" s="176"/>
      <c r="F45" s="177"/>
      <c r="G45" s="415"/>
      <c r="H45" s="416"/>
      <c r="I45" s="417"/>
      <c r="J45" s="175"/>
      <c r="K45" s="176"/>
      <c r="L45" s="176"/>
      <c r="M45" s="418"/>
      <c r="N45" s="59"/>
      <c r="O45" s="59"/>
      <c r="P45" s="60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</row>
    <row r="46" spans="1:27" s="25" customFormat="1">
      <c r="A46" s="59"/>
      <c r="B46" s="61">
        <v>39</v>
      </c>
      <c r="C46" s="158"/>
      <c r="D46" s="175"/>
      <c r="E46" s="176"/>
      <c r="F46" s="177"/>
      <c r="G46" s="415"/>
      <c r="H46" s="416"/>
      <c r="I46" s="417"/>
      <c r="J46" s="175"/>
      <c r="K46" s="176"/>
      <c r="L46" s="176"/>
      <c r="M46" s="418"/>
      <c r="N46" s="59"/>
      <c r="O46" s="59"/>
      <c r="P46" s="60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spans="1:27" s="25" customFormat="1">
      <c r="A47" s="59"/>
      <c r="B47" s="61">
        <v>40</v>
      </c>
      <c r="C47" s="158"/>
      <c r="D47" s="175"/>
      <c r="E47" s="176"/>
      <c r="F47" s="177"/>
      <c r="G47" s="415"/>
      <c r="H47" s="416"/>
      <c r="I47" s="417"/>
      <c r="J47" s="175"/>
      <c r="K47" s="176"/>
      <c r="L47" s="176"/>
      <c r="M47" s="418"/>
      <c r="N47" s="59"/>
      <c r="O47" s="59"/>
      <c r="P47" s="60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</row>
    <row r="48" spans="1:27" s="25" customFormat="1">
      <c r="A48" s="59"/>
      <c r="B48" s="61">
        <v>41</v>
      </c>
      <c r="C48" s="158"/>
      <c r="D48" s="175"/>
      <c r="E48" s="176"/>
      <c r="F48" s="177"/>
      <c r="G48" s="415"/>
      <c r="H48" s="416"/>
      <c r="I48" s="417"/>
      <c r="J48" s="175"/>
      <c r="K48" s="176"/>
      <c r="L48" s="176"/>
      <c r="M48" s="418"/>
      <c r="N48" s="59"/>
      <c r="O48" s="59"/>
      <c r="P48" s="60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</row>
    <row r="49" spans="1:27" s="25" customFormat="1">
      <c r="A49" s="59"/>
      <c r="B49" s="61">
        <v>42</v>
      </c>
      <c r="C49" s="158"/>
      <c r="D49" s="175"/>
      <c r="E49" s="176"/>
      <c r="F49" s="177"/>
      <c r="G49" s="415"/>
      <c r="H49" s="416"/>
      <c r="I49" s="417"/>
      <c r="J49" s="175"/>
      <c r="K49" s="176"/>
      <c r="L49" s="176"/>
      <c r="M49" s="418"/>
      <c r="N49" s="59"/>
      <c r="O49" s="59"/>
      <c r="P49" s="60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</row>
    <row r="50" spans="1:27" s="25" customFormat="1">
      <c r="A50" s="59"/>
      <c r="B50" s="61">
        <v>43</v>
      </c>
      <c r="C50" s="158"/>
      <c r="D50" s="175"/>
      <c r="E50" s="176"/>
      <c r="F50" s="177"/>
      <c r="G50" s="415"/>
      <c r="H50" s="416"/>
      <c r="I50" s="417"/>
      <c r="J50" s="175"/>
      <c r="K50" s="176"/>
      <c r="L50" s="176"/>
      <c r="M50" s="418"/>
      <c r="N50" s="59"/>
      <c r="O50" s="59"/>
      <c r="P50" s="60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</row>
    <row r="51" spans="1:27" s="25" customFormat="1">
      <c r="A51" s="59"/>
      <c r="B51" s="61">
        <v>44</v>
      </c>
      <c r="C51" s="158"/>
      <c r="D51" s="175"/>
      <c r="E51" s="176"/>
      <c r="F51" s="177"/>
      <c r="G51" s="415"/>
      <c r="H51" s="416"/>
      <c r="I51" s="417"/>
      <c r="J51" s="175"/>
      <c r="K51" s="176"/>
      <c r="L51" s="176"/>
      <c r="M51" s="418"/>
      <c r="N51" s="59"/>
      <c r="O51" s="59"/>
      <c r="P51" s="60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</row>
    <row r="52" spans="1:27" s="25" customFormat="1">
      <c r="A52" s="59"/>
      <c r="B52" s="61">
        <v>45</v>
      </c>
      <c r="C52" s="158"/>
      <c r="D52" s="175"/>
      <c r="E52" s="176"/>
      <c r="F52" s="177"/>
      <c r="G52" s="415"/>
      <c r="H52" s="416"/>
      <c r="I52" s="417"/>
      <c r="J52" s="175"/>
      <c r="K52" s="176"/>
      <c r="L52" s="176"/>
      <c r="M52" s="418"/>
      <c r="N52" s="59"/>
      <c r="O52" s="59"/>
      <c r="P52" s="60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</row>
    <row r="53" spans="1:27" s="25" customFormat="1">
      <c r="A53" s="59"/>
      <c r="B53" s="61">
        <v>46</v>
      </c>
      <c r="C53" s="158"/>
      <c r="D53" s="175"/>
      <c r="E53" s="176"/>
      <c r="F53" s="177"/>
      <c r="G53" s="415"/>
      <c r="H53" s="416"/>
      <c r="I53" s="417"/>
      <c r="J53" s="175"/>
      <c r="K53" s="176"/>
      <c r="L53" s="176"/>
      <c r="M53" s="418"/>
      <c r="N53" s="59"/>
      <c r="O53" s="59"/>
      <c r="P53" s="60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</row>
    <row r="54" spans="1:27" s="25" customFormat="1">
      <c r="A54" s="59"/>
      <c r="B54" s="61">
        <v>47</v>
      </c>
      <c r="C54" s="158"/>
      <c r="D54" s="175"/>
      <c r="E54" s="176"/>
      <c r="F54" s="177"/>
      <c r="G54" s="415"/>
      <c r="H54" s="416"/>
      <c r="I54" s="417"/>
      <c r="J54" s="175"/>
      <c r="K54" s="176"/>
      <c r="L54" s="176"/>
      <c r="M54" s="418"/>
      <c r="N54" s="59"/>
      <c r="O54" s="59"/>
      <c r="P54" s="60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spans="1:27" s="25" customFormat="1">
      <c r="A55" s="59"/>
      <c r="B55" s="61">
        <v>48</v>
      </c>
      <c r="C55" s="158"/>
      <c r="D55" s="175"/>
      <c r="E55" s="176"/>
      <c r="F55" s="177"/>
      <c r="G55" s="415"/>
      <c r="H55" s="416"/>
      <c r="I55" s="417"/>
      <c r="J55" s="175"/>
      <c r="K55" s="176"/>
      <c r="L55" s="176"/>
      <c r="M55" s="418"/>
      <c r="N55" s="59"/>
      <c r="O55" s="59"/>
      <c r="P55" s="60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</row>
    <row r="56" spans="1:27" s="25" customFormat="1">
      <c r="A56" s="59"/>
      <c r="B56" s="61">
        <v>49</v>
      </c>
      <c r="C56" s="158"/>
      <c r="D56" s="175"/>
      <c r="E56" s="176"/>
      <c r="F56" s="177"/>
      <c r="G56" s="415"/>
      <c r="H56" s="416"/>
      <c r="I56" s="417"/>
      <c r="J56" s="175"/>
      <c r="K56" s="176"/>
      <c r="L56" s="176"/>
      <c r="M56" s="418"/>
      <c r="N56" s="59"/>
      <c r="O56" s="59"/>
      <c r="P56" s="60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</row>
    <row r="57" spans="1:27" s="25" customFormat="1">
      <c r="A57" s="59"/>
      <c r="B57" s="61">
        <v>50</v>
      </c>
      <c r="C57" s="158"/>
      <c r="D57" s="175"/>
      <c r="E57" s="176"/>
      <c r="F57" s="177"/>
      <c r="G57" s="415"/>
      <c r="H57" s="416"/>
      <c r="I57" s="417"/>
      <c r="J57" s="175"/>
      <c r="K57" s="176"/>
      <c r="L57" s="176"/>
      <c r="M57" s="418"/>
      <c r="N57" s="59"/>
      <c r="O57" s="59"/>
      <c r="P57" s="60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</row>
    <row r="58" spans="1:27" s="25" customFormat="1">
      <c r="A58" s="59"/>
      <c r="B58" s="61">
        <v>51</v>
      </c>
      <c r="C58" s="158"/>
      <c r="D58" s="175"/>
      <c r="E58" s="176"/>
      <c r="F58" s="177"/>
      <c r="G58" s="415"/>
      <c r="H58" s="416"/>
      <c r="I58" s="417"/>
      <c r="J58" s="175"/>
      <c r="K58" s="176"/>
      <c r="L58" s="176"/>
      <c r="M58" s="418"/>
      <c r="N58" s="59"/>
      <c r="O58" s="59"/>
      <c r="P58" s="60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</row>
    <row r="59" spans="1:27" s="25" customFormat="1">
      <c r="A59" s="59"/>
      <c r="B59" s="61">
        <v>52</v>
      </c>
      <c r="C59" s="158"/>
      <c r="D59" s="175"/>
      <c r="E59" s="176"/>
      <c r="F59" s="177"/>
      <c r="G59" s="415"/>
      <c r="H59" s="416"/>
      <c r="I59" s="417"/>
      <c r="J59" s="175"/>
      <c r="K59" s="176"/>
      <c r="L59" s="176"/>
      <c r="M59" s="418"/>
      <c r="N59" s="59"/>
      <c r="O59" s="59"/>
      <c r="P59" s="60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</row>
    <row r="60" spans="1:27" s="25" customFormat="1">
      <c r="A60" s="59"/>
      <c r="B60" s="61">
        <v>53</v>
      </c>
      <c r="C60" s="158"/>
      <c r="D60" s="175"/>
      <c r="E60" s="176"/>
      <c r="F60" s="177"/>
      <c r="G60" s="415"/>
      <c r="H60" s="416"/>
      <c r="I60" s="417"/>
      <c r="J60" s="175"/>
      <c r="K60" s="176"/>
      <c r="L60" s="176"/>
      <c r="M60" s="418"/>
      <c r="N60" s="59"/>
      <c r="O60" s="59"/>
      <c r="P60" s="60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</row>
    <row r="61" spans="1:27" s="25" customFormat="1">
      <c r="A61" s="59"/>
      <c r="B61" s="61">
        <v>54</v>
      </c>
      <c r="C61" s="158"/>
      <c r="D61" s="175"/>
      <c r="E61" s="176"/>
      <c r="F61" s="177"/>
      <c r="G61" s="415"/>
      <c r="H61" s="416"/>
      <c r="I61" s="417"/>
      <c r="J61" s="175"/>
      <c r="K61" s="176"/>
      <c r="L61" s="176"/>
      <c r="M61" s="418"/>
      <c r="N61" s="59"/>
      <c r="O61" s="59"/>
      <c r="P61" s="60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</row>
    <row r="62" spans="1:27" s="25" customFormat="1">
      <c r="A62" s="59"/>
      <c r="B62" s="61">
        <v>55</v>
      </c>
      <c r="C62" s="158"/>
      <c r="D62" s="175"/>
      <c r="E62" s="176"/>
      <c r="F62" s="177"/>
      <c r="G62" s="415"/>
      <c r="H62" s="416"/>
      <c r="I62" s="417"/>
      <c r="J62" s="175"/>
      <c r="K62" s="176"/>
      <c r="L62" s="176"/>
      <c r="M62" s="418"/>
      <c r="N62" s="59"/>
      <c r="O62" s="59"/>
      <c r="P62" s="60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</row>
    <row r="63" spans="1:27" s="25" customFormat="1">
      <c r="A63" s="59"/>
      <c r="B63" s="61">
        <v>56</v>
      </c>
      <c r="C63" s="158"/>
      <c r="D63" s="175"/>
      <c r="E63" s="176"/>
      <c r="F63" s="177"/>
      <c r="G63" s="415"/>
      <c r="H63" s="416"/>
      <c r="I63" s="417"/>
      <c r="J63" s="175"/>
      <c r="K63" s="176"/>
      <c r="L63" s="176"/>
      <c r="M63" s="418"/>
      <c r="N63" s="59"/>
      <c r="O63" s="59"/>
      <c r="P63" s="60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</row>
    <row r="64" spans="1:27" s="25" customFormat="1">
      <c r="A64" s="59"/>
      <c r="B64" s="61">
        <v>57</v>
      </c>
      <c r="C64" s="158"/>
      <c r="D64" s="175"/>
      <c r="E64" s="176"/>
      <c r="F64" s="177"/>
      <c r="G64" s="415"/>
      <c r="H64" s="416"/>
      <c r="I64" s="417"/>
      <c r="J64" s="175"/>
      <c r="K64" s="176"/>
      <c r="L64" s="176"/>
      <c r="M64" s="418"/>
      <c r="N64" s="59"/>
      <c r="O64" s="59"/>
      <c r="P64" s="60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</row>
    <row r="65" spans="1:27" s="25" customFormat="1">
      <c r="A65" s="59"/>
      <c r="B65" s="61">
        <v>58</v>
      </c>
      <c r="C65" s="158"/>
      <c r="D65" s="175"/>
      <c r="E65" s="176"/>
      <c r="F65" s="177"/>
      <c r="G65" s="415"/>
      <c r="H65" s="416"/>
      <c r="I65" s="417"/>
      <c r="J65" s="175"/>
      <c r="K65" s="176"/>
      <c r="L65" s="176"/>
      <c r="M65" s="418"/>
      <c r="N65" s="59"/>
      <c r="O65" s="59"/>
      <c r="P65" s="60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</row>
    <row r="66" spans="1:27" s="25" customFormat="1">
      <c r="A66" s="59"/>
      <c r="B66" s="61">
        <v>59</v>
      </c>
      <c r="C66" s="158"/>
      <c r="D66" s="175"/>
      <c r="E66" s="176"/>
      <c r="F66" s="177"/>
      <c r="G66" s="415"/>
      <c r="H66" s="416"/>
      <c r="I66" s="417"/>
      <c r="J66" s="175"/>
      <c r="K66" s="176"/>
      <c r="L66" s="176"/>
      <c r="M66" s="418"/>
      <c r="N66" s="59"/>
      <c r="O66" s="59"/>
      <c r="P66" s="60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</row>
    <row r="67" spans="1:27" s="25" customFormat="1">
      <c r="A67" s="59"/>
      <c r="B67" s="61">
        <v>60</v>
      </c>
      <c r="C67" s="158"/>
      <c r="D67" s="175"/>
      <c r="E67" s="176"/>
      <c r="F67" s="177"/>
      <c r="G67" s="415"/>
      <c r="H67" s="416"/>
      <c r="I67" s="417"/>
      <c r="J67" s="175"/>
      <c r="K67" s="176"/>
      <c r="L67" s="176"/>
      <c r="M67" s="418"/>
      <c r="N67" s="59"/>
      <c r="O67" s="59"/>
      <c r="P67" s="60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</row>
    <row r="68" spans="1:27" ht="15.75" thickBot="1">
      <c r="A68" s="59"/>
      <c r="B68" s="64" t="s">
        <v>117</v>
      </c>
      <c r="C68" s="413" t="str">
        <f>IF(G5="","",IF(G5="Percentual do Excedente", SUM(C8:C67)/100, "Definir ordem de prioridade"))</f>
        <v/>
      </c>
      <c r="D68" s="414"/>
      <c r="E68" s="414"/>
      <c r="F68" s="414"/>
      <c r="G68" s="155"/>
      <c r="H68" s="156"/>
      <c r="I68" s="156"/>
      <c r="J68" s="156"/>
      <c r="K68" s="156"/>
      <c r="L68" s="156"/>
      <c r="M68" s="157"/>
      <c r="N68" s="59"/>
      <c r="O68" s="59"/>
      <c r="P68" s="60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</row>
    <row r="69" spans="1:27" ht="9" customHeight="1">
      <c r="A69" s="59"/>
      <c r="B69" s="59"/>
      <c r="C69" s="60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</row>
    <row r="70" spans="1:27">
      <c r="A70" s="59"/>
      <c r="B70" s="59"/>
      <c r="C70" s="60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</row>
    <row r="71" spans="1:27">
      <c r="A71" s="59"/>
      <c r="B71" s="59"/>
      <c r="C71" s="60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60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</row>
    <row r="72" spans="1:27">
      <c r="A72" s="59"/>
      <c r="B72" s="59"/>
      <c r="C72" s="60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</row>
    <row r="73" spans="1:27">
      <c r="A73" s="59"/>
      <c r="B73" s="59"/>
      <c r="C73" s="103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</row>
    <row r="74" spans="1:27">
      <c r="A74" s="59"/>
      <c r="B74" s="59"/>
      <c r="C74" s="60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</row>
    <row r="75" spans="1:27">
      <c r="A75" s="59"/>
      <c r="B75" s="59"/>
      <c r="C75" s="60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</row>
    <row r="76" spans="1:27">
      <c r="A76" s="59"/>
      <c r="B76" s="59"/>
      <c r="C76" s="60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</row>
    <row r="77" spans="1:27">
      <c r="A77" s="59"/>
      <c r="B77" s="59"/>
      <c r="C77" s="60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60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</row>
    <row r="78" spans="1:27">
      <c r="A78" s="59"/>
      <c r="B78" s="59"/>
      <c r="C78" s="60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</row>
    <row r="79" spans="1:27">
      <c r="A79" s="59"/>
      <c r="B79" s="59"/>
      <c r="C79" s="60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60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</row>
    <row r="80" spans="1:27">
      <c r="A80" s="59"/>
      <c r="B80" s="59"/>
      <c r="C80" s="60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</row>
    <row r="81" spans="1:27">
      <c r="A81" s="59"/>
      <c r="B81" s="59"/>
      <c r="C81" s="60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60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</row>
    <row r="82" spans="1:27">
      <c r="A82" s="59"/>
      <c r="B82" s="59"/>
      <c r="C82" s="60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</row>
    <row r="83" spans="1:27">
      <c r="A83" s="59"/>
      <c r="B83" s="59"/>
      <c r="C83" s="60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</row>
    <row r="84" spans="1:27">
      <c r="A84" s="59"/>
      <c r="B84" s="59"/>
      <c r="C84" s="60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</row>
    <row r="85" spans="1:27">
      <c r="A85" s="59"/>
      <c r="B85" s="59"/>
      <c r="C85" s="60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</row>
    <row r="86" spans="1:27">
      <c r="A86" s="59"/>
      <c r="B86" s="59"/>
      <c r="C86" s="60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</row>
    <row r="87" spans="1:27">
      <c r="A87" s="59"/>
      <c r="B87" s="59"/>
      <c r="C87" s="60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60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</row>
    <row r="88" spans="1:27">
      <c r="A88" s="59"/>
      <c r="B88" s="59"/>
      <c r="C88" s="60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</row>
    <row r="89" spans="1:27">
      <c r="A89" s="59"/>
      <c r="B89" s="59"/>
      <c r="C89" s="60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60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</row>
    <row r="90" spans="1:27">
      <c r="A90" s="59"/>
      <c r="B90" s="59"/>
      <c r="C90" s="60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</row>
    <row r="91" spans="1:27">
      <c r="A91" s="59"/>
      <c r="B91" s="59"/>
      <c r="C91" s="60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</row>
    <row r="92" spans="1:27">
      <c r="A92" s="59"/>
      <c r="B92" s="59"/>
      <c r="C92" s="60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</row>
    <row r="93" spans="1:27">
      <c r="A93" s="59"/>
      <c r="B93" s="59"/>
      <c r="C93" s="60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60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</row>
    <row r="94" spans="1:27">
      <c r="A94" s="59"/>
      <c r="B94" s="59"/>
      <c r="C94" s="60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60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</row>
    <row r="95" spans="1:27">
      <c r="A95" s="59"/>
      <c r="B95" s="59"/>
      <c r="C95" s="60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60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</row>
    <row r="96" spans="1:27">
      <c r="A96" s="59"/>
      <c r="B96" s="59"/>
      <c r="C96" s="60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60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</row>
    <row r="97" spans="1:27">
      <c r="A97" s="59"/>
      <c r="B97" s="59"/>
      <c r="C97" s="60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60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</row>
    <row r="98" spans="1:27">
      <c r="A98" s="59"/>
      <c r="B98" s="59"/>
      <c r="C98" s="60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60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</row>
    <row r="99" spans="1:27">
      <c r="A99" s="59"/>
      <c r="B99" s="59"/>
      <c r="C99" s="60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60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</row>
    <row r="100" spans="1:27">
      <c r="A100" s="59"/>
      <c r="B100" s="59"/>
      <c r="C100" s="60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60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</row>
    <row r="101" spans="1:27">
      <c r="A101" s="59"/>
      <c r="B101" s="59"/>
      <c r="C101" s="60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60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</row>
    <row r="102" spans="1:27">
      <c r="A102" s="59"/>
      <c r="B102" s="59"/>
      <c r="C102" s="60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</row>
    <row r="103" spans="1:27">
      <c r="A103" s="59"/>
      <c r="B103" s="59"/>
      <c r="C103" s="60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</row>
    <row r="104" spans="1:27">
      <c r="A104" s="59"/>
      <c r="B104" s="59"/>
      <c r="C104" s="60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</row>
    <row r="105" spans="1:27">
      <c r="A105" s="59"/>
      <c r="B105" s="59"/>
      <c r="C105" s="60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</row>
    <row r="106" spans="1:27">
      <c r="A106" s="59"/>
      <c r="B106" s="59"/>
      <c r="C106" s="60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</row>
    <row r="107" spans="1:27">
      <c r="A107" s="59"/>
      <c r="B107" s="59"/>
      <c r="C107" s="60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</row>
    <row r="108" spans="1:27">
      <c r="A108" s="59"/>
      <c r="B108" s="59"/>
      <c r="C108" s="60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60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</row>
    <row r="109" spans="1:27">
      <c r="A109" s="59"/>
      <c r="B109" s="59"/>
      <c r="C109" s="60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</row>
    <row r="110" spans="1:27">
      <c r="A110" s="59"/>
      <c r="B110" s="59"/>
      <c r="C110" s="60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60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</row>
    <row r="111" spans="1:27">
      <c r="A111" s="59"/>
      <c r="B111" s="59"/>
      <c r="C111" s="60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</row>
    <row r="112" spans="1:27">
      <c r="A112" s="59"/>
      <c r="B112" s="59"/>
      <c r="C112" s="60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</row>
    <row r="113" spans="1:27">
      <c r="A113" s="59"/>
      <c r="B113" s="59"/>
      <c r="C113" s="6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</row>
    <row r="114" spans="1:27">
      <c r="A114" s="59"/>
      <c r="B114" s="59"/>
      <c r="C114" s="60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</row>
    <row r="115" spans="1:27">
      <c r="A115" s="59"/>
      <c r="B115" s="59"/>
      <c r="C115" s="60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</row>
    <row r="116" spans="1:27">
      <c r="A116" s="59"/>
      <c r="B116" s="59"/>
      <c r="C116" s="60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</row>
    <row r="117" spans="1:27">
      <c r="A117" s="59"/>
      <c r="B117" s="59"/>
      <c r="C117" s="6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</row>
    <row r="118" spans="1:27">
      <c r="A118" s="59"/>
      <c r="B118" s="59"/>
      <c r="C118" s="6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60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</row>
    <row r="119" spans="1:27">
      <c r="A119" s="59"/>
      <c r="B119" s="59"/>
      <c r="C119" s="60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60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</row>
    <row r="120" spans="1:27">
      <c r="A120" s="59"/>
      <c r="B120" s="59"/>
      <c r="C120" s="60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60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</row>
    <row r="121" spans="1:27">
      <c r="A121" s="59"/>
      <c r="B121" s="59"/>
      <c r="C121" s="60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60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</row>
    <row r="122" spans="1:27">
      <c r="A122" s="59"/>
      <c r="B122" s="59"/>
      <c r="C122" s="60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60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</row>
    <row r="123" spans="1:27">
      <c r="A123" s="59"/>
      <c r="B123" s="59"/>
      <c r="C123" s="60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60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</row>
    <row r="124" spans="1:27">
      <c r="A124" s="59"/>
      <c r="B124" s="59"/>
      <c r="C124" s="60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60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</row>
    <row r="125" spans="1:27">
      <c r="A125" s="59"/>
      <c r="B125" s="59"/>
      <c r="C125" s="60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60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</row>
    <row r="126" spans="1:27">
      <c r="A126" s="59"/>
      <c r="B126" s="59"/>
      <c r="C126" s="60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60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</row>
    <row r="127" spans="1:27">
      <c r="A127" s="59"/>
      <c r="B127" s="59"/>
      <c r="C127" s="60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60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</row>
    <row r="128" spans="1:27">
      <c r="A128" s="59"/>
      <c r="B128" s="59"/>
      <c r="C128" s="60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60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</row>
    <row r="129" spans="1:27">
      <c r="A129" s="59"/>
      <c r="B129" s="59"/>
      <c r="C129" s="60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60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</row>
    <row r="130" spans="1:27">
      <c r="A130" s="59"/>
      <c r="B130" s="59"/>
      <c r="C130" s="60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60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</row>
    <row r="131" spans="1:27">
      <c r="A131" s="59"/>
      <c r="B131" s="59"/>
      <c r="C131" s="60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60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</row>
    <row r="132" spans="1:27">
      <c r="A132" s="59"/>
      <c r="B132" s="59"/>
      <c r="C132" s="60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60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spans="1:27">
      <c r="A133" s="59"/>
      <c r="B133" s="59"/>
      <c r="C133" s="60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60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spans="1:27">
      <c r="A134" s="59"/>
      <c r="B134" s="59"/>
      <c r="C134" s="60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60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spans="1:27">
      <c r="A135" s="59"/>
      <c r="B135" s="59"/>
      <c r="C135" s="60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60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spans="1:27">
      <c r="A136" s="59"/>
      <c r="B136" s="59"/>
      <c r="C136" s="60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60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spans="1:27">
      <c r="A137" s="59"/>
      <c r="B137" s="59"/>
      <c r="C137" s="60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60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spans="1:27">
      <c r="A138" s="59"/>
      <c r="B138" s="59"/>
      <c r="C138" s="60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60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spans="1:27">
      <c r="A139" s="59"/>
      <c r="B139" s="59"/>
      <c r="C139" s="60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60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spans="1:27">
      <c r="A140" s="59"/>
      <c r="B140" s="59"/>
      <c r="C140" s="60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60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spans="1:27">
      <c r="A141" s="59"/>
      <c r="B141" s="59"/>
      <c r="C141" s="60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60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spans="1:27">
      <c r="A142" s="59"/>
      <c r="B142" s="59"/>
      <c r="C142" s="60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60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spans="1:27">
      <c r="A143" s="59"/>
      <c r="B143" s="59"/>
      <c r="C143" s="60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60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spans="1:27">
      <c r="A144" s="59"/>
      <c r="B144" s="59"/>
      <c r="C144" s="60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60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spans="1:27">
      <c r="A145" s="59"/>
      <c r="B145" s="59"/>
      <c r="C145" s="60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60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spans="1:27">
      <c r="A146" s="59"/>
      <c r="B146" s="59"/>
      <c r="C146" s="60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60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spans="1:27">
      <c r="A147" s="59"/>
      <c r="B147" s="59"/>
      <c r="C147" s="60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60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spans="1:27">
      <c r="A148" s="59"/>
      <c r="B148" s="59"/>
      <c r="C148" s="60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60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spans="1:27">
      <c r="A149" s="59"/>
      <c r="B149" s="59"/>
      <c r="C149" s="60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60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</row>
    <row r="150" spans="1:27">
      <c r="A150" s="59"/>
      <c r="B150" s="59"/>
      <c r="C150" s="60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60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</row>
    <row r="151" spans="1:27">
      <c r="A151" s="59"/>
      <c r="B151" s="59"/>
      <c r="C151" s="60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60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</row>
    <row r="152" spans="1:27">
      <c r="A152" s="59"/>
      <c r="B152" s="59"/>
      <c r="C152" s="60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60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</row>
    <row r="153" spans="1:27">
      <c r="A153" s="59"/>
      <c r="B153" s="59"/>
      <c r="C153" s="60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60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</row>
    <row r="154" spans="1:27">
      <c r="A154" s="59"/>
      <c r="B154" s="59"/>
      <c r="C154" s="60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60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</row>
    <row r="155" spans="1:27">
      <c r="A155" s="59"/>
      <c r="B155" s="59"/>
      <c r="C155" s="60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60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</row>
    <row r="156" spans="1:27">
      <c r="A156" s="59"/>
      <c r="B156" s="59"/>
      <c r="C156" s="60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60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</row>
    <row r="157" spans="1:27">
      <c r="A157" s="59"/>
      <c r="B157" s="59"/>
      <c r="C157" s="60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60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</row>
    <row r="158" spans="1:27">
      <c r="A158" s="59"/>
      <c r="B158" s="59"/>
      <c r="C158" s="60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60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</row>
    <row r="159" spans="1:27">
      <c r="A159" s="59"/>
      <c r="B159" s="59"/>
      <c r="C159" s="60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60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</row>
    <row r="160" spans="1:27">
      <c r="A160" s="59"/>
      <c r="B160" s="59"/>
      <c r="C160" s="60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60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</row>
    <row r="161" spans="1:27">
      <c r="A161" s="59"/>
      <c r="B161" s="59"/>
      <c r="C161" s="60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60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</row>
    <row r="162" spans="1:27">
      <c r="A162" s="59"/>
      <c r="B162" s="59"/>
      <c r="C162" s="60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60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</row>
    <row r="163" spans="1:27">
      <c r="A163" s="59"/>
      <c r="B163" s="59"/>
      <c r="C163" s="60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60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</row>
    <row r="164" spans="1:27">
      <c r="A164" s="59"/>
      <c r="B164" s="59"/>
      <c r="C164" s="60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60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</row>
    <row r="165" spans="1:27">
      <c r="A165" s="59"/>
      <c r="B165" s="59"/>
      <c r="C165" s="60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60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</row>
    <row r="166" spans="1:27">
      <c r="A166" s="59"/>
      <c r="B166" s="59"/>
      <c r="C166" s="60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60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</row>
    <row r="167" spans="1:27">
      <c r="A167" s="59"/>
      <c r="B167" s="59"/>
      <c r="C167" s="60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60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</row>
    <row r="168" spans="1:27">
      <c r="A168" s="59"/>
      <c r="B168" s="59"/>
      <c r="C168" s="60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60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</row>
    <row r="169" spans="1:27">
      <c r="A169" s="59"/>
      <c r="B169" s="59"/>
      <c r="C169" s="60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60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</row>
    <row r="170" spans="1:27">
      <c r="A170" s="59"/>
      <c r="B170" s="59"/>
      <c r="C170" s="60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60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</row>
    <row r="171" spans="1:27">
      <c r="A171" s="59"/>
      <c r="B171" s="59"/>
      <c r="C171" s="60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60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</row>
    <row r="172" spans="1:27">
      <c r="A172" s="59"/>
      <c r="B172" s="59"/>
      <c r="C172" s="60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60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</row>
    <row r="173" spans="1:27">
      <c r="A173" s="59"/>
      <c r="B173" s="59"/>
      <c r="C173" s="60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60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</row>
    <row r="174" spans="1:27">
      <c r="A174" s="59"/>
      <c r="B174" s="59"/>
      <c r="C174" s="60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60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</row>
    <row r="175" spans="1:27">
      <c r="A175" s="59"/>
      <c r="B175" s="59"/>
      <c r="C175" s="60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60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</row>
    <row r="176" spans="1:27">
      <c r="A176" s="59"/>
      <c r="B176" s="59"/>
      <c r="C176" s="60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60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</row>
    <row r="177" spans="1:27">
      <c r="A177" s="59"/>
      <c r="B177" s="59"/>
      <c r="C177" s="60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60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</row>
    <row r="178" spans="1:27">
      <c r="A178" s="59"/>
      <c r="B178" s="59"/>
      <c r="C178" s="60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60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</row>
    <row r="179" spans="1:27">
      <c r="A179" s="59"/>
      <c r="B179" s="59"/>
      <c r="C179" s="60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60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</row>
    <row r="180" spans="1:27">
      <c r="A180" s="59"/>
      <c r="B180" s="59"/>
      <c r="C180" s="60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60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</row>
    <row r="181" spans="1:27">
      <c r="A181" s="59"/>
      <c r="B181" s="59"/>
      <c r="C181" s="60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60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</row>
    <row r="182" spans="1:27">
      <c r="A182" s="59"/>
      <c r="B182" s="59"/>
      <c r="C182" s="60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60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</row>
    <row r="183" spans="1:27">
      <c r="A183" s="59"/>
      <c r="B183" s="59"/>
      <c r="C183" s="60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60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</row>
    <row r="184" spans="1:27">
      <c r="A184" s="59"/>
      <c r="B184" s="59"/>
      <c r="C184" s="60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60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</row>
    <row r="185" spans="1:27">
      <c r="A185" s="59"/>
      <c r="B185" s="59"/>
      <c r="C185" s="60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60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</row>
    <row r="186" spans="1:27">
      <c r="A186" s="59"/>
      <c r="B186" s="59"/>
      <c r="C186" s="60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60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</row>
    <row r="187" spans="1:27">
      <c r="A187" s="59"/>
      <c r="B187" s="59"/>
      <c r="C187" s="60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60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</row>
    <row r="188" spans="1:27">
      <c r="A188" s="59"/>
      <c r="B188" s="59"/>
      <c r="C188" s="60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60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</row>
    <row r="189" spans="1:27">
      <c r="A189" s="59"/>
      <c r="B189" s="59"/>
      <c r="C189" s="60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60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</row>
    <row r="190" spans="1:27">
      <c r="A190" s="59"/>
      <c r="B190" s="59"/>
      <c r="C190" s="60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60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</row>
    <row r="191" spans="1:27">
      <c r="A191" s="59"/>
      <c r="B191" s="59"/>
      <c r="C191" s="60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60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</row>
    <row r="192" spans="1:27">
      <c r="A192" s="59"/>
      <c r="B192" s="59"/>
      <c r="C192" s="60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60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</row>
    <row r="193" spans="1:27">
      <c r="A193" s="59"/>
      <c r="B193" s="59"/>
      <c r="C193" s="60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60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</row>
    <row r="194" spans="1:27">
      <c r="A194" s="59"/>
      <c r="B194" s="59"/>
      <c r="C194" s="60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60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</row>
    <row r="195" spans="1:27">
      <c r="A195" s="59"/>
      <c r="B195" s="59"/>
      <c r="C195" s="60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60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</row>
    <row r="196" spans="1:27">
      <c r="A196" s="59"/>
      <c r="B196" s="59"/>
      <c r="C196" s="60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60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</row>
    <row r="197" spans="1:27">
      <c r="A197" s="59"/>
      <c r="B197" s="59"/>
      <c r="C197" s="60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60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</row>
    <row r="198" spans="1:27">
      <c r="A198" s="59"/>
      <c r="B198" s="59"/>
      <c r="C198" s="60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60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</row>
    <row r="199" spans="1:27">
      <c r="A199" s="59"/>
      <c r="B199" s="59"/>
      <c r="C199" s="60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60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</row>
    <row r="200" spans="1:27">
      <c r="A200" s="59"/>
      <c r="B200" s="59"/>
      <c r="C200" s="60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60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</row>
    <row r="201" spans="1:27">
      <c r="A201" s="59"/>
      <c r="B201" s="59"/>
      <c r="C201" s="60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60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</row>
    <row r="202" spans="1:27">
      <c r="A202" s="59"/>
      <c r="B202" s="59"/>
      <c r="C202" s="60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60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</row>
    <row r="203" spans="1:27">
      <c r="A203" s="59"/>
      <c r="B203" s="59"/>
      <c r="C203" s="60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60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</row>
    <row r="204" spans="1:27">
      <c r="A204" s="59"/>
      <c r="B204" s="59"/>
      <c r="C204" s="60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60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</row>
    <row r="205" spans="1:27">
      <c r="A205" s="59"/>
      <c r="B205" s="59"/>
      <c r="C205" s="60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60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</row>
    <row r="206" spans="1:27">
      <c r="A206" s="59"/>
      <c r="B206" s="59"/>
      <c r="C206" s="60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60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</row>
    <row r="207" spans="1:27">
      <c r="A207" s="59"/>
      <c r="B207" s="59"/>
      <c r="C207" s="60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60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</row>
    <row r="208" spans="1:27">
      <c r="A208" s="59"/>
      <c r="B208" s="59"/>
      <c r="C208" s="60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60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</row>
    <row r="209" spans="1:27">
      <c r="A209" s="59"/>
      <c r="B209" s="59"/>
      <c r="C209" s="60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60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</row>
    <row r="210" spans="1:27">
      <c r="A210" s="59"/>
      <c r="B210" s="59"/>
      <c r="C210" s="60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60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</row>
    <row r="211" spans="1:27">
      <c r="A211" s="59"/>
      <c r="B211" s="59"/>
      <c r="C211" s="60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60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</row>
    <row r="212" spans="1:27">
      <c r="A212" s="59"/>
      <c r="B212" s="59"/>
      <c r="C212" s="60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60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</row>
    <row r="213" spans="1:27">
      <c r="A213" s="59"/>
      <c r="B213" s="59"/>
      <c r="C213" s="60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60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</row>
    <row r="214" spans="1:27">
      <c r="A214" s="59"/>
      <c r="B214" s="59"/>
      <c r="C214" s="60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60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</row>
    <row r="215" spans="1:27">
      <c r="A215" s="59"/>
      <c r="B215" s="59"/>
      <c r="C215" s="60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60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</row>
    <row r="216" spans="1:27">
      <c r="A216" s="59"/>
      <c r="B216" s="59"/>
      <c r="C216" s="60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60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</row>
    <row r="217" spans="1:27">
      <c r="A217" s="59"/>
      <c r="B217" s="59"/>
      <c r="C217" s="60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60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</row>
    <row r="218" spans="1:27">
      <c r="A218" s="59"/>
      <c r="B218" s="59"/>
      <c r="C218" s="60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60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</row>
    <row r="219" spans="1:27">
      <c r="A219" s="59"/>
      <c r="B219" s="59"/>
      <c r="C219" s="60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60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</row>
    <row r="220" spans="1:27">
      <c r="A220" s="59"/>
      <c r="B220" s="59"/>
      <c r="C220" s="60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60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</row>
    <row r="221" spans="1:27">
      <c r="A221" s="59"/>
      <c r="B221" s="59"/>
      <c r="C221" s="60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60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</row>
    <row r="222" spans="1:27">
      <c r="A222" s="59"/>
      <c r="B222" s="59"/>
      <c r="C222" s="60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60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</row>
    <row r="223" spans="1:27">
      <c r="A223" s="59"/>
      <c r="B223" s="59"/>
      <c r="C223" s="60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60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</row>
    <row r="224" spans="1:27">
      <c r="A224" s="59"/>
      <c r="B224" s="59"/>
      <c r="C224" s="60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60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</row>
    <row r="225" spans="1:27">
      <c r="A225" s="59"/>
      <c r="B225" s="59"/>
      <c r="C225" s="60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60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</row>
    <row r="226" spans="1:27">
      <c r="A226" s="59"/>
      <c r="B226" s="59"/>
      <c r="C226" s="60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60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</row>
    <row r="227" spans="1:27">
      <c r="A227" s="59"/>
      <c r="B227" s="59"/>
      <c r="C227" s="60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60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</row>
    <row r="228" spans="1:27">
      <c r="A228" s="59"/>
      <c r="B228" s="59"/>
      <c r="C228" s="60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60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</row>
    <row r="229" spans="1:27">
      <c r="A229" s="59"/>
      <c r="B229" s="59"/>
      <c r="C229" s="60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60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</row>
    <row r="230" spans="1:27">
      <c r="A230" s="59"/>
      <c r="B230" s="59"/>
      <c r="C230" s="60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60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</row>
    <row r="231" spans="1:27">
      <c r="A231" s="59"/>
      <c r="B231" s="59"/>
      <c r="C231" s="60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60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</row>
    <row r="232" spans="1:27">
      <c r="A232" s="59"/>
      <c r="B232" s="59"/>
      <c r="C232" s="60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60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</row>
    <row r="233" spans="1:27">
      <c r="A233" s="59"/>
      <c r="B233" s="59"/>
      <c r="C233" s="60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60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</row>
    <row r="234" spans="1:27">
      <c r="A234" s="59"/>
      <c r="B234" s="59"/>
      <c r="C234" s="60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60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</row>
    <row r="235" spans="1:27">
      <c r="A235" s="59"/>
      <c r="B235" s="59"/>
      <c r="C235" s="60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60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</row>
    <row r="236" spans="1:27">
      <c r="A236" s="59"/>
      <c r="B236" s="59"/>
      <c r="C236" s="60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60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</row>
    <row r="237" spans="1:27">
      <c r="A237" s="59"/>
      <c r="B237" s="59"/>
      <c r="C237" s="60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60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</row>
    <row r="238" spans="1:27">
      <c r="A238" s="59"/>
      <c r="B238" s="59"/>
      <c r="C238" s="60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60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</row>
    <row r="239" spans="1:27">
      <c r="A239" s="59"/>
      <c r="B239" s="59"/>
      <c r="C239" s="60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60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</row>
    <row r="240" spans="1:27">
      <c r="A240" s="59"/>
      <c r="B240" s="59"/>
      <c r="C240" s="60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60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</row>
    <row r="241" spans="1:27">
      <c r="A241" s="59"/>
      <c r="B241" s="59"/>
      <c r="C241" s="60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60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</row>
    <row r="242" spans="1:27">
      <c r="A242" s="59"/>
      <c r="B242" s="59"/>
      <c r="C242" s="60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60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</row>
    <row r="243" spans="1:27">
      <c r="A243" s="59"/>
      <c r="B243" s="59"/>
      <c r="C243" s="60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60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</row>
    <row r="244" spans="1:27">
      <c r="A244" s="59"/>
      <c r="B244" s="59"/>
      <c r="C244" s="60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60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</row>
    <row r="245" spans="1:27">
      <c r="A245" s="59"/>
      <c r="B245" s="59"/>
      <c r="C245" s="60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60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</row>
    <row r="246" spans="1:27">
      <c r="A246" s="59"/>
      <c r="B246" s="59"/>
      <c r="C246" s="60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60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</row>
    <row r="247" spans="1:27">
      <c r="A247" s="59"/>
      <c r="B247" s="59"/>
      <c r="C247" s="60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60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</row>
    <row r="248" spans="1:27">
      <c r="A248" s="59"/>
      <c r="B248" s="59"/>
      <c r="C248" s="60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60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</row>
    <row r="249" spans="1:27">
      <c r="A249" s="59"/>
      <c r="B249" s="59"/>
      <c r="C249" s="60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60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</row>
    <row r="250" spans="1:27">
      <c r="A250" s="59"/>
      <c r="B250" s="59"/>
      <c r="C250" s="60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60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</row>
    <row r="251" spans="1:27">
      <c r="A251" s="59"/>
      <c r="B251" s="59"/>
      <c r="C251" s="60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60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</row>
    <row r="252" spans="1:27">
      <c r="A252" s="59"/>
      <c r="B252" s="59"/>
      <c r="C252" s="60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60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</row>
    <row r="253" spans="1:27">
      <c r="A253" s="59"/>
      <c r="B253" s="59"/>
      <c r="C253" s="60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60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</row>
    <row r="254" spans="1:27">
      <c r="A254" s="59"/>
      <c r="B254" s="59"/>
      <c r="C254" s="60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60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</row>
    <row r="255" spans="1:27">
      <c r="A255" s="59"/>
      <c r="B255" s="59"/>
      <c r="C255" s="60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60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</row>
    <row r="256" spans="1:27">
      <c r="A256" s="59"/>
      <c r="B256" s="59"/>
      <c r="C256" s="60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60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</row>
    <row r="257" spans="1:27">
      <c r="A257" s="59"/>
      <c r="B257" s="59"/>
      <c r="C257" s="60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60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</row>
    <row r="258" spans="1:27">
      <c r="A258" s="59"/>
      <c r="B258" s="59"/>
      <c r="C258" s="60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60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</row>
    <row r="259" spans="1:27">
      <c r="A259" s="59"/>
      <c r="B259" s="59"/>
      <c r="C259" s="60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60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</row>
    <row r="260" spans="1:27">
      <c r="A260" s="59"/>
      <c r="B260" s="59"/>
      <c r="C260" s="60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60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</row>
    <row r="261" spans="1:27">
      <c r="A261" s="59"/>
      <c r="B261" s="59"/>
      <c r="C261" s="60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60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</row>
    <row r="262" spans="1:27">
      <c r="A262" s="59"/>
      <c r="B262" s="59"/>
      <c r="C262" s="60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60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</row>
    <row r="263" spans="1:27">
      <c r="A263" s="59"/>
      <c r="B263" s="59"/>
      <c r="C263" s="60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60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</row>
    <row r="264" spans="1:27">
      <c r="A264" s="59"/>
      <c r="B264" s="59"/>
      <c r="C264" s="60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60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</row>
    <row r="265" spans="1:27">
      <c r="A265" s="59"/>
      <c r="B265" s="59"/>
      <c r="C265" s="60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60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</row>
    <row r="266" spans="1:27">
      <c r="A266" s="59"/>
      <c r="B266" s="59"/>
      <c r="C266" s="60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60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</row>
    <row r="267" spans="1:27">
      <c r="A267" s="59"/>
      <c r="B267" s="59"/>
      <c r="C267" s="60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60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</row>
    <row r="268" spans="1:27">
      <c r="A268" s="59"/>
      <c r="B268" s="59"/>
      <c r="C268" s="60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60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</row>
    <row r="269" spans="1:27">
      <c r="A269" s="59"/>
      <c r="B269" s="59"/>
      <c r="C269" s="60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60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</row>
    <row r="270" spans="1:27">
      <c r="A270" s="59"/>
      <c r="B270" s="59"/>
      <c r="C270" s="60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60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</row>
    <row r="271" spans="1:27">
      <c r="A271" s="59"/>
      <c r="B271" s="59"/>
      <c r="C271" s="60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60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</row>
    <row r="272" spans="1:27">
      <c r="A272" s="59"/>
      <c r="B272" s="59"/>
      <c r="C272" s="60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60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</row>
    <row r="273" spans="1:27">
      <c r="A273" s="59"/>
      <c r="B273" s="59"/>
      <c r="C273" s="60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60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</row>
    <row r="274" spans="1:27">
      <c r="A274" s="59"/>
      <c r="B274" s="59"/>
      <c r="C274" s="60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60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</row>
    <row r="275" spans="1:27">
      <c r="A275" s="59"/>
      <c r="B275" s="59"/>
      <c r="C275" s="60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60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</row>
    <row r="276" spans="1:27">
      <c r="A276" s="59"/>
      <c r="B276" s="59"/>
      <c r="C276" s="60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60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</row>
    <row r="277" spans="1:27">
      <c r="A277" s="59"/>
      <c r="B277" s="59"/>
      <c r="C277" s="60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60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</row>
    <row r="278" spans="1:27">
      <c r="A278" s="59"/>
      <c r="B278" s="59"/>
      <c r="C278" s="60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60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</row>
    <row r="279" spans="1:27">
      <c r="A279" s="59"/>
      <c r="B279" s="59"/>
      <c r="C279" s="60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60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</row>
    <row r="280" spans="1:27">
      <c r="A280" s="59"/>
      <c r="B280" s="59"/>
      <c r="C280" s="60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60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</row>
    <row r="281" spans="1:27">
      <c r="A281" s="59"/>
      <c r="B281" s="59"/>
      <c r="C281" s="60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60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</row>
    <row r="282" spans="1:27">
      <c r="A282" s="59"/>
      <c r="B282" s="59"/>
      <c r="C282" s="60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60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</row>
    <row r="283" spans="1:27">
      <c r="A283" s="59"/>
      <c r="B283" s="59"/>
      <c r="C283" s="60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60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</row>
    <row r="284" spans="1:27">
      <c r="A284" s="59"/>
      <c r="B284" s="59"/>
      <c r="C284" s="60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60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</row>
    <row r="285" spans="1:27">
      <c r="A285" s="59"/>
      <c r="B285" s="59"/>
      <c r="C285" s="60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60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</row>
    <row r="286" spans="1:27">
      <c r="A286" s="59"/>
      <c r="B286" s="59"/>
      <c r="C286" s="60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60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</row>
    <row r="287" spans="1:27">
      <c r="A287" s="59"/>
      <c r="B287" s="59"/>
      <c r="C287" s="60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60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</row>
    <row r="288" spans="1:27">
      <c r="A288" s="59"/>
      <c r="B288" s="59"/>
      <c r="C288" s="60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60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</row>
    <row r="289" spans="1:27">
      <c r="A289" s="59"/>
      <c r="B289" s="59"/>
      <c r="C289" s="60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60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</row>
    <row r="290" spans="1:27">
      <c r="A290" s="59"/>
      <c r="B290" s="59"/>
      <c r="C290" s="60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60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</row>
    <row r="291" spans="1:27">
      <c r="A291" s="59"/>
      <c r="B291" s="59"/>
      <c r="C291" s="60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60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</row>
    <row r="292" spans="1:27">
      <c r="A292" s="59"/>
      <c r="B292" s="59"/>
      <c r="C292" s="60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60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</row>
    <row r="293" spans="1:27">
      <c r="A293" s="59"/>
      <c r="B293" s="59"/>
      <c r="C293" s="60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60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</row>
    <row r="294" spans="1:27">
      <c r="A294" s="59"/>
      <c r="B294" s="59"/>
      <c r="C294" s="60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60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</row>
    <row r="295" spans="1:27">
      <c r="A295" s="59"/>
      <c r="B295" s="59"/>
      <c r="C295" s="60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60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</row>
    <row r="296" spans="1:27">
      <c r="A296" s="59"/>
      <c r="B296" s="59"/>
      <c r="C296" s="60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60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</row>
    <row r="297" spans="1:27">
      <c r="A297" s="59"/>
      <c r="B297" s="59"/>
      <c r="C297" s="60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60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</row>
    <row r="298" spans="1:27">
      <c r="A298" s="59"/>
      <c r="B298" s="59"/>
      <c r="C298" s="60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60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</row>
    <row r="299" spans="1:27">
      <c r="A299" s="59"/>
      <c r="B299" s="59"/>
      <c r="C299" s="60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60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</row>
    <row r="300" spans="1:27">
      <c r="A300" s="59"/>
      <c r="B300" s="59"/>
      <c r="C300" s="60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60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</row>
    <row r="301" spans="1:27">
      <c r="A301" s="59"/>
      <c r="B301" s="59"/>
      <c r="C301" s="60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60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</row>
    <row r="302" spans="1:27">
      <c r="A302" s="59"/>
      <c r="B302" s="59"/>
      <c r="C302" s="60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60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</row>
    <row r="303" spans="1:27">
      <c r="A303" s="59"/>
      <c r="B303" s="59"/>
      <c r="C303" s="60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60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</row>
    <row r="304" spans="1:27">
      <c r="A304" s="59"/>
      <c r="B304" s="59"/>
      <c r="C304" s="60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60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</row>
    <row r="305" spans="1:27">
      <c r="A305" s="59"/>
      <c r="B305" s="59"/>
      <c r="C305" s="60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60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</row>
    <row r="306" spans="1:27">
      <c r="A306" s="59"/>
      <c r="B306" s="59"/>
      <c r="C306" s="60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60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</row>
    <row r="307" spans="1:27">
      <c r="A307" s="59"/>
      <c r="B307" s="59"/>
      <c r="C307" s="60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60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</row>
    <row r="308" spans="1:27">
      <c r="A308" s="59"/>
      <c r="B308" s="59"/>
      <c r="C308" s="60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60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</row>
    <row r="309" spans="1:27">
      <c r="A309" s="59"/>
      <c r="B309" s="59"/>
      <c r="C309" s="60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60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</row>
    <row r="310" spans="1:27">
      <c r="A310" s="59"/>
      <c r="B310" s="59"/>
      <c r="C310" s="60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60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</row>
    <row r="311" spans="1:27">
      <c r="A311" s="59"/>
      <c r="B311" s="59"/>
      <c r="C311" s="60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60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</row>
    <row r="312" spans="1:27">
      <c r="A312" s="59"/>
      <c r="B312" s="59"/>
      <c r="C312" s="60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60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</row>
    <row r="313" spans="1:27">
      <c r="A313" s="59"/>
      <c r="B313" s="59"/>
      <c r="C313" s="60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60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</row>
    <row r="314" spans="1:27">
      <c r="A314" s="59"/>
      <c r="B314" s="59"/>
      <c r="C314" s="60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60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</row>
    <row r="315" spans="1:27">
      <c r="A315" s="59"/>
      <c r="B315" s="59"/>
      <c r="C315" s="60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60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</row>
    <row r="316" spans="1:27">
      <c r="A316" s="59"/>
      <c r="B316" s="59"/>
      <c r="C316" s="60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60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</row>
    <row r="317" spans="1:27">
      <c r="A317" s="59"/>
      <c r="B317" s="59"/>
      <c r="C317" s="60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60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</row>
    <row r="318" spans="1:27">
      <c r="A318" s="59"/>
      <c r="B318" s="59"/>
      <c r="C318" s="60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60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</row>
    <row r="319" spans="1:27">
      <c r="A319" s="59"/>
      <c r="B319" s="59"/>
      <c r="C319" s="60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60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</row>
    <row r="320" spans="1:27">
      <c r="A320" s="59"/>
      <c r="B320" s="59"/>
      <c r="C320" s="60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60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</row>
    <row r="321" spans="1:27">
      <c r="A321" s="59"/>
      <c r="B321" s="59"/>
      <c r="C321" s="60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60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</row>
    <row r="322" spans="1:27">
      <c r="A322" s="59"/>
      <c r="B322" s="59"/>
      <c r="C322" s="60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60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</row>
    <row r="323" spans="1:27">
      <c r="A323" s="59"/>
      <c r="B323" s="59"/>
      <c r="C323" s="60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60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</row>
    <row r="324" spans="1:27">
      <c r="A324" s="59"/>
      <c r="B324" s="59"/>
      <c r="C324" s="60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60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</row>
    <row r="325" spans="1:27">
      <c r="A325" s="59"/>
      <c r="B325" s="59"/>
      <c r="C325" s="60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60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</row>
    <row r="326" spans="1:27">
      <c r="A326" s="59"/>
      <c r="B326" s="59"/>
      <c r="C326" s="60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60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</row>
    <row r="327" spans="1:27">
      <c r="A327" s="59"/>
      <c r="B327" s="59"/>
      <c r="C327" s="60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60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</row>
    <row r="328" spans="1:27">
      <c r="A328" s="59"/>
      <c r="B328" s="59"/>
      <c r="C328" s="60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60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</row>
    <row r="329" spans="1:27">
      <c r="A329" s="59"/>
      <c r="B329" s="59"/>
      <c r="C329" s="60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60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</row>
    <row r="330" spans="1:27">
      <c r="A330" s="59"/>
      <c r="B330" s="59"/>
      <c r="C330" s="60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60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</row>
    <row r="331" spans="1:27">
      <c r="A331" s="59"/>
      <c r="B331" s="59"/>
      <c r="C331" s="60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60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</row>
    <row r="332" spans="1:27">
      <c r="A332" s="59"/>
      <c r="B332" s="59"/>
      <c r="C332" s="60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60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</row>
    <row r="333" spans="1:27">
      <c r="A333" s="59"/>
      <c r="B333" s="59"/>
      <c r="C333" s="60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60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</row>
    <row r="334" spans="1:27">
      <c r="A334" s="59"/>
      <c r="B334" s="59"/>
      <c r="C334" s="60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60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</row>
    <row r="335" spans="1:27">
      <c r="A335" s="59"/>
      <c r="B335" s="59"/>
      <c r="C335" s="60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60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</row>
    <row r="336" spans="1:27">
      <c r="A336" s="59"/>
      <c r="B336" s="59"/>
      <c r="C336" s="60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60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</row>
    <row r="337" spans="1:27">
      <c r="A337" s="59"/>
      <c r="B337" s="59"/>
      <c r="C337" s="60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60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</row>
    <row r="338" spans="1:27">
      <c r="A338" s="59"/>
      <c r="B338" s="59"/>
      <c r="C338" s="60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60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</row>
    <row r="339" spans="1:27">
      <c r="A339" s="59"/>
      <c r="B339" s="59"/>
      <c r="C339" s="60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60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</row>
    <row r="340" spans="1:27">
      <c r="A340" s="59"/>
      <c r="B340" s="59"/>
      <c r="C340" s="60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60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</row>
    <row r="341" spans="1:27">
      <c r="A341" s="59"/>
      <c r="B341" s="59"/>
      <c r="C341" s="60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60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</row>
    <row r="342" spans="1:27">
      <c r="A342" s="59"/>
      <c r="B342" s="59"/>
      <c r="C342" s="60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60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</row>
    <row r="343" spans="1:27">
      <c r="A343" s="59"/>
      <c r="B343" s="59"/>
      <c r="C343" s="60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60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</row>
    <row r="344" spans="1:27">
      <c r="A344" s="59"/>
      <c r="B344" s="59"/>
      <c r="C344" s="60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60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</row>
    <row r="345" spans="1:27">
      <c r="A345" s="59"/>
      <c r="B345" s="59"/>
      <c r="C345" s="60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60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</row>
    <row r="346" spans="1:27">
      <c r="A346" s="59"/>
      <c r="B346" s="59"/>
      <c r="C346" s="60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60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</row>
    <row r="347" spans="1:27">
      <c r="A347" s="59"/>
      <c r="B347" s="59"/>
      <c r="C347" s="60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60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</row>
    <row r="348" spans="1:27">
      <c r="A348" s="59"/>
      <c r="B348" s="59"/>
      <c r="C348" s="60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60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</row>
    <row r="349" spans="1:27">
      <c r="A349" s="59"/>
      <c r="B349" s="59"/>
      <c r="C349" s="60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60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</row>
    <row r="350" spans="1:27">
      <c r="A350" s="59"/>
      <c r="B350" s="59"/>
      <c r="C350" s="60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60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</row>
    <row r="351" spans="1:27">
      <c r="A351" s="59"/>
      <c r="B351" s="59"/>
      <c r="C351" s="60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60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</row>
    <row r="352" spans="1:27">
      <c r="A352" s="59"/>
      <c r="B352" s="59"/>
      <c r="C352" s="60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60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</row>
    <row r="353" spans="1:27">
      <c r="A353" s="59"/>
      <c r="B353" s="59"/>
      <c r="C353" s="60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60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</row>
    <row r="354" spans="1:27">
      <c r="A354" s="59"/>
      <c r="B354" s="59"/>
      <c r="C354" s="60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60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</row>
    <row r="355" spans="1:27">
      <c r="A355" s="59"/>
      <c r="B355" s="59"/>
      <c r="C355" s="60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60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</row>
    <row r="356" spans="1:27">
      <c r="A356" s="59"/>
      <c r="B356" s="59"/>
      <c r="C356" s="60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60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</row>
    <row r="357" spans="1:27">
      <c r="A357" s="59"/>
      <c r="B357" s="59"/>
      <c r="C357" s="60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60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</row>
    <row r="358" spans="1:27">
      <c r="A358" s="59"/>
      <c r="B358" s="59"/>
      <c r="C358" s="60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60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</row>
    <row r="359" spans="1:27">
      <c r="A359" s="59"/>
      <c r="B359" s="59"/>
      <c r="C359" s="60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60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</row>
    <row r="360" spans="1:27">
      <c r="A360" s="59"/>
      <c r="B360" s="59"/>
      <c r="C360" s="60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60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</row>
    <row r="361" spans="1:27">
      <c r="A361" s="59"/>
      <c r="B361" s="59"/>
      <c r="C361" s="60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60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</row>
    <row r="362" spans="1:27">
      <c r="A362" s="59"/>
      <c r="B362" s="59"/>
      <c r="C362" s="60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60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</row>
    <row r="363" spans="1:27">
      <c r="A363" s="59"/>
      <c r="B363" s="59"/>
      <c r="C363" s="60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60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</row>
    <row r="364" spans="1:27">
      <c r="A364" s="59"/>
      <c r="B364" s="59"/>
      <c r="C364" s="60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60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</row>
    <row r="365" spans="1:27">
      <c r="A365" s="59"/>
      <c r="B365" s="59"/>
      <c r="C365" s="60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60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</row>
    <row r="366" spans="1:27">
      <c r="A366" s="59"/>
      <c r="B366" s="59"/>
      <c r="C366" s="60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60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</row>
    <row r="367" spans="1:27">
      <c r="A367" s="59"/>
      <c r="B367" s="59"/>
      <c r="C367" s="60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60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</row>
    <row r="368" spans="1:27">
      <c r="A368" s="59"/>
      <c r="B368" s="59"/>
      <c r="C368" s="60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60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</row>
    <row r="369" spans="1:27">
      <c r="A369" s="59"/>
      <c r="B369" s="59"/>
      <c r="C369" s="60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60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</row>
    <row r="370" spans="1:27">
      <c r="A370" s="59"/>
      <c r="B370" s="59"/>
      <c r="C370" s="60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60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</row>
    <row r="371" spans="1:27">
      <c r="A371" s="59"/>
      <c r="B371" s="59"/>
      <c r="C371" s="60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60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</row>
    <row r="372" spans="1:27">
      <c r="A372" s="59"/>
      <c r="B372" s="59"/>
      <c r="C372" s="60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60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</row>
    <row r="373" spans="1:27">
      <c r="A373" s="59"/>
      <c r="B373" s="59"/>
      <c r="C373" s="60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60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</row>
    <row r="374" spans="1:27">
      <c r="A374" s="59"/>
      <c r="B374" s="59"/>
      <c r="C374" s="60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60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</row>
    <row r="375" spans="1:27">
      <c r="A375" s="59"/>
      <c r="B375" s="59"/>
      <c r="C375" s="60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60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</row>
    <row r="376" spans="1:27">
      <c r="A376" s="59"/>
      <c r="B376" s="59"/>
      <c r="C376" s="60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60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</row>
    <row r="377" spans="1:27">
      <c r="A377" s="59"/>
      <c r="B377" s="59"/>
      <c r="C377" s="60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60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</row>
    <row r="378" spans="1:27">
      <c r="A378" s="59"/>
      <c r="B378" s="59"/>
      <c r="C378" s="60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60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</row>
    <row r="379" spans="1:27">
      <c r="A379" s="59"/>
      <c r="B379" s="59"/>
      <c r="C379" s="60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60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</row>
    <row r="380" spans="1:27">
      <c r="A380" s="59"/>
      <c r="B380" s="59"/>
      <c r="C380" s="60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60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</row>
    <row r="381" spans="1:27">
      <c r="A381" s="59"/>
      <c r="B381" s="59"/>
      <c r="C381" s="60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60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</row>
    <row r="382" spans="1:27">
      <c r="A382" s="59"/>
      <c r="B382" s="59"/>
      <c r="C382" s="60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60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</row>
    <row r="383" spans="1:27">
      <c r="A383" s="59"/>
      <c r="B383" s="59"/>
      <c r="C383" s="60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60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</row>
    <row r="384" spans="1:27">
      <c r="A384" s="59"/>
      <c r="B384" s="59"/>
      <c r="C384" s="60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60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</row>
    <row r="385" spans="1:27">
      <c r="A385" s="59"/>
      <c r="B385" s="59"/>
      <c r="C385" s="60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60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</row>
    <row r="386" spans="1:27">
      <c r="A386" s="59"/>
      <c r="B386" s="59"/>
      <c r="C386" s="60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60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</row>
    <row r="387" spans="1:27">
      <c r="A387" s="59"/>
      <c r="B387" s="59"/>
      <c r="C387" s="60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60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</row>
    <row r="388" spans="1:27">
      <c r="A388" s="59"/>
      <c r="B388" s="59"/>
      <c r="C388" s="60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60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</row>
    <row r="389" spans="1:27">
      <c r="A389" s="59"/>
      <c r="B389" s="59"/>
      <c r="C389" s="60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60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</row>
    <row r="390" spans="1:27">
      <c r="A390" s="59"/>
      <c r="B390" s="59"/>
      <c r="C390" s="60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60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</row>
    <row r="391" spans="1:27">
      <c r="A391" s="59"/>
      <c r="B391" s="59"/>
      <c r="C391" s="60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60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</row>
    <row r="392" spans="1:27">
      <c r="A392" s="59"/>
      <c r="B392" s="59"/>
      <c r="C392" s="60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60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</row>
    <row r="393" spans="1:27">
      <c r="A393" s="59"/>
      <c r="B393" s="59"/>
      <c r="C393" s="60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60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</row>
    <row r="394" spans="1:27">
      <c r="A394" s="59"/>
      <c r="B394" s="59"/>
      <c r="C394" s="60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60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</row>
    <row r="395" spans="1:27">
      <c r="A395" s="59"/>
      <c r="B395" s="59"/>
      <c r="C395" s="60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60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</row>
    <row r="396" spans="1:27">
      <c r="A396" s="59"/>
      <c r="B396" s="59"/>
      <c r="C396" s="60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60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</row>
    <row r="397" spans="1:27">
      <c r="A397" s="59"/>
      <c r="B397" s="59"/>
      <c r="C397" s="60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60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</row>
    <row r="398" spans="1:27">
      <c r="A398" s="59"/>
      <c r="B398" s="59"/>
      <c r="C398" s="60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60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</row>
    <row r="399" spans="1:27">
      <c r="A399" s="59"/>
      <c r="B399" s="59"/>
      <c r="C399" s="60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60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</row>
    <row r="400" spans="1:27">
      <c r="A400" s="59"/>
      <c r="B400" s="59"/>
      <c r="C400" s="60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60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</row>
    <row r="401" spans="1:27">
      <c r="A401" s="59"/>
      <c r="B401" s="59"/>
      <c r="C401" s="60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60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</row>
    <row r="402" spans="1:27">
      <c r="A402" s="59"/>
      <c r="B402" s="59"/>
      <c r="C402" s="60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60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</row>
    <row r="403" spans="1:27">
      <c r="A403" s="59"/>
      <c r="B403" s="59"/>
      <c r="C403" s="60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60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</row>
    <row r="404" spans="1:27">
      <c r="A404" s="59"/>
      <c r="B404" s="59"/>
      <c r="C404" s="60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60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</row>
  </sheetData>
  <sheetProtection algorithmName="SHA-512" hashValue="c2B4plSu3VTWKcgmAvKXVppCK9Ha/X8xQe48Hd3ajY1YwdZgUvcuf6Vmx1ig0fBin4dXDKX94dwSAqBKu5CdvQ==" saltValue="DVJImQr94vXP5pPUtnHZ5Q==" spinCount="100000" sheet="1" formatCells="0" formatRows="0" selectLockedCells="1"/>
  <mergeCells count="195">
    <mergeCell ref="D2:M2"/>
    <mergeCell ref="B2:C2"/>
    <mergeCell ref="J14:M14"/>
    <mergeCell ref="J15:M15"/>
    <mergeCell ref="J16:M16"/>
    <mergeCell ref="J17:M17"/>
    <mergeCell ref="J18:M18"/>
    <mergeCell ref="J9:M9"/>
    <mergeCell ref="J10:M10"/>
    <mergeCell ref="J11:M11"/>
    <mergeCell ref="J12:M12"/>
    <mergeCell ref="J13:M13"/>
    <mergeCell ref="I3:J3"/>
    <mergeCell ref="K3:M3"/>
    <mergeCell ref="G8:I8"/>
    <mergeCell ref="G9:I9"/>
    <mergeCell ref="G10:I10"/>
    <mergeCell ref="G11:I11"/>
    <mergeCell ref="G12:I12"/>
    <mergeCell ref="G13:I13"/>
    <mergeCell ref="G14:I14"/>
    <mergeCell ref="G15:I15"/>
    <mergeCell ref="G16:I16"/>
    <mergeCell ref="G17:I17"/>
    <mergeCell ref="B4:D4"/>
    <mergeCell ref="G3:H3"/>
    <mergeCell ref="G18:I18"/>
    <mergeCell ref="E4:K4"/>
    <mergeCell ref="G23:I23"/>
    <mergeCell ref="J19:M19"/>
    <mergeCell ref="J20:M20"/>
    <mergeCell ref="J21:M21"/>
    <mergeCell ref="J22:M22"/>
    <mergeCell ref="J23:M23"/>
    <mergeCell ref="B3:F3"/>
    <mergeCell ref="D7:F7"/>
    <mergeCell ref="D8:F8"/>
    <mergeCell ref="D14:F14"/>
    <mergeCell ref="D15:F15"/>
    <mergeCell ref="D16:F16"/>
    <mergeCell ref="D17:F17"/>
    <mergeCell ref="D18:F18"/>
    <mergeCell ref="D9:F9"/>
    <mergeCell ref="G7:I7"/>
    <mergeCell ref="J7:M7"/>
    <mergeCell ref="J8:M8"/>
    <mergeCell ref="D10:F10"/>
    <mergeCell ref="D11:F11"/>
    <mergeCell ref="G24:I24"/>
    <mergeCell ref="G25:I25"/>
    <mergeCell ref="G26:I26"/>
    <mergeCell ref="G27:I27"/>
    <mergeCell ref="G28:I28"/>
    <mergeCell ref="J30:M30"/>
    <mergeCell ref="J31:M31"/>
    <mergeCell ref="J32:M32"/>
    <mergeCell ref="J39:M39"/>
    <mergeCell ref="J33:M33"/>
    <mergeCell ref="J24:M24"/>
    <mergeCell ref="J25:M25"/>
    <mergeCell ref="J26:M26"/>
    <mergeCell ref="J27:M27"/>
    <mergeCell ref="J28:M28"/>
    <mergeCell ref="J29:M29"/>
    <mergeCell ref="D12:F12"/>
    <mergeCell ref="D13:F13"/>
    <mergeCell ref="D33:F33"/>
    <mergeCell ref="D24:F24"/>
    <mergeCell ref="D25:F25"/>
    <mergeCell ref="D26:F26"/>
    <mergeCell ref="D27:F27"/>
    <mergeCell ref="D28:F28"/>
    <mergeCell ref="D29:F29"/>
    <mergeCell ref="D30:F30"/>
    <mergeCell ref="D21:F21"/>
    <mergeCell ref="D22:F22"/>
    <mergeCell ref="D23:F23"/>
    <mergeCell ref="D19:F19"/>
    <mergeCell ref="D20:F20"/>
    <mergeCell ref="G19:I19"/>
    <mergeCell ref="G20:I20"/>
    <mergeCell ref="G21:I21"/>
    <mergeCell ref="G22:I22"/>
    <mergeCell ref="J34:M34"/>
    <mergeCell ref="J35:M35"/>
    <mergeCell ref="J52:M52"/>
    <mergeCell ref="J53:M53"/>
    <mergeCell ref="G49:I49"/>
    <mergeCell ref="G50:I50"/>
    <mergeCell ref="G51:I51"/>
    <mergeCell ref="G52:I52"/>
    <mergeCell ref="J50:M50"/>
    <mergeCell ref="J36:M36"/>
    <mergeCell ref="J43:M43"/>
    <mergeCell ref="J44:M44"/>
    <mergeCell ref="J45:M45"/>
    <mergeCell ref="J46:M46"/>
    <mergeCell ref="G34:I34"/>
    <mergeCell ref="G35:I35"/>
    <mergeCell ref="G36:I36"/>
    <mergeCell ref="G37:I37"/>
    <mergeCell ref="G38:I38"/>
    <mergeCell ref="J48:M48"/>
    <mergeCell ref="D59:F59"/>
    <mergeCell ref="D60:F60"/>
    <mergeCell ref="D61:F61"/>
    <mergeCell ref="D62:F62"/>
    <mergeCell ref="D63:F63"/>
    <mergeCell ref="D54:F54"/>
    <mergeCell ref="D55:F55"/>
    <mergeCell ref="D56:F56"/>
    <mergeCell ref="D57:F57"/>
    <mergeCell ref="D58:F58"/>
    <mergeCell ref="D42:F42"/>
    <mergeCell ref="D43:F43"/>
    <mergeCell ref="D44:F44"/>
    <mergeCell ref="J37:M37"/>
    <mergeCell ref="J47:M47"/>
    <mergeCell ref="D36:F36"/>
    <mergeCell ref="D37:F37"/>
    <mergeCell ref="D49:F49"/>
    <mergeCell ref="D50:F50"/>
    <mergeCell ref="G39:I39"/>
    <mergeCell ref="G40:I40"/>
    <mergeCell ref="G41:I41"/>
    <mergeCell ref="G42:I42"/>
    <mergeCell ref="G43:I43"/>
    <mergeCell ref="D40:F40"/>
    <mergeCell ref="D41:F41"/>
    <mergeCell ref="J49:M49"/>
    <mergeCell ref="J40:M40"/>
    <mergeCell ref="J41:M41"/>
    <mergeCell ref="J42:M42"/>
    <mergeCell ref="G44:I44"/>
    <mergeCell ref="G45:I45"/>
    <mergeCell ref="D51:F51"/>
    <mergeCell ref="D52:F52"/>
    <mergeCell ref="D53:F53"/>
    <mergeCell ref="J51:M51"/>
    <mergeCell ref="G53:I53"/>
    <mergeCell ref="J38:M38"/>
    <mergeCell ref="G29:I29"/>
    <mergeCell ref="G30:I30"/>
    <mergeCell ref="G31:I31"/>
    <mergeCell ref="G32:I32"/>
    <mergeCell ref="G33:I33"/>
    <mergeCell ref="G46:I46"/>
    <mergeCell ref="G47:I47"/>
    <mergeCell ref="G48:I48"/>
    <mergeCell ref="D31:F31"/>
    <mergeCell ref="D32:F32"/>
    <mergeCell ref="D38:F38"/>
    <mergeCell ref="D45:F45"/>
    <mergeCell ref="D46:F46"/>
    <mergeCell ref="D47:F47"/>
    <mergeCell ref="D48:F48"/>
    <mergeCell ref="D39:F39"/>
    <mergeCell ref="D34:F34"/>
    <mergeCell ref="D35:F35"/>
    <mergeCell ref="G59:I59"/>
    <mergeCell ref="G60:I60"/>
    <mergeCell ref="G61:I61"/>
    <mergeCell ref="G54:I54"/>
    <mergeCell ref="G55:I55"/>
    <mergeCell ref="G56:I56"/>
    <mergeCell ref="G57:I57"/>
    <mergeCell ref="G58:I58"/>
    <mergeCell ref="J55:M55"/>
    <mergeCell ref="J56:M56"/>
    <mergeCell ref="J57:M57"/>
    <mergeCell ref="J54:M54"/>
    <mergeCell ref="B5:F5"/>
    <mergeCell ref="G5:H5"/>
    <mergeCell ref="I5:M5"/>
    <mergeCell ref="C68:F68"/>
    <mergeCell ref="G64:I64"/>
    <mergeCell ref="G65:I65"/>
    <mergeCell ref="G66:I66"/>
    <mergeCell ref="G67:I67"/>
    <mergeCell ref="G62:I62"/>
    <mergeCell ref="J63:M63"/>
    <mergeCell ref="J64:M64"/>
    <mergeCell ref="J65:M65"/>
    <mergeCell ref="J66:M66"/>
    <mergeCell ref="J67:M67"/>
    <mergeCell ref="D64:F64"/>
    <mergeCell ref="D65:F65"/>
    <mergeCell ref="D66:F66"/>
    <mergeCell ref="D67:F67"/>
    <mergeCell ref="G63:I63"/>
    <mergeCell ref="J58:M58"/>
    <mergeCell ref="J59:M59"/>
    <mergeCell ref="J60:M60"/>
    <mergeCell ref="J61:M61"/>
    <mergeCell ref="J62:M62"/>
  </mergeCells>
  <conditionalFormatting sqref="G5:H5">
    <cfRule type="containsBlanks" dxfId="5" priority="6">
      <formula>LEN(TRIM(G5))=0</formula>
    </cfRule>
  </conditionalFormatting>
  <conditionalFormatting sqref="C68">
    <cfRule type="containsText" dxfId="4" priority="1" operator="containsText" text="Definir ordem de prioridade">
      <formula>NOT(ISERROR(SEARCH("Definir ordem de prioridade",C68)))</formula>
    </cfRule>
    <cfRule type="cellIs" dxfId="3" priority="2" operator="equal">
      <formula>0</formula>
    </cfRule>
    <cfRule type="containsBlanks" dxfId="2" priority="3">
      <formula>LEN(TRIM(C68))=0</formula>
    </cfRule>
    <cfRule type="expression" dxfId="1" priority="4">
      <formula>AND($G$5="Percentual do Excedente", $C$68&lt;&gt;1)</formula>
    </cfRule>
    <cfRule type="cellIs" dxfId="0" priority="5" operator="equal">
      <formula>1</formula>
    </cfRule>
  </conditionalFormatting>
  <dataValidations count="3">
    <dataValidation type="list" allowBlank="1" showInputMessage="1" showErrorMessage="1" sqref="G8:I67">
      <formula1>$P$9:$P$16</formula1>
    </dataValidation>
    <dataValidation type="list" allowBlank="1" showInputMessage="1" showErrorMessage="1" sqref="G5:H5">
      <formula1>$P$18:$P$19</formula1>
    </dataValidation>
    <dataValidation type="list" allowBlank="1" showInputMessage="1" showErrorMessage="1" sqref="K3:M3">
      <formula1>$P$3:$P$5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E7" sqref="E7"/>
    </sheetView>
  </sheetViews>
  <sheetFormatPr defaultColWidth="9.140625" defaultRowHeight="15"/>
  <cols>
    <col min="1" max="1" width="14.5703125" style="25" customWidth="1"/>
    <col min="2" max="2" width="25.5703125" style="25" customWidth="1"/>
    <col min="3" max="3" width="32.42578125" style="25" customWidth="1"/>
    <col min="4" max="16384" width="9.140625" style="25"/>
  </cols>
  <sheetData>
    <row r="1" spans="1:3" ht="66" customHeight="1"/>
    <row r="2" spans="1:3" ht="15.75">
      <c r="A2" s="21" t="s">
        <v>34</v>
      </c>
      <c r="B2" s="21"/>
      <c r="C2" s="22" t="s">
        <v>35</v>
      </c>
    </row>
    <row r="3" spans="1:3">
      <c r="A3" s="431" t="s">
        <v>36</v>
      </c>
      <c r="B3" s="431" t="s">
        <v>37</v>
      </c>
      <c r="C3" s="23" t="s">
        <v>38</v>
      </c>
    </row>
    <row r="4" spans="1:3" ht="24" customHeight="1">
      <c r="A4" s="432"/>
      <c r="B4" s="432"/>
      <c r="C4" s="23" t="s">
        <v>39</v>
      </c>
    </row>
    <row r="5" spans="1:3" ht="48" customHeight="1">
      <c r="A5" s="432"/>
      <c r="B5" s="432"/>
      <c r="C5" s="23" t="s">
        <v>40</v>
      </c>
    </row>
    <row r="6" spans="1:3">
      <c r="A6" s="432"/>
      <c r="B6" s="432"/>
      <c r="C6" s="23" t="s">
        <v>41</v>
      </c>
    </row>
    <row r="7" spans="1:3" ht="24" customHeight="1">
      <c r="A7" s="432"/>
      <c r="B7" s="432"/>
      <c r="C7" s="23" t="s">
        <v>42</v>
      </c>
    </row>
    <row r="8" spans="1:3" ht="36" customHeight="1">
      <c r="A8" s="432"/>
      <c r="B8" s="433"/>
      <c r="C8" s="23" t="s">
        <v>43</v>
      </c>
    </row>
    <row r="9" spans="1:3">
      <c r="A9" s="432"/>
      <c r="B9" s="24" t="s">
        <v>44</v>
      </c>
      <c r="C9" s="23" t="s">
        <v>45</v>
      </c>
    </row>
    <row r="10" spans="1:3">
      <c r="A10" s="432"/>
      <c r="B10" s="24" t="s">
        <v>46</v>
      </c>
      <c r="C10" s="23" t="s">
        <v>47</v>
      </c>
    </row>
    <row r="11" spans="1:3">
      <c r="A11" s="432"/>
      <c r="B11" s="431" t="s">
        <v>48</v>
      </c>
      <c r="C11" s="23" t="s">
        <v>49</v>
      </c>
    </row>
    <row r="12" spans="1:3" ht="24" customHeight="1">
      <c r="A12" s="432"/>
      <c r="B12" s="433"/>
      <c r="C12" s="23" t="s">
        <v>50</v>
      </c>
    </row>
    <row r="13" spans="1:3">
      <c r="A13" s="432"/>
      <c r="B13" s="431" t="s">
        <v>51</v>
      </c>
      <c r="C13" s="23" t="s">
        <v>52</v>
      </c>
    </row>
    <row r="14" spans="1:3" ht="24" customHeight="1">
      <c r="A14" s="432"/>
      <c r="B14" s="432"/>
      <c r="C14" s="23" t="s">
        <v>53</v>
      </c>
    </row>
    <row r="15" spans="1:3" ht="24" customHeight="1">
      <c r="A15" s="432"/>
      <c r="B15" s="432"/>
      <c r="C15" s="23" t="s">
        <v>54</v>
      </c>
    </row>
    <row r="16" spans="1:3" ht="24" customHeight="1">
      <c r="A16" s="433"/>
      <c r="B16" s="433"/>
      <c r="C16" s="23" t="s">
        <v>55</v>
      </c>
    </row>
    <row r="17" spans="1:3">
      <c r="A17" s="24" t="s">
        <v>12</v>
      </c>
      <c r="B17" s="24" t="s">
        <v>56</v>
      </c>
      <c r="C17" s="23" t="s">
        <v>56</v>
      </c>
    </row>
    <row r="18" spans="1:3" ht="36" customHeight="1">
      <c r="A18" s="431" t="s">
        <v>57</v>
      </c>
      <c r="B18" s="431" t="s">
        <v>58</v>
      </c>
      <c r="C18" s="23" t="s">
        <v>59</v>
      </c>
    </row>
    <row r="19" spans="1:3" ht="24" customHeight="1">
      <c r="A19" s="432"/>
      <c r="B19" s="432"/>
      <c r="C19" s="23" t="s">
        <v>60</v>
      </c>
    </row>
    <row r="20" spans="1:3" ht="36" customHeight="1">
      <c r="A20" s="432"/>
      <c r="B20" s="432"/>
      <c r="C20" s="23" t="s">
        <v>61</v>
      </c>
    </row>
    <row r="21" spans="1:3" ht="24" customHeight="1">
      <c r="A21" s="432"/>
      <c r="B21" s="432"/>
      <c r="C21" s="23" t="s">
        <v>62</v>
      </c>
    </row>
    <row r="22" spans="1:3" ht="48" customHeight="1">
      <c r="A22" s="432"/>
      <c r="B22" s="433"/>
      <c r="C22" s="23" t="s">
        <v>63</v>
      </c>
    </row>
    <row r="23" spans="1:3">
      <c r="A23" s="432"/>
      <c r="B23" s="431" t="s">
        <v>64</v>
      </c>
      <c r="C23" s="23" t="s">
        <v>65</v>
      </c>
    </row>
    <row r="24" spans="1:3" ht="24" customHeight="1">
      <c r="A24" s="432"/>
      <c r="B24" s="432"/>
      <c r="C24" s="23" t="s">
        <v>66</v>
      </c>
    </row>
    <row r="25" spans="1:3" ht="36" customHeight="1">
      <c r="A25" s="432"/>
      <c r="B25" s="433"/>
      <c r="C25" s="23" t="s">
        <v>67</v>
      </c>
    </row>
    <row r="26" spans="1:3">
      <c r="A26" s="432"/>
      <c r="B26" s="431" t="s">
        <v>68</v>
      </c>
      <c r="C26" s="23" t="s">
        <v>69</v>
      </c>
    </row>
    <row r="27" spans="1:3" ht="24" customHeight="1">
      <c r="A27" s="432"/>
      <c r="B27" s="433"/>
      <c r="C27" s="23" t="s">
        <v>70</v>
      </c>
    </row>
    <row r="28" spans="1:3">
      <c r="A28" s="432"/>
      <c r="B28" s="431" t="s">
        <v>71</v>
      </c>
      <c r="C28" s="23" t="s">
        <v>72</v>
      </c>
    </row>
    <row r="29" spans="1:3">
      <c r="A29" s="432"/>
      <c r="B29" s="432"/>
      <c r="C29" s="23" t="s">
        <v>73</v>
      </c>
    </row>
    <row r="30" spans="1:3">
      <c r="A30" s="433"/>
      <c r="B30" s="433"/>
      <c r="C30" s="23" t="s">
        <v>74</v>
      </c>
    </row>
    <row r="31" spans="1:3">
      <c r="A31" s="24" t="s">
        <v>75</v>
      </c>
      <c r="B31" s="24" t="s">
        <v>76</v>
      </c>
      <c r="C31" s="23" t="s">
        <v>76</v>
      </c>
    </row>
    <row r="32" spans="1:3">
      <c r="A32" s="24" t="s">
        <v>77</v>
      </c>
      <c r="B32" s="24" t="s">
        <v>78</v>
      </c>
      <c r="C32" s="23" t="s">
        <v>78</v>
      </c>
    </row>
    <row r="33" spans="1:3">
      <c r="A33" s="24" t="s">
        <v>79</v>
      </c>
      <c r="B33" s="24" t="s">
        <v>80</v>
      </c>
      <c r="C33" s="23" t="s">
        <v>80</v>
      </c>
    </row>
    <row r="34" spans="1:3">
      <c r="A34" s="24" t="s">
        <v>81</v>
      </c>
      <c r="B34" s="24" t="s">
        <v>82</v>
      </c>
      <c r="C34" s="23" t="s">
        <v>82</v>
      </c>
    </row>
    <row r="35" spans="1:3">
      <c r="A35" s="430"/>
      <c r="B35" s="430"/>
      <c r="C35" s="430"/>
    </row>
  </sheetData>
  <sheetProtection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ROTEIRO</vt:lpstr>
      <vt:lpstr>0</vt:lpstr>
      <vt:lpstr>1</vt:lpstr>
      <vt:lpstr>2</vt:lpstr>
      <vt:lpstr>FONTES</vt:lpstr>
      <vt:lpstr>'0'!Area_de_impressao</vt:lpstr>
      <vt:lpstr>'1'!Area_de_impressao</vt:lpstr>
      <vt:lpstr>'2'!Area_de_impressao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2019-09-10T14:19:34Z</cp:lastPrinted>
  <dcterms:created xsi:type="dcterms:W3CDTF">2015-03-03T20:07:03Z</dcterms:created>
  <dcterms:modified xsi:type="dcterms:W3CDTF">2023-03-22T01:12:39Z</dcterms:modified>
</cp:coreProperties>
</file>