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rupoequatorialenergia-my.sharepoint.com/personal/romulo_neres_equatorialenergia_com_br/Documents/Documentos/Normas site/Ajuste/"/>
    </mc:Choice>
  </mc:AlternateContent>
  <workbookProtection workbookAlgorithmName="SHA-512" workbookHashValue="l7p/uYahYFSU7n+fB+8wk/D5dPEncJsC1EaB9uNiX2sqlgt53KdyG32V/7eZsrgZOs2BhggKP9MEvvWARA05aw==" workbookSaltValue="lDi+0kvwb6NEJ8BQlIGlFw==" workbookSpinCount="100000" lockStructure="1"/>
  <bookViews>
    <workbookView showSheetTabs="0" xWindow="-120" yWindow="-120" windowWidth="20730" windowHeight="11160" tabRatio="467"/>
  </bookViews>
  <sheets>
    <sheet name="Solicitação de Viabilidade" sheetId="11" r:id="rId1"/>
    <sheet name="Solicitação de Viabilidade #1 " sheetId="4" r:id="rId2"/>
  </sheets>
  <definedNames>
    <definedName name="_ftn1" localSheetId="0">'Solicitação de Viabilidade'!#REF!</definedName>
    <definedName name="_ftn1" localSheetId="1">'Solicitação de Viabilidade #1 '!#REF!</definedName>
    <definedName name="_ftn2" localSheetId="0">'Solicitação de Viabilidade'!#REF!</definedName>
    <definedName name="_ftn2" localSheetId="1">'Solicitação de Viabilidade #1 '!#REF!</definedName>
    <definedName name="_ftnref1" localSheetId="0">'Solicitação de Viabilidade'!#REF!</definedName>
    <definedName name="_ftnref1" localSheetId="1">'Solicitação de Viabilidade #1 '!#REF!</definedName>
    <definedName name="_ftnref2" localSheetId="0">'Solicitação de Viabilidade'!#REF!</definedName>
    <definedName name="_ftnref2" localSheetId="1">'Solicitação de Viabilidade #1 '!#REF!</definedName>
    <definedName name="_xlnm.Print_Area" localSheetId="0">'Solicitação de Viabilidade'!$A$1:$AG$86</definedName>
    <definedName name="_xlnm.Print_Area" localSheetId="1">'Solicitação de Viabilidade #1 '!$A$1:$AG$79</definedName>
    <definedName name="Check3" localSheetId="0">'Solicitação de Viabilidade'!#REF!</definedName>
    <definedName name="Check3" localSheetId="1">'Solicitação de Viabilidade #1 '!#REF!</definedName>
    <definedName name="X" localSheetId="0">'Solicitação de Viabilidade'!#REF!</definedName>
    <definedName name="X" localSheetId="1">'Solicitação de Viabilidade #1 '!#REF!</definedName>
  </definedNames>
  <calcPr calcId="162913"/>
</workbook>
</file>

<file path=xl/calcChain.xml><?xml version="1.0" encoding="utf-8"?>
<calcChain xmlns="http://schemas.openxmlformats.org/spreadsheetml/2006/main">
  <c r="C48" i="11" l="1"/>
  <c r="C46" i="11"/>
  <c r="Y44" i="11"/>
  <c r="C44" i="4" l="1"/>
  <c r="Y40" i="4"/>
  <c r="C42" i="4"/>
</calcChain>
</file>

<file path=xl/comments1.xml><?xml version="1.0" encoding="utf-8"?>
<comments xmlns="http://schemas.openxmlformats.org/spreadsheetml/2006/main">
  <authors>
    <author>yasmi</author>
  </authors>
  <commentList>
    <comment ref="Y10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R15" authorId="0" shapeId="0">
      <text>
        <r>
          <rPr>
            <b/>
            <sz val="9"/>
            <color indexed="81"/>
            <rFont val="Segoe UI"/>
            <family val="2"/>
          </rPr>
          <t xml:space="preserve">Primeira opção de e-mail do cliente - Obrigatório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R17" authorId="0" shapeId="0">
      <text>
        <r>
          <rPr>
            <b/>
            <sz val="9"/>
            <color indexed="81"/>
            <rFont val="Segoe UI"/>
            <family val="2"/>
          </rPr>
          <t>Segunda opção de e-mail do cliente - Opcional</t>
        </r>
      </text>
    </comment>
    <comment ref="C33" authorId="0" shapeId="0">
      <text>
        <r>
          <rPr>
            <b/>
            <sz val="9"/>
            <color indexed="81"/>
            <rFont val="Segoe UI"/>
            <family val="2"/>
          </rPr>
          <t xml:space="preserve">Preencher os dados do cliente relacionados com a localização do posto de transformação. </t>
        </r>
      </text>
    </comment>
    <comment ref="Y34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C36" authorId="0" shapeId="0">
      <text>
        <r>
          <rPr>
            <b/>
            <sz val="9"/>
            <color indexed="81"/>
            <rFont val="Segoe UI"/>
            <family val="2"/>
          </rPr>
          <t>Deve ser preenchido o endereço referente ao posto de transformação.</t>
        </r>
      </text>
    </comment>
    <comment ref="Q52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em casos de fornecimento provisório.</t>
        </r>
      </text>
    </comment>
    <comment ref="Q54" authorId="0" shapeId="0">
      <text>
        <r>
          <rPr>
            <b/>
            <sz val="9"/>
            <color indexed="81"/>
            <rFont val="Segoe UI"/>
            <family val="2"/>
          </rPr>
          <t>Potência instalada total em transformadores</t>
        </r>
      </text>
    </comment>
    <comment ref="C56" authorId="0" shapeId="0">
      <text>
        <r>
          <rPr>
            <b/>
            <sz val="9"/>
            <color indexed="81"/>
            <rFont val="Segoe UI"/>
            <family val="2"/>
          </rPr>
          <t xml:space="preserve">Dica de preenchimento em casos de aumento de carga:
Demanda prevista = Demanda prevista anterior + acréscimo
</t>
        </r>
      </text>
    </comment>
    <comment ref="Q58" authorId="0" shapeId="0">
      <text>
        <r>
          <rPr>
            <b/>
            <sz val="9"/>
            <color indexed="81"/>
            <rFont val="Segoe UI"/>
            <family val="2"/>
          </rPr>
          <t>Este item deve ser preenchido  somente nos casos de modalidade tarifária: 
*Horária Verde
*Horária Azul</t>
        </r>
      </text>
    </comment>
    <comment ref="C60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nos casos de modalidade tarifária: 
*Horária Verde
*Horária Azul
Dica de preenchimento em casos de aumento de carga:
Demanda contratada = Demanda contratada anterior + acréscimo</t>
        </r>
      </text>
    </comment>
    <comment ref="Q60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nos casos de modalidade tarifária: 
*Horária Verde
*Horária Azul</t>
        </r>
      </text>
    </comment>
  </commentList>
</comments>
</file>

<file path=xl/sharedStrings.xml><?xml version="1.0" encoding="utf-8"?>
<sst xmlns="http://schemas.openxmlformats.org/spreadsheetml/2006/main" count="204" uniqueCount="116">
  <si>
    <t>RG</t>
  </si>
  <si>
    <t>DATA EXPEDIÇÃO</t>
  </si>
  <si>
    <t>Fax:</t>
  </si>
  <si>
    <t>UF:</t>
  </si>
  <si>
    <t>Telefone Fixo</t>
  </si>
  <si>
    <t>Fax</t>
  </si>
  <si>
    <t>Endereço de Correspondência</t>
  </si>
  <si>
    <t>Bairro</t>
  </si>
  <si>
    <t>Município</t>
  </si>
  <si>
    <t>Local</t>
  </si>
  <si>
    <t>Data</t>
  </si>
  <si>
    <t>Contatos</t>
  </si>
  <si>
    <t>CEP:</t>
  </si>
  <si>
    <t>Munícipio/UF:</t>
  </si>
  <si>
    <t>CPF/CNPJ</t>
  </si>
  <si>
    <t>E-mail:</t>
  </si>
  <si>
    <t xml:space="preserve">Telefone: </t>
  </si>
  <si>
    <t>Titulo Profissional</t>
  </si>
  <si>
    <t>Nº</t>
  </si>
  <si>
    <t>Descrição</t>
  </si>
  <si>
    <t xml:space="preserve">X = </t>
  </si>
  <si>
    <t>Y =</t>
  </si>
  <si>
    <t>Nome do Cliente / Razão Social (Titular da Unidade Consumidora)</t>
  </si>
  <si>
    <t>Nº Conta Contrato (Se houver)</t>
  </si>
  <si>
    <t>4. Documentos necessários que devem ser anexados à Solicitação:</t>
  </si>
  <si>
    <t>Assinatura do Responsável Legal</t>
  </si>
  <si>
    <t>Eu, solicitante identificado neste formulário, venho por meio deste instrumento, solicitar o estudo de viabilidade técnica, fornecendo meus dados cadastrais assim como as documentações necessárias.</t>
  </si>
  <si>
    <t>3)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</si>
  <si>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t>kVA</t>
  </si>
  <si>
    <t>5. Este formulário deve ser preenchido e encaminhado aos canais de atendimento Corporativo da Concessionária</t>
  </si>
  <si>
    <t>Nome Completo (*)</t>
  </si>
  <si>
    <t>E-mail (*)</t>
  </si>
  <si>
    <t>Registro Profissional CONFEA/CREA (*)</t>
  </si>
  <si>
    <t>Telefone Celular (*)</t>
  </si>
  <si>
    <t>Endereço Completo (*)</t>
  </si>
  <si>
    <t xml:space="preserve">Localidade/Bairro (*)  </t>
  </si>
  <si>
    <t>Tipo de Conexão (*)</t>
  </si>
  <si>
    <t>Previsão de Conclusão da Obra (Mês/Ano) (*)</t>
  </si>
  <si>
    <t>Previsão de Ligação Carga (Mês/Ano) (*)</t>
  </si>
  <si>
    <t>34,5 kV</t>
  </si>
  <si>
    <t>Endereço Completo</t>
  </si>
  <si>
    <t>Nome do Cliente / Razão Social (*)</t>
  </si>
  <si>
    <t xml:space="preserve">CPF/CNPJ (*)  </t>
  </si>
  <si>
    <t>Contatos/E-mail (*) :</t>
  </si>
  <si>
    <t>kW</t>
  </si>
  <si>
    <t>Horária Verde</t>
  </si>
  <si>
    <t>Demanda Contratada:</t>
  </si>
  <si>
    <t>Horária Azul</t>
  </si>
  <si>
    <t>2) Relação das Cargas e Equipamentos, discriminando quantidade e respectivas potências nominais, que correspondam ao total de carga declarada a ser instalada, observando os critérios de cálculo de demanda  previstos na norma técnica (ANEXO I - Subestações Abrigadas ou ANEXO II - Subestações Aéreas);</t>
  </si>
  <si>
    <t>Optante Grupo B - Tarifa Branca</t>
  </si>
  <si>
    <t>ANEXO III - SOLICITAÇÃO DE VIABILIDADE TÉCNICA (NT.002)</t>
  </si>
  <si>
    <t>GERÊNCIA CORPORATIVA DE NORMAS E PADRÕES NT.002 - ANEXO III - SOLICITAÇÃO DE VIABILIDADE TÉCNICA</t>
  </si>
  <si>
    <t>13,8 kV</t>
  </si>
  <si>
    <r>
      <t xml:space="preserve">1. Identificação e Dados Cadastrais do </t>
    </r>
    <r>
      <rPr>
        <b/>
        <sz val="12"/>
        <color indexed="8"/>
        <rFont val="Arial"/>
        <family val="2"/>
      </rPr>
      <t>Cliente</t>
    </r>
    <r>
      <rPr>
        <b/>
        <sz val="12"/>
        <rFont val="Arial"/>
        <family val="2"/>
      </rPr>
      <t xml:space="preserve"> - </t>
    </r>
    <r>
      <rPr>
        <b/>
        <sz val="12"/>
        <color indexed="10"/>
        <rFont val="Arial"/>
        <family val="2"/>
      </rPr>
      <t>PREENCHER, OBRIGATORIAMENTE, TODOS OS CAMPOS</t>
    </r>
  </si>
  <si>
    <r>
      <t xml:space="preserve">2. Dados Cadastrais do Responsável Técnico - </t>
    </r>
    <r>
      <rPr>
        <b/>
        <sz val="12"/>
        <color indexed="10"/>
        <rFont val="Arial"/>
        <family val="2"/>
      </rPr>
      <t>PREENCHER, OBRIGATORIAMENTE, TODOS OS CAMPOS COM (*)</t>
    </r>
  </si>
  <si>
    <r>
      <t xml:space="preserve">3. Dados Técnicos e de Localização do Posto de Transformação - </t>
    </r>
    <r>
      <rPr>
        <b/>
        <sz val="12"/>
        <color indexed="10"/>
        <rFont val="Arial"/>
        <family val="2"/>
      </rPr>
      <t>PREENCHER, OBRIGATORIAMENTE, TODOS OS CAMPOS COM (*)</t>
    </r>
  </si>
  <si>
    <t>Selecione a classe da atividade:</t>
  </si>
  <si>
    <t>Rural</t>
  </si>
  <si>
    <t>Residencial</t>
  </si>
  <si>
    <t>Poder Público</t>
  </si>
  <si>
    <t>Consumo Próprio</t>
  </si>
  <si>
    <t>Serviço Público</t>
  </si>
  <si>
    <t>Industrial</t>
  </si>
  <si>
    <t>Comercial, Serviços e outras atividades</t>
  </si>
  <si>
    <t>Iluminação Pública</t>
  </si>
  <si>
    <t>LIGAÇÃO NOVA</t>
  </si>
  <si>
    <t>Optante B</t>
  </si>
  <si>
    <t>UF</t>
  </si>
  <si>
    <t>Modalidade Tarifária (*):</t>
  </si>
  <si>
    <t>Demanda Contratada no horário de ponta:</t>
  </si>
  <si>
    <t>Demanda Contratada no horário fora de ponta:</t>
  </si>
  <si>
    <t>MARANHÃO</t>
  </si>
  <si>
    <t>PARÁ</t>
  </si>
  <si>
    <t>ALAGOAS</t>
  </si>
  <si>
    <t>PIAUÍ</t>
  </si>
  <si>
    <t>Tensão de Conexão em Média Tensão (*)</t>
  </si>
  <si>
    <t>Munícipio (*)</t>
  </si>
  <si>
    <t>UF (*)</t>
  </si>
  <si>
    <t>AUMENTO DE CARGA</t>
  </si>
  <si>
    <t>REDUÇÃO DE CARGA</t>
  </si>
  <si>
    <t>Carga em Transformadores (*)</t>
  </si>
  <si>
    <t>Demanda Prevista:</t>
  </si>
  <si>
    <t>Carga instalada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</si>
  <si>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ou PIAUÍ). Indicar legendas e Utilizar papel A4 e escala adequada;</t>
    </r>
  </si>
  <si>
    <t>ATUALIZAÇÃO 15/04/2019</t>
  </si>
  <si>
    <r>
      <t xml:space="preserve">Em caso de dúvidas sobre o processo de Ligação Nova e sobre o locais onde há Consultores do At. Coporativo através dos seguintes canais:
</t>
    </r>
    <r>
      <rPr>
        <b/>
        <sz val="10"/>
        <rFont val="Arial"/>
        <family val="2"/>
      </rPr>
      <t>CELPA</t>
    </r>
    <r>
      <rPr>
        <sz val="10"/>
        <rFont val="Arial"/>
        <family val="2"/>
      </rPr>
      <t xml:space="preserve"> - Sede de regionais (Belém, , Castanhal, Marabá, Santarém e Altamira)
E-mail - At. Corporativo - atendimento_corporativo@celpa.com.br
</t>
    </r>
    <r>
      <rPr>
        <b/>
        <sz val="10"/>
        <rFont val="Arial"/>
        <family val="2"/>
      </rPr>
      <t>CEMAR</t>
    </r>
    <r>
      <rPr>
        <sz val="10"/>
        <rFont val="Arial"/>
        <family val="2"/>
      </rPr>
      <t xml:space="preserve"> - Sede de regionais (São Luís, Imperatriz, Timon, Balsas e Bacabal)
E-mail - At. Corporativo - corporativo@cemar-ma.com.br
</t>
    </r>
    <r>
      <rPr>
        <b/>
        <sz val="10"/>
        <rFont val="Arial"/>
        <family val="2"/>
      </rPr>
      <t>CEPISA</t>
    </r>
    <r>
      <rPr>
        <sz val="10"/>
        <rFont val="Arial"/>
        <family val="2"/>
      </rPr>
      <t xml:space="preserve"> - Sede de regionais (Teresina, Parnaíba, Picos, Bom Jesus e Floriano)
</t>
    </r>
    <r>
      <rPr>
        <b/>
        <sz val="10"/>
        <rFont val="Arial"/>
        <family val="2"/>
      </rPr>
      <t>EQUATORIAL ALAGOAS</t>
    </r>
    <r>
      <rPr>
        <sz val="10"/>
        <rFont val="Arial"/>
        <family val="2"/>
      </rPr>
      <t xml:space="preserve"> - Sede da Equatorial Alagoas, Maceió.
</t>
    </r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</si>
  <si>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12(doze)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</si>
  <si>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t>Tensão de Distribuição Secundária (*)</t>
  </si>
  <si>
    <r>
      <t>Modalidade Tarifária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</si>
  <si>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r>
      <t>Tipo de Conexão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</si>
  <si>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Tensão de Conexão em Média Tensão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</si>
  <si>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Classe da atividade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</si>
  <si>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Grupo B - Tarifa Branca</t>
  </si>
  <si>
    <t>1. Identificação e Dados Cadastrais do Cliente</t>
  </si>
  <si>
    <t>3. Dados Técnicos e de Localização do Posto de Transformação - PREENCHER, OBRIGATORIAMENTE, TODOS OS CAMPOS COM (*)</t>
  </si>
  <si>
    <r>
      <t>2.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</si>
  <si>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Demanda Contratada Anterior¹:</t>
  </si>
  <si>
    <t>E-mail do cliente:</t>
  </si>
  <si>
    <t>E-mail do Responsável Técnico (*)</t>
  </si>
  <si>
    <t>Ponto de referência</t>
  </si>
  <si>
    <t>E-mail (*) :</t>
  </si>
  <si>
    <t>Telefone(*):</t>
  </si>
  <si>
    <r>
      <t>Tipo de Fornecimento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</si>
  <si>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Indique o tempo de fornecimento provisório:</t>
  </si>
  <si>
    <t>PROVISÓRIO</t>
  </si>
  <si>
    <t>PERMANENTE</t>
  </si>
  <si>
    <t>¹Preencher somente em casos de aumento de carga.</t>
  </si>
  <si>
    <t>R.G.SUL</t>
  </si>
  <si>
    <r>
      <rPr>
        <b/>
        <sz val="18"/>
        <color rgb="FF002060"/>
        <rFont val="Arial"/>
        <family val="2"/>
      </rPr>
      <t>ANEXO II - SOLICITAÇÃO DE VIABILIDADE TÉCNICA 
NT.004.EQTL.Normas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</si>
  <si>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 PIAUÍ E RIO GRANDEDO SUL). Indicar legendas e Utilizar papel A4 e escala adequada;</t>
    </r>
  </si>
  <si>
    <t>2) Relação das Cargas e Equipamentos, discriminando quantidade e respectivas potências nominais, que correspondam ao total de carga declarada a ser instalada, observando os critérios de cálculo de demanda  previstos na norma técnica;</t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</si>
  <si>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60(sessenta)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</si>
  <si>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>grandesclientes.para@equatorialenergia.com.br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E-mail:</t>
    </r>
    <r>
      <rPr>
        <b/>
        <sz val="10"/>
        <color rgb="FF0070C0"/>
        <rFont val="Arial"/>
        <family val="2"/>
      </rPr>
      <t xml:space="preserve"> grandesclientes.alagoas@equatorialenergia.com.br</t>
    </r>
    <r>
      <rPr>
        <b/>
        <sz val="10"/>
        <rFont val="Arial"/>
        <family val="2"/>
      </rPr>
      <t xml:space="preserve">
RIO GRANDE DO SUL </t>
    </r>
    <r>
      <rPr>
        <sz val="10"/>
        <rFont val="Arial"/>
        <family val="2"/>
      </rPr>
      <t>- Telefone: 0800 082 8500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E-mail:</t>
    </r>
    <r>
      <rPr>
        <b/>
        <sz val="10"/>
        <rFont val="Arial"/>
        <family val="2"/>
      </rPr>
      <t xml:space="preserve"> </t>
    </r>
    <r>
      <rPr>
        <b/>
        <sz val="10"/>
        <color rgb="FF0070C0"/>
        <rFont val="Arial"/>
        <family val="2"/>
      </rPr>
      <t xml:space="preserve">grandesclientes.ceee@equatorialenergia.com.br
</t>
    </r>
    <r>
      <rPr>
        <b/>
        <sz val="10"/>
        <rFont val="Arial"/>
        <family val="2"/>
      </rPr>
      <t>AMAPÁ</t>
    </r>
    <r>
      <rPr>
        <sz val="10"/>
        <rFont val="Arial"/>
        <family val="2"/>
      </rPr>
      <t xml:space="preserve"> - Telefone: 0800 082 8500</t>
    </r>
    <r>
      <rPr>
        <b/>
        <sz val="10"/>
        <color rgb="FF0070C0"/>
        <rFont val="Arial"/>
        <family val="2"/>
      </rPr>
      <t xml:space="preserve">
</t>
    </r>
    <r>
      <rPr>
        <sz val="10"/>
        <rFont val="Arial"/>
        <family val="2"/>
      </rPr>
      <t>E-mail -</t>
    </r>
    <r>
      <rPr>
        <b/>
        <sz val="10"/>
        <color rgb="FF0070C0"/>
        <rFont val="Arial"/>
        <family val="2"/>
      </rPr>
      <t xml:space="preserve"> grandesclientes.cea@equatorialenergia.com.br
</t>
    </r>
    <r>
      <rPr>
        <sz val="10"/>
        <rFont val="Arial"/>
        <family val="2"/>
      </rPr>
      <t xml:space="preserve">
</t>
    </r>
  </si>
  <si>
    <t>GERÊNCIA CORPORATIVA DE NORMAS E TECNOLOGIA NT.004 - ANEXO II - SOLICITAÇÃO DE VIABILIDADE TÉCNICA</t>
  </si>
  <si>
    <t>ATUALIZAÇÃO 30/11/2021</t>
  </si>
  <si>
    <t>AMAPÁ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</si>
</sst>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(##\)#####\-####"/>
    <numFmt numFmtId="170" formatCode=";;;"/>
    <numFmt numFmtId="171" formatCode="\(##\)\ #####\-####"/>
  </numFmts>
  <fonts count="37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1" xfId="3" applyFont="1" applyBorder="1" applyAlignment="1" applyProtection="1">
      <alignment vertical="center"/>
    </xf>
    <xf numFmtId="0" fontId="2" fillId="0" borderId="2" xfId="3" applyFont="1" applyBorder="1" applyAlignment="1" applyProtection="1">
      <alignment vertical="center"/>
    </xf>
    <xf numFmtId="0" fontId="3" fillId="0" borderId="2" xfId="3" applyFont="1" applyBorder="1" applyAlignment="1" applyProtection="1">
      <alignment vertical="center" wrapText="1"/>
    </xf>
    <xf numFmtId="0" fontId="2" fillId="0" borderId="3" xfId="3" applyFont="1" applyBorder="1" applyAlignment="1" applyProtection="1">
      <alignment vertical="center"/>
    </xf>
    <xf numFmtId="0" fontId="2" fillId="0" borderId="4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 wrapText="1"/>
    </xf>
    <xf numFmtId="0" fontId="2" fillId="0" borderId="5" xfId="3" applyFont="1" applyBorder="1" applyAlignment="1" applyProtection="1">
      <alignment vertical="center"/>
    </xf>
    <xf numFmtId="0" fontId="2" fillId="0" borderId="6" xfId="3" applyFont="1" applyBorder="1" applyAlignment="1" applyProtection="1">
      <alignment vertical="center"/>
    </xf>
    <xf numFmtId="0" fontId="3" fillId="0" borderId="6" xfId="3" applyFont="1" applyBorder="1" applyAlignment="1" applyProtection="1">
      <alignment vertical="center" wrapText="1"/>
    </xf>
    <xf numFmtId="0" fontId="3" fillId="0" borderId="0" xfId="3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 indent="1"/>
    </xf>
    <xf numFmtId="49" fontId="5" fillId="0" borderId="0" xfId="3" applyNumberFormat="1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right" vertical="center"/>
    </xf>
    <xf numFmtId="164" fontId="2" fillId="0" borderId="0" xfId="3" applyNumberFormat="1" applyFont="1" applyBorder="1" applyAlignment="1" applyProtection="1">
      <alignment horizontal="left" vertical="center" indent="1"/>
    </xf>
    <xf numFmtId="0" fontId="6" fillId="0" borderId="0" xfId="3" applyFont="1" applyBorder="1" applyAlignment="1" applyProtection="1"/>
    <xf numFmtId="0" fontId="5" fillId="0" borderId="0" xfId="3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vertical="center"/>
    </xf>
    <xf numFmtId="0" fontId="2" fillId="0" borderId="0" xfId="3" applyFont="1" applyBorder="1" applyAlignment="1" applyProtection="1">
      <alignment horizontal="left" vertical="center"/>
    </xf>
    <xf numFmtId="49" fontId="2" fillId="0" borderId="0" xfId="3" applyNumberFormat="1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vertical="center" wrapText="1"/>
    </xf>
    <xf numFmtId="0" fontId="9" fillId="0" borderId="0" xfId="3" applyFont="1" applyFill="1" applyBorder="1" applyAlignment="1" applyProtection="1">
      <alignment horizontal="left" vertical="center" wrapText="1"/>
    </xf>
    <xf numFmtId="1" fontId="2" fillId="0" borderId="0" xfId="3" applyNumberFormat="1" applyFont="1" applyFill="1" applyBorder="1" applyAlignment="1" applyProtection="1">
      <alignment vertical="center"/>
    </xf>
    <xf numFmtId="0" fontId="2" fillId="0" borderId="8" xfId="3" applyFont="1" applyBorder="1" applyAlignment="1" applyProtection="1">
      <alignment vertical="center"/>
    </xf>
    <xf numFmtId="0" fontId="2" fillId="0" borderId="9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horizontal="justify" vertical="center" wrapText="1"/>
    </xf>
    <xf numFmtId="0" fontId="2" fillId="0" borderId="0" xfId="3" applyFont="1" applyBorder="1" applyAlignment="1" applyProtection="1">
      <alignment vertical="center" wrapText="1"/>
    </xf>
    <xf numFmtId="0" fontId="2" fillId="0" borderId="0" xfId="3" applyFont="1" applyFill="1" applyAlignment="1" applyProtection="1">
      <alignment vertical="center"/>
    </xf>
    <xf numFmtId="0" fontId="2" fillId="0" borderId="12" xfId="3" applyFont="1" applyBorder="1" applyAlignment="1" applyProtection="1">
      <alignment vertical="center"/>
    </xf>
    <xf numFmtId="0" fontId="2" fillId="0" borderId="13" xfId="3" applyFont="1" applyBorder="1" applyAlignment="1" applyProtection="1">
      <alignment vertical="center"/>
    </xf>
    <xf numFmtId="0" fontId="2" fillId="0" borderId="13" xfId="3" applyFont="1" applyFill="1" applyBorder="1" applyAlignment="1" applyProtection="1">
      <alignment vertical="center"/>
    </xf>
    <xf numFmtId="0" fontId="2" fillId="0" borderId="14" xfId="3" applyFont="1" applyBorder="1" applyAlignment="1" applyProtection="1">
      <alignment vertical="center"/>
    </xf>
    <xf numFmtId="0" fontId="2" fillId="0" borderId="12" xfId="3" applyFont="1" applyFill="1" applyBorder="1" applyAlignment="1" applyProtection="1">
      <alignment vertical="center"/>
    </xf>
    <xf numFmtId="0" fontId="5" fillId="0" borderId="15" xfId="3" applyFont="1" applyBorder="1" applyAlignment="1" applyProtection="1">
      <alignment vertical="center"/>
    </xf>
    <xf numFmtId="0" fontId="2" fillId="0" borderId="15" xfId="3" applyFont="1" applyBorder="1" applyAlignment="1" applyProtection="1">
      <alignment vertical="center"/>
    </xf>
    <xf numFmtId="0" fontId="2" fillId="0" borderId="16" xfId="3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3" xfId="0" applyBorder="1" applyProtection="1"/>
    <xf numFmtId="0" fontId="2" fillId="2" borderId="0" xfId="3" applyFont="1" applyFill="1" applyBorder="1" applyAlignment="1" applyProtection="1">
      <alignment vertical="center"/>
    </xf>
    <xf numFmtId="0" fontId="0" fillId="0" borderId="0" xfId="0" applyBorder="1" applyProtection="1"/>
    <xf numFmtId="49" fontId="2" fillId="2" borderId="0" xfId="3" applyNumberFormat="1" applyFont="1" applyFill="1" applyBorder="1" applyAlignment="1" applyProtection="1">
      <alignment vertical="center"/>
    </xf>
    <xf numFmtId="166" fontId="2" fillId="0" borderId="0" xfId="3" applyNumberFormat="1" applyFont="1" applyBorder="1" applyAlignment="1" applyProtection="1">
      <alignment vertical="center"/>
    </xf>
    <xf numFmtId="167" fontId="2" fillId="0" borderId="0" xfId="3" applyNumberFormat="1" applyFont="1" applyFill="1" applyBorder="1" applyAlignment="1" applyProtection="1">
      <alignment horizontal="left" vertical="center"/>
    </xf>
    <xf numFmtId="167" fontId="2" fillId="0" borderId="0" xfId="3" applyNumberFormat="1" applyFont="1" applyBorder="1" applyAlignment="1" applyProtection="1">
      <alignment horizontal="left" vertical="center"/>
    </xf>
    <xf numFmtId="166" fontId="2" fillId="0" borderId="0" xfId="3" applyNumberFormat="1" applyFont="1" applyBorder="1" applyAlignment="1" applyProtection="1">
      <alignment horizontal="left" vertical="center"/>
    </xf>
    <xf numFmtId="166" fontId="2" fillId="0" borderId="0" xfId="3" applyNumberFormat="1" applyFont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horizontal="left" vertical="center"/>
    </xf>
    <xf numFmtId="166" fontId="2" fillId="0" borderId="0" xfId="3" applyNumberFormat="1" applyFont="1" applyFill="1" applyBorder="1" applyAlignment="1" applyProtection="1">
      <alignment horizontal="center" vertical="center"/>
    </xf>
    <xf numFmtId="1" fontId="2" fillId="0" borderId="0" xfId="3" applyNumberFormat="1" applyFont="1" applyFill="1" applyBorder="1" applyAlignment="1" applyProtection="1">
      <alignment horizontal="center" vertical="center"/>
    </xf>
    <xf numFmtId="0" fontId="1" fillId="0" borderId="0" xfId="3" applyBorder="1" applyProtection="1"/>
    <xf numFmtId="1" fontId="2" fillId="0" borderId="0" xfId="3" applyNumberFormat="1" applyFont="1" applyBorder="1" applyAlignment="1" applyProtection="1">
      <alignment horizontal="left" vertical="center"/>
    </xf>
    <xf numFmtId="168" fontId="2" fillId="0" borderId="0" xfId="3" applyNumberFormat="1" applyFont="1" applyFill="1" applyBorder="1" applyAlignment="1" applyProtection="1">
      <alignment vertical="center"/>
    </xf>
    <xf numFmtId="0" fontId="1" fillId="0" borderId="0" xfId="3" applyProtection="1"/>
    <xf numFmtId="0" fontId="14" fillId="4" borderId="0" xfId="0" applyFont="1" applyFill="1" applyBorder="1" applyAlignment="1" applyProtection="1">
      <alignment horizontal="center" vertical="center"/>
    </xf>
    <xf numFmtId="0" fontId="0" fillId="0" borderId="20" xfId="0" applyBorder="1" applyProtection="1"/>
    <xf numFmtId="0" fontId="15" fillId="0" borderId="0" xfId="0" applyFont="1" applyBorder="1" applyProtection="1"/>
    <xf numFmtId="0" fontId="16" fillId="0" borderId="0" xfId="0" applyFont="1" applyBorder="1" applyProtection="1"/>
    <xf numFmtId="49" fontId="2" fillId="0" borderId="0" xfId="3" applyNumberFormat="1" applyFont="1" applyFill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vertical="center"/>
    </xf>
    <xf numFmtId="0" fontId="1" fillId="0" borderId="0" xfId="3" applyFill="1" applyBorder="1" applyProtection="1"/>
    <xf numFmtId="165" fontId="2" fillId="0" borderId="0" xfId="3" applyNumberFormat="1" applyFont="1" applyFill="1" applyBorder="1" applyAlignment="1" applyProtection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0" fillId="0" borderId="0" xfId="0" applyAlignment="1" applyProtection="1"/>
    <xf numFmtId="0" fontId="2" fillId="0" borderId="11" xfId="3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 vertical="center"/>
    </xf>
    <xf numFmtId="0" fontId="6" fillId="0" borderId="21" xfId="3" applyFont="1" applyFill="1" applyBorder="1" applyAlignment="1" applyProtection="1">
      <alignment vertical="center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Protection="1"/>
    <xf numFmtId="0" fontId="2" fillId="0" borderId="0" xfId="3" applyFont="1" applyFill="1" applyBorder="1" applyAlignment="1" applyProtection="1"/>
    <xf numFmtId="0" fontId="2" fillId="0" borderId="0" xfId="3" applyFont="1" applyBorder="1" applyAlignment="1" applyProtection="1">
      <alignment horizontal="center" vertical="center"/>
    </xf>
    <xf numFmtId="0" fontId="0" fillId="0" borderId="23" xfId="0" applyBorder="1" applyProtection="1"/>
    <xf numFmtId="0" fontId="14" fillId="0" borderId="0" xfId="0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right" vertical="center"/>
    </xf>
    <xf numFmtId="0" fontId="2" fillId="0" borderId="0" xfId="3" applyFont="1" applyFill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0" borderId="0" xfId="3" applyFont="1" applyFill="1" applyBorder="1" applyAlignment="1" applyProtection="1">
      <alignment horizontal="center" vertical="center"/>
    </xf>
    <xf numFmtId="166" fontId="18" fillId="0" borderId="12" xfId="3" applyNumberFormat="1" applyFont="1" applyBorder="1" applyAlignment="1" applyProtection="1">
      <alignment vertical="center"/>
    </xf>
    <xf numFmtId="0" fontId="18" fillId="3" borderId="7" xfId="3" applyFont="1" applyFill="1" applyBorder="1" applyAlignment="1" applyProtection="1">
      <alignment vertical="center"/>
    </xf>
    <xf numFmtId="49" fontId="18" fillId="0" borderId="19" xfId="3" applyNumberFormat="1" applyFont="1" applyBorder="1" applyAlignment="1" applyProtection="1">
      <alignment vertical="center"/>
    </xf>
    <xf numFmtId="0" fontId="18" fillId="0" borderId="0" xfId="3" applyFont="1" applyFill="1" applyBorder="1" applyAlignment="1" applyProtection="1">
      <alignment vertical="center"/>
    </xf>
    <xf numFmtId="49" fontId="18" fillId="0" borderId="0" xfId="3" applyNumberFormat="1" applyFont="1" applyFill="1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/>
    <xf numFmtId="0" fontId="2" fillId="0" borderId="0" xfId="3" applyFont="1" applyFill="1" applyBorder="1" applyAlignment="1" applyProtection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2" fillId="0" borderId="0" xfId="3" applyFont="1" applyFill="1" applyBorder="1" applyAlignment="1" applyProtection="1">
      <alignment horizontal="center" vertical="center"/>
    </xf>
    <xf numFmtId="0" fontId="18" fillId="0" borderId="22" xfId="3" applyFont="1" applyFill="1" applyBorder="1" applyAlignment="1" applyProtection="1">
      <alignment vertical="center"/>
    </xf>
    <xf numFmtId="0" fontId="18" fillId="3" borderId="7" xfId="3" applyFont="1" applyFill="1" applyBorder="1" applyAlignment="1" applyProtection="1">
      <alignment horizontal="center" vertical="center"/>
    </xf>
    <xf numFmtId="0" fontId="2" fillId="4" borderId="0" xfId="3" applyFont="1" applyFill="1" applyBorder="1" applyAlignment="1" applyProtection="1">
      <alignment vertical="center"/>
    </xf>
    <xf numFmtId="0" fontId="18" fillId="0" borderId="22" xfId="3" applyFont="1" applyFill="1" applyBorder="1" applyAlignment="1" applyProtection="1">
      <alignment horizontal="left" vertical="center"/>
    </xf>
    <xf numFmtId="0" fontId="21" fillId="0" borderId="0" xfId="0" applyFont="1" applyFill="1" applyBorder="1" applyAlignment="1" applyProtection="1">
      <alignment vertical="center"/>
    </xf>
    <xf numFmtId="170" fontId="18" fillId="0" borderId="0" xfId="3" applyNumberFormat="1" applyFont="1" applyFill="1" applyBorder="1" applyAlignment="1" applyProtection="1">
      <alignment horizontal="left" vertical="center"/>
    </xf>
    <xf numFmtId="170" fontId="21" fillId="0" borderId="0" xfId="0" applyNumberFormat="1" applyFont="1" applyProtection="1"/>
    <xf numFmtId="170" fontId="21" fillId="0" borderId="0" xfId="0" applyNumberFormat="1" applyFont="1" applyFill="1" applyBorder="1" applyProtection="1"/>
    <xf numFmtId="170" fontId="18" fillId="0" borderId="0" xfId="3" applyNumberFormat="1" applyFont="1" applyFill="1" applyBorder="1" applyAlignment="1" applyProtection="1">
      <alignment vertical="center"/>
    </xf>
    <xf numFmtId="170" fontId="21" fillId="0" borderId="0" xfId="0" applyNumberFormat="1" applyFont="1" applyBorder="1" applyAlignment="1">
      <alignment vertical="center"/>
    </xf>
    <xf numFmtId="170" fontId="21" fillId="0" borderId="0" xfId="0" applyNumberFormat="1" applyFont="1" applyBorder="1" applyAlignment="1"/>
    <xf numFmtId="0" fontId="0" fillId="0" borderId="11" xfId="0" applyBorder="1" applyProtection="1"/>
    <xf numFmtId="0" fontId="0" fillId="0" borderId="6" xfId="0" applyBorder="1" applyProtection="1"/>
    <xf numFmtId="0" fontId="14" fillId="0" borderId="0" xfId="0" applyFont="1" applyAlignment="1" applyProtection="1"/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28" fillId="5" borderId="21" xfId="3" applyFont="1" applyFill="1" applyBorder="1" applyAlignment="1" applyProtection="1">
      <alignment vertical="center"/>
    </xf>
    <xf numFmtId="0" fontId="27" fillId="5" borderId="15" xfId="3" applyFont="1" applyFill="1" applyBorder="1" applyAlignment="1" applyProtection="1">
      <alignment vertical="center"/>
    </xf>
    <xf numFmtId="0" fontId="30" fillId="5" borderId="15" xfId="3" applyFont="1" applyFill="1" applyBorder="1" applyAlignment="1" applyProtection="1">
      <alignment vertical="center"/>
    </xf>
    <xf numFmtId="0" fontId="30" fillId="5" borderId="16" xfId="3" applyFont="1" applyFill="1" applyBorder="1" applyAlignment="1" applyProtection="1">
      <alignment vertical="center"/>
    </xf>
    <xf numFmtId="0" fontId="18" fillId="0" borderId="0" xfId="3" applyFont="1" applyFill="1" applyBorder="1" applyAlignment="1" applyProtection="1">
      <alignment horizontal="left" vertical="center"/>
    </xf>
    <xf numFmtId="0" fontId="31" fillId="0" borderId="0" xfId="0" applyFont="1" applyProtection="1"/>
    <xf numFmtId="0" fontId="18" fillId="6" borderId="7" xfId="3" applyFont="1" applyFill="1" applyBorder="1" applyAlignment="1" applyProtection="1">
      <alignment vertical="center"/>
    </xf>
    <xf numFmtId="49" fontId="18" fillId="6" borderId="7" xfId="3" applyNumberFormat="1" applyFont="1" applyFill="1" applyBorder="1" applyAlignment="1" applyProtection="1">
      <alignment vertical="center"/>
    </xf>
    <xf numFmtId="0" fontId="18" fillId="6" borderId="7" xfId="3" applyFont="1" applyFill="1" applyBorder="1" applyAlignment="1" applyProtection="1">
      <alignment horizontal="center" vertical="center"/>
    </xf>
    <xf numFmtId="166" fontId="2" fillId="4" borderId="0" xfId="3" applyNumberFormat="1" applyFont="1" applyFill="1" applyBorder="1" applyAlignment="1" applyProtection="1">
      <alignment horizontal="left" vertical="center"/>
    </xf>
    <xf numFmtId="0" fontId="27" fillId="5" borderId="0" xfId="3" applyFont="1" applyFill="1" applyBorder="1" applyAlignment="1" applyProtection="1">
      <alignment horizontal="left" vertical="center"/>
    </xf>
    <xf numFmtId="0" fontId="7" fillId="6" borderId="12" xfId="3" applyFont="1" applyFill="1" applyBorder="1" applyAlignment="1" applyProtection="1">
      <alignment horizontal="center" vertical="center" wrapText="1"/>
    </xf>
    <xf numFmtId="0" fontId="7" fillId="6" borderId="19" xfId="3" applyFont="1" applyFill="1" applyBorder="1" applyAlignment="1" applyProtection="1">
      <alignment horizontal="center" vertical="center" wrapText="1"/>
    </xf>
    <xf numFmtId="0" fontId="7" fillId="6" borderId="22" xfId="3" applyFont="1" applyFill="1" applyBorder="1" applyAlignment="1" applyProtection="1">
      <alignment horizontal="center" vertical="center" wrapText="1"/>
    </xf>
    <xf numFmtId="0" fontId="28" fillId="5" borderId="21" xfId="3" applyFont="1" applyFill="1" applyBorder="1" applyAlignment="1" applyProtection="1">
      <alignment horizontal="left" vertical="center"/>
    </xf>
    <xf numFmtId="0" fontId="28" fillId="5" borderId="15" xfId="3" applyFont="1" applyFill="1" applyBorder="1" applyAlignment="1" applyProtection="1">
      <alignment horizontal="left" vertical="center"/>
    </xf>
    <xf numFmtId="0" fontId="28" fillId="5" borderId="16" xfId="3" applyFont="1" applyFill="1" applyBorder="1" applyAlignment="1" applyProtection="1">
      <alignment horizontal="left" vertical="center"/>
    </xf>
    <xf numFmtId="0" fontId="18" fillId="0" borderId="12" xfId="3" applyFont="1" applyFill="1" applyBorder="1" applyAlignment="1" applyProtection="1">
      <alignment horizontal="center" vertical="center"/>
    </xf>
    <xf numFmtId="0" fontId="18" fillId="0" borderId="19" xfId="3" applyFont="1" applyFill="1" applyBorder="1" applyAlignment="1" applyProtection="1">
      <alignment horizontal="center" vertical="center"/>
    </xf>
    <xf numFmtId="0" fontId="18" fillId="0" borderId="22" xfId="3" applyFont="1" applyFill="1" applyBorder="1" applyAlignment="1" applyProtection="1">
      <alignment horizontal="center" vertical="center"/>
    </xf>
    <xf numFmtId="0" fontId="27" fillId="5" borderId="21" xfId="3" applyFont="1" applyFill="1" applyBorder="1" applyAlignment="1" applyProtection="1">
      <alignment horizontal="left" vertical="center"/>
    </xf>
    <xf numFmtId="0" fontId="27" fillId="5" borderId="15" xfId="3" applyFont="1" applyFill="1" applyBorder="1" applyAlignment="1" applyProtection="1">
      <alignment horizontal="left" vertical="center"/>
    </xf>
    <xf numFmtId="0" fontId="27" fillId="5" borderId="16" xfId="3" applyFont="1" applyFill="1" applyBorder="1" applyAlignment="1" applyProtection="1">
      <alignment horizontal="left" vertical="center"/>
    </xf>
    <xf numFmtId="0" fontId="18" fillId="6" borderId="12" xfId="3" applyFont="1" applyFill="1" applyBorder="1" applyAlignment="1" applyProtection="1">
      <alignment horizontal="left" vertical="center"/>
    </xf>
    <xf numFmtId="0" fontId="18" fillId="6" borderId="19" xfId="3" applyFont="1" applyFill="1" applyBorder="1" applyAlignment="1" applyProtection="1">
      <alignment horizontal="left" vertical="center"/>
    </xf>
    <xf numFmtId="0" fontId="18" fillId="6" borderId="22" xfId="3" applyFont="1" applyFill="1" applyBorder="1" applyAlignment="1" applyProtection="1">
      <alignment horizontal="left" vertical="center"/>
    </xf>
    <xf numFmtId="0" fontId="23" fillId="4" borderId="12" xfId="3" applyNumberFormat="1" applyFont="1" applyFill="1" applyBorder="1" applyAlignment="1" applyProtection="1">
      <alignment horizontal="center" vertical="center"/>
      <protection locked="0"/>
    </xf>
    <xf numFmtId="0" fontId="23" fillId="4" borderId="19" xfId="3" applyNumberFormat="1" applyFont="1" applyFill="1" applyBorder="1" applyAlignment="1" applyProtection="1">
      <alignment horizontal="center" vertical="center"/>
      <protection locked="0"/>
    </xf>
    <xf numFmtId="0" fontId="2" fillId="0" borderId="0" xfId="3" applyFont="1" applyBorder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0" xfId="3" applyFont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horizontal="center" vertical="center"/>
      <protection locked="0"/>
    </xf>
    <xf numFmtId="0" fontId="18" fillId="0" borderId="19" xfId="3" applyFont="1" applyFill="1" applyBorder="1" applyAlignment="1" applyProtection="1">
      <alignment horizontal="center" vertical="center"/>
      <protection locked="0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 applyProtection="1">
      <alignment horizontal="center"/>
      <protection locked="0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18" fillId="0" borderId="22" xfId="3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12" xfId="3" applyFont="1" applyFill="1" applyBorder="1" applyAlignment="1" applyProtection="1">
      <alignment horizontal="left" vertical="center" wrapText="1"/>
    </xf>
    <xf numFmtId="0" fontId="2" fillId="0" borderId="19" xfId="3" applyFont="1" applyFill="1" applyBorder="1" applyAlignment="1" applyProtection="1">
      <alignment horizontal="left" vertical="center" wrapText="1"/>
    </xf>
    <xf numFmtId="0" fontId="2" fillId="0" borderId="22" xfId="3" applyFont="1" applyFill="1" applyBorder="1" applyAlignment="1" applyProtection="1">
      <alignment horizontal="left" vertical="center" wrapText="1"/>
    </xf>
    <xf numFmtId="0" fontId="2" fillId="0" borderId="1" xfId="4" applyFont="1" applyBorder="1" applyAlignment="1" applyProtection="1">
      <alignment horizontal="left" vertical="top" wrapText="1"/>
    </xf>
    <xf numFmtId="0" fontId="2" fillId="0" borderId="2" xfId="4" applyFont="1" applyBorder="1" applyAlignment="1" applyProtection="1">
      <alignment horizontal="left" vertical="top" wrapText="1"/>
    </xf>
    <xf numFmtId="0" fontId="2" fillId="0" borderId="10" xfId="4" applyFont="1" applyBorder="1" applyAlignment="1" applyProtection="1">
      <alignment horizontal="left" vertical="top" wrapText="1"/>
    </xf>
    <xf numFmtId="0" fontId="2" fillId="0" borderId="4" xfId="4" applyFont="1" applyBorder="1" applyAlignment="1" applyProtection="1">
      <alignment horizontal="left" vertical="top" wrapText="1"/>
    </xf>
    <xf numFmtId="0" fontId="2" fillId="0" borderId="0" xfId="4" applyFont="1" applyBorder="1" applyAlignment="1" applyProtection="1">
      <alignment horizontal="left" vertical="top" wrapText="1"/>
    </xf>
    <xf numFmtId="0" fontId="2" fillId="0" borderId="11" xfId="4" applyFont="1" applyBorder="1" applyAlignment="1" applyProtection="1">
      <alignment horizontal="left" vertical="top" wrapText="1"/>
    </xf>
    <xf numFmtId="0" fontId="2" fillId="0" borderId="5" xfId="4" applyFont="1" applyBorder="1" applyAlignment="1" applyProtection="1">
      <alignment horizontal="left" vertical="top" wrapText="1"/>
    </xf>
    <xf numFmtId="0" fontId="2" fillId="0" borderId="6" xfId="4" applyFont="1" applyBorder="1" applyAlignment="1" applyProtection="1">
      <alignment horizontal="left" vertical="top" wrapText="1"/>
    </xf>
    <xf numFmtId="0" fontId="2" fillId="0" borderId="23" xfId="4" applyFont="1" applyBorder="1" applyAlignment="1" applyProtection="1">
      <alignment horizontal="left" vertical="top" wrapText="1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10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11" xfId="3" applyFont="1" applyBorder="1" applyAlignment="1" applyProtection="1">
      <alignment horizontal="left" vertical="center" wrapText="1"/>
    </xf>
    <xf numFmtId="0" fontId="2" fillId="0" borderId="2" xfId="3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left"/>
    </xf>
    <xf numFmtId="0" fontId="18" fillId="6" borderId="12" xfId="3" applyFont="1" applyFill="1" applyBorder="1" applyAlignment="1" applyProtection="1">
      <alignment horizontal="left" vertical="center" wrapText="1"/>
    </xf>
    <xf numFmtId="0" fontId="18" fillId="6" borderId="19" xfId="3" applyFont="1" applyFill="1" applyBorder="1" applyAlignment="1" applyProtection="1">
      <alignment horizontal="left" vertical="center" wrapText="1"/>
    </xf>
    <xf numFmtId="0" fontId="18" fillId="6" borderId="22" xfId="3" applyFont="1" applyFill="1" applyBorder="1" applyAlignment="1" applyProtection="1">
      <alignment horizontal="left" vertical="center" wrapText="1"/>
    </xf>
    <xf numFmtId="0" fontId="18" fillId="0" borderId="19" xfId="3" applyFont="1" applyBorder="1" applyAlignment="1" applyProtection="1">
      <alignment horizontal="center" vertical="center"/>
      <protection locked="0"/>
    </xf>
    <xf numFmtId="0" fontId="18" fillId="0" borderId="22" xfId="3" applyFont="1" applyBorder="1" applyAlignment="1" applyProtection="1">
      <alignment horizontal="center" vertical="center"/>
      <protection locked="0"/>
    </xf>
    <xf numFmtId="0" fontId="23" fillId="4" borderId="7" xfId="3" applyNumberFormat="1" applyFont="1" applyFill="1" applyBorder="1" applyAlignment="1" applyProtection="1">
      <alignment horizontal="center" vertical="center"/>
      <protection locked="0"/>
    </xf>
    <xf numFmtId="0" fontId="18" fillId="6" borderId="12" xfId="3" applyFont="1" applyFill="1" applyBorder="1" applyAlignment="1" applyProtection="1">
      <alignment horizontal="center" vertical="center"/>
    </xf>
    <xf numFmtId="0" fontId="18" fillId="6" borderId="22" xfId="3" applyFont="1" applyFill="1" applyBorder="1" applyAlignment="1" applyProtection="1">
      <alignment horizontal="center" vertical="center"/>
    </xf>
    <xf numFmtId="49" fontId="18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9" xfId="3" applyNumberFormat="1" applyFont="1" applyBorder="1" applyAlignment="1" applyProtection="1">
      <alignment horizontal="left" vertical="center"/>
      <protection locked="0"/>
    </xf>
    <xf numFmtId="49" fontId="18" fillId="0" borderId="22" xfId="3" applyNumberFormat="1" applyFont="1" applyBorder="1" applyAlignment="1" applyProtection="1">
      <alignment horizontal="left" vertical="center"/>
      <protection locked="0"/>
    </xf>
    <xf numFmtId="0" fontId="18" fillId="0" borderId="7" xfId="3" applyFont="1" applyFill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 applyProtection="1">
      <alignment horizontal="center" vertical="center"/>
    </xf>
    <xf numFmtId="49" fontId="18" fillId="6" borderId="19" xfId="3" applyNumberFormat="1" applyFont="1" applyFill="1" applyBorder="1" applyAlignment="1" applyProtection="1">
      <alignment horizontal="center" vertical="center"/>
    </xf>
    <xf numFmtId="49" fontId="18" fillId="6" borderId="22" xfId="3" applyNumberFormat="1" applyFont="1" applyFill="1" applyBorder="1" applyAlignment="1" applyProtection="1">
      <alignment horizontal="center" vertical="center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9" xfId="3" applyNumberFormat="1" applyFont="1" applyFill="1" applyBorder="1" applyAlignment="1" applyProtection="1">
      <alignment horizontal="center" vertical="center"/>
      <protection locked="0"/>
    </xf>
    <xf numFmtId="49" fontId="2" fillId="0" borderId="22" xfId="3" applyNumberFormat="1" applyFont="1" applyFill="1" applyBorder="1" applyAlignment="1" applyProtection="1">
      <alignment horizontal="center" vertical="center"/>
      <protection locked="0"/>
    </xf>
    <xf numFmtId="0" fontId="18" fillId="6" borderId="12" xfId="3" applyFont="1" applyFill="1" applyBorder="1" applyAlignment="1" applyProtection="1">
      <alignment horizontal="center" vertical="center" wrapText="1"/>
    </xf>
    <xf numFmtId="0" fontId="18" fillId="6" borderId="19" xfId="3" applyFont="1" applyFill="1" applyBorder="1" applyAlignment="1" applyProtection="1">
      <alignment horizontal="center" vertical="center" wrapText="1"/>
    </xf>
    <xf numFmtId="0" fontId="18" fillId="6" borderId="22" xfId="3" applyFont="1" applyFill="1" applyBorder="1" applyAlignment="1" applyProtection="1">
      <alignment horizontal="center" vertical="center" wrapText="1"/>
    </xf>
    <xf numFmtId="0" fontId="21" fillId="6" borderId="12" xfId="0" applyFont="1" applyFill="1" applyBorder="1" applyAlignment="1" applyProtection="1">
      <alignment horizontal="center" vertical="center"/>
    </xf>
    <xf numFmtId="0" fontId="21" fillId="6" borderId="19" xfId="0" applyFont="1" applyFill="1" applyBorder="1" applyAlignment="1" applyProtection="1">
      <alignment horizontal="center" vertical="center"/>
    </xf>
    <xf numFmtId="0" fontId="21" fillId="6" borderId="22" xfId="0" applyFont="1" applyFill="1" applyBorder="1" applyAlignment="1" applyProtection="1">
      <alignment horizontal="center" vertical="center"/>
    </xf>
    <xf numFmtId="0" fontId="18" fillId="6" borderId="7" xfId="3" applyFont="1" applyFill="1" applyBorder="1" applyAlignment="1" applyProtection="1">
      <alignment horizontal="left" vertical="center"/>
    </xf>
    <xf numFmtId="0" fontId="18" fillId="6" borderId="19" xfId="3" applyFont="1" applyFill="1" applyBorder="1" applyAlignment="1" applyProtection="1">
      <alignment horizontal="center" vertical="center"/>
    </xf>
    <xf numFmtId="49" fontId="18" fillId="0" borderId="7" xfId="3" applyNumberFormat="1" applyFont="1" applyBorder="1" applyAlignment="1" applyProtection="1">
      <alignment horizontal="center" vertical="center"/>
      <protection locked="0"/>
    </xf>
    <xf numFmtId="49" fontId="18" fillId="2" borderId="12" xfId="3" applyNumberFormat="1" applyFont="1" applyFill="1" applyBorder="1" applyAlignment="1" applyProtection="1">
      <alignment horizontal="center" vertical="center"/>
      <protection locked="0"/>
    </xf>
    <xf numFmtId="49" fontId="18" fillId="2" borderId="19" xfId="3" applyNumberFormat="1" applyFont="1" applyFill="1" applyBorder="1" applyAlignment="1" applyProtection="1">
      <alignment horizontal="center" vertical="center"/>
      <protection locked="0"/>
    </xf>
    <xf numFmtId="49" fontId="18" fillId="2" borderId="22" xfId="3" applyNumberFormat="1" applyFont="1" applyFill="1" applyBorder="1" applyAlignment="1" applyProtection="1">
      <alignment horizontal="center" vertical="center"/>
      <protection locked="0"/>
    </xf>
    <xf numFmtId="49" fontId="26" fillId="0" borderId="12" xfId="1" applyNumberFormat="1" applyFont="1" applyBorder="1" applyAlignment="1" applyProtection="1">
      <alignment horizontal="left" vertical="center"/>
      <protection locked="0"/>
    </xf>
    <xf numFmtId="165" fontId="18" fillId="0" borderId="7" xfId="3" applyNumberFormat="1" applyFont="1" applyBorder="1" applyAlignment="1" applyProtection="1">
      <alignment horizontal="center" vertical="center"/>
      <protection locked="0"/>
    </xf>
    <xf numFmtId="171" fontId="18" fillId="0" borderId="12" xfId="3" applyNumberFormat="1" applyFont="1" applyBorder="1" applyAlignment="1" applyProtection="1">
      <alignment horizontal="center" vertical="center"/>
      <protection locked="0"/>
    </xf>
    <xf numFmtId="171" fontId="18" fillId="0" borderId="19" xfId="3" applyNumberFormat="1" applyFont="1" applyBorder="1" applyAlignment="1" applyProtection="1">
      <alignment horizontal="center" vertical="center"/>
      <protection locked="0"/>
    </xf>
    <xf numFmtId="171" fontId="18" fillId="0" borderId="22" xfId="3" applyNumberFormat="1" applyFont="1" applyBorder="1" applyAlignment="1" applyProtection="1">
      <alignment horizontal="center" vertical="center"/>
      <protection locked="0"/>
    </xf>
    <xf numFmtId="0" fontId="18" fillId="0" borderId="0" xfId="3" applyFont="1" applyFill="1" applyBorder="1" applyAlignment="1" applyProtection="1">
      <alignment horizontal="center" vertical="center"/>
    </xf>
    <xf numFmtId="165" fontId="18" fillId="0" borderId="12" xfId="3" applyNumberFormat="1" applyFont="1" applyBorder="1" applyAlignment="1" applyProtection="1">
      <alignment horizontal="center" vertical="center"/>
      <protection locked="0"/>
    </xf>
    <xf numFmtId="165" fontId="18" fillId="0" borderId="19" xfId="3" applyNumberFormat="1" applyFont="1" applyBorder="1" applyAlignment="1" applyProtection="1">
      <alignment horizontal="center" vertical="center"/>
      <protection locked="0"/>
    </xf>
    <xf numFmtId="165" fontId="18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  <protection locked="0"/>
    </xf>
    <xf numFmtId="166" fontId="18" fillId="0" borderId="19" xfId="3" applyNumberFormat="1" applyFont="1" applyBorder="1" applyAlignment="1" applyProtection="1">
      <alignment horizontal="center" vertical="center"/>
      <protection locked="0"/>
    </xf>
    <xf numFmtId="166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 applyProtection="1">
      <alignment horizontal="left" vertical="center"/>
    </xf>
    <xf numFmtId="49" fontId="18" fillId="6" borderId="19" xfId="3" applyNumberFormat="1" applyFont="1" applyFill="1" applyBorder="1" applyAlignment="1" applyProtection="1">
      <alignment horizontal="left" vertical="center"/>
    </xf>
    <xf numFmtId="49" fontId="18" fillId="6" borderId="22" xfId="3" applyNumberFormat="1" applyFont="1" applyFill="1" applyBorder="1" applyAlignment="1" applyProtection="1">
      <alignment horizontal="left" vertical="center"/>
    </xf>
    <xf numFmtId="14" fontId="18" fillId="0" borderId="12" xfId="3" applyNumberFormat="1" applyFont="1" applyBorder="1" applyAlignment="1" applyProtection="1">
      <alignment horizontal="center" vertical="center"/>
      <protection locked="0"/>
    </xf>
    <xf numFmtId="14" fontId="18" fillId="0" borderId="19" xfId="3" applyNumberFormat="1" applyFont="1" applyBorder="1" applyAlignment="1" applyProtection="1">
      <alignment horizontal="center" vertical="center"/>
      <protection locked="0"/>
    </xf>
    <xf numFmtId="14" fontId="18" fillId="0" borderId="22" xfId="3" applyNumberFormat="1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49" fontId="18" fillId="0" borderId="19" xfId="3" applyNumberFormat="1" applyFont="1" applyBorder="1" applyAlignment="1" applyProtection="1">
      <alignment horizontal="center" vertical="center"/>
      <protection locked="0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vertical="center"/>
      <protection locked="0"/>
    </xf>
    <xf numFmtId="0" fontId="18" fillId="0" borderId="19" xfId="3" applyFont="1" applyFill="1" applyBorder="1" applyAlignment="1" applyProtection="1">
      <alignment vertical="center"/>
      <protection locked="0"/>
    </xf>
    <xf numFmtId="0" fontId="18" fillId="0" borderId="22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 vertical="center" wrapText="1"/>
    </xf>
    <xf numFmtId="0" fontId="4" fillId="0" borderId="1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4" fillId="0" borderId="11" xfId="3" applyFont="1" applyBorder="1" applyAlignment="1" applyProtection="1">
      <alignment horizontal="center" vertical="center" wrapText="1"/>
    </xf>
    <xf numFmtId="0" fontId="4" fillId="0" borderId="6" xfId="3" applyFont="1" applyBorder="1" applyAlignment="1" applyProtection="1">
      <alignment horizontal="center" vertical="center" wrapText="1"/>
    </xf>
    <xf numFmtId="0" fontId="4" fillId="0" borderId="23" xfId="3" applyFont="1" applyBorder="1" applyAlignment="1" applyProtection="1">
      <alignment horizontal="center" vertical="center" wrapText="1"/>
    </xf>
    <xf numFmtId="0" fontId="27" fillId="5" borderId="21" xfId="3" applyFont="1" applyFill="1" applyBorder="1" applyAlignment="1" applyProtection="1">
      <alignment horizontal="left"/>
    </xf>
    <xf numFmtId="0" fontId="27" fillId="5" borderId="15" xfId="3" applyFont="1" applyFill="1" applyBorder="1" applyAlignment="1" applyProtection="1">
      <alignment horizontal="left"/>
    </xf>
    <xf numFmtId="0" fontId="27" fillId="5" borderId="16" xfId="3" applyFont="1" applyFill="1" applyBorder="1" applyAlignment="1" applyProtection="1">
      <alignment horizontal="left"/>
    </xf>
    <xf numFmtId="0" fontId="18" fillId="0" borderId="12" xfId="3" applyNumberFormat="1" applyFont="1" applyBorder="1" applyAlignment="1" applyProtection="1">
      <alignment horizontal="center" vertical="center"/>
      <protection locked="0"/>
    </xf>
    <xf numFmtId="0" fontId="18" fillId="0" borderId="19" xfId="3" applyNumberFormat="1" applyFont="1" applyBorder="1" applyAlignment="1" applyProtection="1">
      <alignment horizontal="center" vertical="center"/>
      <protection locked="0"/>
    </xf>
    <xf numFmtId="0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0" borderId="12" xfId="3" applyNumberFormat="1" applyFont="1" applyFill="1" applyBorder="1" applyAlignment="1" applyProtection="1">
      <alignment horizontal="left" vertical="center"/>
      <protection locked="0"/>
    </xf>
    <xf numFmtId="49" fontId="18" fillId="0" borderId="19" xfId="3" applyNumberFormat="1" applyFont="1" applyFill="1" applyBorder="1" applyAlignment="1" applyProtection="1">
      <alignment horizontal="left" vertical="center"/>
      <protection locked="0"/>
    </xf>
    <xf numFmtId="49" fontId="18" fillId="0" borderId="22" xfId="3" applyNumberFormat="1" applyFont="1" applyFill="1" applyBorder="1" applyAlignment="1" applyProtection="1">
      <alignment horizontal="left" vertical="center"/>
      <protection locked="0"/>
    </xf>
    <xf numFmtId="166" fontId="18" fillId="6" borderId="12" xfId="3" applyNumberFormat="1" applyFont="1" applyFill="1" applyBorder="1" applyAlignment="1" applyProtection="1">
      <alignment horizontal="center" vertical="center"/>
    </xf>
    <xf numFmtId="166" fontId="18" fillId="6" borderId="22" xfId="3" applyNumberFormat="1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horizontal="left" vertical="center"/>
      <protection locked="0"/>
    </xf>
    <xf numFmtId="0" fontId="18" fillId="0" borderId="22" xfId="3" applyFont="1" applyFill="1" applyBorder="1" applyAlignment="1" applyProtection="1">
      <alignment horizontal="left" vertical="center"/>
      <protection locked="0"/>
    </xf>
    <xf numFmtId="169" fontId="18" fillId="0" borderId="19" xfId="3" applyNumberFormat="1" applyFont="1" applyBorder="1" applyAlignment="1" applyProtection="1">
      <alignment horizontal="center" vertical="center"/>
      <protection locked="0"/>
    </xf>
    <xf numFmtId="169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2" borderId="7" xfId="3" applyNumberFormat="1" applyFont="1" applyFill="1" applyBorder="1" applyAlignment="1" applyProtection="1">
      <alignment horizontal="center" vertical="center"/>
      <protection locked="0"/>
    </xf>
    <xf numFmtId="0" fontId="18" fillId="3" borderId="12" xfId="3" applyFont="1" applyFill="1" applyBorder="1" applyAlignment="1" applyProtection="1">
      <alignment horizontal="left" vertical="center"/>
    </xf>
    <xf numFmtId="0" fontId="18" fillId="3" borderId="19" xfId="3" applyFont="1" applyFill="1" applyBorder="1" applyAlignment="1" applyProtection="1">
      <alignment horizontal="left" vertical="center"/>
    </xf>
    <xf numFmtId="0" fontId="18" fillId="3" borderId="22" xfId="3" applyFont="1" applyFill="1" applyBorder="1" applyAlignment="1" applyProtection="1">
      <alignment horizontal="left" vertical="center"/>
    </xf>
    <xf numFmtId="49" fontId="18" fillId="3" borderId="7" xfId="3" applyNumberFormat="1" applyFont="1" applyFill="1" applyBorder="1" applyAlignment="1" applyProtection="1">
      <alignment horizontal="left" vertical="center"/>
    </xf>
    <xf numFmtId="0" fontId="18" fillId="3" borderId="12" xfId="3" applyFont="1" applyFill="1" applyBorder="1" applyAlignment="1" applyProtection="1">
      <alignment horizontal="center" vertical="center"/>
    </xf>
    <xf numFmtId="0" fontId="18" fillId="3" borderId="19" xfId="3" applyFont="1" applyFill="1" applyBorder="1" applyAlignment="1" applyProtection="1">
      <alignment horizontal="center" vertical="center"/>
    </xf>
    <xf numFmtId="0" fontId="18" fillId="3" borderId="22" xfId="3" applyFont="1" applyFill="1" applyBorder="1" applyAlignment="1" applyProtection="1">
      <alignment horizontal="center" vertical="center"/>
    </xf>
    <xf numFmtId="0" fontId="18" fillId="3" borderId="12" xfId="3" applyFont="1" applyFill="1" applyBorder="1" applyAlignment="1" applyProtection="1">
      <alignment horizontal="center" vertical="center" wrapText="1"/>
    </xf>
    <xf numFmtId="0" fontId="18" fillId="3" borderId="19" xfId="3" applyFont="1" applyFill="1" applyBorder="1" applyAlignment="1" applyProtection="1">
      <alignment horizontal="center" vertical="center" wrapText="1"/>
    </xf>
    <xf numFmtId="0" fontId="18" fillId="3" borderId="22" xfId="3" applyFont="1" applyFill="1" applyBorder="1" applyAlignment="1" applyProtection="1">
      <alignment horizontal="center" vertical="center" wrapText="1"/>
    </xf>
    <xf numFmtId="49" fontId="1" fillId="0" borderId="12" xfId="1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left" vertical="center"/>
      <protection locked="0"/>
    </xf>
    <xf numFmtId="49" fontId="2" fillId="0" borderId="22" xfId="3" applyNumberFormat="1" applyFont="1" applyBorder="1" applyAlignment="1" applyProtection="1">
      <alignment horizontal="left" vertical="center"/>
      <protection locked="0"/>
    </xf>
    <xf numFmtId="165" fontId="2" fillId="0" borderId="7" xfId="3" applyNumberFormat="1" applyFont="1" applyBorder="1" applyAlignment="1" applyProtection="1">
      <alignment horizontal="center" vertical="center"/>
      <protection locked="0"/>
    </xf>
    <xf numFmtId="165" fontId="2" fillId="0" borderId="12" xfId="3" applyNumberFormat="1" applyFont="1" applyBorder="1" applyAlignment="1" applyProtection="1">
      <alignment horizontal="center" vertical="center"/>
      <protection locked="0"/>
    </xf>
    <xf numFmtId="165" fontId="2" fillId="0" borderId="19" xfId="3" applyNumberFormat="1" applyFont="1" applyBorder="1" applyAlignment="1" applyProtection="1">
      <alignment horizontal="center" vertical="center"/>
      <protection locked="0"/>
    </xf>
    <xf numFmtId="165" fontId="2" fillId="0" borderId="22" xfId="3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2" xfId="3" applyNumberFormat="1" applyFont="1" applyBorder="1" applyAlignment="1" applyProtection="1">
      <alignment horizontal="center" vertical="center"/>
    </xf>
    <xf numFmtId="49" fontId="18" fillId="0" borderId="19" xfId="3" applyNumberFormat="1" applyFont="1" applyBorder="1" applyAlignment="1" applyProtection="1">
      <alignment horizontal="center" vertical="center"/>
    </xf>
    <xf numFmtId="0" fontId="2" fillId="2" borderId="7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 applyProtection="1">
      <alignment horizontal="left" vertical="center"/>
    </xf>
    <xf numFmtId="49" fontId="2" fillId="0" borderId="12" xfId="3" applyNumberFormat="1" applyFont="1" applyFill="1" applyBorder="1" applyAlignment="1" applyProtection="1">
      <alignment horizontal="left" vertical="center"/>
      <protection locked="0"/>
    </xf>
    <xf numFmtId="49" fontId="2" fillId="0" borderId="19" xfId="3" applyNumberFormat="1" applyFont="1" applyFill="1" applyBorder="1" applyAlignment="1" applyProtection="1">
      <alignment horizontal="left" vertical="center"/>
      <protection locked="0"/>
    </xf>
    <xf numFmtId="49" fontId="2" fillId="0" borderId="22" xfId="3" applyNumberFormat="1" applyFont="1" applyFill="1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2" fillId="0" borderId="12" xfId="3" applyFont="1" applyFill="1" applyBorder="1" applyAlignment="1" applyProtection="1">
      <alignment horizontal="center" vertical="center"/>
      <protection locked="0"/>
    </xf>
    <xf numFmtId="0" fontId="2" fillId="0" borderId="19" xfId="3" applyFont="1" applyFill="1" applyBorder="1" applyAlignment="1" applyProtection="1">
      <alignment horizontal="center" vertical="center"/>
      <protection locked="0"/>
    </xf>
    <xf numFmtId="0" fontId="18" fillId="3" borderId="12" xfId="3" applyFont="1" applyFill="1" applyBorder="1" applyAlignment="1" applyProtection="1">
      <alignment horizontal="left" vertical="center" wrapText="1"/>
    </xf>
    <xf numFmtId="0" fontId="18" fillId="3" borderId="19" xfId="3" applyFont="1" applyFill="1" applyBorder="1" applyAlignment="1" applyProtection="1">
      <alignment horizontal="left" vertical="center" wrapText="1"/>
    </xf>
    <xf numFmtId="0" fontId="2" fillId="3" borderId="12" xfId="3" applyFont="1" applyFill="1" applyBorder="1" applyAlignment="1" applyProtection="1">
      <alignment horizontal="center" vertical="center" wrapText="1"/>
    </xf>
    <xf numFmtId="0" fontId="2" fillId="3" borderId="19" xfId="3" applyFont="1" applyFill="1" applyBorder="1" applyAlignment="1" applyProtection="1">
      <alignment horizontal="center" vertical="center" wrapText="1"/>
    </xf>
    <xf numFmtId="0" fontId="2" fillId="3" borderId="22" xfId="3" applyFont="1" applyFill="1" applyBorder="1" applyAlignment="1" applyProtection="1">
      <alignment horizontal="center" vertical="center" wrapText="1"/>
    </xf>
    <xf numFmtId="0" fontId="6" fillId="0" borderId="21" xfId="3" applyFont="1" applyBorder="1" applyAlignment="1" applyProtection="1">
      <alignment horizontal="left" vertical="center"/>
    </xf>
    <xf numFmtId="0" fontId="6" fillId="0" borderId="15" xfId="3" applyFont="1" applyBorder="1" applyAlignment="1" applyProtection="1">
      <alignment horizontal="left" vertical="center"/>
    </xf>
    <xf numFmtId="0" fontId="6" fillId="0" borderId="16" xfId="3" applyFont="1" applyBorder="1" applyAlignment="1" applyProtection="1">
      <alignment horizontal="left" vertical="center"/>
    </xf>
    <xf numFmtId="0" fontId="18" fillId="3" borderId="22" xfId="3" applyFont="1" applyFill="1" applyBorder="1" applyAlignment="1" applyProtection="1">
      <alignment horizontal="left" vertical="center" wrapText="1"/>
    </xf>
    <xf numFmtId="166" fontId="2" fillId="0" borderId="12" xfId="3" applyNumberFormat="1" applyFont="1" applyBorder="1" applyAlignment="1" applyProtection="1">
      <alignment horizontal="center" vertical="center"/>
      <protection locked="0"/>
    </xf>
    <xf numFmtId="166" fontId="2" fillId="0" borderId="19" xfId="3" applyNumberFormat="1" applyFont="1" applyBorder="1" applyAlignment="1" applyProtection="1">
      <alignment horizontal="center" vertical="center"/>
      <protection locked="0"/>
    </xf>
    <xf numFmtId="166" fontId="2" fillId="0" borderId="22" xfId="3" applyNumberFormat="1" applyFont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 applyProtection="1">
      <alignment horizontal="left" vertical="center"/>
    </xf>
    <xf numFmtId="49" fontId="18" fillId="3" borderId="19" xfId="3" applyNumberFormat="1" applyFont="1" applyFill="1" applyBorder="1" applyAlignment="1" applyProtection="1">
      <alignment horizontal="left" vertical="center"/>
    </xf>
    <xf numFmtId="49" fontId="18" fillId="3" borderId="22" xfId="3" applyNumberFormat="1" applyFont="1" applyFill="1" applyBorder="1" applyAlignment="1" applyProtection="1">
      <alignment horizontal="left" vertical="center"/>
    </xf>
    <xf numFmtId="49" fontId="2" fillId="2" borderId="12" xfId="3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Font="1" applyFill="1" applyBorder="1" applyAlignment="1" applyProtection="1">
      <alignment horizontal="center" vertical="center"/>
      <protection locked="0"/>
    </xf>
    <xf numFmtId="49" fontId="2" fillId="2" borderId="22" xfId="3" applyNumberFormat="1" applyFont="1" applyFill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 applyProtection="1">
      <alignment horizontal="center" vertical="center"/>
    </xf>
    <xf numFmtId="49" fontId="18" fillId="3" borderId="19" xfId="3" applyNumberFormat="1" applyFont="1" applyFill="1" applyBorder="1" applyAlignment="1" applyProtection="1">
      <alignment horizontal="center" vertical="center"/>
    </xf>
    <xf numFmtId="49" fontId="18" fillId="3" borderId="22" xfId="3" applyNumberFormat="1" applyFont="1" applyFill="1" applyBorder="1" applyAlignment="1" applyProtection="1">
      <alignment horizontal="center" vertical="center"/>
    </xf>
    <xf numFmtId="0" fontId="18" fillId="4" borderId="7" xfId="3" applyFont="1" applyFill="1" applyBorder="1" applyAlignment="1" applyProtection="1">
      <alignment horizontal="center" vertical="center"/>
      <protection locked="0"/>
    </xf>
    <xf numFmtId="164" fontId="2" fillId="0" borderId="12" xfId="3" applyNumberFormat="1" applyFont="1" applyBorder="1" applyAlignment="1" applyProtection="1">
      <alignment horizontal="center" vertical="center"/>
      <protection locked="0"/>
    </xf>
    <xf numFmtId="164" fontId="2" fillId="0" borderId="19" xfId="3" applyNumberFormat="1" applyFont="1" applyBorder="1" applyAlignment="1" applyProtection="1">
      <alignment horizontal="center" vertical="center"/>
      <protection locked="0"/>
    </xf>
    <xf numFmtId="164" fontId="2" fillId="0" borderId="22" xfId="3" applyNumberFormat="1" applyFont="1" applyBorder="1" applyAlignment="1" applyProtection="1">
      <alignment horizontal="center" vertical="center"/>
      <protection locked="0"/>
    </xf>
    <xf numFmtId="0" fontId="21" fillId="3" borderId="12" xfId="0" applyFont="1" applyFill="1" applyBorder="1" applyAlignment="1" applyProtection="1">
      <alignment horizontal="center" vertical="center"/>
    </xf>
    <xf numFmtId="0" fontId="21" fillId="3" borderId="19" xfId="0" applyFont="1" applyFill="1" applyBorder="1" applyAlignment="1" applyProtection="1">
      <alignment horizontal="center" vertical="center"/>
    </xf>
    <xf numFmtId="0" fontId="21" fillId="3" borderId="22" xfId="0" applyFont="1" applyFill="1" applyBorder="1" applyAlignment="1" applyProtection="1">
      <alignment horizontal="center" vertical="center"/>
    </xf>
    <xf numFmtId="49" fontId="2" fillId="2" borderId="7" xfId="3" applyNumberFormat="1" applyFont="1" applyFill="1" applyBorder="1" applyAlignment="1" applyProtection="1">
      <alignment horizontal="left" vertical="center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" fillId="0" borderId="22" xfId="3" applyFont="1" applyFill="1" applyBorder="1" applyAlignment="1" applyProtection="1">
      <alignment horizontal="center" vertical="center"/>
      <protection locked="0"/>
    </xf>
    <xf numFmtId="169" fontId="2" fillId="0" borderId="19" xfId="3" applyNumberFormat="1" applyFont="1" applyBorder="1" applyAlignment="1" applyProtection="1">
      <alignment horizontal="center" vertical="center"/>
      <protection locked="0"/>
    </xf>
    <xf numFmtId="169" fontId="2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</xf>
    <xf numFmtId="166" fontId="18" fillId="0" borderId="19" xfId="3" applyNumberFormat="1" applyFont="1" applyBorder="1" applyAlignment="1" applyProtection="1">
      <alignment horizontal="center" vertical="center"/>
    </xf>
    <xf numFmtId="0" fontId="5" fillId="0" borderId="21" xfId="3" applyFont="1" applyBorder="1" applyAlignment="1" applyProtection="1">
      <alignment horizontal="left" vertical="center"/>
    </xf>
    <xf numFmtId="0" fontId="5" fillId="0" borderId="15" xfId="3" applyFont="1" applyBorder="1" applyAlignment="1" applyProtection="1">
      <alignment horizontal="left" vertical="center"/>
    </xf>
    <xf numFmtId="0" fontId="5" fillId="0" borderId="16" xfId="3" applyFont="1" applyBorder="1" applyAlignment="1" applyProtection="1">
      <alignment horizontal="left" vertical="center"/>
    </xf>
    <xf numFmtId="167" fontId="2" fillId="0" borderId="7" xfId="3" applyNumberFormat="1" applyFont="1" applyBorder="1" applyAlignment="1" applyProtection="1">
      <alignment horizontal="left" vertical="center"/>
      <protection locked="0"/>
    </xf>
    <xf numFmtId="168" fontId="2" fillId="0" borderId="7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center" vertical="center"/>
      <protection locked="0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49" fontId="2" fillId="2" borderId="12" xfId="3" applyNumberFormat="1" applyFont="1" applyFill="1" applyBorder="1" applyAlignment="1" applyProtection="1">
      <alignment horizontal="left" vertical="center"/>
      <protection locked="0"/>
    </xf>
    <xf numFmtId="49" fontId="2" fillId="2" borderId="19" xfId="3" applyNumberFormat="1" applyFont="1" applyFill="1" applyBorder="1" applyAlignment="1" applyProtection="1">
      <alignment horizontal="left" vertical="center"/>
      <protection locked="0"/>
    </xf>
    <xf numFmtId="49" fontId="2" fillId="2" borderId="22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Fill="1" applyBorder="1" applyAlignment="1" applyProtection="1">
      <alignment horizontal="left" vertical="center"/>
      <protection locked="0"/>
    </xf>
    <xf numFmtId="0" fontId="2" fillId="0" borderId="22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 applyProtection="1">
      <alignment horizontal="center" vertical="center"/>
    </xf>
    <xf numFmtId="0" fontId="2" fillId="0" borderId="12" xfId="3" applyFont="1" applyFill="1" applyBorder="1" applyAlignment="1" applyProtection="1">
      <alignment vertical="center"/>
      <protection locked="0"/>
    </xf>
    <xf numFmtId="0" fontId="2" fillId="0" borderId="19" xfId="3" applyFont="1" applyFill="1" applyBorder="1" applyAlignment="1" applyProtection="1">
      <alignment vertical="center"/>
      <protection locked="0"/>
    </xf>
    <xf numFmtId="0" fontId="2" fillId="0" borderId="22" xfId="3" applyFont="1" applyFill="1" applyBorder="1" applyAlignment="1" applyProtection="1">
      <alignment vertical="center"/>
      <protection locked="0"/>
    </xf>
    <xf numFmtId="0" fontId="5" fillId="0" borderId="21" xfId="3" applyFont="1" applyBorder="1" applyAlignment="1" applyProtection="1">
      <alignment horizontal="left"/>
    </xf>
    <xf numFmtId="0" fontId="5" fillId="0" borderId="15" xfId="3" applyFont="1" applyBorder="1" applyAlignment="1" applyProtection="1">
      <alignment horizontal="left"/>
    </xf>
    <xf numFmtId="0" fontId="5" fillId="0" borderId="16" xfId="3" applyFont="1" applyBorder="1" applyAlignment="1" applyProtection="1">
      <alignment horizontal="left"/>
    </xf>
  </cellXfs>
  <cellStyles count="5">
    <cellStyle name="Hiperlink" xfId="1" builtinId="8"/>
    <cellStyle name="Hiperlink 2" xfId="2"/>
    <cellStyle name="Normal" xfId="0" builtinId="0"/>
    <cellStyle name="Normal 3" xfId="3"/>
    <cellStyle name="Normal 4" xfId="4"/>
  </cellStyles>
  <dxfs count="11"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66FF33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38098</xdr:colOff>
      <xdr:row>2</xdr:row>
      <xdr:rowOff>57150</xdr:rowOff>
    </xdr:from>
    <xdr:to>
      <xdr:col>8</xdr:col>
      <xdr:colOff>122367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3A76C8-9A82-4E2E-9203-E2EE1A22C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247648" y="285750"/>
          <a:ext cx="2751269" cy="942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2</xdr:row>
      <xdr:rowOff>95250</xdr:rowOff>
    </xdr:from>
    <xdr:to>
      <xdr:col>7</xdr:col>
      <xdr:colOff>258535</xdr:colOff>
      <xdr:row>4</xdr:row>
      <xdr:rowOff>204107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326571"/>
          <a:ext cx="247650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</sheetPr>
  <dimension ref="A1:AM121"/>
  <sheetViews>
    <sheetView showGridLines="0" showZeros="0" tabSelected="1" view="pageBreakPreview" zoomScale="80" zoomScaleNormal="70" zoomScaleSheetLayoutView="80" zoomScalePageLayoutView="55" workbookViewId="0">
      <selection activeCell="Y93" sqref="Y93"/>
    </sheetView>
  </sheetViews>
  <sheetFormatPr defaultColWidth="9.1796875" defaultRowHeight="14.5"/>
  <cols>
    <col min="1" max="2" width="1.54296875" style="41" customWidth="1"/>
    <col min="3" max="3" width="9.453125" style="41" customWidth="1"/>
    <col min="4" max="4" width="7.54296875" style="41" customWidth="1"/>
    <col min="5" max="5" width="6.54296875" style="41" customWidth="1"/>
    <col min="6" max="7" width="5.7265625" style="41" customWidth="1"/>
    <col min="8" max="8" width="5" style="41" customWidth="1"/>
    <col min="9" max="10" width="5.7265625" style="41" customWidth="1"/>
    <col min="11" max="11" width="4.7265625" style="41" customWidth="1"/>
    <col min="12" max="12" width="5.81640625" style="41" customWidth="1"/>
    <col min="13" max="13" width="7" style="41" customWidth="1"/>
    <col min="14" max="14" width="5.453125" style="41" customWidth="1"/>
    <col min="15" max="19" width="5.7265625" style="41" customWidth="1"/>
    <col min="20" max="20" width="5.81640625" style="41" customWidth="1"/>
    <col min="21" max="21" width="5.7265625" style="41" customWidth="1"/>
    <col min="22" max="23" width="5.81640625" style="41" customWidth="1"/>
    <col min="24" max="24" width="3.81640625" style="41" customWidth="1"/>
    <col min="25" max="25" width="4.7265625" style="41" customWidth="1"/>
    <col min="26" max="28" width="5.7265625" style="41" customWidth="1"/>
    <col min="29" max="29" width="4.1796875" style="41" customWidth="1"/>
    <col min="30" max="30" width="5.7265625" style="41" customWidth="1"/>
    <col min="31" max="31" width="7" style="41" customWidth="1"/>
    <col min="32" max="32" width="2.7265625" style="41" customWidth="1"/>
    <col min="33" max="33" width="1.453125" style="41" customWidth="1"/>
    <col min="34" max="34" width="9.1796875" style="41"/>
    <col min="35" max="35" width="0" style="41" hidden="1" customWidth="1"/>
    <col min="36" max="16384" width="9.1796875" style="41"/>
  </cols>
  <sheetData>
    <row r="1" spans="2:39" ht="8.25" customHeight="1" thickBot="1"/>
    <row r="2" spans="2:39" ht="10" customHeight="1">
      <c r="B2" s="4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4"/>
      <c r="AI2" s="41" t="s">
        <v>104</v>
      </c>
    </row>
    <row r="3" spans="2:39" ht="30" customHeight="1">
      <c r="B3" s="43"/>
      <c r="C3" s="1"/>
      <c r="D3" s="2"/>
      <c r="E3" s="3"/>
      <c r="F3" s="227" t="s">
        <v>108</v>
      </c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8"/>
      <c r="AF3" s="4"/>
      <c r="AI3" s="41" t="s">
        <v>105</v>
      </c>
    </row>
    <row r="4" spans="2:39" ht="18" customHeight="1">
      <c r="B4" s="43"/>
      <c r="C4" s="5"/>
      <c r="D4" s="6"/>
      <c r="E4" s="7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30"/>
      <c r="AF4" s="44"/>
    </row>
    <row r="5" spans="2:39" ht="32.25" customHeight="1">
      <c r="B5" s="43"/>
      <c r="C5" s="8"/>
      <c r="D5" s="9"/>
      <c r="E5" s="10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2"/>
      <c r="AF5" s="44"/>
    </row>
    <row r="6" spans="2:39" ht="10" customHeight="1" thickBot="1">
      <c r="B6" s="43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44"/>
    </row>
    <row r="7" spans="2:39" ht="20.149999999999999" customHeight="1" thickBot="1">
      <c r="B7" s="43"/>
      <c r="C7" s="233" t="s">
        <v>93</v>
      </c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5"/>
      <c r="AF7" s="44"/>
    </row>
    <row r="8" spans="2:39" ht="10" customHeight="1">
      <c r="B8" s="43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44"/>
    </row>
    <row r="9" spans="2:39" ht="20.149999999999999" customHeight="1">
      <c r="B9" s="43"/>
      <c r="C9" s="132" t="s">
        <v>22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4"/>
      <c r="Q9" s="45"/>
      <c r="R9" s="176" t="s">
        <v>14</v>
      </c>
      <c r="S9" s="195"/>
      <c r="T9" s="195"/>
      <c r="U9" s="195"/>
      <c r="V9" s="195"/>
      <c r="W9" s="177"/>
      <c r="X9" s="46"/>
      <c r="Y9" s="176" t="s">
        <v>0</v>
      </c>
      <c r="Z9" s="195"/>
      <c r="AA9" s="195"/>
      <c r="AB9" s="177"/>
      <c r="AC9" s="236"/>
      <c r="AD9" s="237"/>
      <c r="AE9" s="238"/>
      <c r="AF9" s="44"/>
    </row>
    <row r="10" spans="2:39" ht="20.149999999999999" customHeight="1">
      <c r="B10" s="43"/>
      <c r="C10" s="239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1"/>
      <c r="Q10" s="47"/>
      <c r="R10" s="236"/>
      <c r="S10" s="237"/>
      <c r="T10" s="237"/>
      <c r="U10" s="237"/>
      <c r="V10" s="237"/>
      <c r="W10" s="238"/>
      <c r="X10" s="46"/>
      <c r="Y10" s="182" t="s">
        <v>1</v>
      </c>
      <c r="Z10" s="183"/>
      <c r="AA10" s="183"/>
      <c r="AB10" s="184"/>
      <c r="AC10" s="215"/>
      <c r="AD10" s="216"/>
      <c r="AE10" s="217"/>
      <c r="AF10" s="44"/>
      <c r="AJ10" s="99" t="s">
        <v>58</v>
      </c>
      <c r="AK10" s="69"/>
      <c r="AL10" s="69"/>
    </row>
    <row r="11" spans="2:39" ht="10" customHeight="1">
      <c r="B11" s="4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47"/>
      <c r="R11" s="48"/>
      <c r="S11" s="48"/>
      <c r="T11" s="48"/>
      <c r="U11" s="48"/>
      <c r="V11" s="48"/>
      <c r="W11" s="48"/>
      <c r="X11" s="46"/>
      <c r="Y11" s="6"/>
      <c r="Z11" s="19"/>
      <c r="AA11" s="19"/>
      <c r="AB11" s="49"/>
      <c r="AC11" s="50"/>
      <c r="AD11" s="50"/>
      <c r="AE11" s="50"/>
      <c r="AF11" s="44"/>
      <c r="AJ11" s="102" t="s">
        <v>57</v>
      </c>
      <c r="AK11" s="88"/>
      <c r="AL11" s="88"/>
    </row>
    <row r="12" spans="2:39" ht="19.5" customHeight="1">
      <c r="B12" s="43"/>
      <c r="C12" s="132" t="s">
        <v>40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4"/>
      <c r="Q12" s="47"/>
      <c r="R12" s="176" t="s">
        <v>11</v>
      </c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77"/>
      <c r="AF12" s="44"/>
      <c r="AJ12" s="103" t="s">
        <v>59</v>
      </c>
      <c r="AK12" s="89"/>
      <c r="AL12" s="89"/>
    </row>
    <row r="13" spans="2:39" ht="20.149999999999999" customHeight="1">
      <c r="B13" s="43"/>
      <c r="C13" s="239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1"/>
      <c r="Q13" s="47"/>
      <c r="R13" s="242" t="s">
        <v>16</v>
      </c>
      <c r="S13" s="243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7"/>
      <c r="AF13" s="44"/>
      <c r="AJ13" s="103" t="s">
        <v>64</v>
      </c>
      <c r="AK13" s="89"/>
      <c r="AL13" s="89"/>
      <c r="AM13" s="89"/>
    </row>
    <row r="14" spans="2:39" ht="10" customHeight="1">
      <c r="B14" s="4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47"/>
      <c r="R14" s="51"/>
      <c r="S14" s="51"/>
      <c r="T14" s="51"/>
      <c r="U14" s="51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44"/>
      <c r="AJ14" s="104" t="s">
        <v>61</v>
      </c>
      <c r="AK14" s="69"/>
      <c r="AL14" s="69"/>
    </row>
    <row r="15" spans="2:39" ht="20.149999999999999" customHeight="1">
      <c r="B15" s="43"/>
      <c r="C15" s="115" t="s">
        <v>12</v>
      </c>
      <c r="D15" s="244"/>
      <c r="E15" s="245"/>
      <c r="F15" s="20"/>
      <c r="G15" s="132" t="s">
        <v>13</v>
      </c>
      <c r="H15" s="133"/>
      <c r="I15" s="134"/>
      <c r="J15" s="239"/>
      <c r="K15" s="240"/>
      <c r="L15" s="240"/>
      <c r="M15" s="240"/>
      <c r="N15" s="240"/>
      <c r="O15" s="240"/>
      <c r="P15" s="241"/>
      <c r="Q15" s="47"/>
      <c r="R15" s="176" t="s">
        <v>97</v>
      </c>
      <c r="S15" s="195"/>
      <c r="T15" s="195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44"/>
      <c r="AJ15" s="103" t="s">
        <v>62</v>
      </c>
      <c r="AK15" s="90"/>
      <c r="AL15" s="90"/>
    </row>
    <row r="16" spans="2:39" ht="10" customHeight="1">
      <c r="B16" s="4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47"/>
      <c r="R16" s="51"/>
      <c r="S16" s="51"/>
      <c r="T16" s="51"/>
      <c r="U16" s="118"/>
      <c r="V16" s="52"/>
      <c r="W16" s="52"/>
      <c r="X16" s="52"/>
      <c r="Y16" s="52"/>
      <c r="Z16" s="52"/>
      <c r="AA16" s="51"/>
      <c r="AB16" s="51"/>
      <c r="AC16" s="51"/>
      <c r="AD16" s="51"/>
      <c r="AE16" s="51"/>
      <c r="AF16" s="44"/>
      <c r="AJ16" s="99" t="s">
        <v>63</v>
      </c>
      <c r="AK16" s="89"/>
      <c r="AL16" s="89"/>
    </row>
    <row r="17" spans="2:38" ht="20.25" customHeight="1">
      <c r="B17" s="43"/>
      <c r="C17" s="176" t="s">
        <v>91</v>
      </c>
      <c r="D17" s="195"/>
      <c r="E17" s="195"/>
      <c r="F17" s="195"/>
      <c r="G17" s="177"/>
      <c r="H17" s="224"/>
      <c r="I17" s="225"/>
      <c r="J17" s="225"/>
      <c r="K17" s="225"/>
      <c r="L17" s="225"/>
      <c r="M17" s="225"/>
      <c r="N17" s="225"/>
      <c r="O17" s="225"/>
      <c r="P17" s="226"/>
      <c r="Q17" s="93"/>
      <c r="R17" s="176" t="s">
        <v>97</v>
      </c>
      <c r="S17" s="195"/>
      <c r="T17" s="19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44"/>
      <c r="AJ17" s="99"/>
      <c r="AK17" s="69"/>
      <c r="AL17" s="69"/>
    </row>
    <row r="18" spans="2:38" ht="9" customHeight="1" thickBot="1">
      <c r="B18" s="4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47"/>
      <c r="R18" s="53"/>
      <c r="S18" s="53"/>
      <c r="T18" s="53"/>
      <c r="U18" s="53"/>
      <c r="V18" s="54"/>
      <c r="W18" s="54"/>
      <c r="X18" s="54"/>
      <c r="Y18" s="54"/>
      <c r="Z18" s="54"/>
      <c r="AA18" s="53"/>
      <c r="AB18" s="53"/>
      <c r="AC18" s="53"/>
      <c r="AD18" s="53"/>
      <c r="AE18" s="53"/>
      <c r="AF18" s="44"/>
      <c r="AJ18" s="100" t="s">
        <v>52</v>
      </c>
    </row>
    <row r="19" spans="2:38" ht="20.149999999999999" customHeight="1" thickBot="1">
      <c r="B19" s="43"/>
      <c r="C19" s="129" t="s">
        <v>95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1"/>
      <c r="AF19" s="4"/>
      <c r="AJ19" s="100" t="s">
        <v>39</v>
      </c>
    </row>
    <row r="20" spans="2:38" ht="20.149999999999999" customHeight="1">
      <c r="B20" s="43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4"/>
      <c r="AJ20" s="100" t="s">
        <v>115</v>
      </c>
    </row>
    <row r="21" spans="2:38" ht="10" customHeight="1">
      <c r="B21" s="43"/>
      <c r="C21" s="16"/>
      <c r="D21" s="1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4"/>
      <c r="AJ21" s="101" t="s">
        <v>73</v>
      </c>
    </row>
    <row r="22" spans="2:38" ht="20.149999999999999" customHeight="1">
      <c r="B22" s="43"/>
      <c r="C22" s="132" t="s">
        <v>30</v>
      </c>
      <c r="D22" s="133"/>
      <c r="E22" s="133"/>
      <c r="F22" s="133"/>
      <c r="G22" s="133"/>
      <c r="H22" s="133"/>
      <c r="I22" s="133"/>
      <c r="J22" s="133"/>
      <c r="K22" s="134"/>
      <c r="L22" s="6"/>
      <c r="M22" s="176" t="s">
        <v>17</v>
      </c>
      <c r="N22" s="195"/>
      <c r="O22" s="195"/>
      <c r="P22" s="195"/>
      <c r="Q22" s="195"/>
      <c r="R22" s="195"/>
      <c r="S22" s="195"/>
      <c r="T22" s="177"/>
      <c r="U22" s="22"/>
      <c r="V22" s="46"/>
      <c r="W22" s="176" t="s">
        <v>32</v>
      </c>
      <c r="X22" s="195"/>
      <c r="Y22" s="195"/>
      <c r="Z22" s="195"/>
      <c r="AA22" s="195"/>
      <c r="AB22" s="195"/>
      <c r="AC22" s="195"/>
      <c r="AD22" s="195"/>
      <c r="AE22" s="177"/>
      <c r="AF22" s="4"/>
      <c r="AJ22" s="101" t="s">
        <v>71</v>
      </c>
    </row>
    <row r="23" spans="2:38" ht="20.149999999999999" customHeight="1">
      <c r="B23" s="43"/>
      <c r="C23" s="178"/>
      <c r="D23" s="179"/>
      <c r="E23" s="179"/>
      <c r="F23" s="179"/>
      <c r="G23" s="179"/>
      <c r="H23" s="179"/>
      <c r="I23" s="179"/>
      <c r="J23" s="179"/>
      <c r="K23" s="180"/>
      <c r="L23" s="6"/>
      <c r="M23" s="218"/>
      <c r="N23" s="219"/>
      <c r="O23" s="219"/>
      <c r="P23" s="219"/>
      <c r="Q23" s="219"/>
      <c r="R23" s="219"/>
      <c r="S23" s="219"/>
      <c r="T23" s="220"/>
      <c r="U23" s="22"/>
      <c r="V23" s="22"/>
      <c r="W23" s="182" t="s">
        <v>18</v>
      </c>
      <c r="X23" s="184"/>
      <c r="Y23" s="221"/>
      <c r="Z23" s="221"/>
      <c r="AA23" s="221"/>
      <c r="AB23" s="221"/>
      <c r="AC23" s="222"/>
      <c r="AD23" s="116" t="s">
        <v>3</v>
      </c>
      <c r="AE23" s="108"/>
      <c r="AF23" s="4"/>
      <c r="AJ23" s="101" t="s">
        <v>72</v>
      </c>
    </row>
    <row r="24" spans="2:38" ht="10" customHeight="1">
      <c r="B24" s="4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4"/>
      <c r="AJ24" s="101" t="s">
        <v>107</v>
      </c>
    </row>
    <row r="25" spans="2:38" ht="20.149999999999999" customHeight="1">
      <c r="B25" s="43"/>
      <c r="C25" s="132" t="s">
        <v>98</v>
      </c>
      <c r="D25" s="133"/>
      <c r="E25" s="133"/>
      <c r="F25" s="133"/>
      <c r="G25" s="133"/>
      <c r="H25" s="133"/>
      <c r="I25" s="133"/>
      <c r="J25" s="133"/>
      <c r="K25" s="134"/>
      <c r="L25" s="6"/>
      <c r="M25" s="223" t="s">
        <v>4</v>
      </c>
      <c r="N25" s="223"/>
      <c r="O25" s="223"/>
      <c r="P25" s="223"/>
      <c r="Q25" s="223"/>
      <c r="R25" s="223"/>
      <c r="S25" s="56"/>
      <c r="T25" s="176" t="s">
        <v>33</v>
      </c>
      <c r="U25" s="195"/>
      <c r="V25" s="195"/>
      <c r="W25" s="195"/>
      <c r="X25" s="177"/>
      <c r="Y25" s="6"/>
      <c r="Z25" s="205"/>
      <c r="AA25" s="205"/>
      <c r="AB25" s="205"/>
      <c r="AC25" s="205"/>
      <c r="AD25" s="205"/>
      <c r="AE25" s="205"/>
      <c r="AF25" s="4"/>
      <c r="AJ25" s="101" t="s">
        <v>74</v>
      </c>
    </row>
    <row r="26" spans="2:38" ht="20.149999999999999" customHeight="1">
      <c r="B26" s="43"/>
      <c r="C26" s="200"/>
      <c r="D26" s="179"/>
      <c r="E26" s="179"/>
      <c r="F26" s="179"/>
      <c r="G26" s="179"/>
      <c r="H26" s="179"/>
      <c r="I26" s="179"/>
      <c r="J26" s="179"/>
      <c r="K26" s="180"/>
      <c r="L26" s="6"/>
      <c r="M26" s="201"/>
      <c r="N26" s="201"/>
      <c r="O26" s="201"/>
      <c r="P26" s="201"/>
      <c r="Q26" s="201"/>
      <c r="R26" s="201"/>
      <c r="S26" s="56"/>
      <c r="T26" s="202"/>
      <c r="U26" s="203"/>
      <c r="V26" s="203"/>
      <c r="W26" s="203"/>
      <c r="X26" s="204"/>
      <c r="Y26" s="6"/>
      <c r="Z26" s="205"/>
      <c r="AA26" s="205"/>
      <c r="AB26" s="205"/>
      <c r="AC26" s="205"/>
      <c r="AD26" s="205"/>
      <c r="AE26" s="205"/>
      <c r="AF26" s="4"/>
      <c r="AJ26" s="99" t="s">
        <v>66</v>
      </c>
    </row>
    <row r="27" spans="2:38" ht="10" customHeight="1">
      <c r="B27" s="4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4"/>
      <c r="AJ27" s="99" t="s">
        <v>45</v>
      </c>
    </row>
    <row r="28" spans="2:38" ht="20.149999999999999" hidden="1" customHeight="1">
      <c r="B28" s="4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4"/>
      <c r="AJ28" s="99" t="s">
        <v>47</v>
      </c>
    </row>
    <row r="29" spans="2:38" ht="20.149999999999999" hidden="1" customHeight="1">
      <c r="B29" s="4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4"/>
      <c r="AJ29" s="99" t="s">
        <v>92</v>
      </c>
    </row>
    <row r="30" spans="2:38" ht="10" customHeight="1" thickBot="1">
      <c r="B30" s="4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4"/>
      <c r="AJ30" s="99" t="s">
        <v>65</v>
      </c>
    </row>
    <row r="31" spans="2:38" ht="20.149999999999999" customHeight="1" thickBot="1">
      <c r="B31" s="43"/>
      <c r="C31" s="129" t="s">
        <v>94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1"/>
      <c r="AF31" s="4"/>
      <c r="AJ31" s="99" t="s">
        <v>65</v>
      </c>
    </row>
    <row r="32" spans="2:38" ht="9.75" customHeight="1">
      <c r="B32" s="43"/>
      <c r="C32" s="20"/>
      <c r="D32" s="20"/>
      <c r="E32" s="18"/>
      <c r="F32" s="18"/>
      <c r="G32" s="18"/>
      <c r="H32" s="18"/>
      <c r="I32" s="20"/>
      <c r="J32" s="20"/>
      <c r="K32" s="20"/>
      <c r="L32" s="20"/>
      <c r="M32" s="18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18"/>
      <c r="AA32" s="18"/>
      <c r="AB32" s="58"/>
      <c r="AC32" s="58"/>
      <c r="AD32" s="58"/>
      <c r="AE32" s="58"/>
      <c r="AF32" s="4"/>
      <c r="AJ32" s="99" t="s">
        <v>78</v>
      </c>
    </row>
    <row r="33" spans="2:36" ht="20.149999999999999" customHeight="1">
      <c r="B33" s="43"/>
      <c r="C33" s="132" t="s">
        <v>41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4"/>
      <c r="Q33" s="45"/>
      <c r="R33" s="176" t="s">
        <v>42</v>
      </c>
      <c r="S33" s="195"/>
      <c r="T33" s="195"/>
      <c r="U33" s="195"/>
      <c r="V33" s="195"/>
      <c r="W33" s="177"/>
      <c r="X33" s="46"/>
      <c r="Y33" s="132" t="s">
        <v>0</v>
      </c>
      <c r="Z33" s="133"/>
      <c r="AA33" s="133"/>
      <c r="AB33" s="134"/>
      <c r="AC33" s="206"/>
      <c r="AD33" s="207"/>
      <c r="AE33" s="208"/>
      <c r="AF33" s="44"/>
      <c r="AJ33" s="99" t="s">
        <v>79</v>
      </c>
    </row>
    <row r="34" spans="2:36" ht="20.149999999999999" customHeight="1">
      <c r="B34" s="43"/>
      <c r="C34" s="178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80"/>
      <c r="Q34" s="47"/>
      <c r="R34" s="209"/>
      <c r="S34" s="210"/>
      <c r="T34" s="210"/>
      <c r="U34" s="210"/>
      <c r="V34" s="210"/>
      <c r="W34" s="211"/>
      <c r="X34" s="46"/>
      <c r="Y34" s="212" t="s">
        <v>1</v>
      </c>
      <c r="Z34" s="213"/>
      <c r="AA34" s="213"/>
      <c r="AB34" s="214"/>
      <c r="AC34" s="215"/>
      <c r="AD34" s="216"/>
      <c r="AE34" s="217"/>
      <c r="AF34" s="44"/>
    </row>
    <row r="35" spans="2:36" ht="9.75" customHeight="1">
      <c r="B35" s="43"/>
      <c r="C35" s="20"/>
      <c r="D35" s="20"/>
      <c r="E35" s="18"/>
      <c r="F35" s="18"/>
      <c r="G35" s="18"/>
      <c r="H35" s="18"/>
      <c r="I35" s="20"/>
      <c r="J35" s="20"/>
      <c r="K35" s="20"/>
      <c r="L35" s="20"/>
      <c r="M35" s="18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18"/>
      <c r="AA35" s="18"/>
      <c r="AB35" s="58"/>
      <c r="AC35" s="58"/>
      <c r="AD35" s="58"/>
      <c r="AE35" s="58"/>
      <c r="AF35" s="4"/>
    </row>
    <row r="36" spans="2:36" ht="20.149999999999999" customHeight="1">
      <c r="B36" s="43"/>
      <c r="C36" s="194" t="s">
        <v>34</v>
      </c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47"/>
      <c r="R36" s="176" t="s">
        <v>35</v>
      </c>
      <c r="S36" s="195"/>
      <c r="T36" s="195"/>
      <c r="U36" s="195"/>
      <c r="V36" s="195"/>
      <c r="W36" s="177"/>
      <c r="X36" s="46"/>
      <c r="Y36" s="176" t="s">
        <v>23</v>
      </c>
      <c r="Z36" s="195"/>
      <c r="AA36" s="195"/>
      <c r="AB36" s="195"/>
      <c r="AC36" s="195"/>
      <c r="AD36" s="195"/>
      <c r="AE36" s="177"/>
      <c r="AF36" s="4"/>
    </row>
    <row r="37" spans="2:36" ht="20.149999999999999" customHeight="1">
      <c r="B37" s="43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47"/>
      <c r="R37" s="197"/>
      <c r="S37" s="198"/>
      <c r="T37" s="198"/>
      <c r="U37" s="198"/>
      <c r="V37" s="198"/>
      <c r="W37" s="199"/>
      <c r="X37" s="46"/>
      <c r="Y37" s="197"/>
      <c r="Z37" s="198"/>
      <c r="AA37" s="198"/>
      <c r="AB37" s="198"/>
      <c r="AC37" s="198"/>
      <c r="AD37" s="198"/>
      <c r="AE37" s="199"/>
      <c r="AF37" s="4"/>
    </row>
    <row r="38" spans="2:36">
      <c r="B38" s="43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4"/>
    </row>
    <row r="39" spans="2:36" ht="20.149999999999999" customHeight="1">
      <c r="B39" s="43"/>
      <c r="C39" s="194" t="s">
        <v>99</v>
      </c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47"/>
      <c r="R39" s="182" t="s">
        <v>11</v>
      </c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4"/>
      <c r="AF39" s="4"/>
    </row>
    <row r="40" spans="2:36" ht="20.149999999999999" customHeight="1">
      <c r="B40" s="43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47"/>
      <c r="R40" s="182" t="s">
        <v>100</v>
      </c>
      <c r="S40" s="183"/>
      <c r="T40" s="183"/>
      <c r="U40" s="184"/>
      <c r="V40" s="185"/>
      <c r="W40" s="186"/>
      <c r="X40" s="186"/>
      <c r="Y40" s="186"/>
      <c r="Z40" s="186"/>
      <c r="AA40" s="186"/>
      <c r="AB40" s="186"/>
      <c r="AC40" s="186"/>
      <c r="AD40" s="186"/>
      <c r="AE40" s="187"/>
      <c r="AF40" s="4"/>
    </row>
    <row r="41" spans="2:36" ht="10" customHeight="1">
      <c r="B41" s="4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47"/>
      <c r="R41" s="51"/>
      <c r="S41" s="51"/>
      <c r="T41" s="51"/>
      <c r="U41" s="51"/>
      <c r="V41" s="52"/>
      <c r="W41" s="52"/>
      <c r="X41" s="52"/>
      <c r="Y41" s="52"/>
      <c r="Z41" s="52"/>
      <c r="AA41" s="51"/>
      <c r="AB41" s="51"/>
      <c r="AC41" s="51"/>
      <c r="AD41" s="51"/>
      <c r="AE41" s="51"/>
      <c r="AF41" s="4"/>
    </row>
    <row r="42" spans="2:36" ht="20.149999999999999" customHeight="1">
      <c r="B42" s="43"/>
      <c r="C42" s="176" t="s">
        <v>76</v>
      </c>
      <c r="D42" s="177"/>
      <c r="E42" s="178"/>
      <c r="F42" s="179"/>
      <c r="G42" s="179"/>
      <c r="H42" s="179"/>
      <c r="I42" s="179"/>
      <c r="J42" s="179"/>
      <c r="K42" s="179"/>
      <c r="L42" s="180"/>
      <c r="M42" s="117" t="s">
        <v>67</v>
      </c>
      <c r="N42" s="181"/>
      <c r="O42" s="181"/>
      <c r="P42" s="181"/>
      <c r="Q42" s="47"/>
      <c r="R42" s="182" t="s">
        <v>101</v>
      </c>
      <c r="S42" s="183"/>
      <c r="T42" s="183"/>
      <c r="U42" s="184"/>
      <c r="V42" s="185"/>
      <c r="W42" s="186"/>
      <c r="X42" s="186"/>
      <c r="Y42" s="186"/>
      <c r="Z42" s="186"/>
      <c r="AA42" s="186"/>
      <c r="AB42" s="186"/>
      <c r="AC42" s="186"/>
      <c r="AD42" s="186"/>
      <c r="AE42" s="187"/>
      <c r="AF42" s="4"/>
    </row>
    <row r="43" spans="2:36" ht="10" customHeight="1">
      <c r="B43" s="43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58"/>
      <c r="AF43" s="4"/>
    </row>
    <row r="44" spans="2:36" ht="23.25" customHeight="1">
      <c r="B44" s="43"/>
      <c r="C44" s="188" t="s">
        <v>90</v>
      </c>
      <c r="D44" s="189"/>
      <c r="E44" s="189"/>
      <c r="F44" s="189"/>
      <c r="G44" s="189"/>
      <c r="H44" s="189"/>
      <c r="I44" s="189"/>
      <c r="J44" s="189"/>
      <c r="K44" s="189"/>
      <c r="L44" s="190"/>
      <c r="M44" s="140"/>
      <c r="N44" s="141"/>
      <c r="O44" s="148"/>
      <c r="P44" s="98"/>
      <c r="Q44" s="191" t="s">
        <v>87</v>
      </c>
      <c r="R44" s="192"/>
      <c r="S44" s="192"/>
      <c r="T44" s="192"/>
      <c r="U44" s="192"/>
      <c r="V44" s="192"/>
      <c r="W44" s="192"/>
      <c r="X44" s="193"/>
      <c r="Y44" s="126" t="str">
        <f>IF($N$42="","",IF(OR($N$42="PARÁ",$N$42="AMAPÁ"),"127/220V",IF(OR($N$42="MARANHÃO",$N$42="PIAUÍ",$N$42="ALAGOAS"),"380/220V",IF(OR($N$42="R.G.SUL"),"380/220V 220/110V"))))</f>
        <v/>
      </c>
      <c r="Z44" s="127"/>
      <c r="AA44" s="127"/>
      <c r="AB44" s="127"/>
      <c r="AC44" s="127"/>
      <c r="AD44" s="127"/>
      <c r="AE44" s="128"/>
      <c r="AF44" s="4"/>
    </row>
    <row r="45" spans="2:36" ht="11.25" customHeight="1">
      <c r="B45" s="43"/>
      <c r="C45" s="87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3"/>
      <c r="R45" s="20"/>
      <c r="S45" s="20"/>
      <c r="T45" s="20"/>
      <c r="U45" s="20"/>
      <c r="V45" s="93"/>
      <c r="W45" s="23"/>
      <c r="X45" s="93"/>
      <c r="Y45" s="93"/>
      <c r="Z45" s="93"/>
      <c r="AA45" s="93"/>
      <c r="AB45" s="93"/>
      <c r="AC45" s="93"/>
      <c r="AD45" s="93"/>
      <c r="AE45" s="58"/>
      <c r="AF45" s="4"/>
    </row>
    <row r="46" spans="2:36" ht="20.149999999999999" customHeight="1">
      <c r="B46" s="43"/>
      <c r="C46" s="170" t="str">
        <f>IF($N$42="PARÁ","Coordenadas do Posto de Transformação (UTM 21/22/23)",IF($N$42="MARANHÃO","Coordenadas do Posto de Transformação (UTM 23)",IF($N$42="PIAUÍ","Coordenadas do Posto de Transformação (UTM 23/24)",IF($N$42="AMAPÁ","Coordenadas do Posto de Transformação (UTM 22)",IF($N$42="ALAGOAS","Coordenadas do Posto de Transformação (UTM 24/25)",IF($N$42="R.G.SUL","Coordenadas do Posto de Transformação (UTM 21/22)",""))))))</f>
        <v/>
      </c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31" t="s">
        <v>20</v>
      </c>
      <c r="R46" s="173"/>
      <c r="S46" s="173"/>
      <c r="T46" s="173"/>
      <c r="U46" s="173"/>
      <c r="V46" s="173"/>
      <c r="W46" s="174"/>
      <c r="X46" s="35" t="s">
        <v>21</v>
      </c>
      <c r="Y46" s="146"/>
      <c r="Z46" s="146"/>
      <c r="AA46" s="146"/>
      <c r="AB46" s="146"/>
      <c r="AC46" s="146"/>
      <c r="AD46" s="146"/>
      <c r="AE46" s="147"/>
      <c r="AF46" s="4"/>
    </row>
    <row r="47" spans="2:36" ht="10.5" customHeight="1">
      <c r="B47" s="43"/>
      <c r="C47" s="87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58"/>
      <c r="T47" s="58"/>
      <c r="U47" s="58"/>
      <c r="V47" s="58"/>
      <c r="W47" s="58"/>
      <c r="X47" s="58"/>
      <c r="Y47" s="58"/>
      <c r="Z47" s="58"/>
      <c r="AA47" s="93"/>
      <c r="AB47" s="93"/>
      <c r="AC47" s="93"/>
      <c r="AD47" s="93"/>
      <c r="AE47" s="58"/>
      <c r="AF47" s="4"/>
    </row>
    <row r="48" spans="2:36" ht="20.149999999999999" customHeight="1">
      <c r="B48" s="43"/>
      <c r="C48" s="170" t="str">
        <f>IF($N$42="PARÁ","Coordenadas da Derivação da Rede de Distribuição (UTM 21/22/23)",IF($N$42="MARANHÃO","Coordenadas da Derivação da Rede de Distribuição (UTM 23)",IF($N$42="PIAUÍ","Coordenadas da Derivação da Rede de Distribuição (UTM 23/24)",IF($N$42="ALAGOAS","Coordenadas da Derivação da Rede de Distribuição (UTM 24/25)",IF($N$42="R.G.SUL","Coordenadas da Derivação da Rede de Distribuição (UTM 21/22)",IF($N$42="AMAPÁ","Coordenadas da Derivação da Rede de Distribuição (UTM 22)",""))))))</f>
        <v/>
      </c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2"/>
      <c r="Q48" s="31" t="s">
        <v>20</v>
      </c>
      <c r="R48" s="173"/>
      <c r="S48" s="173"/>
      <c r="T48" s="173"/>
      <c r="U48" s="173"/>
      <c r="V48" s="173"/>
      <c r="W48" s="173"/>
      <c r="X48" s="35" t="s">
        <v>21</v>
      </c>
      <c r="Y48" s="146"/>
      <c r="Z48" s="146"/>
      <c r="AA48" s="146"/>
      <c r="AB48" s="146"/>
      <c r="AC48" s="146"/>
      <c r="AD48" s="146"/>
      <c r="AE48" s="147"/>
      <c r="AF48" s="4"/>
    </row>
    <row r="49" spans="1:32" ht="10" customHeight="1">
      <c r="A49" s="20"/>
      <c r="B49" s="43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93"/>
      <c r="T49" s="93"/>
      <c r="U49" s="93"/>
      <c r="V49" s="93"/>
      <c r="W49" s="93"/>
      <c r="X49" s="93"/>
      <c r="Y49" s="93"/>
      <c r="Z49" s="93"/>
      <c r="AA49" s="18"/>
      <c r="AB49" s="58"/>
      <c r="AC49" s="58"/>
      <c r="AD49" s="58"/>
      <c r="AE49" s="58"/>
      <c r="AF49" s="4"/>
    </row>
    <row r="50" spans="1:32" ht="20.25" customHeight="1">
      <c r="B50" s="43"/>
      <c r="C50" s="132" t="s">
        <v>37</v>
      </c>
      <c r="D50" s="133"/>
      <c r="E50" s="133"/>
      <c r="F50" s="133"/>
      <c r="G50" s="133"/>
      <c r="H50" s="133"/>
      <c r="I50" s="133"/>
      <c r="J50" s="134"/>
      <c r="K50" s="145"/>
      <c r="L50" s="146"/>
      <c r="M50" s="146"/>
      <c r="N50" s="146"/>
      <c r="O50" s="147"/>
      <c r="Q50" s="132" t="s">
        <v>38</v>
      </c>
      <c r="R50" s="133"/>
      <c r="S50" s="133"/>
      <c r="T50" s="133"/>
      <c r="U50" s="133"/>
      <c r="V50" s="133"/>
      <c r="W50" s="133"/>
      <c r="X50" s="133"/>
      <c r="Y50" s="133"/>
      <c r="Z50" s="134"/>
      <c r="AA50" s="140"/>
      <c r="AB50" s="141"/>
      <c r="AC50" s="141"/>
      <c r="AD50" s="141"/>
      <c r="AE50" s="148"/>
      <c r="AF50" s="4"/>
    </row>
    <row r="51" spans="1:32">
      <c r="B51" s="43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4"/>
    </row>
    <row r="52" spans="1:32" ht="20.25" customHeight="1">
      <c r="B52" s="43"/>
      <c r="C52" s="170" t="s">
        <v>102</v>
      </c>
      <c r="D52" s="171"/>
      <c r="E52" s="171"/>
      <c r="F52" s="171"/>
      <c r="G52" s="171"/>
      <c r="H52" s="171"/>
      <c r="I52" s="172"/>
      <c r="J52" s="140"/>
      <c r="K52" s="141"/>
      <c r="L52" s="141"/>
      <c r="M52" s="141"/>
      <c r="N52" s="141"/>
      <c r="O52" s="148"/>
      <c r="Q52" s="132" t="s">
        <v>103</v>
      </c>
      <c r="R52" s="133"/>
      <c r="S52" s="133"/>
      <c r="T52" s="133"/>
      <c r="U52" s="133"/>
      <c r="V52" s="133"/>
      <c r="W52" s="133"/>
      <c r="X52" s="133"/>
      <c r="Y52" s="133"/>
      <c r="Z52" s="134"/>
      <c r="AA52" s="175"/>
      <c r="AB52" s="175"/>
      <c r="AC52" s="175"/>
      <c r="AD52" s="175"/>
      <c r="AE52" s="175"/>
      <c r="AF52" s="4"/>
    </row>
    <row r="53" spans="1:32">
      <c r="A53" s="20"/>
      <c r="B53" s="43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93"/>
      <c r="T53" s="93"/>
      <c r="U53" s="93"/>
      <c r="V53" s="93"/>
      <c r="W53" s="93"/>
      <c r="X53" s="93"/>
      <c r="Y53" s="93"/>
      <c r="Z53" s="93"/>
      <c r="AA53" s="18"/>
      <c r="AB53" s="58"/>
      <c r="AC53" s="58"/>
      <c r="AD53" s="58"/>
      <c r="AE53" s="58"/>
      <c r="AF53" s="4"/>
    </row>
    <row r="54" spans="1:32" ht="21.75" customHeight="1">
      <c r="A54" s="20"/>
      <c r="B54" s="43"/>
      <c r="C54" s="170" t="s">
        <v>89</v>
      </c>
      <c r="D54" s="171"/>
      <c r="E54" s="171"/>
      <c r="F54" s="171"/>
      <c r="G54" s="171"/>
      <c r="H54" s="171"/>
      <c r="I54" s="172"/>
      <c r="J54" s="140"/>
      <c r="K54" s="141"/>
      <c r="L54" s="141"/>
      <c r="M54" s="141"/>
      <c r="N54" s="141"/>
      <c r="O54" s="148"/>
      <c r="P54" s="20"/>
      <c r="Q54" s="132" t="s">
        <v>80</v>
      </c>
      <c r="R54" s="133"/>
      <c r="S54" s="133"/>
      <c r="T54" s="133"/>
      <c r="U54" s="133"/>
      <c r="V54" s="133"/>
      <c r="W54" s="133"/>
      <c r="X54" s="133"/>
      <c r="Y54" s="134"/>
      <c r="Z54" s="141"/>
      <c r="AA54" s="141"/>
      <c r="AB54" s="141"/>
      <c r="AC54" s="141"/>
      <c r="AD54" s="141"/>
      <c r="AE54" s="94" t="s">
        <v>28</v>
      </c>
      <c r="AF54" s="4"/>
    </row>
    <row r="55" spans="1:32" ht="10" customHeight="1">
      <c r="A55" s="20"/>
      <c r="B55" s="43"/>
      <c r="C55" s="20"/>
      <c r="D55" s="20"/>
      <c r="E55" s="20"/>
      <c r="F55" s="20"/>
      <c r="G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93"/>
      <c r="U55" s="93"/>
      <c r="V55" s="93"/>
      <c r="W55" s="75"/>
      <c r="X55" s="93"/>
      <c r="Y55" s="93"/>
      <c r="Z55" s="93"/>
      <c r="AA55" s="93"/>
      <c r="AB55" s="18"/>
      <c r="AC55" s="58"/>
      <c r="AD55" s="58"/>
      <c r="AE55" s="58"/>
      <c r="AF55" s="4"/>
    </row>
    <row r="56" spans="1:32" ht="22.5" customHeight="1">
      <c r="B56" s="43"/>
      <c r="C56" s="132" t="s">
        <v>81</v>
      </c>
      <c r="D56" s="133"/>
      <c r="E56" s="133"/>
      <c r="F56" s="133"/>
      <c r="G56" s="133"/>
      <c r="H56" s="133"/>
      <c r="I56" s="134"/>
      <c r="J56" s="140"/>
      <c r="K56" s="141"/>
      <c r="L56" s="141"/>
      <c r="M56" s="141"/>
      <c r="N56" s="141"/>
      <c r="O56" s="97" t="s">
        <v>28</v>
      </c>
      <c r="Q56" s="132" t="s">
        <v>82</v>
      </c>
      <c r="R56" s="133"/>
      <c r="S56" s="133"/>
      <c r="T56" s="133"/>
      <c r="U56" s="133"/>
      <c r="V56" s="133"/>
      <c r="W56" s="133"/>
      <c r="X56" s="133"/>
      <c r="Y56" s="134"/>
      <c r="Z56" s="140"/>
      <c r="AA56" s="141"/>
      <c r="AB56" s="141"/>
      <c r="AC56" s="141"/>
      <c r="AD56" s="141"/>
      <c r="AE56" s="97" t="s">
        <v>44</v>
      </c>
      <c r="AF56" s="4"/>
    </row>
    <row r="57" spans="1:32">
      <c r="B57" s="43"/>
      <c r="C57" s="93"/>
      <c r="D57" s="93"/>
      <c r="E57" s="93"/>
      <c r="F57" s="93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9"/>
      <c r="U57" s="78"/>
      <c r="V57" s="79"/>
      <c r="W57" s="79"/>
      <c r="X57" s="78"/>
      <c r="AB57" s="78"/>
      <c r="AC57" s="78"/>
      <c r="AD57" s="79"/>
      <c r="AE57" s="78"/>
      <c r="AF57" s="4"/>
    </row>
    <row r="58" spans="1:32" ht="21.75" customHeight="1">
      <c r="B58" s="43"/>
      <c r="C58" s="132" t="s">
        <v>88</v>
      </c>
      <c r="D58" s="133"/>
      <c r="E58" s="133"/>
      <c r="F58" s="133"/>
      <c r="G58" s="133"/>
      <c r="H58" s="133"/>
      <c r="I58" s="134"/>
      <c r="J58" s="142"/>
      <c r="K58" s="143"/>
      <c r="L58" s="143"/>
      <c r="M58" s="143"/>
      <c r="N58" s="143"/>
      <c r="O58" s="144"/>
      <c r="Q58" s="132" t="s">
        <v>69</v>
      </c>
      <c r="R58" s="133"/>
      <c r="S58" s="133"/>
      <c r="T58" s="133"/>
      <c r="U58" s="133"/>
      <c r="V58" s="133"/>
      <c r="W58" s="133"/>
      <c r="X58" s="133"/>
      <c r="Y58" s="134"/>
      <c r="Z58" s="135"/>
      <c r="AA58" s="136"/>
      <c r="AB58" s="136"/>
      <c r="AC58" s="136"/>
      <c r="AD58" s="136"/>
      <c r="AE58" s="97" t="s">
        <v>44</v>
      </c>
      <c r="AF58" s="4"/>
    </row>
    <row r="59" spans="1:32" ht="9.75" customHeight="1">
      <c r="B59" s="43"/>
      <c r="C59" s="96"/>
      <c r="D59" s="96"/>
      <c r="E59" s="96"/>
      <c r="F59" s="46"/>
      <c r="G59" s="20"/>
      <c r="H59" s="93"/>
      <c r="I59" s="93"/>
      <c r="J59" s="80"/>
      <c r="K59" s="18"/>
      <c r="L59" s="46"/>
      <c r="M59" s="93"/>
      <c r="N59" s="80"/>
      <c r="O59" s="93"/>
      <c r="P59" s="46"/>
      <c r="Q59" s="81"/>
      <c r="R59" s="81"/>
      <c r="S59" s="20"/>
      <c r="T59" s="82"/>
      <c r="U59" s="92"/>
      <c r="V59" s="92"/>
      <c r="W59" s="92"/>
      <c r="X59" s="74"/>
      <c r="Y59" s="92"/>
      <c r="Z59" s="92"/>
      <c r="AA59" s="92"/>
      <c r="AB59" s="92"/>
      <c r="AC59" s="92"/>
      <c r="AD59" s="92"/>
      <c r="AE59" s="92"/>
      <c r="AF59" s="4"/>
    </row>
    <row r="60" spans="1:32" ht="22.5" customHeight="1">
      <c r="B60" s="43"/>
      <c r="C60" s="132" t="s">
        <v>46</v>
      </c>
      <c r="D60" s="133"/>
      <c r="E60" s="133"/>
      <c r="F60" s="133"/>
      <c r="G60" s="133"/>
      <c r="H60" s="133"/>
      <c r="I60" s="134"/>
      <c r="J60" s="135"/>
      <c r="K60" s="136"/>
      <c r="L60" s="136"/>
      <c r="M60" s="136"/>
      <c r="N60" s="136"/>
      <c r="O60" s="97" t="s">
        <v>44</v>
      </c>
      <c r="Q60" s="132" t="s">
        <v>70</v>
      </c>
      <c r="R60" s="133"/>
      <c r="S60" s="133"/>
      <c r="T60" s="133"/>
      <c r="U60" s="133"/>
      <c r="V60" s="133"/>
      <c r="W60" s="133"/>
      <c r="X60" s="133"/>
      <c r="Y60" s="134"/>
      <c r="Z60" s="135"/>
      <c r="AA60" s="136"/>
      <c r="AB60" s="136"/>
      <c r="AC60" s="136"/>
      <c r="AD60" s="136"/>
      <c r="AE60" s="97" t="s">
        <v>44</v>
      </c>
      <c r="AF60" s="4"/>
    </row>
    <row r="61" spans="1:32" ht="22.5" customHeight="1">
      <c r="B61" s="43"/>
      <c r="C61" s="132" t="s">
        <v>96</v>
      </c>
      <c r="D61" s="133"/>
      <c r="E61" s="133"/>
      <c r="F61" s="133"/>
      <c r="G61" s="133"/>
      <c r="H61" s="133"/>
      <c r="I61" s="134"/>
      <c r="J61" s="135"/>
      <c r="K61" s="136"/>
      <c r="L61" s="136"/>
      <c r="M61" s="136"/>
      <c r="N61" s="136"/>
      <c r="O61" s="97" t="s">
        <v>44</v>
      </c>
      <c r="P61" s="114" t="s">
        <v>106</v>
      </c>
      <c r="Q61" s="113"/>
      <c r="R61" s="113"/>
      <c r="S61" s="113"/>
      <c r="T61" s="113"/>
      <c r="U61" s="113"/>
      <c r="V61" s="113"/>
      <c r="W61" s="113"/>
      <c r="X61" s="113"/>
      <c r="Y61" s="113"/>
      <c r="AF61" s="4"/>
    </row>
    <row r="62" spans="1:32" ht="15" thickBot="1">
      <c r="B62" s="43"/>
      <c r="C62" s="18"/>
      <c r="D62" s="18"/>
      <c r="E62" s="20"/>
      <c r="F62" s="18"/>
      <c r="G62" s="18"/>
      <c r="H62" s="18"/>
      <c r="I62" s="20"/>
      <c r="J62" s="20"/>
      <c r="K62" s="20"/>
      <c r="L62" s="20"/>
      <c r="M62" s="18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18"/>
      <c r="AA62" s="18"/>
      <c r="AB62" s="58"/>
      <c r="AC62" s="58"/>
      <c r="AD62" s="58"/>
      <c r="AE62" s="58"/>
      <c r="AF62" s="4"/>
    </row>
    <row r="63" spans="1:32" ht="20.25" customHeight="1" thickBot="1">
      <c r="B63" s="43"/>
      <c r="C63" s="123" t="s">
        <v>24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5"/>
      <c r="AF63" s="4"/>
    </row>
    <row r="64" spans="1:32" ht="10" customHeight="1">
      <c r="B64" s="43"/>
      <c r="C64" s="20"/>
      <c r="D64" s="20"/>
      <c r="E64" s="18"/>
      <c r="F64" s="18"/>
      <c r="G64" s="18"/>
      <c r="H64" s="18"/>
      <c r="I64" s="20"/>
      <c r="J64" s="20"/>
      <c r="K64" s="20"/>
      <c r="L64" s="20"/>
      <c r="M64" s="18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18"/>
      <c r="AA64" s="18"/>
      <c r="AB64" s="58"/>
      <c r="AC64" s="58"/>
      <c r="AD64" s="58"/>
      <c r="AE64" s="58"/>
      <c r="AF64" s="4"/>
    </row>
    <row r="65" spans="1:33" ht="18.75" customHeight="1">
      <c r="B65" s="43"/>
      <c r="C65" s="120" t="s">
        <v>19</v>
      </c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2"/>
      <c r="AF65" s="4"/>
    </row>
    <row r="66" spans="1:33" ht="73.5" customHeight="1">
      <c r="B66" s="43"/>
      <c r="C66" s="152" t="s">
        <v>109</v>
      </c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4"/>
      <c r="AF66" s="4"/>
    </row>
    <row r="67" spans="1:33" ht="33" customHeight="1">
      <c r="B67" s="43"/>
      <c r="C67" s="152" t="s">
        <v>110</v>
      </c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4"/>
      <c r="AF67" s="4"/>
    </row>
    <row r="68" spans="1:33" ht="49.5" customHeight="1">
      <c r="B68" s="43"/>
      <c r="C68" s="152" t="s">
        <v>27</v>
      </c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4"/>
      <c r="AF68" s="4"/>
    </row>
    <row r="69" spans="1:33" ht="196.5" customHeight="1">
      <c r="B69" s="43"/>
      <c r="C69" s="152" t="s">
        <v>111</v>
      </c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4"/>
      <c r="AF69" s="4"/>
    </row>
    <row r="70" spans="1:33" ht="10" customHeight="1" thickBot="1">
      <c r="B70" s="43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4"/>
      <c r="AG70" s="59"/>
    </row>
    <row r="71" spans="1:33" ht="20.149999999999999" customHeight="1" thickBot="1">
      <c r="B71" s="43"/>
      <c r="C71" s="109" t="s">
        <v>29</v>
      </c>
      <c r="D71" s="110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2"/>
      <c r="AF71" s="4"/>
      <c r="AG71" s="59"/>
    </row>
    <row r="72" spans="1:33" ht="10" customHeight="1">
      <c r="A72" s="43"/>
      <c r="B72" s="4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4"/>
      <c r="AG72" s="59"/>
    </row>
    <row r="73" spans="1:33" ht="24" customHeight="1">
      <c r="B73" s="43"/>
      <c r="C73" s="155" t="s">
        <v>112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7"/>
      <c r="N73" s="1"/>
      <c r="O73" s="164" t="s">
        <v>26</v>
      </c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5"/>
      <c r="AF73" s="4"/>
      <c r="AG73" s="59"/>
    </row>
    <row r="74" spans="1:33">
      <c r="B74" s="43"/>
      <c r="C74" s="158"/>
      <c r="D74" s="159"/>
      <c r="E74" s="159"/>
      <c r="F74" s="159"/>
      <c r="G74" s="159"/>
      <c r="H74" s="159"/>
      <c r="I74" s="159"/>
      <c r="J74" s="159"/>
      <c r="K74" s="159"/>
      <c r="L74" s="159"/>
      <c r="M74" s="160"/>
      <c r="N74" s="5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7"/>
      <c r="AF74" s="4"/>
      <c r="AG74" s="59"/>
    </row>
    <row r="75" spans="1:33" ht="9.75" customHeight="1">
      <c r="B75" s="43"/>
      <c r="C75" s="158"/>
      <c r="D75" s="159"/>
      <c r="E75" s="159"/>
      <c r="F75" s="159"/>
      <c r="G75" s="159"/>
      <c r="H75" s="159"/>
      <c r="I75" s="159"/>
      <c r="J75" s="159"/>
      <c r="K75" s="159"/>
      <c r="L75" s="159"/>
      <c r="M75" s="160"/>
      <c r="N75" s="5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  <c r="AC75" s="166"/>
      <c r="AD75" s="166"/>
      <c r="AE75" s="167"/>
      <c r="AF75" s="4"/>
      <c r="AG75" s="59"/>
    </row>
    <row r="76" spans="1:33">
      <c r="B76" s="43"/>
      <c r="C76" s="158"/>
      <c r="D76" s="159"/>
      <c r="E76" s="159"/>
      <c r="F76" s="159"/>
      <c r="G76" s="159"/>
      <c r="H76" s="159"/>
      <c r="I76" s="159"/>
      <c r="J76" s="159"/>
      <c r="K76" s="159"/>
      <c r="L76" s="159"/>
      <c r="M76" s="160"/>
      <c r="N76" s="5"/>
      <c r="O76" s="21"/>
      <c r="P76" s="29"/>
      <c r="Q76" s="29"/>
      <c r="R76" s="137"/>
      <c r="S76" s="137"/>
      <c r="T76" s="137"/>
      <c r="U76" s="137"/>
      <c r="V76" s="137"/>
      <c r="W76" s="29"/>
      <c r="X76" s="137"/>
      <c r="Y76" s="137"/>
      <c r="Z76" s="137"/>
      <c r="AA76" s="137"/>
      <c r="AB76" s="29"/>
      <c r="AC76" s="29"/>
      <c r="AD76" s="29"/>
      <c r="AE76" s="70"/>
      <c r="AF76" s="4"/>
      <c r="AG76" s="59"/>
    </row>
    <row r="77" spans="1:33">
      <c r="B77" s="43"/>
      <c r="C77" s="158"/>
      <c r="D77" s="159"/>
      <c r="E77" s="159"/>
      <c r="F77" s="159"/>
      <c r="G77" s="159"/>
      <c r="H77" s="159"/>
      <c r="I77" s="159"/>
      <c r="J77" s="159"/>
      <c r="K77" s="159"/>
      <c r="L77" s="159"/>
      <c r="M77" s="160"/>
      <c r="N77" s="5"/>
      <c r="O77" s="21"/>
      <c r="P77" s="29"/>
      <c r="Q77" s="29"/>
      <c r="R77" s="138"/>
      <c r="S77" s="138"/>
      <c r="T77" s="138"/>
      <c r="U77" s="138"/>
      <c r="V77" s="138"/>
      <c r="W77" s="6"/>
      <c r="X77" s="138"/>
      <c r="Y77" s="138"/>
      <c r="Z77" s="138"/>
      <c r="AA77" s="138"/>
      <c r="AB77" s="29"/>
      <c r="AC77" s="29"/>
      <c r="AD77" s="29"/>
      <c r="AE77" s="70"/>
      <c r="AF77" s="4"/>
      <c r="AG77" s="30"/>
    </row>
    <row r="78" spans="1:33">
      <c r="B78" s="43"/>
      <c r="C78" s="158"/>
      <c r="D78" s="159"/>
      <c r="E78" s="159"/>
      <c r="F78" s="159"/>
      <c r="G78" s="159"/>
      <c r="H78" s="159"/>
      <c r="I78" s="159"/>
      <c r="J78" s="159"/>
      <c r="K78" s="159"/>
      <c r="L78" s="159"/>
      <c r="M78" s="160"/>
      <c r="N78" s="5"/>
      <c r="O78" s="21"/>
      <c r="P78" s="29"/>
      <c r="Q78" s="29"/>
      <c r="R78" s="139" t="s">
        <v>9</v>
      </c>
      <c r="S78" s="139"/>
      <c r="T78" s="139"/>
      <c r="U78" s="139"/>
      <c r="V78" s="139"/>
      <c r="W78" s="76"/>
      <c r="X78" s="168" t="s">
        <v>10</v>
      </c>
      <c r="Y78" s="168"/>
      <c r="Z78" s="168"/>
      <c r="AA78" s="168"/>
      <c r="AB78" s="29"/>
      <c r="AC78" s="29"/>
      <c r="AD78" s="29"/>
      <c r="AE78" s="70"/>
      <c r="AF78" s="4"/>
      <c r="AG78" s="30"/>
    </row>
    <row r="79" spans="1:33">
      <c r="B79" s="43"/>
      <c r="C79" s="158"/>
      <c r="D79" s="159"/>
      <c r="E79" s="159"/>
      <c r="F79" s="159"/>
      <c r="G79" s="159"/>
      <c r="H79" s="159"/>
      <c r="I79" s="159"/>
      <c r="J79" s="159"/>
      <c r="K79" s="159"/>
      <c r="L79" s="159"/>
      <c r="M79" s="160"/>
      <c r="N79" s="5"/>
      <c r="O79" s="21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70"/>
      <c r="AF79" s="4"/>
      <c r="AG79" s="30"/>
    </row>
    <row r="80" spans="1:33" ht="20.149999999999999" customHeight="1">
      <c r="B80" s="43"/>
      <c r="C80" s="158"/>
      <c r="D80" s="159"/>
      <c r="E80" s="159"/>
      <c r="F80" s="159"/>
      <c r="G80" s="159"/>
      <c r="H80" s="159"/>
      <c r="I80" s="159"/>
      <c r="J80" s="159"/>
      <c r="K80" s="159"/>
      <c r="L80" s="159"/>
      <c r="M80" s="160"/>
      <c r="N80" s="5"/>
      <c r="O80" s="21"/>
      <c r="P80" s="28"/>
      <c r="Q80" s="28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29"/>
      <c r="AC80" s="29"/>
      <c r="AD80" s="29"/>
      <c r="AE80" s="70"/>
      <c r="AF80" s="4"/>
      <c r="AG80" s="59"/>
    </row>
    <row r="81" spans="1:33" ht="16.5" customHeight="1">
      <c r="B81" s="43"/>
      <c r="C81" s="158"/>
      <c r="D81" s="159"/>
      <c r="E81" s="159"/>
      <c r="F81" s="159"/>
      <c r="G81" s="159"/>
      <c r="H81" s="159"/>
      <c r="I81" s="159"/>
      <c r="J81" s="159"/>
      <c r="K81" s="159"/>
      <c r="L81" s="159"/>
      <c r="M81" s="160"/>
      <c r="N81" s="5"/>
      <c r="O81" s="21"/>
      <c r="P81" s="29"/>
      <c r="Q81" s="29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29"/>
      <c r="AC81" s="29"/>
      <c r="AD81" s="29"/>
      <c r="AE81" s="70"/>
      <c r="AF81" s="4"/>
    </row>
    <row r="82" spans="1:33" ht="16.5" customHeight="1">
      <c r="B82" s="43"/>
      <c r="C82" s="158"/>
      <c r="D82" s="159"/>
      <c r="E82" s="159"/>
      <c r="F82" s="159"/>
      <c r="G82" s="159"/>
      <c r="H82" s="159"/>
      <c r="I82" s="159"/>
      <c r="J82" s="159"/>
      <c r="K82" s="159"/>
      <c r="L82" s="159"/>
      <c r="M82" s="160"/>
      <c r="N82" s="5"/>
      <c r="O82" s="46"/>
      <c r="P82" s="46"/>
      <c r="Q82" s="46"/>
      <c r="R82" s="46"/>
      <c r="S82" s="46"/>
      <c r="T82" s="139" t="s">
        <v>25</v>
      </c>
      <c r="U82" s="139"/>
      <c r="V82" s="139"/>
      <c r="W82" s="139"/>
      <c r="X82" s="139"/>
      <c r="Y82" s="139"/>
      <c r="Z82" s="46"/>
      <c r="AA82" s="46"/>
      <c r="AB82" s="46"/>
      <c r="AC82" s="46"/>
      <c r="AD82" s="46"/>
      <c r="AE82" s="105"/>
      <c r="AF82" s="4"/>
    </row>
    <row r="83" spans="1:33" ht="36.75" customHeight="1">
      <c r="B83" s="43"/>
      <c r="C83" s="161"/>
      <c r="D83" s="162"/>
      <c r="E83" s="162"/>
      <c r="F83" s="162"/>
      <c r="G83" s="162"/>
      <c r="H83" s="162"/>
      <c r="I83" s="162"/>
      <c r="J83" s="162"/>
      <c r="K83" s="162"/>
      <c r="L83" s="162"/>
      <c r="M83" s="163"/>
      <c r="N83" s="8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71"/>
      <c r="Z83" s="106"/>
      <c r="AA83" s="106"/>
      <c r="AB83" s="106"/>
      <c r="AC83" s="106"/>
      <c r="AD83" s="106"/>
      <c r="AE83" s="77"/>
      <c r="AF83" s="4"/>
    </row>
    <row r="84" spans="1:33" ht="10" customHeight="1" thickBot="1">
      <c r="B84" s="61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7"/>
    </row>
    <row r="85" spans="1:33">
      <c r="A85" s="69"/>
      <c r="B85" s="169" t="s">
        <v>113</v>
      </c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07"/>
    </row>
    <row r="86" spans="1:33">
      <c r="B86" s="149" t="s">
        <v>114</v>
      </c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</row>
    <row r="109" spans="4:31" ht="15.5">
      <c r="D109" s="16"/>
      <c r="E109" s="17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4:31" ht="15.5">
      <c r="D110" s="46"/>
      <c r="E110" s="46"/>
      <c r="F110" s="46"/>
      <c r="G110" s="46"/>
      <c r="H110" s="46"/>
      <c r="I110" s="46"/>
      <c r="J110" s="46"/>
      <c r="K110" s="46"/>
      <c r="L110" s="46"/>
      <c r="M110" s="20"/>
      <c r="N110" s="62"/>
      <c r="O110" s="20"/>
      <c r="P110" s="20"/>
      <c r="Q110" s="20"/>
      <c r="R110" s="20"/>
      <c r="S110" s="20"/>
      <c r="T110" s="20"/>
      <c r="U110" s="20"/>
      <c r="V110" s="20"/>
      <c r="W110" s="150"/>
      <c r="X110" s="150"/>
      <c r="Y110" s="150"/>
      <c r="Z110" s="150"/>
      <c r="AA110" s="150"/>
      <c r="AB110" s="93"/>
      <c r="AC110" s="93"/>
      <c r="AD110" s="93"/>
      <c r="AE110" s="93"/>
    </row>
    <row r="111" spans="4:31">
      <c r="D111" s="151"/>
      <c r="E111" s="151"/>
      <c r="F111" s="151"/>
      <c r="G111" s="151"/>
      <c r="H111" s="151"/>
      <c r="I111" s="151"/>
      <c r="J111" s="151"/>
      <c r="K111" s="151"/>
      <c r="L111" s="151"/>
      <c r="M111" s="20"/>
      <c r="N111" s="63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4:31">
      <c r="D112" s="18"/>
      <c r="E112" s="18"/>
      <c r="F112" s="18"/>
      <c r="G112" s="18"/>
      <c r="H112" s="18"/>
      <c r="I112" s="18"/>
      <c r="J112" s="18"/>
      <c r="K112" s="18"/>
      <c r="L112" s="18"/>
      <c r="M112" s="91"/>
      <c r="N112" s="63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</row>
    <row r="113" spans="4:31">
      <c r="D113" s="63"/>
      <c r="E113" s="19"/>
      <c r="F113" s="18"/>
      <c r="G113" s="18"/>
      <c r="H113" s="18"/>
      <c r="I113" s="18"/>
      <c r="J113" s="19"/>
      <c r="K113" s="19"/>
      <c r="L113" s="19"/>
      <c r="M113" s="20"/>
      <c r="N113" s="63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4:31">
      <c r="D114" s="93"/>
      <c r="E114" s="93"/>
      <c r="F114" s="19"/>
      <c r="G114" s="19"/>
      <c r="H114" s="19"/>
      <c r="I114" s="19"/>
      <c r="J114" s="20"/>
      <c r="K114" s="20"/>
      <c r="L114" s="20"/>
      <c r="M114" s="20"/>
      <c r="N114" s="63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4:31">
      <c r="D115" s="63"/>
      <c r="E115" s="65"/>
      <c r="F115" s="93"/>
      <c r="G115" s="93"/>
      <c r="H115" s="93"/>
      <c r="I115" s="93"/>
      <c r="J115" s="20"/>
      <c r="K115" s="20"/>
      <c r="L115" s="20"/>
      <c r="M115" s="20"/>
      <c r="N115" s="63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4:31">
      <c r="D116" s="20"/>
      <c r="E116" s="20"/>
      <c r="F116" s="65"/>
      <c r="G116" s="65"/>
      <c r="H116" s="65"/>
      <c r="I116" s="65"/>
      <c r="J116" s="20"/>
      <c r="K116" s="20"/>
      <c r="L116" s="20"/>
      <c r="M116" s="20"/>
      <c r="N116" s="23"/>
      <c r="O116" s="23"/>
      <c r="P116" s="23"/>
      <c r="Q116" s="20"/>
      <c r="R116" s="46"/>
      <c r="S116" s="20"/>
      <c r="T116" s="66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4:31"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3"/>
      <c r="O117" s="23"/>
      <c r="P117" s="23"/>
      <c r="Q117" s="65"/>
      <c r="R117" s="20"/>
      <c r="S117" s="65"/>
      <c r="T117" s="66"/>
      <c r="U117" s="67"/>
      <c r="V117" s="67"/>
      <c r="W117" s="67"/>
      <c r="X117" s="67"/>
      <c r="Y117" s="67"/>
      <c r="Z117" s="20"/>
      <c r="AA117" s="67"/>
      <c r="AB117" s="67"/>
      <c r="AC117" s="67"/>
      <c r="AD117" s="67"/>
      <c r="AE117" s="67"/>
    </row>
    <row r="118" spans="4:31">
      <c r="D118" s="68"/>
      <c r="E118" s="18"/>
      <c r="F118" s="20"/>
      <c r="G118" s="20"/>
      <c r="H118" s="20"/>
      <c r="I118" s="20"/>
      <c r="J118" s="18"/>
      <c r="K118" s="18"/>
      <c r="L118" s="18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4:31">
      <c r="D119" s="20"/>
      <c r="E119" s="20"/>
      <c r="F119" s="18"/>
      <c r="G119" s="18"/>
      <c r="H119" s="18"/>
      <c r="I119" s="18"/>
      <c r="J119" s="20"/>
      <c r="K119" s="20"/>
      <c r="L119" s="20"/>
      <c r="M119" s="20"/>
      <c r="N119" s="63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8"/>
      <c r="AB119" s="18"/>
      <c r="AC119" s="58"/>
      <c r="AD119" s="58"/>
      <c r="AE119" s="58"/>
    </row>
    <row r="120" spans="4:31">
      <c r="D120" s="20"/>
      <c r="E120" s="20"/>
      <c r="F120" s="18"/>
      <c r="G120" s="18"/>
      <c r="H120" s="18"/>
      <c r="I120" s="18"/>
      <c r="J120" s="20"/>
      <c r="K120" s="20"/>
      <c r="L120" s="20"/>
      <c r="M120" s="20"/>
      <c r="N120" s="63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8"/>
      <c r="AB120" s="18"/>
      <c r="AC120" s="58"/>
      <c r="AD120" s="58"/>
      <c r="AE120" s="58"/>
    </row>
    <row r="121" spans="4:31">
      <c r="D121" s="20"/>
      <c r="E121" s="20"/>
      <c r="F121" s="18"/>
      <c r="G121" s="18"/>
      <c r="H121" s="18"/>
      <c r="I121" s="18"/>
      <c r="J121" s="20"/>
      <c r="K121" s="20"/>
      <c r="L121" s="20"/>
      <c r="M121" s="20"/>
      <c r="N121" s="63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8"/>
      <c r="AB121" s="18"/>
      <c r="AC121" s="58"/>
      <c r="AD121" s="58"/>
      <c r="AE121" s="58"/>
    </row>
  </sheetData>
  <sheetProtection selectLockedCells="1"/>
  <dataConsolidate/>
  <mergeCells count="119">
    <mergeCell ref="F3:AE5"/>
    <mergeCell ref="C7:AE7"/>
    <mergeCell ref="C9:P9"/>
    <mergeCell ref="R9:W9"/>
    <mergeCell ref="Y9:AB9"/>
    <mergeCell ref="AC9:AE9"/>
    <mergeCell ref="C13:P13"/>
    <mergeCell ref="R13:S13"/>
    <mergeCell ref="D15:E15"/>
    <mergeCell ref="G15:I15"/>
    <mergeCell ref="J15:P15"/>
    <mergeCell ref="T13:AE13"/>
    <mergeCell ref="C10:P10"/>
    <mergeCell ref="R10:W10"/>
    <mergeCell ref="Y10:AB10"/>
    <mergeCell ref="AC10:AE10"/>
    <mergeCell ref="C12:P12"/>
    <mergeCell ref="R12:AE12"/>
    <mergeCell ref="U15:AE15"/>
    <mergeCell ref="R15:T15"/>
    <mergeCell ref="C23:K23"/>
    <mergeCell ref="M23:T23"/>
    <mergeCell ref="W23:X23"/>
    <mergeCell ref="Y23:AC23"/>
    <mergeCell ref="C25:K25"/>
    <mergeCell ref="M25:R25"/>
    <mergeCell ref="T25:X25"/>
    <mergeCell ref="Z25:AE25"/>
    <mergeCell ref="C17:G17"/>
    <mergeCell ref="H17:P17"/>
    <mergeCell ref="C19:AE19"/>
    <mergeCell ref="C22:K22"/>
    <mergeCell ref="M22:T22"/>
    <mergeCell ref="W22:AE22"/>
    <mergeCell ref="R17:T17"/>
    <mergeCell ref="U17:AE17"/>
    <mergeCell ref="C26:K26"/>
    <mergeCell ref="M26:R26"/>
    <mergeCell ref="T26:X26"/>
    <mergeCell ref="Z26:AE26"/>
    <mergeCell ref="C33:P33"/>
    <mergeCell ref="R33:W33"/>
    <mergeCell ref="Y33:AB33"/>
    <mergeCell ref="AC33:AE33"/>
    <mergeCell ref="C34:P34"/>
    <mergeCell ref="R34:W34"/>
    <mergeCell ref="Y34:AB34"/>
    <mergeCell ref="AC34:AE34"/>
    <mergeCell ref="C42:D42"/>
    <mergeCell ref="E42:L42"/>
    <mergeCell ref="N42:P42"/>
    <mergeCell ref="R42:U42"/>
    <mergeCell ref="V42:AE42"/>
    <mergeCell ref="C44:L44"/>
    <mergeCell ref="M44:O44"/>
    <mergeCell ref="Q44:X44"/>
    <mergeCell ref="C36:P36"/>
    <mergeCell ref="R36:W36"/>
    <mergeCell ref="Y36:AE36"/>
    <mergeCell ref="C37:P37"/>
    <mergeCell ref="R37:W37"/>
    <mergeCell ref="Y37:AE37"/>
    <mergeCell ref="C39:P39"/>
    <mergeCell ref="C40:P40"/>
    <mergeCell ref="R40:U40"/>
    <mergeCell ref="V40:AE40"/>
    <mergeCell ref="R39:AE39"/>
    <mergeCell ref="C54:I54"/>
    <mergeCell ref="J54:O54"/>
    <mergeCell ref="Q54:Y54"/>
    <mergeCell ref="Z54:AD54"/>
    <mergeCell ref="C46:P46"/>
    <mergeCell ref="R46:W46"/>
    <mergeCell ref="Y46:AE46"/>
    <mergeCell ref="C48:P48"/>
    <mergeCell ref="R48:W48"/>
    <mergeCell ref="Y48:AE48"/>
    <mergeCell ref="C52:I52"/>
    <mergeCell ref="J52:O52"/>
    <mergeCell ref="Q52:Z52"/>
    <mergeCell ref="AA52:AE52"/>
    <mergeCell ref="B86:AG86"/>
    <mergeCell ref="W110:AA110"/>
    <mergeCell ref="D111:L111"/>
    <mergeCell ref="C66:AE66"/>
    <mergeCell ref="C67:AE67"/>
    <mergeCell ref="C68:AE68"/>
    <mergeCell ref="C69:AE69"/>
    <mergeCell ref="C73:M83"/>
    <mergeCell ref="O73:AE75"/>
    <mergeCell ref="R76:V77"/>
    <mergeCell ref="X76:AA77"/>
    <mergeCell ref="R78:V78"/>
    <mergeCell ref="X78:AA78"/>
    <mergeCell ref="B85:AF85"/>
    <mergeCell ref="C65:AE65"/>
    <mergeCell ref="C63:AE63"/>
    <mergeCell ref="Y44:AE44"/>
    <mergeCell ref="C31:AE31"/>
    <mergeCell ref="C61:I61"/>
    <mergeCell ref="J61:N61"/>
    <mergeCell ref="R80:AA81"/>
    <mergeCell ref="T82:Y82"/>
    <mergeCell ref="C60:I60"/>
    <mergeCell ref="J60:N60"/>
    <mergeCell ref="Q60:Y60"/>
    <mergeCell ref="Z60:AD60"/>
    <mergeCell ref="C56:I56"/>
    <mergeCell ref="J56:N56"/>
    <mergeCell ref="Q56:Y56"/>
    <mergeCell ref="Z56:AD56"/>
    <mergeCell ref="C58:I58"/>
    <mergeCell ref="J58:O58"/>
    <mergeCell ref="Q58:Y58"/>
    <mergeCell ref="Z58:AD58"/>
    <mergeCell ref="C50:J50"/>
    <mergeCell ref="K50:O50"/>
    <mergeCell ref="Q50:Z50"/>
    <mergeCell ref="AA50:AE50"/>
  </mergeCells>
  <conditionalFormatting sqref="C10:P10 R10:W10 AC9:AE10 T13 U15 C13:P13 D15:E15 J15:P15 H17:P17 C23:K23 M23:T23 Y23:AC23 AE23 T26:X26 M26:R26 C26:K26 AC33:AE34 R34:W34 C34:P34 R37:W37 Y37:AE37 V42:AE42 E42:L42 N42:P42 M44:O44 Y44:AE44 Y46:AE46 R46:W46 R48:W48 Y48:AE48 AA50:AE50 K50:O50 J54:O54 Z54:AD54 Z56:AD56 J56:N56 J58:O58">
    <cfRule type="containsBlanks" dxfId="10" priority="20" stopIfTrue="1">
      <formula>LEN(TRIM(C9))=0</formula>
    </cfRule>
  </conditionalFormatting>
  <conditionalFormatting sqref="J61:N61">
    <cfRule type="containsBlanks" dxfId="9" priority="22" stopIfTrue="1">
      <formula>LEN(TRIM(J61))=0</formula>
    </cfRule>
  </conditionalFormatting>
  <conditionalFormatting sqref="C40">
    <cfRule type="containsBlanks" dxfId="8" priority="9" stopIfTrue="1">
      <formula>LEN(TRIM(C40))=0</formula>
    </cfRule>
  </conditionalFormatting>
  <conditionalFormatting sqref="V40:AE40">
    <cfRule type="containsBlanks" dxfId="7" priority="7" stopIfTrue="1">
      <formula>LEN(TRIM(V40))=0</formula>
    </cfRule>
  </conditionalFormatting>
  <conditionalFormatting sqref="U17">
    <cfRule type="containsBlanks" dxfId="6" priority="13" stopIfTrue="1">
      <formula>LEN(TRIM(U17))=0</formula>
    </cfRule>
  </conditionalFormatting>
  <conditionalFormatting sqref="C37">
    <cfRule type="containsBlanks" dxfId="5" priority="10" stopIfTrue="1">
      <formula>LEN(TRIM(C37))=0</formula>
    </cfRule>
  </conditionalFormatting>
  <conditionalFormatting sqref="J52:O52">
    <cfRule type="containsBlanks" dxfId="4" priority="6" stopIfTrue="1">
      <formula>LEN(TRIM(J52))=0</formula>
    </cfRule>
  </conditionalFormatting>
  <conditionalFormatting sqref="AA52:AE52">
    <cfRule type="containsBlanks" dxfId="3" priority="4" stopIfTrue="1">
      <formula>LEN(TRIM(AA52))=0</formula>
    </cfRule>
  </conditionalFormatting>
  <conditionalFormatting sqref="J60:N60">
    <cfRule type="containsBlanks" dxfId="2" priority="3" stopIfTrue="1">
      <formula>LEN(TRIM(J60))=0</formula>
    </cfRule>
  </conditionalFormatting>
  <conditionalFormatting sqref="Z60:AD60">
    <cfRule type="containsBlanks" dxfId="1" priority="2" stopIfTrue="1">
      <formula>LEN(TRIM(Z60))=0</formula>
    </cfRule>
  </conditionalFormatting>
  <conditionalFormatting sqref="Z58:AD58">
    <cfRule type="containsBlanks" dxfId="0" priority="1" stopIfTrue="1">
      <formula>LEN(TRIM(Z58))=0</formula>
    </cfRule>
  </conditionalFormatting>
  <dataValidations count="6">
    <dataValidation type="list" allowBlank="1" showInputMessage="1" showErrorMessage="1" sqref="J58">
      <formula1>$AJ$26:$AJ$29</formula1>
    </dataValidation>
    <dataValidation type="list" allowBlank="1" showInputMessage="1" showErrorMessage="1" sqref="M44">
      <formula1>$AJ$18:$AJ$19</formula1>
    </dataValidation>
    <dataValidation type="list" allowBlank="1" showInputMessage="1" showErrorMessage="1" sqref="H17:P17">
      <formula1>$AJ$10:$AJ$16</formula1>
    </dataValidation>
    <dataValidation type="list" allowBlank="1" showInputMessage="1" showErrorMessage="1" sqref="J52:O52">
      <formula1>$AI$2:$AI$3</formula1>
    </dataValidation>
    <dataValidation type="list" allowBlank="1" showInputMessage="1" showErrorMessage="1" sqref="J54:O54">
      <formula1>$AJ$31:$AJ$33</formula1>
    </dataValidation>
    <dataValidation type="list" allowBlank="1" showInputMessage="1" showErrorMessage="1" sqref="N42:P42">
      <formula1>$AJ$20:$AJ$25</formula1>
    </dataValidation>
  </dataValidations>
  <printOptions horizontalCentered="1"/>
  <pageMargins left="0.25" right="0.25" top="0.75" bottom="0.75" header="0.3" footer="0.3"/>
  <pageSetup paperSize="9" scale="45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002060"/>
  </sheetPr>
  <dimension ref="A1:AM114"/>
  <sheetViews>
    <sheetView showGridLines="0" showZeros="0" view="pageBreakPreview" topLeftCell="A13" zoomScaleNormal="70" zoomScaleSheetLayoutView="100" zoomScalePageLayoutView="55" workbookViewId="0">
      <selection activeCell="G15" sqref="G15:I15"/>
    </sheetView>
  </sheetViews>
  <sheetFormatPr defaultColWidth="9.1796875" defaultRowHeight="14.5"/>
  <cols>
    <col min="1" max="2" width="1.54296875" style="41" customWidth="1"/>
    <col min="3" max="3" width="9.453125" style="41" customWidth="1"/>
    <col min="4" max="4" width="7.54296875" style="41" customWidth="1"/>
    <col min="5" max="5" width="6.54296875" style="41" customWidth="1"/>
    <col min="6" max="7" width="5.7265625" style="41" customWidth="1"/>
    <col min="8" max="8" width="5" style="41" customWidth="1"/>
    <col min="9" max="10" width="5.7265625" style="41" customWidth="1"/>
    <col min="11" max="11" width="4.7265625" style="41" customWidth="1"/>
    <col min="12" max="12" width="5.81640625" style="41" customWidth="1"/>
    <col min="13" max="13" width="7" style="41" customWidth="1"/>
    <col min="14" max="14" width="5.453125" style="41" customWidth="1"/>
    <col min="15" max="19" width="5.7265625" style="41" customWidth="1"/>
    <col min="20" max="20" width="5.81640625" style="41" customWidth="1"/>
    <col min="21" max="21" width="5.7265625" style="41" customWidth="1"/>
    <col min="22" max="23" width="5.81640625" style="41" customWidth="1"/>
    <col min="24" max="24" width="3.81640625" style="41" customWidth="1"/>
    <col min="25" max="25" width="4.7265625" style="41" customWidth="1"/>
    <col min="26" max="28" width="5.7265625" style="41" customWidth="1"/>
    <col min="29" max="29" width="4.1796875" style="41" customWidth="1"/>
    <col min="30" max="30" width="5.7265625" style="41" customWidth="1"/>
    <col min="31" max="31" width="7" style="41" customWidth="1"/>
    <col min="32" max="32" width="2.7265625" style="41" customWidth="1"/>
    <col min="33" max="33" width="1.453125" style="41" customWidth="1"/>
    <col min="34" max="16384" width="9.1796875" style="41"/>
  </cols>
  <sheetData>
    <row r="1" spans="2:39" ht="8.25" customHeight="1" thickBot="1"/>
    <row r="2" spans="2:39" ht="10" customHeight="1">
      <c r="B2" s="4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4"/>
    </row>
    <row r="3" spans="2:39" ht="30" customHeight="1">
      <c r="B3" s="43"/>
      <c r="C3" s="1"/>
      <c r="D3" s="2"/>
      <c r="E3" s="3"/>
      <c r="F3" s="227" t="s">
        <v>50</v>
      </c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8"/>
      <c r="AF3" s="4"/>
    </row>
    <row r="4" spans="2:39" ht="18" customHeight="1">
      <c r="B4" s="43"/>
      <c r="C4" s="5"/>
      <c r="D4" s="6"/>
      <c r="E4" s="7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30"/>
      <c r="AF4" s="44"/>
    </row>
    <row r="5" spans="2:39" ht="32.25" customHeight="1">
      <c r="B5" s="43"/>
      <c r="C5" s="8"/>
      <c r="D5" s="9"/>
      <c r="E5" s="10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2"/>
      <c r="AF5" s="44"/>
    </row>
    <row r="6" spans="2:39" ht="10" customHeight="1" thickBot="1">
      <c r="B6" s="43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44"/>
    </row>
    <row r="7" spans="2:39" ht="20.149999999999999" customHeight="1" thickBot="1">
      <c r="B7" s="43"/>
      <c r="C7" s="334" t="s">
        <v>53</v>
      </c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6"/>
      <c r="AF7" s="44"/>
    </row>
    <row r="8" spans="2:39" ht="10" customHeight="1">
      <c r="B8" s="43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44"/>
    </row>
    <row r="9" spans="2:39" ht="20.149999999999999" customHeight="1">
      <c r="B9" s="43"/>
      <c r="C9" s="249" t="s">
        <v>22</v>
      </c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1"/>
      <c r="Q9" s="45"/>
      <c r="R9" s="253" t="s">
        <v>14</v>
      </c>
      <c r="S9" s="254"/>
      <c r="T9" s="254"/>
      <c r="U9" s="254"/>
      <c r="V9" s="254"/>
      <c r="W9" s="255"/>
      <c r="X9" s="46"/>
      <c r="Y9" s="253" t="s">
        <v>0</v>
      </c>
      <c r="Z9" s="254"/>
      <c r="AA9" s="254"/>
      <c r="AB9" s="255"/>
      <c r="AC9" s="263"/>
      <c r="AD9" s="264"/>
      <c r="AE9" s="265"/>
      <c r="AF9" s="44"/>
    </row>
    <row r="10" spans="2:39" ht="20.149999999999999" customHeight="1">
      <c r="B10" s="43"/>
      <c r="C10" s="274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6"/>
      <c r="Q10" s="47"/>
      <c r="R10" s="290"/>
      <c r="S10" s="291"/>
      <c r="T10" s="291"/>
      <c r="U10" s="291"/>
      <c r="V10" s="291"/>
      <c r="W10" s="292"/>
      <c r="X10" s="46"/>
      <c r="Y10" s="299" t="s">
        <v>1</v>
      </c>
      <c r="Z10" s="300"/>
      <c r="AA10" s="300"/>
      <c r="AB10" s="301"/>
      <c r="AC10" s="303"/>
      <c r="AD10" s="304"/>
      <c r="AE10" s="305"/>
      <c r="AF10" s="44"/>
      <c r="AJ10" s="99" t="s">
        <v>58</v>
      </c>
      <c r="AK10" s="69"/>
      <c r="AL10" s="69"/>
    </row>
    <row r="11" spans="2:39" ht="10" customHeight="1">
      <c r="B11" s="4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47"/>
      <c r="R11" s="48"/>
      <c r="S11" s="48"/>
      <c r="T11" s="48"/>
      <c r="U11" s="48"/>
      <c r="V11" s="48"/>
      <c r="W11" s="48"/>
      <c r="X11" s="46"/>
      <c r="Y11" s="6"/>
      <c r="Z11" s="19"/>
      <c r="AA11" s="19"/>
      <c r="AB11" s="49"/>
      <c r="AC11" s="50"/>
      <c r="AD11" s="50"/>
      <c r="AE11" s="50"/>
      <c r="AF11" s="44"/>
      <c r="AJ11" s="102" t="s">
        <v>57</v>
      </c>
      <c r="AK11" s="88"/>
      <c r="AL11" s="88"/>
    </row>
    <row r="12" spans="2:39" ht="19.5" customHeight="1">
      <c r="B12" s="43"/>
      <c r="C12" s="249" t="s">
        <v>40</v>
      </c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1"/>
      <c r="Q12" s="47"/>
      <c r="R12" s="249" t="s">
        <v>11</v>
      </c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1"/>
      <c r="AF12" s="44"/>
      <c r="AJ12" s="103" t="s">
        <v>59</v>
      </c>
      <c r="AK12" s="89"/>
      <c r="AL12" s="89"/>
    </row>
    <row r="13" spans="2:39" ht="20.149999999999999" customHeight="1">
      <c r="B13" s="43"/>
      <c r="C13" s="274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6"/>
      <c r="Q13" s="47"/>
      <c r="R13" s="316" t="s">
        <v>16</v>
      </c>
      <c r="S13" s="317"/>
      <c r="T13" s="314"/>
      <c r="U13" s="314"/>
      <c r="V13" s="314"/>
      <c r="W13" s="314"/>
      <c r="X13" s="314"/>
      <c r="Y13" s="314"/>
      <c r="Z13" s="315"/>
      <c r="AA13" s="84" t="s">
        <v>2</v>
      </c>
      <c r="AB13" s="314"/>
      <c r="AC13" s="314"/>
      <c r="AD13" s="314"/>
      <c r="AE13" s="315"/>
      <c r="AF13" s="44"/>
      <c r="AJ13" s="103" t="s">
        <v>64</v>
      </c>
      <c r="AK13" s="89"/>
      <c r="AL13" s="89"/>
      <c r="AM13" s="89"/>
    </row>
    <row r="14" spans="2:39" ht="10" customHeight="1">
      <c r="B14" s="4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47"/>
      <c r="R14" s="51"/>
      <c r="S14" s="51"/>
      <c r="T14" s="51"/>
      <c r="U14" s="51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44"/>
      <c r="AJ14" s="99" t="s">
        <v>60</v>
      </c>
      <c r="AK14" s="69"/>
      <c r="AL14" s="69"/>
    </row>
    <row r="15" spans="2:39" ht="20.149999999999999" customHeight="1">
      <c r="B15" s="43"/>
      <c r="C15" s="85" t="s">
        <v>12</v>
      </c>
      <c r="D15" s="328"/>
      <c r="E15" s="329"/>
      <c r="F15" s="20"/>
      <c r="G15" s="249" t="s">
        <v>13</v>
      </c>
      <c r="H15" s="250"/>
      <c r="I15" s="251"/>
      <c r="J15" s="331"/>
      <c r="K15" s="332"/>
      <c r="L15" s="332"/>
      <c r="M15" s="332"/>
      <c r="N15" s="332"/>
      <c r="O15" s="332"/>
      <c r="P15" s="333"/>
      <c r="Q15" s="47"/>
      <c r="R15" s="293" t="s">
        <v>15</v>
      </c>
      <c r="S15" s="295"/>
      <c r="T15" s="325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7"/>
      <c r="AF15" s="44"/>
      <c r="AJ15" s="104" t="s">
        <v>61</v>
      </c>
      <c r="AK15" s="90"/>
      <c r="AL15" s="90"/>
    </row>
    <row r="16" spans="2:39" ht="10" customHeight="1">
      <c r="B16" s="4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47"/>
      <c r="R16" s="51"/>
      <c r="S16" s="51"/>
      <c r="T16" s="51"/>
      <c r="U16" s="51"/>
      <c r="V16" s="52"/>
      <c r="W16" s="52"/>
      <c r="X16" s="52"/>
      <c r="Y16" s="52"/>
      <c r="Z16" s="52"/>
      <c r="AA16" s="51"/>
      <c r="AB16" s="51"/>
      <c r="AC16" s="51"/>
      <c r="AD16" s="51"/>
      <c r="AE16" s="51"/>
      <c r="AF16" s="44"/>
      <c r="AJ16" s="103" t="s">
        <v>62</v>
      </c>
      <c r="AK16" s="89"/>
      <c r="AL16" s="89"/>
    </row>
    <row r="17" spans="2:38" ht="20.25" customHeight="1">
      <c r="B17" s="43"/>
      <c r="C17" s="253" t="s">
        <v>56</v>
      </c>
      <c r="D17" s="254"/>
      <c r="E17" s="254"/>
      <c r="F17" s="254"/>
      <c r="G17" s="255"/>
      <c r="H17" s="224"/>
      <c r="I17" s="225"/>
      <c r="J17" s="225"/>
      <c r="K17" s="225"/>
      <c r="L17" s="225"/>
      <c r="M17" s="225"/>
      <c r="N17" s="225"/>
      <c r="O17" s="225"/>
      <c r="P17" s="226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44"/>
      <c r="AJ17" s="99" t="s">
        <v>63</v>
      </c>
      <c r="AK17" s="69"/>
      <c r="AL17" s="69"/>
    </row>
    <row r="18" spans="2:38" ht="9" customHeight="1" thickBot="1">
      <c r="B18" s="4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47"/>
      <c r="R18" s="53"/>
      <c r="S18" s="53"/>
      <c r="T18" s="53"/>
      <c r="U18" s="53"/>
      <c r="V18" s="54"/>
      <c r="W18" s="54"/>
      <c r="X18" s="54"/>
      <c r="Y18" s="54"/>
      <c r="Z18" s="54"/>
      <c r="AA18" s="53"/>
      <c r="AB18" s="53"/>
      <c r="AC18" s="53"/>
      <c r="AD18" s="53"/>
      <c r="AE18" s="53"/>
      <c r="AF18" s="44"/>
      <c r="AJ18" s="100" t="s">
        <v>52</v>
      </c>
    </row>
    <row r="19" spans="2:38" ht="20.149999999999999" customHeight="1" thickBot="1">
      <c r="B19" s="43"/>
      <c r="C19" s="318" t="s">
        <v>54</v>
      </c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319"/>
      <c r="AB19" s="319"/>
      <c r="AC19" s="319"/>
      <c r="AD19" s="319"/>
      <c r="AE19" s="320"/>
      <c r="AF19" s="4"/>
      <c r="AJ19" s="100" t="s">
        <v>39</v>
      </c>
    </row>
    <row r="20" spans="2:38" ht="10" customHeight="1">
      <c r="B20" s="43"/>
      <c r="C20" s="1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4"/>
      <c r="AJ20" s="101" t="s">
        <v>73</v>
      </c>
    </row>
    <row r="21" spans="2:38" ht="20.149999999999999" customHeight="1">
      <c r="B21" s="43"/>
      <c r="C21" s="249" t="s">
        <v>30</v>
      </c>
      <c r="D21" s="250"/>
      <c r="E21" s="250"/>
      <c r="F21" s="250"/>
      <c r="G21" s="250"/>
      <c r="H21" s="250"/>
      <c r="I21" s="250"/>
      <c r="J21" s="250"/>
      <c r="K21" s="251"/>
      <c r="L21" s="6"/>
      <c r="M21" s="253" t="s">
        <v>17</v>
      </c>
      <c r="N21" s="254"/>
      <c r="O21" s="254"/>
      <c r="P21" s="254"/>
      <c r="Q21" s="254"/>
      <c r="R21" s="254"/>
      <c r="S21" s="254"/>
      <c r="T21" s="255"/>
      <c r="U21" s="22"/>
      <c r="V21" s="46"/>
      <c r="W21" s="253" t="s">
        <v>32</v>
      </c>
      <c r="X21" s="254"/>
      <c r="Y21" s="254"/>
      <c r="Z21" s="254"/>
      <c r="AA21" s="254"/>
      <c r="AB21" s="254"/>
      <c r="AC21" s="254"/>
      <c r="AD21" s="254"/>
      <c r="AE21" s="255"/>
      <c r="AF21" s="4"/>
      <c r="AJ21" s="101" t="s">
        <v>71</v>
      </c>
    </row>
    <row r="22" spans="2:38" ht="20.149999999999999" customHeight="1">
      <c r="B22" s="43"/>
      <c r="C22" s="269"/>
      <c r="D22" s="260"/>
      <c r="E22" s="260"/>
      <c r="F22" s="260"/>
      <c r="G22" s="260"/>
      <c r="H22" s="260"/>
      <c r="I22" s="260"/>
      <c r="J22" s="260"/>
      <c r="K22" s="261"/>
      <c r="L22" s="6"/>
      <c r="M22" s="266"/>
      <c r="N22" s="267"/>
      <c r="O22" s="267"/>
      <c r="P22" s="267"/>
      <c r="Q22" s="267"/>
      <c r="R22" s="267"/>
      <c r="S22" s="267"/>
      <c r="T22" s="268"/>
      <c r="U22" s="22"/>
      <c r="V22" s="22"/>
      <c r="W22" s="270" t="s">
        <v>18</v>
      </c>
      <c r="X22" s="271"/>
      <c r="Y22" s="323"/>
      <c r="Z22" s="323"/>
      <c r="AA22" s="323"/>
      <c r="AB22" s="323"/>
      <c r="AC22" s="324"/>
      <c r="AD22" s="86" t="s">
        <v>3</v>
      </c>
      <c r="AE22" s="73"/>
      <c r="AF22" s="4"/>
      <c r="AJ22" s="101" t="s">
        <v>72</v>
      </c>
    </row>
    <row r="23" spans="2:38" ht="10" customHeight="1">
      <c r="B23" s="4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  <c r="AJ23" s="101" t="s">
        <v>74</v>
      </c>
    </row>
    <row r="24" spans="2:38" ht="20.149999999999999" customHeight="1">
      <c r="B24" s="43"/>
      <c r="C24" s="249" t="s">
        <v>31</v>
      </c>
      <c r="D24" s="250"/>
      <c r="E24" s="250"/>
      <c r="F24" s="250"/>
      <c r="G24" s="250"/>
      <c r="H24" s="250"/>
      <c r="I24" s="250"/>
      <c r="J24" s="250"/>
      <c r="K24" s="251"/>
      <c r="L24" s="6"/>
      <c r="M24" s="330" t="s">
        <v>4</v>
      </c>
      <c r="N24" s="330"/>
      <c r="O24" s="330"/>
      <c r="P24" s="330"/>
      <c r="Q24" s="330"/>
      <c r="R24" s="330"/>
      <c r="S24" s="56"/>
      <c r="T24" s="253" t="s">
        <v>33</v>
      </c>
      <c r="U24" s="254"/>
      <c r="V24" s="254"/>
      <c r="W24" s="254"/>
      <c r="X24" s="255"/>
      <c r="Y24" s="6"/>
      <c r="Z24" s="253" t="s">
        <v>5</v>
      </c>
      <c r="AA24" s="254"/>
      <c r="AB24" s="254"/>
      <c r="AC24" s="254"/>
      <c r="AD24" s="254"/>
      <c r="AE24" s="255"/>
      <c r="AF24" s="4"/>
      <c r="AJ24" s="99" t="s">
        <v>66</v>
      </c>
    </row>
    <row r="25" spans="2:38" ht="20.149999999999999" customHeight="1">
      <c r="B25" s="43"/>
      <c r="C25" s="259"/>
      <c r="D25" s="260"/>
      <c r="E25" s="260"/>
      <c r="F25" s="260"/>
      <c r="G25" s="260"/>
      <c r="H25" s="260"/>
      <c r="I25" s="260"/>
      <c r="J25" s="260"/>
      <c r="K25" s="261"/>
      <c r="L25" s="6"/>
      <c r="M25" s="262"/>
      <c r="N25" s="262"/>
      <c r="O25" s="262"/>
      <c r="P25" s="262"/>
      <c r="Q25" s="262"/>
      <c r="R25" s="262"/>
      <c r="S25" s="56"/>
      <c r="T25" s="263"/>
      <c r="U25" s="264"/>
      <c r="V25" s="264"/>
      <c r="W25" s="264"/>
      <c r="X25" s="265"/>
      <c r="Y25" s="6"/>
      <c r="Z25" s="263"/>
      <c r="AA25" s="264"/>
      <c r="AB25" s="264"/>
      <c r="AC25" s="264"/>
      <c r="AD25" s="264"/>
      <c r="AE25" s="265"/>
      <c r="AF25" s="4"/>
      <c r="AJ25" s="99" t="s">
        <v>45</v>
      </c>
    </row>
    <row r="26" spans="2:38" ht="10" customHeight="1">
      <c r="B26" s="4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J26" s="99" t="s">
        <v>47</v>
      </c>
    </row>
    <row r="27" spans="2:38" ht="20.149999999999999" customHeight="1">
      <c r="B27" s="43"/>
      <c r="C27" s="249" t="s">
        <v>6</v>
      </c>
      <c r="D27" s="250"/>
      <c r="E27" s="250"/>
      <c r="F27" s="250"/>
      <c r="G27" s="250"/>
      <c r="H27" s="250"/>
      <c r="I27" s="250"/>
      <c r="J27" s="250"/>
      <c r="K27" s="251"/>
      <c r="L27" s="6"/>
      <c r="M27" s="273" t="s">
        <v>7</v>
      </c>
      <c r="N27" s="273"/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6"/>
      <c r="Z27" s="293" t="s">
        <v>3</v>
      </c>
      <c r="AA27" s="295"/>
      <c r="AB27" s="322"/>
      <c r="AC27" s="322"/>
      <c r="AD27" s="322"/>
      <c r="AE27" s="322"/>
      <c r="AF27" s="4"/>
      <c r="AJ27" s="99" t="s">
        <v>49</v>
      </c>
    </row>
    <row r="28" spans="2:38" ht="20.149999999999999" customHeight="1">
      <c r="B28" s="43"/>
      <c r="C28" s="269"/>
      <c r="D28" s="260"/>
      <c r="E28" s="260"/>
      <c r="F28" s="260"/>
      <c r="G28" s="260"/>
      <c r="H28" s="260"/>
      <c r="I28" s="260"/>
      <c r="J28" s="260"/>
      <c r="K28" s="261"/>
      <c r="L28" s="6"/>
      <c r="M28" s="252" t="s">
        <v>8</v>
      </c>
      <c r="N28" s="252"/>
      <c r="O28" s="252"/>
      <c r="P28" s="309"/>
      <c r="Q28" s="309"/>
      <c r="R28" s="309"/>
      <c r="S28" s="309"/>
      <c r="T28" s="309"/>
      <c r="U28" s="309"/>
      <c r="V28" s="309"/>
      <c r="W28" s="309"/>
      <c r="X28" s="309"/>
      <c r="Y28" s="6"/>
      <c r="Z28" s="252" t="s">
        <v>12</v>
      </c>
      <c r="AA28" s="252"/>
      <c r="AB28" s="321"/>
      <c r="AC28" s="321"/>
      <c r="AD28" s="321"/>
      <c r="AE28" s="321"/>
      <c r="AF28" s="4"/>
      <c r="AJ28" s="99" t="s">
        <v>65</v>
      </c>
    </row>
    <row r="29" spans="2:38" ht="10" customHeight="1" thickBot="1">
      <c r="B29" s="43"/>
      <c r="C29" s="21"/>
      <c r="D29" s="57"/>
      <c r="E29" s="57"/>
      <c r="F29" s="24"/>
      <c r="G29" s="24"/>
      <c r="H29" s="24"/>
      <c r="I29" s="24"/>
      <c r="J29" s="2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4"/>
      <c r="AJ29" s="99" t="s">
        <v>78</v>
      </c>
    </row>
    <row r="30" spans="2:38" ht="20.149999999999999" customHeight="1" thickBot="1">
      <c r="B30" s="43"/>
      <c r="C30" s="318" t="s">
        <v>55</v>
      </c>
      <c r="D30" s="319"/>
      <c r="E30" s="319"/>
      <c r="F30" s="319"/>
      <c r="G30" s="319"/>
      <c r="H30" s="319"/>
      <c r="I30" s="319"/>
      <c r="J30" s="319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19"/>
      <c r="W30" s="319"/>
      <c r="X30" s="319"/>
      <c r="Y30" s="319"/>
      <c r="Z30" s="319"/>
      <c r="AA30" s="319"/>
      <c r="AB30" s="319"/>
      <c r="AC30" s="319"/>
      <c r="AD30" s="319"/>
      <c r="AE30" s="320"/>
      <c r="AF30" s="4"/>
      <c r="AJ30" s="99" t="s">
        <v>79</v>
      </c>
    </row>
    <row r="31" spans="2:38" ht="10" customHeight="1">
      <c r="B31" s="43"/>
      <c r="C31" s="20"/>
      <c r="D31" s="20"/>
      <c r="E31" s="18"/>
      <c r="F31" s="18"/>
      <c r="G31" s="18"/>
      <c r="H31" s="18"/>
      <c r="I31" s="20"/>
      <c r="J31" s="20"/>
      <c r="K31" s="20"/>
      <c r="L31" s="20"/>
      <c r="M31" s="18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18"/>
      <c r="AA31" s="18"/>
      <c r="AB31" s="58"/>
      <c r="AC31" s="58"/>
      <c r="AD31" s="58"/>
      <c r="AE31" s="58"/>
      <c r="AF31" s="4"/>
    </row>
    <row r="32" spans="2:38" ht="20.149999999999999" customHeight="1">
      <c r="B32" s="43"/>
      <c r="C32" s="249" t="s">
        <v>41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1"/>
      <c r="Q32" s="45"/>
      <c r="R32" s="253" t="s">
        <v>42</v>
      </c>
      <c r="S32" s="254"/>
      <c r="T32" s="254"/>
      <c r="U32" s="254"/>
      <c r="V32" s="254"/>
      <c r="W32" s="255"/>
      <c r="X32" s="46"/>
      <c r="Y32" s="249" t="s">
        <v>0</v>
      </c>
      <c r="Z32" s="250"/>
      <c r="AA32" s="250"/>
      <c r="AB32" s="251"/>
      <c r="AC32" s="263"/>
      <c r="AD32" s="264"/>
      <c r="AE32" s="265"/>
      <c r="AF32" s="44"/>
    </row>
    <row r="33" spans="1:32" ht="20.149999999999999" customHeight="1">
      <c r="B33" s="43"/>
      <c r="C33" s="274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6"/>
      <c r="Q33" s="47"/>
      <c r="R33" s="290"/>
      <c r="S33" s="291"/>
      <c r="T33" s="291"/>
      <c r="U33" s="291"/>
      <c r="V33" s="291"/>
      <c r="W33" s="292"/>
      <c r="X33" s="46"/>
      <c r="Y33" s="293" t="s">
        <v>1</v>
      </c>
      <c r="Z33" s="294"/>
      <c r="AA33" s="294"/>
      <c r="AB33" s="295"/>
      <c r="AC33" s="303"/>
      <c r="AD33" s="304"/>
      <c r="AE33" s="305"/>
      <c r="AF33" s="44"/>
    </row>
    <row r="34" spans="1:32" ht="10" customHeight="1">
      <c r="B34" s="43"/>
      <c r="C34" s="20"/>
      <c r="D34" s="20"/>
      <c r="E34" s="18"/>
      <c r="F34" s="18"/>
      <c r="G34" s="18"/>
      <c r="H34" s="18"/>
      <c r="I34" s="20"/>
      <c r="J34" s="20"/>
      <c r="K34" s="20"/>
      <c r="L34" s="20"/>
      <c r="M34" s="18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18"/>
      <c r="AA34" s="18"/>
      <c r="AB34" s="58"/>
      <c r="AC34" s="58"/>
      <c r="AD34" s="58"/>
      <c r="AE34" s="58"/>
      <c r="AF34" s="4"/>
    </row>
    <row r="35" spans="1:32" ht="20.149999999999999" customHeight="1">
      <c r="B35" s="43"/>
      <c r="C35" s="249" t="s">
        <v>34</v>
      </c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1"/>
      <c r="Q35" s="47"/>
      <c r="R35" s="253" t="s">
        <v>35</v>
      </c>
      <c r="S35" s="254"/>
      <c r="T35" s="254"/>
      <c r="U35" s="254"/>
      <c r="V35" s="254"/>
      <c r="W35" s="255"/>
      <c r="X35" s="46"/>
      <c r="Y35" s="253" t="s">
        <v>23</v>
      </c>
      <c r="Z35" s="254"/>
      <c r="AA35" s="254"/>
      <c r="AB35" s="254"/>
      <c r="AC35" s="254"/>
      <c r="AD35" s="254"/>
      <c r="AE35" s="255"/>
      <c r="AF35" s="4"/>
    </row>
    <row r="36" spans="1:32" ht="20.149999999999999" customHeight="1">
      <c r="B36" s="43"/>
      <c r="C36" s="274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6"/>
      <c r="Q36" s="47"/>
      <c r="R36" s="296"/>
      <c r="S36" s="297"/>
      <c r="T36" s="297"/>
      <c r="U36" s="297"/>
      <c r="V36" s="297"/>
      <c r="W36" s="298"/>
      <c r="X36" s="46"/>
      <c r="Y36" s="296"/>
      <c r="Z36" s="297"/>
      <c r="AA36" s="297"/>
      <c r="AB36" s="297"/>
      <c r="AC36" s="297"/>
      <c r="AD36" s="297"/>
      <c r="AE36" s="298"/>
      <c r="AF36" s="4"/>
    </row>
    <row r="37" spans="1:32" ht="10" customHeight="1">
      <c r="B37" s="4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47"/>
      <c r="R37" s="51"/>
      <c r="S37" s="51"/>
      <c r="T37" s="51"/>
      <c r="U37" s="51"/>
      <c r="V37" s="52"/>
      <c r="W37" s="52"/>
      <c r="X37" s="52"/>
      <c r="Y37" s="52"/>
      <c r="Z37" s="52"/>
      <c r="AA37" s="51"/>
      <c r="AB37" s="51"/>
      <c r="AC37" s="51"/>
      <c r="AD37" s="51"/>
      <c r="AE37" s="51"/>
      <c r="AF37" s="4"/>
    </row>
    <row r="38" spans="1:32" ht="20.149999999999999" customHeight="1">
      <c r="B38" s="43"/>
      <c r="C38" s="253" t="s">
        <v>76</v>
      </c>
      <c r="D38" s="255"/>
      <c r="E38" s="302"/>
      <c r="F38" s="302"/>
      <c r="G38" s="302"/>
      <c r="H38" s="302"/>
      <c r="I38" s="302"/>
      <c r="J38" s="302"/>
      <c r="K38" s="302"/>
      <c r="L38" s="302"/>
      <c r="M38" s="95" t="s">
        <v>77</v>
      </c>
      <c r="N38" s="181" t="s">
        <v>73</v>
      </c>
      <c r="O38" s="181"/>
      <c r="P38" s="181"/>
      <c r="Q38" s="47"/>
      <c r="R38" s="299" t="s">
        <v>43</v>
      </c>
      <c r="S38" s="300"/>
      <c r="T38" s="300"/>
      <c r="U38" s="301"/>
      <c r="V38" s="185"/>
      <c r="W38" s="186"/>
      <c r="X38" s="186"/>
      <c r="Y38" s="186"/>
      <c r="Z38" s="186"/>
      <c r="AA38" s="186"/>
      <c r="AB38" s="186"/>
      <c r="AC38" s="186"/>
      <c r="AD38" s="186"/>
      <c r="AE38" s="187"/>
      <c r="AF38" s="4"/>
    </row>
    <row r="39" spans="1:32" ht="10" customHeight="1">
      <c r="B39" s="43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58"/>
      <c r="AF39" s="4"/>
    </row>
    <row r="40" spans="1:32" ht="23.25" customHeight="1">
      <c r="B40" s="43"/>
      <c r="C40" s="256" t="s">
        <v>75</v>
      </c>
      <c r="D40" s="257"/>
      <c r="E40" s="257"/>
      <c r="F40" s="257"/>
      <c r="G40" s="257"/>
      <c r="H40" s="257"/>
      <c r="I40" s="257"/>
      <c r="J40" s="257"/>
      <c r="K40" s="257"/>
      <c r="L40" s="258"/>
      <c r="M40" s="140" t="s">
        <v>39</v>
      </c>
      <c r="N40" s="141"/>
      <c r="O40" s="148"/>
      <c r="P40" s="98"/>
      <c r="Q40" s="306" t="s">
        <v>87</v>
      </c>
      <c r="R40" s="307"/>
      <c r="S40" s="307"/>
      <c r="T40" s="307"/>
      <c r="U40" s="307"/>
      <c r="V40" s="307"/>
      <c r="W40" s="307"/>
      <c r="X40" s="308"/>
      <c r="Y40" s="126" t="str">
        <f>IF($N$38="","",IF(OR($N$38="MARANHÃO",$N$38="PIAUÍ",$N$38="ALAGOAS"),"380/220V","220/110V"))</f>
        <v>380/220V</v>
      </c>
      <c r="Z40" s="127"/>
      <c r="AA40" s="127"/>
      <c r="AB40" s="127"/>
      <c r="AC40" s="127"/>
      <c r="AD40" s="127"/>
      <c r="AE40" s="128"/>
      <c r="AF40" s="4"/>
    </row>
    <row r="41" spans="1:32" ht="11.25" customHeight="1">
      <c r="B41" s="43"/>
      <c r="C41" s="87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3"/>
      <c r="R41" s="20"/>
      <c r="S41" s="20"/>
      <c r="T41" s="20"/>
      <c r="U41" s="20"/>
      <c r="V41" s="39"/>
      <c r="W41" s="23"/>
      <c r="X41" s="39"/>
      <c r="Y41" s="39"/>
      <c r="Z41" s="39"/>
      <c r="AA41" s="39"/>
      <c r="AB41" s="39"/>
      <c r="AC41" s="39"/>
      <c r="AD41" s="39"/>
      <c r="AE41" s="58"/>
      <c r="AF41" s="4"/>
    </row>
    <row r="42" spans="1:32" ht="20.149999999999999" customHeight="1">
      <c r="B42" s="43"/>
      <c r="C42" s="281" t="str">
        <f>IF($N$38="PARÁ","Coordenadas do Posto de Transformação (UTM 21/22/23)",IF($N$38="MARANHÃO","Coordenadas do Posto de Transformação (UTM 23)",IF($N$38="PIAUÍ","Coordenadas do Posto de Transformação (UTM 23/24)",IF($N$38="ALAGOAS","Coordenadas do Posto de Transformação (UTM 24/25)",""))))</f>
        <v>Coordenadas do Posto de Transformação (UTM 24/25)</v>
      </c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31" t="s">
        <v>20</v>
      </c>
      <c r="R42" s="173"/>
      <c r="S42" s="173"/>
      <c r="T42" s="173"/>
      <c r="U42" s="173"/>
      <c r="V42" s="173"/>
      <c r="W42" s="174"/>
      <c r="X42" s="35" t="s">
        <v>21</v>
      </c>
      <c r="Y42" s="277"/>
      <c r="Z42" s="277"/>
      <c r="AA42" s="277"/>
      <c r="AB42" s="277"/>
      <c r="AC42" s="277"/>
      <c r="AD42" s="277"/>
      <c r="AE42" s="278"/>
      <c r="AF42" s="4"/>
    </row>
    <row r="43" spans="1:32" ht="10.5" customHeight="1">
      <c r="B43" s="43"/>
      <c r="C43" s="87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58"/>
      <c r="T43" s="58"/>
      <c r="U43" s="58"/>
      <c r="V43" s="58"/>
      <c r="W43" s="58"/>
      <c r="X43" s="58"/>
      <c r="Y43" s="58"/>
      <c r="Z43" s="58"/>
      <c r="AA43" s="39"/>
      <c r="AB43" s="39"/>
      <c r="AC43" s="39"/>
      <c r="AD43" s="39"/>
      <c r="AE43" s="58"/>
      <c r="AF43" s="4"/>
    </row>
    <row r="44" spans="1:32" ht="20.149999999999999" customHeight="1">
      <c r="B44" s="43"/>
      <c r="C44" s="281" t="str">
        <f>IF($N$38="PARÁ","Coordenadas da Derivação da Rede de Distribuição (UTM 21/22/23)",IF($N$38="MARANHÃO","Coordenadas da Derivação da Rede de Distribuição (UTM 23)",IF($N$38="PIAUÍ","Coordenadas da Derivação da Rede de Distribuição (UTM 23/24)",IF($N$38="ALAGOAS","Coordenadas da Derivação da Rede de Distribuição (UTM 24/25)",""))))</f>
        <v>Coordenadas da Derivação da Rede de Distribuição (UTM 24/25)</v>
      </c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9"/>
      <c r="Q44" s="31" t="s">
        <v>20</v>
      </c>
      <c r="R44" s="173"/>
      <c r="S44" s="173"/>
      <c r="T44" s="173"/>
      <c r="U44" s="173"/>
      <c r="V44" s="173"/>
      <c r="W44" s="173"/>
      <c r="X44" s="35" t="s">
        <v>21</v>
      </c>
      <c r="Y44" s="277"/>
      <c r="Z44" s="277"/>
      <c r="AA44" s="277"/>
      <c r="AB44" s="277"/>
      <c r="AC44" s="277"/>
      <c r="AD44" s="277"/>
      <c r="AE44" s="278"/>
      <c r="AF44" s="4"/>
    </row>
    <row r="45" spans="1:32" ht="10" customHeight="1">
      <c r="A45" s="20"/>
      <c r="B45" s="4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39"/>
      <c r="T45" s="39"/>
      <c r="U45" s="39"/>
      <c r="V45" s="39"/>
      <c r="W45" s="39"/>
      <c r="X45" s="39"/>
      <c r="Y45" s="39"/>
      <c r="Z45" s="39"/>
      <c r="AA45" s="18"/>
      <c r="AB45" s="58"/>
      <c r="AC45" s="58"/>
      <c r="AD45" s="58"/>
      <c r="AE45" s="58"/>
      <c r="AF45" s="4"/>
    </row>
    <row r="46" spans="1:32" ht="20.25" customHeight="1">
      <c r="B46" s="43"/>
      <c r="C46" s="253" t="s">
        <v>37</v>
      </c>
      <c r="D46" s="254"/>
      <c r="E46" s="254"/>
      <c r="F46" s="254"/>
      <c r="G46" s="254"/>
      <c r="H46" s="254"/>
      <c r="I46" s="254"/>
      <c r="J46" s="255"/>
      <c r="K46" s="145"/>
      <c r="L46" s="146"/>
      <c r="M46" s="146"/>
      <c r="N46" s="146"/>
      <c r="O46" s="147"/>
      <c r="Q46" s="253" t="s">
        <v>38</v>
      </c>
      <c r="R46" s="254"/>
      <c r="S46" s="254"/>
      <c r="T46" s="254"/>
      <c r="U46" s="254"/>
      <c r="V46" s="254"/>
      <c r="W46" s="254"/>
      <c r="X46" s="254"/>
      <c r="Y46" s="254"/>
      <c r="Z46" s="255"/>
      <c r="AA46" s="279"/>
      <c r="AB46" s="280"/>
      <c r="AC46" s="280"/>
      <c r="AD46" s="280"/>
      <c r="AE46" s="313"/>
      <c r="AF46" s="4"/>
    </row>
    <row r="47" spans="1:32" ht="10" customHeight="1">
      <c r="A47" s="20"/>
      <c r="B47" s="4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39"/>
      <c r="T47" s="39"/>
      <c r="U47" s="39"/>
      <c r="V47" s="39"/>
      <c r="W47" s="39"/>
      <c r="X47" s="39"/>
      <c r="Y47" s="39"/>
      <c r="Z47" s="39"/>
      <c r="AA47" s="18"/>
      <c r="AB47" s="58"/>
      <c r="AC47" s="58"/>
      <c r="AD47" s="58"/>
      <c r="AE47" s="58"/>
      <c r="AF47" s="4"/>
    </row>
    <row r="48" spans="1:32" ht="21.75" customHeight="1">
      <c r="A48" s="20"/>
      <c r="B48" s="43"/>
      <c r="C48" s="256" t="s">
        <v>36</v>
      </c>
      <c r="D48" s="257"/>
      <c r="E48" s="257"/>
      <c r="F48" s="257"/>
      <c r="G48" s="257"/>
      <c r="H48" s="257"/>
      <c r="I48" s="258"/>
      <c r="J48" s="140" t="s">
        <v>65</v>
      </c>
      <c r="K48" s="141"/>
      <c r="L48" s="141"/>
      <c r="M48" s="141"/>
      <c r="N48" s="141"/>
      <c r="O48" s="148"/>
      <c r="P48" s="20"/>
      <c r="Q48" s="249" t="s">
        <v>80</v>
      </c>
      <c r="R48" s="250"/>
      <c r="S48" s="250"/>
      <c r="T48" s="250"/>
      <c r="U48" s="250"/>
      <c r="V48" s="250"/>
      <c r="W48" s="250"/>
      <c r="X48" s="250"/>
      <c r="Y48" s="251"/>
      <c r="Z48" s="141"/>
      <c r="AA48" s="141"/>
      <c r="AB48" s="141"/>
      <c r="AC48" s="141"/>
      <c r="AD48" s="141"/>
      <c r="AE48" s="94" t="s">
        <v>28</v>
      </c>
      <c r="AF48" s="4"/>
    </row>
    <row r="49" spans="1:33" ht="10" customHeight="1">
      <c r="A49" s="20"/>
      <c r="B49" s="43"/>
      <c r="C49" s="20"/>
      <c r="D49" s="20"/>
      <c r="E49" s="20"/>
      <c r="F49" s="20"/>
      <c r="G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39"/>
      <c r="U49" s="39"/>
      <c r="V49" s="39"/>
      <c r="W49" s="75"/>
      <c r="X49" s="39"/>
      <c r="Y49" s="39"/>
      <c r="Z49" s="39"/>
      <c r="AA49" s="39"/>
      <c r="AB49" s="18"/>
      <c r="AC49" s="58"/>
      <c r="AD49" s="58"/>
      <c r="AE49" s="58"/>
      <c r="AF49" s="4"/>
    </row>
    <row r="50" spans="1:33" ht="22.5" customHeight="1">
      <c r="B50" s="43"/>
      <c r="C50" s="253" t="s">
        <v>81</v>
      </c>
      <c r="D50" s="254"/>
      <c r="E50" s="254"/>
      <c r="F50" s="254"/>
      <c r="G50" s="254"/>
      <c r="H50" s="254"/>
      <c r="I50" s="255"/>
      <c r="J50" s="279"/>
      <c r="K50" s="280"/>
      <c r="L50" s="280"/>
      <c r="M50" s="280"/>
      <c r="N50" s="280"/>
      <c r="O50" s="97" t="s">
        <v>28</v>
      </c>
      <c r="Q50" s="253" t="s">
        <v>82</v>
      </c>
      <c r="R50" s="254"/>
      <c r="S50" s="254"/>
      <c r="T50" s="254"/>
      <c r="U50" s="254"/>
      <c r="V50" s="254"/>
      <c r="W50" s="254"/>
      <c r="X50" s="254"/>
      <c r="Y50" s="255"/>
      <c r="Z50" s="279"/>
      <c r="AA50" s="280"/>
      <c r="AB50" s="280"/>
      <c r="AC50" s="280"/>
      <c r="AD50" s="280"/>
      <c r="AE50" s="97" t="s">
        <v>44</v>
      </c>
      <c r="AF50" s="4"/>
    </row>
    <row r="51" spans="1:33" ht="10" customHeight="1">
      <c r="B51" s="43"/>
      <c r="C51" s="39"/>
      <c r="D51" s="39"/>
      <c r="E51" s="39"/>
      <c r="F51" s="39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/>
      <c r="U51" s="78"/>
      <c r="V51" s="79"/>
      <c r="W51" s="79"/>
      <c r="X51" s="78"/>
      <c r="AB51" s="78"/>
      <c r="AC51" s="78"/>
      <c r="AD51" s="79"/>
      <c r="AE51" s="78"/>
      <c r="AF51" s="4"/>
    </row>
    <row r="52" spans="1:33" ht="21.75" customHeight="1">
      <c r="B52" s="43"/>
      <c r="C52" s="253" t="s">
        <v>68</v>
      </c>
      <c r="D52" s="254"/>
      <c r="E52" s="254"/>
      <c r="F52" s="254"/>
      <c r="G52" s="254"/>
      <c r="H52" s="254"/>
      <c r="I52" s="255"/>
      <c r="J52" s="310" t="s">
        <v>66</v>
      </c>
      <c r="K52" s="311"/>
      <c r="L52" s="311"/>
      <c r="M52" s="311"/>
      <c r="N52" s="311"/>
      <c r="O52" s="312"/>
      <c r="Q52" s="253" t="s">
        <v>69</v>
      </c>
      <c r="R52" s="254"/>
      <c r="S52" s="254"/>
      <c r="T52" s="254"/>
      <c r="U52" s="254"/>
      <c r="V52" s="254"/>
      <c r="W52" s="254"/>
      <c r="X52" s="254"/>
      <c r="Y52" s="255"/>
      <c r="Z52" s="279"/>
      <c r="AA52" s="280"/>
      <c r="AB52" s="280"/>
      <c r="AC52" s="280"/>
      <c r="AD52" s="280"/>
      <c r="AE52" s="97" t="s">
        <v>44</v>
      </c>
      <c r="AF52" s="4"/>
    </row>
    <row r="53" spans="1:33" ht="9.75" customHeight="1">
      <c r="B53" s="43"/>
      <c r="C53" s="96"/>
      <c r="D53" s="96"/>
      <c r="E53" s="96"/>
      <c r="F53" s="46"/>
      <c r="G53" s="20"/>
      <c r="H53" s="93"/>
      <c r="I53" s="93"/>
      <c r="J53" s="80"/>
      <c r="K53" s="18"/>
      <c r="L53" s="46"/>
      <c r="M53" s="93"/>
      <c r="N53" s="80"/>
      <c r="O53" s="93"/>
      <c r="P53" s="46"/>
      <c r="Q53" s="81"/>
      <c r="R53" s="81"/>
      <c r="S53" s="20"/>
      <c r="T53" s="82"/>
      <c r="U53" s="92"/>
      <c r="V53" s="92"/>
      <c r="W53" s="92"/>
      <c r="X53" s="74"/>
      <c r="Y53" s="92"/>
      <c r="Z53" s="92"/>
      <c r="AA53" s="92"/>
      <c r="AB53" s="92"/>
      <c r="AC53" s="92"/>
      <c r="AD53" s="92"/>
      <c r="AE53" s="92"/>
      <c r="AF53" s="4"/>
    </row>
    <row r="54" spans="1:33" ht="22.5" customHeight="1">
      <c r="B54" s="43"/>
      <c r="C54" s="253" t="s">
        <v>46</v>
      </c>
      <c r="D54" s="254"/>
      <c r="E54" s="254"/>
      <c r="F54" s="254"/>
      <c r="G54" s="254"/>
      <c r="H54" s="254"/>
      <c r="I54" s="255"/>
      <c r="J54" s="279"/>
      <c r="K54" s="280"/>
      <c r="L54" s="280"/>
      <c r="M54" s="280"/>
      <c r="N54" s="280"/>
      <c r="O54" s="97" t="s">
        <v>44</v>
      </c>
      <c r="Q54" s="253" t="s">
        <v>70</v>
      </c>
      <c r="R54" s="254"/>
      <c r="S54" s="254"/>
      <c r="T54" s="254"/>
      <c r="U54" s="254"/>
      <c r="V54" s="254"/>
      <c r="W54" s="254"/>
      <c r="X54" s="254"/>
      <c r="Y54" s="255"/>
      <c r="Z54" s="279"/>
      <c r="AA54" s="280"/>
      <c r="AB54" s="280"/>
      <c r="AC54" s="280"/>
      <c r="AD54" s="280"/>
      <c r="AE54" s="97" t="s">
        <v>44</v>
      </c>
      <c r="AF54" s="4"/>
    </row>
    <row r="55" spans="1:33" ht="10" customHeight="1" thickBot="1">
      <c r="B55" s="43"/>
      <c r="C55" s="18"/>
      <c r="D55" s="18"/>
      <c r="E55" s="20"/>
      <c r="F55" s="18"/>
      <c r="G55" s="18"/>
      <c r="H55" s="18"/>
      <c r="I55" s="20"/>
      <c r="J55" s="20"/>
      <c r="K55" s="20"/>
      <c r="L55" s="20"/>
      <c r="M55" s="18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18"/>
      <c r="AA55" s="18"/>
      <c r="AB55" s="58"/>
      <c r="AC55" s="58"/>
      <c r="AD55" s="58"/>
      <c r="AE55" s="58"/>
      <c r="AF55" s="4"/>
    </row>
    <row r="56" spans="1:33" ht="20.25" customHeight="1" thickBot="1">
      <c r="B56" s="43"/>
      <c r="C56" s="286" t="s">
        <v>24</v>
      </c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87"/>
      <c r="AB56" s="287"/>
      <c r="AC56" s="287"/>
      <c r="AD56" s="287"/>
      <c r="AE56" s="288"/>
      <c r="AF56" s="4"/>
    </row>
    <row r="57" spans="1:33" ht="10" customHeight="1">
      <c r="B57" s="43"/>
      <c r="C57" s="20"/>
      <c r="D57" s="20"/>
      <c r="E57" s="18"/>
      <c r="F57" s="18"/>
      <c r="G57" s="18"/>
      <c r="H57" s="18"/>
      <c r="I57" s="20"/>
      <c r="J57" s="20"/>
      <c r="K57" s="20"/>
      <c r="L57" s="20"/>
      <c r="M57" s="18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8"/>
      <c r="AA57" s="18"/>
      <c r="AB57" s="58"/>
      <c r="AC57" s="58"/>
      <c r="AD57" s="58"/>
      <c r="AE57" s="58"/>
      <c r="AF57" s="4"/>
    </row>
    <row r="58" spans="1:33" ht="18.75" customHeight="1">
      <c r="B58" s="43"/>
      <c r="C58" s="283" t="s">
        <v>19</v>
      </c>
      <c r="D58" s="284"/>
      <c r="E58" s="284"/>
      <c r="F58" s="284"/>
      <c r="G58" s="284"/>
      <c r="H58" s="284"/>
      <c r="I58" s="284"/>
      <c r="J58" s="284"/>
      <c r="K58" s="284"/>
      <c r="L58" s="284"/>
      <c r="M58" s="284"/>
      <c r="N58" s="284"/>
      <c r="O58" s="284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285"/>
      <c r="AF58" s="4"/>
    </row>
    <row r="59" spans="1:33" ht="73.5" customHeight="1">
      <c r="B59" s="43"/>
      <c r="C59" s="152" t="s">
        <v>83</v>
      </c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4"/>
      <c r="AF59" s="4"/>
    </row>
    <row r="60" spans="1:33" ht="33" customHeight="1">
      <c r="B60" s="43"/>
      <c r="C60" s="152" t="s">
        <v>48</v>
      </c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4"/>
      <c r="AF60" s="4"/>
    </row>
    <row r="61" spans="1:33" ht="49.5" customHeight="1">
      <c r="B61" s="43"/>
      <c r="C61" s="152" t="s">
        <v>27</v>
      </c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4"/>
      <c r="AF61" s="4"/>
    </row>
    <row r="62" spans="1:33" ht="196.5" customHeight="1">
      <c r="B62" s="43"/>
      <c r="C62" s="152" t="s">
        <v>86</v>
      </c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4"/>
      <c r="AF62" s="4"/>
    </row>
    <row r="63" spans="1:33" ht="10" customHeight="1" thickBot="1">
      <c r="B63" s="43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4"/>
      <c r="AG63" s="59"/>
    </row>
    <row r="64" spans="1:33" ht="20.149999999999999" customHeight="1" thickBot="1">
      <c r="B64" s="43"/>
      <c r="C64" s="72" t="s">
        <v>29</v>
      </c>
      <c r="D64" s="3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8"/>
      <c r="AF64" s="4"/>
      <c r="AG64" s="59"/>
    </row>
    <row r="65" spans="1:33" ht="10" customHeight="1">
      <c r="A65" s="43"/>
      <c r="B65" s="4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4"/>
      <c r="AG65" s="59"/>
    </row>
    <row r="66" spans="1:33" ht="24" customHeight="1">
      <c r="B66" s="43"/>
      <c r="C66" s="155" t="s">
        <v>85</v>
      </c>
      <c r="D66" s="156"/>
      <c r="E66" s="156"/>
      <c r="F66" s="156"/>
      <c r="G66" s="156"/>
      <c r="H66" s="156"/>
      <c r="I66" s="156"/>
      <c r="J66" s="156"/>
      <c r="K66" s="156"/>
      <c r="L66" s="156"/>
      <c r="M66" s="157"/>
      <c r="N66" s="1"/>
      <c r="O66" s="164" t="s">
        <v>26</v>
      </c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5"/>
      <c r="AF66" s="4"/>
      <c r="AG66" s="59"/>
    </row>
    <row r="67" spans="1:33">
      <c r="B67" s="43"/>
      <c r="C67" s="158"/>
      <c r="D67" s="159"/>
      <c r="E67" s="159"/>
      <c r="F67" s="159"/>
      <c r="G67" s="159"/>
      <c r="H67" s="159"/>
      <c r="I67" s="159"/>
      <c r="J67" s="159"/>
      <c r="K67" s="159"/>
      <c r="L67" s="159"/>
      <c r="M67" s="160"/>
      <c r="N67" s="5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7"/>
      <c r="AF67" s="4"/>
      <c r="AG67" s="59"/>
    </row>
    <row r="68" spans="1:33" ht="9.75" customHeight="1">
      <c r="B68" s="43"/>
      <c r="C68" s="158"/>
      <c r="D68" s="159"/>
      <c r="E68" s="159"/>
      <c r="F68" s="159"/>
      <c r="G68" s="159"/>
      <c r="H68" s="159"/>
      <c r="I68" s="159"/>
      <c r="J68" s="159"/>
      <c r="K68" s="159"/>
      <c r="L68" s="159"/>
      <c r="M68" s="160"/>
      <c r="N68" s="5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7"/>
      <c r="AF68" s="4"/>
      <c r="AG68" s="59"/>
    </row>
    <row r="69" spans="1:33">
      <c r="B69" s="43"/>
      <c r="C69" s="158"/>
      <c r="D69" s="159"/>
      <c r="E69" s="159"/>
      <c r="F69" s="159"/>
      <c r="G69" s="159"/>
      <c r="H69" s="159"/>
      <c r="I69" s="159"/>
      <c r="J69" s="159"/>
      <c r="K69" s="159"/>
      <c r="L69" s="159"/>
      <c r="M69" s="160"/>
      <c r="N69" s="5"/>
      <c r="O69" s="21"/>
      <c r="P69" s="29"/>
      <c r="Q69" s="29"/>
      <c r="R69" s="137"/>
      <c r="S69" s="137"/>
      <c r="T69" s="137"/>
      <c r="U69" s="137"/>
      <c r="V69" s="137"/>
      <c r="W69" s="29"/>
      <c r="X69" s="137"/>
      <c r="Y69" s="137"/>
      <c r="Z69" s="137"/>
      <c r="AA69" s="137"/>
      <c r="AB69" s="29"/>
      <c r="AC69" s="29"/>
      <c r="AD69" s="29"/>
      <c r="AE69" s="70"/>
      <c r="AF69" s="4"/>
      <c r="AG69" s="59"/>
    </row>
    <row r="70" spans="1:33">
      <c r="B70" s="43"/>
      <c r="C70" s="158"/>
      <c r="D70" s="159"/>
      <c r="E70" s="159"/>
      <c r="F70" s="159"/>
      <c r="G70" s="159"/>
      <c r="H70" s="159"/>
      <c r="I70" s="159"/>
      <c r="J70" s="159"/>
      <c r="K70" s="159"/>
      <c r="L70" s="159"/>
      <c r="M70" s="160"/>
      <c r="N70" s="5"/>
      <c r="O70" s="21"/>
      <c r="P70" s="29"/>
      <c r="Q70" s="29"/>
      <c r="R70" s="138"/>
      <c r="S70" s="138"/>
      <c r="T70" s="138"/>
      <c r="U70" s="138"/>
      <c r="V70" s="138"/>
      <c r="W70" s="6"/>
      <c r="X70" s="138"/>
      <c r="Y70" s="138"/>
      <c r="Z70" s="138"/>
      <c r="AA70" s="138"/>
      <c r="AB70" s="29"/>
      <c r="AC70" s="29"/>
      <c r="AD70" s="29"/>
      <c r="AE70" s="70"/>
      <c r="AF70" s="4"/>
      <c r="AG70" s="30"/>
    </row>
    <row r="71" spans="1:33">
      <c r="B71" s="43"/>
      <c r="C71" s="158"/>
      <c r="D71" s="159"/>
      <c r="E71" s="159"/>
      <c r="F71" s="159"/>
      <c r="G71" s="159"/>
      <c r="H71" s="159"/>
      <c r="I71" s="159"/>
      <c r="J71" s="159"/>
      <c r="K71" s="159"/>
      <c r="L71" s="159"/>
      <c r="M71" s="160"/>
      <c r="N71" s="5"/>
      <c r="O71" s="21"/>
      <c r="P71" s="29"/>
      <c r="Q71" s="29"/>
      <c r="R71" s="139" t="s">
        <v>9</v>
      </c>
      <c r="S71" s="139"/>
      <c r="T71" s="139"/>
      <c r="U71" s="139"/>
      <c r="V71" s="139"/>
      <c r="W71" s="76"/>
      <c r="X71" s="139" t="s">
        <v>10</v>
      </c>
      <c r="Y71" s="139"/>
      <c r="Z71" s="139"/>
      <c r="AA71" s="139"/>
      <c r="AB71" s="29"/>
      <c r="AC71" s="29"/>
      <c r="AD71" s="29"/>
      <c r="AE71" s="70"/>
      <c r="AF71" s="4"/>
      <c r="AG71" s="30"/>
    </row>
    <row r="72" spans="1:33">
      <c r="B72" s="43"/>
      <c r="C72" s="158"/>
      <c r="D72" s="159"/>
      <c r="E72" s="159"/>
      <c r="F72" s="159"/>
      <c r="G72" s="159"/>
      <c r="H72" s="159"/>
      <c r="I72" s="159"/>
      <c r="J72" s="159"/>
      <c r="K72" s="159"/>
      <c r="L72" s="159"/>
      <c r="M72" s="160"/>
      <c r="N72" s="5"/>
      <c r="O72" s="21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70"/>
      <c r="AF72" s="4"/>
      <c r="AG72" s="30"/>
    </row>
    <row r="73" spans="1:33" ht="20.149999999999999" customHeight="1">
      <c r="B73" s="43"/>
      <c r="C73" s="158"/>
      <c r="D73" s="159"/>
      <c r="E73" s="159"/>
      <c r="F73" s="159"/>
      <c r="G73" s="159"/>
      <c r="H73" s="159"/>
      <c r="I73" s="159"/>
      <c r="J73" s="159"/>
      <c r="K73" s="159"/>
      <c r="L73" s="159"/>
      <c r="M73" s="160"/>
      <c r="N73" s="5"/>
      <c r="O73" s="21"/>
      <c r="P73" s="28"/>
      <c r="Q73" s="28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29"/>
      <c r="AC73" s="29"/>
      <c r="AD73" s="29"/>
      <c r="AE73" s="70"/>
      <c r="AF73" s="4"/>
      <c r="AG73" s="59"/>
    </row>
    <row r="74" spans="1:33" ht="16.5" customHeight="1">
      <c r="B74" s="43"/>
      <c r="C74" s="158"/>
      <c r="D74" s="159"/>
      <c r="E74" s="159"/>
      <c r="F74" s="159"/>
      <c r="G74" s="159"/>
      <c r="H74" s="159"/>
      <c r="I74" s="159"/>
      <c r="J74" s="159"/>
      <c r="K74" s="159"/>
      <c r="L74" s="159"/>
      <c r="M74" s="160"/>
      <c r="N74" s="5"/>
      <c r="O74" s="21"/>
      <c r="P74" s="29"/>
      <c r="Q74" s="29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29"/>
      <c r="AC74" s="29"/>
      <c r="AD74" s="29"/>
      <c r="AE74" s="70"/>
      <c r="AF74" s="4"/>
    </row>
    <row r="75" spans="1:33" ht="16.5" customHeight="1">
      <c r="B75" s="43"/>
      <c r="C75" s="158"/>
      <c r="D75" s="159"/>
      <c r="E75" s="159"/>
      <c r="F75" s="159"/>
      <c r="G75" s="159"/>
      <c r="H75" s="159"/>
      <c r="I75" s="159"/>
      <c r="J75" s="159"/>
      <c r="K75" s="159"/>
      <c r="L75" s="159"/>
      <c r="M75" s="160"/>
      <c r="N75" s="5"/>
      <c r="O75" s="46"/>
      <c r="P75" s="46"/>
      <c r="Q75" s="46"/>
      <c r="R75" s="46"/>
      <c r="S75" s="46"/>
      <c r="T75" s="139" t="s">
        <v>25</v>
      </c>
      <c r="U75" s="139"/>
      <c r="V75" s="139"/>
      <c r="W75" s="139"/>
      <c r="X75" s="139"/>
      <c r="Y75" s="139"/>
      <c r="Z75" s="46"/>
      <c r="AA75" s="46"/>
      <c r="AB75" s="46"/>
      <c r="AC75" s="46"/>
      <c r="AD75" s="46"/>
      <c r="AE75" s="105"/>
      <c r="AF75" s="4"/>
    </row>
    <row r="76" spans="1:33" ht="15" customHeight="1">
      <c r="B76" s="43"/>
      <c r="C76" s="161"/>
      <c r="D76" s="162"/>
      <c r="E76" s="162"/>
      <c r="F76" s="162"/>
      <c r="G76" s="162"/>
      <c r="H76" s="162"/>
      <c r="I76" s="162"/>
      <c r="J76" s="162"/>
      <c r="K76" s="162"/>
      <c r="L76" s="162"/>
      <c r="M76" s="163"/>
      <c r="N76" s="8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71"/>
      <c r="Z76" s="106"/>
      <c r="AA76" s="106"/>
      <c r="AB76" s="106"/>
      <c r="AC76" s="106"/>
      <c r="AD76" s="106"/>
      <c r="AE76" s="77"/>
      <c r="AF76" s="4"/>
    </row>
    <row r="77" spans="1:33" ht="10" customHeight="1" thickBot="1">
      <c r="B77" s="61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7"/>
    </row>
    <row r="78" spans="1:33">
      <c r="A78" s="69"/>
      <c r="B78" s="169" t="s">
        <v>51</v>
      </c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07"/>
    </row>
    <row r="79" spans="1:33">
      <c r="B79" s="149" t="s">
        <v>84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</row>
    <row r="102" spans="4:31" ht="15.5">
      <c r="D102" s="1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4:31" ht="15.5">
      <c r="D103" s="46"/>
      <c r="E103" s="46"/>
      <c r="F103" s="46"/>
      <c r="G103" s="46"/>
      <c r="H103" s="46"/>
      <c r="I103" s="46"/>
      <c r="J103" s="46"/>
      <c r="K103" s="46"/>
      <c r="L103" s="46"/>
      <c r="M103" s="20"/>
      <c r="N103" s="62"/>
      <c r="O103" s="20"/>
      <c r="P103" s="20"/>
      <c r="Q103" s="20"/>
      <c r="R103" s="20"/>
      <c r="S103" s="20"/>
      <c r="T103" s="20"/>
      <c r="U103" s="20"/>
      <c r="V103" s="20"/>
      <c r="W103" s="150"/>
      <c r="X103" s="150"/>
      <c r="Y103" s="150"/>
      <c r="Z103" s="150"/>
      <c r="AA103" s="150"/>
      <c r="AB103" s="39"/>
      <c r="AC103" s="39"/>
      <c r="AD103" s="39"/>
      <c r="AE103" s="39"/>
    </row>
    <row r="104" spans="4:31">
      <c r="D104" s="151"/>
      <c r="E104" s="151"/>
      <c r="F104" s="151"/>
      <c r="G104" s="151"/>
      <c r="H104" s="151"/>
      <c r="I104" s="151"/>
      <c r="J104" s="151"/>
      <c r="K104" s="151"/>
      <c r="L104" s="151"/>
      <c r="M104" s="20"/>
      <c r="N104" s="63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4:31">
      <c r="D105" s="18"/>
      <c r="E105" s="18"/>
      <c r="F105" s="18"/>
      <c r="G105" s="18"/>
      <c r="H105" s="18"/>
      <c r="I105" s="18"/>
      <c r="J105" s="18"/>
      <c r="K105" s="18"/>
      <c r="L105" s="18"/>
      <c r="M105" s="40"/>
      <c r="N105" s="63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</row>
    <row r="106" spans="4:31">
      <c r="D106" s="63"/>
      <c r="E106" s="19"/>
      <c r="F106" s="18"/>
      <c r="G106" s="18"/>
      <c r="H106" s="18"/>
      <c r="I106" s="18"/>
      <c r="J106" s="19"/>
      <c r="K106" s="19"/>
      <c r="L106" s="19"/>
      <c r="M106" s="20"/>
      <c r="N106" s="63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4:31">
      <c r="D107" s="39"/>
      <c r="E107" s="39"/>
      <c r="F107" s="19"/>
      <c r="G107" s="19"/>
      <c r="H107" s="19"/>
      <c r="I107" s="19"/>
      <c r="J107" s="20"/>
      <c r="K107" s="20"/>
      <c r="L107" s="20"/>
      <c r="M107" s="20"/>
      <c r="N107" s="63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4:31">
      <c r="D108" s="63"/>
      <c r="E108" s="65"/>
      <c r="F108" s="39"/>
      <c r="G108" s="39"/>
      <c r="H108" s="39"/>
      <c r="I108" s="39"/>
      <c r="J108" s="20"/>
      <c r="K108" s="20"/>
      <c r="L108" s="20"/>
      <c r="M108" s="20"/>
      <c r="N108" s="63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4:31">
      <c r="D109" s="20"/>
      <c r="E109" s="20"/>
      <c r="F109" s="65"/>
      <c r="G109" s="65"/>
      <c r="H109" s="65"/>
      <c r="I109" s="65"/>
      <c r="J109" s="20"/>
      <c r="K109" s="20"/>
      <c r="L109" s="20"/>
      <c r="M109" s="20"/>
      <c r="N109" s="23"/>
      <c r="O109" s="23"/>
      <c r="P109" s="23"/>
      <c r="Q109" s="20"/>
      <c r="R109" s="46"/>
      <c r="S109" s="20"/>
      <c r="T109" s="66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4:31"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3"/>
      <c r="O110" s="23"/>
      <c r="P110" s="23"/>
      <c r="Q110" s="65"/>
      <c r="R110" s="20"/>
      <c r="S110" s="65"/>
      <c r="T110" s="66"/>
      <c r="U110" s="67"/>
      <c r="V110" s="67"/>
      <c r="W110" s="67"/>
      <c r="X110" s="67"/>
      <c r="Y110" s="67"/>
      <c r="Z110" s="20"/>
      <c r="AA110" s="67"/>
      <c r="AB110" s="67"/>
      <c r="AC110" s="67"/>
      <c r="AD110" s="67"/>
      <c r="AE110" s="67"/>
    </row>
    <row r="111" spans="4:31">
      <c r="D111" s="68"/>
      <c r="E111" s="18"/>
      <c r="F111" s="20"/>
      <c r="G111" s="20"/>
      <c r="H111" s="20"/>
      <c r="I111" s="20"/>
      <c r="J111" s="18"/>
      <c r="K111" s="18"/>
      <c r="L111" s="18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4:31">
      <c r="D112" s="20"/>
      <c r="E112" s="20"/>
      <c r="F112" s="18"/>
      <c r="G112" s="18"/>
      <c r="H112" s="18"/>
      <c r="I112" s="18"/>
      <c r="J112" s="20"/>
      <c r="K112" s="20"/>
      <c r="L112" s="20"/>
      <c r="M112" s="20"/>
      <c r="N112" s="63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8"/>
      <c r="AB112" s="18"/>
      <c r="AC112" s="58"/>
      <c r="AD112" s="58"/>
      <c r="AE112" s="58"/>
    </row>
    <row r="113" spans="4:31">
      <c r="D113" s="20"/>
      <c r="E113" s="20"/>
      <c r="F113" s="18"/>
      <c r="G113" s="18"/>
      <c r="H113" s="18"/>
      <c r="I113" s="18"/>
      <c r="J113" s="20"/>
      <c r="K113" s="20"/>
      <c r="L113" s="20"/>
      <c r="M113" s="20"/>
      <c r="N113" s="63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8"/>
      <c r="AB113" s="18"/>
      <c r="AC113" s="58"/>
      <c r="AD113" s="58"/>
      <c r="AE113" s="58"/>
    </row>
    <row r="114" spans="4:31">
      <c r="D114" s="20"/>
      <c r="E114" s="20"/>
      <c r="F114" s="18"/>
      <c r="G114" s="18"/>
      <c r="H114" s="18"/>
      <c r="I114" s="18"/>
      <c r="J114" s="20"/>
      <c r="K114" s="20"/>
      <c r="L114" s="20"/>
      <c r="M114" s="20"/>
      <c r="N114" s="63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8"/>
      <c r="AB114" s="18"/>
      <c r="AC114" s="58"/>
      <c r="AD114" s="58"/>
      <c r="AE114" s="58"/>
    </row>
  </sheetData>
  <sheetProtection formatCells="0" formatRows="0" selectLockedCells="1"/>
  <dataConsolidate/>
  <mergeCells count="117">
    <mergeCell ref="F3:AE5"/>
    <mergeCell ref="C9:P9"/>
    <mergeCell ref="R9:W9"/>
    <mergeCell ref="Y9:AB9"/>
    <mergeCell ref="AC9:AE9"/>
    <mergeCell ref="C10:P10"/>
    <mergeCell ref="R10:W10"/>
    <mergeCell ref="Y10:AB10"/>
    <mergeCell ref="AC10:AE10"/>
    <mergeCell ref="C7:AE7"/>
    <mergeCell ref="C12:P12"/>
    <mergeCell ref="R12:AE12"/>
    <mergeCell ref="C13:P13"/>
    <mergeCell ref="AB13:AE13"/>
    <mergeCell ref="R13:S13"/>
    <mergeCell ref="T13:Z13"/>
    <mergeCell ref="C30:AE30"/>
    <mergeCell ref="AB28:AE28"/>
    <mergeCell ref="Z27:AA27"/>
    <mergeCell ref="AB27:AE27"/>
    <mergeCell ref="C28:K28"/>
    <mergeCell ref="Z25:AE25"/>
    <mergeCell ref="Y22:AC22"/>
    <mergeCell ref="T15:AE15"/>
    <mergeCell ref="D15:E15"/>
    <mergeCell ref="Z24:AE24"/>
    <mergeCell ref="G15:I15"/>
    <mergeCell ref="H17:P17"/>
    <mergeCell ref="C19:AE19"/>
    <mergeCell ref="M24:R24"/>
    <mergeCell ref="M21:T21"/>
    <mergeCell ref="J15:P15"/>
    <mergeCell ref="R15:S15"/>
    <mergeCell ref="M28:O28"/>
    <mergeCell ref="Q40:X40"/>
    <mergeCell ref="N38:P38"/>
    <mergeCell ref="AC32:AE32"/>
    <mergeCell ref="P28:X28"/>
    <mergeCell ref="D104:L104"/>
    <mergeCell ref="B78:AF78"/>
    <mergeCell ref="B79:AG79"/>
    <mergeCell ref="C59:AE59"/>
    <mergeCell ref="C62:AE62"/>
    <mergeCell ref="W103:AA103"/>
    <mergeCell ref="R71:V71"/>
    <mergeCell ref="X71:AA71"/>
    <mergeCell ref="C46:J46"/>
    <mergeCell ref="Q52:Y52"/>
    <mergeCell ref="Z52:AD52"/>
    <mergeCell ref="Q54:Y54"/>
    <mergeCell ref="Z54:AD54"/>
    <mergeCell ref="J52:O52"/>
    <mergeCell ref="J54:N54"/>
    <mergeCell ref="C54:I54"/>
    <mergeCell ref="C52:I52"/>
    <mergeCell ref="AA46:AE46"/>
    <mergeCell ref="Q46:Z46"/>
    <mergeCell ref="K46:O46"/>
    <mergeCell ref="R33:W33"/>
    <mergeCell ref="Y33:AB33"/>
    <mergeCell ref="R35:W35"/>
    <mergeCell ref="R36:W36"/>
    <mergeCell ref="Y35:AE35"/>
    <mergeCell ref="Y36:AE36"/>
    <mergeCell ref="V38:AE38"/>
    <mergeCell ref="R38:U38"/>
    <mergeCell ref="C35:P35"/>
    <mergeCell ref="C36:P36"/>
    <mergeCell ref="C38:D38"/>
    <mergeCell ref="E38:L38"/>
    <mergeCell ref="AC33:AE33"/>
    <mergeCell ref="R73:AA74"/>
    <mergeCell ref="Y42:AE42"/>
    <mergeCell ref="Y44:AE44"/>
    <mergeCell ref="C50:I50"/>
    <mergeCell ref="J50:N50"/>
    <mergeCell ref="Q50:Y50"/>
    <mergeCell ref="Z50:AD50"/>
    <mergeCell ref="Q48:Y48"/>
    <mergeCell ref="Z48:AD48"/>
    <mergeCell ref="C48:I48"/>
    <mergeCell ref="J48:O48"/>
    <mergeCell ref="R42:W42"/>
    <mergeCell ref="C42:P42"/>
    <mergeCell ref="C61:AE61"/>
    <mergeCell ref="C58:AE58"/>
    <mergeCell ref="C56:AE56"/>
    <mergeCell ref="R44:W44"/>
    <mergeCell ref="C44:P44"/>
    <mergeCell ref="C66:M76"/>
    <mergeCell ref="T75:Y75"/>
    <mergeCell ref="O66:AE68"/>
    <mergeCell ref="C60:AE60"/>
    <mergeCell ref="C32:P32"/>
    <mergeCell ref="Z28:AA28"/>
    <mergeCell ref="R32:W32"/>
    <mergeCell ref="Y32:AB32"/>
    <mergeCell ref="C17:G17"/>
    <mergeCell ref="R69:V70"/>
    <mergeCell ref="X69:AA70"/>
    <mergeCell ref="Y40:AE40"/>
    <mergeCell ref="C40:L40"/>
    <mergeCell ref="M40:O40"/>
    <mergeCell ref="C25:K25"/>
    <mergeCell ref="M25:R25"/>
    <mergeCell ref="T25:X25"/>
    <mergeCell ref="W21:AE21"/>
    <mergeCell ref="C21:K21"/>
    <mergeCell ref="M22:T22"/>
    <mergeCell ref="C22:K22"/>
    <mergeCell ref="W22:X22"/>
    <mergeCell ref="P27:X27"/>
    <mergeCell ref="C24:K24"/>
    <mergeCell ref="T24:X24"/>
    <mergeCell ref="C27:K27"/>
    <mergeCell ref="M27:O27"/>
    <mergeCell ref="C33:P33"/>
  </mergeCells>
  <dataValidations count="5">
    <dataValidation type="list" allowBlank="1" showInputMessage="1" showErrorMessage="1" sqref="H17:P17">
      <formula1>$AJ$10:$AJ$17</formula1>
    </dataValidation>
    <dataValidation type="list" allowBlank="1" showInputMessage="1" showErrorMessage="1" sqref="M40">
      <formula1>$AJ$18:$AJ$19</formula1>
    </dataValidation>
    <dataValidation type="list" allowBlank="1" showInputMessage="1" showErrorMessage="1" sqref="J52">
      <formula1>$AJ$24:$AJ$27</formula1>
    </dataValidation>
    <dataValidation type="list" allowBlank="1" showInputMessage="1" showErrorMessage="1" sqref="N38:P38">
      <formula1>$AJ$20:$AJ$23</formula1>
    </dataValidation>
    <dataValidation type="list" allowBlank="1" showInputMessage="1" showErrorMessage="1" sqref="J48">
      <formula1>$AJ$28:$AJ$30</formula1>
    </dataValidation>
  </dataValidations>
  <printOptions horizontalCentered="1"/>
  <pageMargins left="0.25" right="0.25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BEC51F7691DE4FADA0F3E779110619" ma:contentTypeVersion="13" ma:contentTypeDescription="Crie um novo documento." ma:contentTypeScope="" ma:versionID="9c310dcb7c400809d9248d52bb59a528">
  <xsd:schema xmlns:xsd="http://www.w3.org/2001/XMLSchema" xmlns:xs="http://www.w3.org/2001/XMLSchema" xmlns:p="http://schemas.microsoft.com/office/2006/metadata/properties" xmlns:ns3="1146b063-dcb8-48db-82d9-b433aca07920" xmlns:ns4="e56e25cd-551f-46de-8753-6912221b5128" targetNamespace="http://schemas.microsoft.com/office/2006/metadata/properties" ma:root="true" ma:fieldsID="36a78a1118cb58855b3fb2f28dc9ada7" ns3:_="" ns4:_="">
    <xsd:import namespace="1146b063-dcb8-48db-82d9-b433aca07920"/>
    <xsd:import namespace="e56e25cd-551f-46de-8753-6912221b51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b063-dcb8-48db-82d9-b433aca079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25cd-551f-46de-8753-6912221b5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170339-867C-400C-AA55-93B7F3411D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972311-909C-47F1-B5F5-1EA6E905AAFC}">
  <ds:schemaRefs>
    <ds:schemaRef ds:uri="http://schemas.microsoft.com/office/2006/documentManagement/types"/>
    <ds:schemaRef ds:uri="e56e25cd-551f-46de-8753-6912221b5128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146b063-dcb8-48db-82d9-b433aca07920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C9CA9C-16D9-4370-9D71-3D992B189C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6b063-dcb8-48db-82d9-b433aca07920"/>
    <ds:schemaRef ds:uri="e56e25cd-551f-46de-8753-6912221b5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Solicitação de Viabilidade</vt:lpstr>
      <vt:lpstr>Solicitação de Viabilidade #1 </vt:lpstr>
      <vt:lpstr>'Solicitação de Viabilidade'!Area_de_impressao</vt:lpstr>
      <vt:lpstr>'Solicitação de Viabilidade #1 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Santos;Yasmin Emily De Souza Oliveira</dc:creator>
  <cp:lastModifiedBy>Equatorial</cp:lastModifiedBy>
  <cp:lastPrinted>2019-04-15T20:59:20Z</cp:lastPrinted>
  <dcterms:created xsi:type="dcterms:W3CDTF">2015-03-03T20:07:03Z</dcterms:created>
  <dcterms:modified xsi:type="dcterms:W3CDTF">2023-04-07T01:21:41Z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0x01010021BEC51F7691DE4FADA0F3E779110619</vt:lpwstr>
  </property>
</Properties>
</file>