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Fabrício Luis\Normas Equatorial\04 - Unificação de Documentos\NT.032 - Clientes Livres\02 - Versão Final da Norma\"/>
    </mc:Choice>
  </mc:AlternateContent>
  <xr:revisionPtr revIDLastSave="0" documentId="8_{A38E2B71-5C91-4B5C-A2E1-33D10C85D811}" xr6:coauthVersionLast="47" xr6:coauthVersionMax="47" xr10:uidLastSave="{00000000-0000-0000-0000-000000000000}"/>
  <bookViews>
    <workbookView showSheetTabs="0" xWindow="20370" yWindow="-120" windowWidth="24240" windowHeight="13140" tabRatio="467" xr2:uid="{00000000-000D-0000-FFFF-FFFF00000000}"/>
  </bookViews>
  <sheets>
    <sheet name="Solicitação de Viabilidade" sheetId="11" r:id="rId1"/>
    <sheet name="Solicitação de Viabilidade #1 " sheetId="4" r:id="rId2"/>
  </sheets>
  <definedNames>
    <definedName name="_ftn1" localSheetId="0">'Solicitação de Viabilidade'!#REF!</definedName>
    <definedName name="_ftn1" localSheetId="1">'Solicitação de Viabilidade #1 '!#REF!</definedName>
    <definedName name="_ftn2" localSheetId="0">'Solicitação de Viabilidade'!#REF!</definedName>
    <definedName name="_ftn2" localSheetId="1">'Solicitação de Viabilidade #1 '!#REF!</definedName>
    <definedName name="_ftnref1" localSheetId="0">'Solicitação de Viabilidade'!#REF!</definedName>
    <definedName name="_ftnref1" localSheetId="1">'Solicitação de Viabilidade #1 '!#REF!</definedName>
    <definedName name="_ftnref2" localSheetId="0">'Solicitação de Viabilidade'!#REF!</definedName>
    <definedName name="_ftnref2" localSheetId="1">'Solicitação de Viabilidade #1 '!#REF!</definedName>
    <definedName name="Check3" localSheetId="0">'Solicitação de Viabilidade'!#REF!</definedName>
    <definedName name="Check3" localSheetId="1">'Solicitação de Viabilidade #1 '!#REF!</definedName>
    <definedName name="_xlnm.Print_Area" localSheetId="1">'Solicitação de Viabilidade #1 '!$A$1:$AG$79</definedName>
    <definedName name="X" localSheetId="0">'Solicitação de Viabilidade'!#REF!</definedName>
    <definedName name="X" localSheetId="1">'Solicitação de Viabilidade #1 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1" l="1"/>
  <c r="C57" i="11"/>
  <c r="Y53" i="11"/>
  <c r="J72" i="11" l="1"/>
  <c r="C44" i="4" l="1"/>
  <c r="Y40" i="4"/>
  <c r="C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yasmi</author>
  </authors>
  <commentList>
    <comment ref="Y10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R15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 xml:space="preserve">Primeira opção de e-mail do cliente - Obrigatório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2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 xml:space="preserve">Preencher os dados do cliente relacionados com a localização do posto de transformação. </t>
        </r>
      </text>
    </comment>
    <comment ref="Y43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C45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Deve ser preenchido o endereço referente ao posto de transformação.</t>
        </r>
      </text>
    </comment>
    <comment ref="Q61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Este item deve ser preenchido somente  em casos de fornecimento provisório.</t>
        </r>
      </text>
    </comment>
    <comment ref="Q63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Potência instalada total em transformadores</t>
        </r>
      </text>
    </comment>
    <comment ref="C65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 xml:space="preserve">Dica de preenchimento em casos de aumento de carga:
Demanda prevista = Demanda prevista anterior + acréscimo
</t>
        </r>
      </text>
    </comment>
    <comment ref="Q67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Este item deve ser preenchido  somente nos casos de modalidade tarifária: 
*Horária Verde
*Horária Azul</t>
        </r>
      </text>
    </comment>
    <comment ref="C69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Este item deve ser preenchido somente nos casos de modalidade tarifária: 
*Horária Verde
*Horária Azul
Dica de preenchimento em casos de aumento de carga:
Demanda contratada = Demanda contratada anterior + acréscimo</t>
        </r>
      </text>
    </comment>
    <comment ref="Q69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Este item deve ser preenchido somente  nos casos de modalidade tarifária: 
*Horária Verde
*Horária Azul</t>
        </r>
      </text>
    </comment>
  </commentList>
</comments>
</file>

<file path=xl/sharedStrings.xml><?xml version="1.0" encoding="utf-8"?>
<sst xmlns="http://schemas.openxmlformats.org/spreadsheetml/2006/main" count="232" uniqueCount="140">
  <si>
    <t>PROVISÓRIO</t>
  </si>
  <si>
    <t xml:space="preserve">Orçamento Estimado </t>
  </si>
  <si>
    <r>
      <rPr>
        <b/>
        <sz val="18"/>
        <color rgb="FF002060"/>
        <rFont val="Arial"/>
        <family val="2"/>
      </rPr>
      <t>ANEXO II -   Solicitação De Orçamento De Conexão Para O Ambiente De Contratação Livre Para Média Tensão 
NT.032.EQTL.Normas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</si>
  <si>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t>PERMANENTE</t>
  </si>
  <si>
    <t xml:space="preserve">Orçamento De Conexão </t>
  </si>
  <si>
    <t>1. Identificação e Dados Cadastrais do Cliente</t>
  </si>
  <si>
    <t>sim</t>
  </si>
  <si>
    <t>Nome do Cliente / Razão Social (Titular da Unidade Consumidora)</t>
  </si>
  <si>
    <t>CPF/CNPJ</t>
  </si>
  <si>
    <t>RG</t>
  </si>
  <si>
    <t>não</t>
  </si>
  <si>
    <t>DATA EXPEDIÇÃO</t>
  </si>
  <si>
    <t>Residencial</t>
  </si>
  <si>
    <t>Rural</t>
  </si>
  <si>
    <t>Endereço Completo</t>
  </si>
  <si>
    <t>Contatos</t>
  </si>
  <si>
    <t>Poder Público</t>
  </si>
  <si>
    <t xml:space="preserve">Telefone: </t>
  </si>
  <si>
    <t>Iluminação Pública</t>
  </si>
  <si>
    <t>Serviço Público</t>
  </si>
  <si>
    <t>CEP:</t>
  </si>
  <si>
    <t>Munícipio/UF:</t>
  </si>
  <si>
    <t>E-mail do cliente:</t>
  </si>
  <si>
    <t>Industrial</t>
  </si>
  <si>
    <t>Comercial, Serviços e outras atividades</t>
  </si>
  <si>
    <r>
      <t>Classe da atividade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</si>
  <si>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Deseja receber junto ao orçamento de conexão os contratos para celebração?</t>
  </si>
  <si>
    <t xml:space="preserve">Qual sua Etapa de Acesso ? </t>
  </si>
  <si>
    <t xml:space="preserve">Orçamento Estimado : </t>
  </si>
  <si>
    <t xml:space="preserve">Indicado apenas nos casos de informações de acesso ( opcional ) </t>
  </si>
  <si>
    <t>Orçamento de Conexão :  Obrigatório nos casos de :
I - conexão nova;
II - aumento da potência demandada ou elevação da potência injetada no sistema de distribuição;
III - alteração do ponto ou da tensão de conexão;
IV - estabelecimento de um novo ponto de conexão entre distribuidoras;
V - conexão em caráter temporário, incluindo a modalidade de reserva de capacidade;
VI - instalação de geração em unidade consumidora existente, inclusive microgeração e minigeração distribuída; e
VII - outras situações que exijam o orçamento de conexão da distribuidora.
OBS:*Não deve ser emitido apenas nos casos que possuam obras de responsabilidade da distribuidora para a conexão ou para o atendimento do aumento da potência demandada ou elevação da potência injetada no sistema de distribuição.</t>
  </si>
  <si>
    <t>13,8 kV</t>
  </si>
  <si>
    <t>23,1 kV</t>
  </si>
  <si>
    <r>
      <t>2.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</si>
  <si>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34,5 kV</t>
  </si>
  <si>
    <t>AMAPÁ</t>
  </si>
  <si>
    <t>Nome Completo (*)</t>
  </si>
  <si>
    <t>Titulo Profissional</t>
  </si>
  <si>
    <t>Registro Profissional CONFEA/CREA (*)</t>
  </si>
  <si>
    <t>ALAGOAS</t>
  </si>
  <si>
    <t>Nº</t>
  </si>
  <si>
    <t>UF:</t>
  </si>
  <si>
    <t>MARANHÃO</t>
  </si>
  <si>
    <t>PARÁ</t>
  </si>
  <si>
    <t>E-mail do Responsável Técnico (*)</t>
  </si>
  <si>
    <t>Telefone Fixo</t>
  </si>
  <si>
    <t>Telefone Celular (*)</t>
  </si>
  <si>
    <t>RIO GRANDE DO SUL</t>
  </si>
  <si>
    <t>PIAUÍ</t>
  </si>
  <si>
    <t>Optante B</t>
  </si>
  <si>
    <t>GOIÁS</t>
  </si>
  <si>
    <t>Horária Verde</t>
  </si>
  <si>
    <t>Horária Azul</t>
  </si>
  <si>
    <t>Grupo B - Tarifa Branca</t>
  </si>
  <si>
    <t>3. Dados Técnicos e de Localização do Posto de Transformação - PREENCHER, OBRIGATORIAMENTE, TODOS OS CAMPOS COM (*)</t>
  </si>
  <si>
    <t>LIGAÇÃO NOVA</t>
  </si>
  <si>
    <t>Nome do Cliente / Razão Social (*)</t>
  </si>
  <si>
    <t xml:space="preserve">CPF/CNPJ (*)  </t>
  </si>
  <si>
    <t>AUMENTO DE CARGA</t>
  </si>
  <si>
    <t>REDUÇÃO DE CARGA</t>
  </si>
  <si>
    <t>Endereço Completo (*)</t>
  </si>
  <si>
    <t xml:space="preserve">Localidade/Bairro (*)  </t>
  </si>
  <si>
    <t>Nº Conta Contrato (Se houver)</t>
  </si>
  <si>
    <t>Ponto de referência</t>
  </si>
  <si>
    <t>E-mail (*) :</t>
  </si>
  <si>
    <t>Munícipio (*)</t>
  </si>
  <si>
    <t>UF</t>
  </si>
  <si>
    <t>Telefone(*):</t>
  </si>
  <si>
    <r>
      <t>Tensão de Conexão em Média Tensão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</si>
  <si>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Tensão de Distribuição Secundária (*)</t>
  </si>
  <si>
    <t xml:space="preserve">X = </t>
  </si>
  <si>
    <t>Y =</t>
  </si>
  <si>
    <t>Previsão de Conclusão da Obra (Mês/Ano) (*)</t>
  </si>
  <si>
    <t>Previsão de Ligação Carga (Mês/Ano) (*)</t>
  </si>
  <si>
    <r>
      <t>Tipo de Fornecimento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</si>
  <si>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Indique o tempo de fornecimento provisório:</t>
  </si>
  <si>
    <r>
      <t>Tipo de Conexão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</si>
  <si>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Carga em Transformadores (*)</t>
  </si>
  <si>
    <t>kVA</t>
  </si>
  <si>
    <t>Demanda Prevista:</t>
  </si>
  <si>
    <t>Carga instalada</t>
  </si>
  <si>
    <t>kW</t>
  </si>
  <si>
    <r>
      <t>Modalidade Tarifária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</si>
  <si>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Demanda Contratada no horário de ponta:</t>
  </si>
  <si>
    <t>Demanda Contratada:</t>
  </si>
  <si>
    <t>Demanda Contratada no horário fora de ponta:</t>
  </si>
  <si>
    <t>Demanda Contratada Anterior¹:</t>
  </si>
  <si>
    <t>¹Preencher somente em casos de aumento de carga.</t>
  </si>
  <si>
    <t>Demanda Contratada Anterior no Horário Fora de Ponta:</t>
  </si>
  <si>
    <t>MEDIÇÃO DE RETAGUARDA</t>
  </si>
  <si>
    <t>Acrescimo de Demanda :</t>
  </si>
  <si>
    <t xml:space="preserve">                                                                                       TENHO INTERESSE                                                      </t>
  </si>
  <si>
    <t xml:space="preserve"> NÃO TENHO INTERESSE</t>
  </si>
  <si>
    <t>DADOS DO AGENTE CONTRAPARTE em nome do qual foi feita a adesão da unidade consumidora junto à CCEE</t>
  </si>
  <si>
    <t xml:space="preserve">                     Declaro estar ciente de que instalação do medidor de retaguarda não é obrigatória e que, caso o cliente tenha interesse na instalação desse medidor, será responsável financeiramente pelo custo de sua implantação e eventual substituição.</t>
  </si>
  <si>
    <t>CNPJ: _________________________</t>
  </si>
  <si>
    <t>SIGLA DO AGENTE: _________________________</t>
  </si>
  <si>
    <t xml:space="preserve">          Declaro estar ciente de que o cadastro na CCEE deve ser feito para a unidade que está em processo de conexão á ACL que, caso esta seja uma filial, o cadastro na CCEE não pode ser feito para matriz e vice-versa.</t>
  </si>
  <si>
    <t>4. Informações Adicionais:</t>
  </si>
  <si>
    <t>Descrição</t>
  </si>
  <si>
    <r>
      <t xml:space="preserve">                                                                                                                                                            Prazos
</t>
    </r>
    <r>
      <rPr>
        <sz val="10"/>
        <rFont val="Arial"/>
        <family val="2"/>
      </rPr>
      <t>30 dias para o consumidor celebrar junto à Concessionária o Termo de Pactuação de Implantação ou adequação do Sistema de Medição para Faturamento.
15 dias para celebrar junto à Concessionária o Contrato de Uso do Sistema de Distribuição (CUSD) e Contrato de Compra de Energia Regulada (CCER), quando aplicável.   (Ver NT.032.EQTL)</t>
    </r>
    <r>
      <rPr>
        <b/>
        <sz val="10"/>
        <rFont val="Arial"/>
        <family val="2"/>
      </rPr>
      <t xml:space="preserve">
</t>
    </r>
  </si>
  <si>
    <r>
      <t xml:space="preserve">                                                                                                                                                     </t>
    </r>
    <r>
      <rPr>
        <b/>
        <sz val="10"/>
        <rFont val="Arial"/>
        <family val="2"/>
      </rPr>
      <t>Documentação</t>
    </r>
    <r>
      <rPr>
        <sz val="10"/>
        <rFont val="Arial"/>
        <family val="2"/>
      </rPr>
      <t xml:space="preserve">
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 PIAU, GOIÁS, RIO GRANDE DO SUL). Indicar legendas e Utilizar papel A4 e escala adequada;</t>
    </r>
  </si>
  <si>
    <t>2)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</si>
  <si>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r>
      <t xml:space="preserve">3)  Documentos complementares para Orçamento de Conexão:
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É obrigatório a apresentação de projetos para conexão de  clientes em ACL  </t>
    </r>
    <r>
      <rPr>
        <sz val="10"/>
        <rFont val="Arial"/>
        <family val="2"/>
      </rPr>
      <t xml:space="preserve">
• Se as potências instaladas em transformadores e as demandas, previstas, forem escalonadas, deverão ser apresentados, à parte, os respectivos cronogramas contemplando, no mínimo, os primeiros 60(sessenta) meses;
• Deverá ser considerado fator de potência de referência mínimo de 0,92;
</t>
    </r>
    <r>
      <rPr>
        <sz val="10"/>
        <color indexed="8"/>
        <rFont val="Arial"/>
        <family val="2"/>
      </rPr>
      <t xml:space="preserve">• 1 ( 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
</t>
    </r>
  </si>
  <si>
    <t>5. Este formulário deve ser preenchido e encaminhado aos canais de atendimento Corporativo da Concessionária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</si>
  <si>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 xml:space="preserve">grandesclientes.para@equatorialenergia.com.br
</t>
    </r>
    <r>
      <rPr>
        <b/>
        <sz val="10"/>
        <rFont val="Arial"/>
        <family val="2"/>
      </rPr>
      <t>AMAPÁ</t>
    </r>
    <r>
      <rPr>
        <b/>
        <sz val="10"/>
        <color rgb="FF0070C0"/>
        <rFont val="Arial"/>
        <family val="2"/>
      </rPr>
      <t xml:space="preserve"> - </t>
    </r>
    <r>
      <rPr>
        <sz val="10"/>
        <rFont val="Arial"/>
        <family val="2"/>
      </rPr>
      <t xml:space="preserve"> Telefone :0800 091  0116</t>
    </r>
    <r>
      <rPr>
        <b/>
        <sz val="10"/>
        <color rgb="FF0070C0"/>
        <rFont val="Arial"/>
        <family val="2"/>
      </rPr>
      <t xml:space="preserve">
E-mail - grandesclientes.amapa@equatorialenergia.com.br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 - </t>
    </r>
    <r>
      <rPr>
        <b/>
        <sz val="10"/>
        <color rgb="FF0070C0"/>
        <rFont val="Arial"/>
        <family val="2"/>
      </rPr>
      <t>grandesclientes.alagoas@equatorialenergia.com.br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 xml:space="preserve">0800 721  0196
E-mail - </t>
    </r>
    <r>
      <rPr>
        <b/>
        <sz val="10"/>
        <color rgb="FF0070C0"/>
        <rFont val="Arial"/>
        <family val="2"/>
      </rPr>
      <t>grandesclientes.ceee@equatorialenergia.com.br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GOIÁS</t>
    </r>
    <r>
      <rPr>
        <sz val="10"/>
        <rFont val="Arial"/>
        <family val="2"/>
      </rPr>
      <t xml:space="preserve"> - Telefone: 0800 062 0198
E-mail - </t>
    </r>
    <r>
      <rPr>
        <b/>
        <sz val="10"/>
        <color rgb="FF0070C0"/>
        <rFont val="Arial"/>
        <family val="2"/>
      </rPr>
      <t>grandesclientes.goias@equatorialenergia.com.br</t>
    </r>
  </si>
  <si>
    <t>Eu, solicitante identificado neste formulário, venho por meio deste instrumento, solicitar conexão ao ambiente de contratação livre , fornecendo meus dados cadastrais assim como as documentações necessárias.</t>
  </si>
  <si>
    <t>Local</t>
  </si>
  <si>
    <t>Data</t>
  </si>
  <si>
    <t>Assinatura do Responsável Legal</t>
  </si>
  <si>
    <t>GERÊNCIA CORPORATIVA DE NORMAS E QUALIDADE  NT.032 - ANEXO II - Solicitação De Orçamento De Conexão Para O Ambiente De Contratação Livre Para Média Tensão</t>
  </si>
  <si>
    <t>ATUALIZAÇÃO 09/03/2023</t>
  </si>
  <si>
    <t>ANEXO III - SOLICITAÇÃO DE VIABILIDADE TÉCNICA (NT.002)</t>
  </si>
  <si>
    <r>
      <t xml:space="preserve">1. Identificação e Dados Cadastrais do </t>
    </r>
    <r>
      <rPr>
        <b/>
        <sz val="12"/>
        <color indexed="8"/>
        <rFont val="Arial"/>
        <family val="2"/>
      </rPr>
      <t>Cliente</t>
    </r>
    <r>
      <rPr>
        <b/>
        <sz val="12"/>
        <rFont val="Arial"/>
        <family val="2"/>
      </rPr>
      <t xml:space="preserve"> - </t>
    </r>
    <r>
      <rPr>
        <b/>
        <sz val="12"/>
        <color indexed="10"/>
        <rFont val="Arial"/>
        <family val="2"/>
      </rPr>
      <t>PREENCHER, OBRIGATORIAMENTE, TODOS OS CAMPOS</t>
    </r>
  </si>
  <si>
    <t>Fax:</t>
  </si>
  <si>
    <t>Consumo Próprio</t>
  </si>
  <si>
    <t>E-mail:</t>
  </si>
  <si>
    <t>Selecione a classe da atividade:</t>
  </si>
  <si>
    <r>
      <t xml:space="preserve">2. Dados Cadastrais do Responsável Técnico - </t>
    </r>
    <r>
      <rPr>
        <b/>
        <sz val="12"/>
        <color indexed="10"/>
        <rFont val="Arial"/>
        <family val="2"/>
      </rPr>
      <t>PREENCHER, OBRIGATORIAMENTE, TODOS OS CAMPOS COM (*)</t>
    </r>
  </si>
  <si>
    <t>E-mail (*)</t>
  </si>
  <si>
    <t>Fax</t>
  </si>
  <si>
    <t>Endereço de Correspondência</t>
  </si>
  <si>
    <t>Bairro</t>
  </si>
  <si>
    <t>Optante Grupo B - Tarifa Branca</t>
  </si>
  <si>
    <t>Município</t>
  </si>
  <si>
    <r>
      <t xml:space="preserve">3. Dados Técnicos e de Localização do Posto de Transformação - </t>
    </r>
    <r>
      <rPr>
        <b/>
        <sz val="12"/>
        <color indexed="10"/>
        <rFont val="Arial"/>
        <family val="2"/>
      </rPr>
      <t>PREENCHER, OBRIGATORIAMENTE, TODOS OS CAMPOS COM (*)</t>
    </r>
  </si>
  <si>
    <t>UF (*)</t>
  </si>
  <si>
    <t>Contatos/E-mail (*) :</t>
  </si>
  <si>
    <t>Tensão de Conexão em Média Tensão (*)</t>
  </si>
  <si>
    <t>Tipo de Conexão (*)</t>
  </si>
  <si>
    <t>Modalidade Tarifária (*):</t>
  </si>
  <si>
    <t>4. Documentos necessários que devem ser anexados à Solicitação: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</si>
  <si>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ou PIAUÍ). Indicar legendas e Utilizar papel A4 e escala adequada;</t>
    </r>
  </si>
  <si>
    <t>2) Relação das Cargas e Equipamentos, discriminando quantidade e respectivas potências nominais, que correspondam ao total de carga declarada a ser instalada, observando os critérios de cálculo de demanda  previstos na norma técnica (ANEXO I - Subestações Abrigadas ou ANEXO II - Subestações Aéreas);</t>
  </si>
  <si>
    <t>3)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</si>
  <si>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12(doze)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</si>
  <si>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r>
      <t xml:space="preserve">Em caso de dúvidas sobre o processo de Ligação Nova e sobre o locais onde há Consultores do At. Coporativo através dos seguintes canais:
</t>
    </r>
    <r>
      <rPr>
        <b/>
        <sz val="10"/>
        <rFont val="Arial"/>
        <family val="2"/>
      </rPr>
      <t>CELPA</t>
    </r>
    <r>
      <rPr>
        <sz val="10"/>
        <rFont val="Arial"/>
        <family val="2"/>
      </rPr>
      <t xml:space="preserve"> - Sede de regionais (Belém, , Castanhal, Marabá, Santarém e Altamira)
E-mail - At. Corporativo - atendimento_corporativo@celpa.com.br
</t>
    </r>
    <r>
      <rPr>
        <b/>
        <sz val="10"/>
        <rFont val="Arial"/>
        <family val="2"/>
      </rPr>
      <t>CEMAR</t>
    </r>
    <r>
      <rPr>
        <sz val="10"/>
        <rFont val="Arial"/>
        <family val="2"/>
      </rPr>
      <t xml:space="preserve"> - Sede de regionais (São Luís, Imperatriz, Timon, Balsas e Bacabal)
E-mail - At. Corporativo - corporativo@cemar-ma.com.br
</t>
    </r>
    <r>
      <rPr>
        <b/>
        <sz val="10"/>
        <rFont val="Arial"/>
        <family val="2"/>
      </rPr>
      <t>CEPISA</t>
    </r>
    <r>
      <rPr>
        <sz val="10"/>
        <rFont val="Arial"/>
        <family val="2"/>
      </rPr>
      <t xml:space="preserve"> - Sede de regionais (Teresina, Parnaíba, Picos, Bom Jesus e Floriano)
</t>
    </r>
    <r>
      <rPr>
        <b/>
        <sz val="10"/>
        <rFont val="Arial"/>
        <family val="2"/>
      </rPr>
      <t>EQUATORIAL ALAGOAS</t>
    </r>
    <r>
      <rPr>
        <sz val="10"/>
        <rFont val="Arial"/>
        <family val="2"/>
      </rPr>
      <t xml:space="preserve"> - Sede da Equatorial Alagoas, Maceió.
</t>
    </r>
  </si>
  <si>
    <t>Eu, solicitante identificado neste formulário, venho por meio deste instrumento, solicitar o estudo de viabilidade técnica, fornecendo meus dados cadastrais assim como as documentações necessárias.</t>
  </si>
  <si>
    <t>GERÊNCIA CORPORATIVA DE NORMAS E PADRÕES NT.002 - ANEXO III - SOLICITAÇÃO DE VIABILIDADE TÉCNICA</t>
  </si>
  <si>
    <t>ATUALIZAÇÃO 15/04/2019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</si>
</sst>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(##\)#####\-####"/>
    <numFmt numFmtId="170" formatCode=";;;"/>
    <numFmt numFmtId="171" formatCode="\(##\)\ #####\-####"/>
  </numFmts>
  <fonts count="4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34998626667073579"/>
      <name val="Calibri"/>
      <family val="2"/>
      <scheme val="minor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sz val="12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8747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347">
    <xf numFmtId="0" fontId="0" fillId="0" borderId="0" xfId="0"/>
    <xf numFmtId="0" fontId="2" fillId="0" borderId="1" xfId="3" applyFont="1" applyBorder="1" applyAlignment="1">
      <alignment vertical="center"/>
    </xf>
    <xf numFmtId="0" fontId="2" fillId="0" borderId="2" xfId="3" applyFont="1" applyBorder="1" applyAlignment="1">
      <alignment vertical="center"/>
    </xf>
    <xf numFmtId="0" fontId="3" fillId="0" borderId="2" xfId="3" applyFont="1" applyBorder="1" applyAlignment="1">
      <alignment vertical="center" wrapText="1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 wrapText="1"/>
    </xf>
    <xf numFmtId="0" fontId="2" fillId="0" borderId="5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3" fillId="0" borderId="6" xfId="3" applyFont="1" applyBorder="1" applyAlignment="1">
      <alignment vertical="center" wrapText="1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 indent="1"/>
    </xf>
    <xf numFmtId="49" fontId="5" fillId="0" borderId="0" xfId="3" applyNumberFormat="1" applyFont="1" applyAlignment="1">
      <alignment horizontal="center" vertical="center"/>
    </xf>
    <xf numFmtId="0" fontId="2" fillId="0" borderId="0" xfId="3" applyFont="1" applyAlignment="1">
      <alignment horizontal="right" vertical="center"/>
    </xf>
    <xf numFmtId="164" fontId="2" fillId="0" borderId="0" xfId="3" applyNumberFormat="1" applyFont="1" applyAlignment="1">
      <alignment horizontal="left" vertical="center" indent="1"/>
    </xf>
    <xf numFmtId="0" fontId="6" fillId="0" borderId="0" xfId="3" applyFont="1"/>
    <xf numFmtId="0" fontId="5" fillId="0" borderId="0" xfId="3" applyFont="1" applyAlignment="1">
      <alignment vertical="center"/>
    </xf>
    <xf numFmtId="49" fontId="2" fillId="0" borderId="0" xfId="3" applyNumberFormat="1" applyFont="1" applyAlignment="1">
      <alignment vertical="center"/>
    </xf>
    <xf numFmtId="49" fontId="2" fillId="0" borderId="0" xfId="3" applyNumberFormat="1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 wrapText="1"/>
    </xf>
    <xf numFmtId="0" fontId="9" fillId="0" borderId="0" xfId="3" applyFont="1" applyAlignment="1">
      <alignment horizontal="left" vertical="center" wrapText="1"/>
    </xf>
    <xf numFmtId="1" fontId="2" fillId="0" borderId="0" xfId="3" applyNumberFormat="1" applyFont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2" fillId="0" borderId="0" xfId="3" applyFont="1" applyAlignment="1">
      <alignment horizontal="justify" vertical="center" wrapText="1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2" fillId="0" borderId="14" xfId="3" applyFont="1" applyBorder="1" applyAlignment="1">
      <alignment vertical="center"/>
    </xf>
    <xf numFmtId="0" fontId="5" fillId="0" borderId="15" xfId="3" applyFont="1" applyBorder="1" applyAlignment="1">
      <alignment vertical="center"/>
    </xf>
    <xf numFmtId="0" fontId="2" fillId="0" borderId="15" xfId="3" applyFont="1" applyBorder="1" applyAlignment="1">
      <alignment vertical="center"/>
    </xf>
    <xf numFmtId="0" fontId="2" fillId="0" borderId="16" xfId="3" applyFont="1" applyBorder="1" applyAlignment="1">
      <alignment vertical="center"/>
    </xf>
    <xf numFmtId="0" fontId="2" fillId="0" borderId="0" xfId="3" applyFont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2" fillId="2" borderId="0" xfId="3" applyFont="1" applyFill="1" applyAlignment="1">
      <alignment vertical="center"/>
    </xf>
    <xf numFmtId="49" fontId="2" fillId="2" borderId="0" xfId="3" applyNumberFormat="1" applyFont="1" applyFill="1" applyAlignment="1">
      <alignment vertical="center"/>
    </xf>
    <xf numFmtId="166" fontId="2" fillId="0" borderId="0" xfId="3" applyNumberFormat="1" applyFont="1" applyAlignment="1">
      <alignment vertical="center"/>
    </xf>
    <xf numFmtId="167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center" vertical="center"/>
    </xf>
    <xf numFmtId="1" fontId="2" fillId="0" borderId="0" xfId="3" applyNumberFormat="1" applyFont="1" applyAlignment="1">
      <alignment horizontal="center" vertical="center"/>
    </xf>
    <xf numFmtId="0" fontId="1" fillId="0" borderId="0" xfId="3"/>
    <xf numFmtId="1" fontId="2" fillId="0" borderId="0" xfId="3" applyNumberFormat="1" applyFont="1" applyAlignment="1">
      <alignment horizontal="left" vertical="center"/>
    </xf>
    <xf numFmtId="168" fontId="2" fillId="0" borderId="0" xfId="3" applyNumberFormat="1" applyFont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0" fillId="0" borderId="20" xfId="0" applyBorder="1"/>
    <xf numFmtId="0" fontId="15" fillId="0" borderId="0" xfId="0" applyFont="1"/>
    <xf numFmtId="0" fontId="16" fillId="0" borderId="0" xfId="0" applyFont="1"/>
    <xf numFmtId="49" fontId="2" fillId="0" borderId="0" xfId="3" applyNumberFormat="1" applyFont="1" applyAlignment="1">
      <alignment horizontal="center" vertical="center"/>
    </xf>
    <xf numFmtId="165" fontId="2" fillId="0" borderId="0" xfId="3" applyNumberFormat="1" applyFont="1" applyAlignment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2" fillId="0" borderId="11" xfId="3" applyFont="1" applyBorder="1" applyAlignment="1">
      <alignment vertical="center" wrapText="1"/>
    </xf>
    <xf numFmtId="0" fontId="2" fillId="0" borderId="6" xfId="3" applyFont="1" applyBorder="1" applyAlignment="1">
      <alignment horizontal="center" vertical="center"/>
    </xf>
    <xf numFmtId="0" fontId="6" fillId="0" borderId="21" xfId="3" applyFont="1" applyBorder="1" applyAlignment="1">
      <alignment vertical="center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4" fillId="0" borderId="0" xfId="0" applyFont="1"/>
    <xf numFmtId="0" fontId="2" fillId="0" borderId="0" xfId="3" applyFont="1"/>
    <xf numFmtId="0" fontId="0" fillId="0" borderId="23" xfId="0" applyBorder="1"/>
    <xf numFmtId="0" fontId="14" fillId="0" borderId="0" xfId="0" applyFont="1" applyAlignment="1">
      <alignment vertical="center"/>
    </xf>
    <xf numFmtId="49" fontId="2" fillId="0" borderId="0" xfId="3" applyNumberFormat="1" applyFont="1" applyAlignment="1">
      <alignment horizontal="right" vertical="center"/>
    </xf>
    <xf numFmtId="0" fontId="2" fillId="0" borderId="0" xfId="3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6" fontId="18" fillId="0" borderId="12" xfId="3" applyNumberFormat="1" applyFont="1" applyBorder="1" applyAlignment="1">
      <alignment vertical="center"/>
    </xf>
    <xf numFmtId="0" fontId="18" fillId="3" borderId="7" xfId="3" applyFont="1" applyFill="1" applyBorder="1" applyAlignment="1">
      <alignment vertical="center"/>
    </xf>
    <xf numFmtId="49" fontId="18" fillId="0" borderId="19" xfId="3" applyNumberFormat="1" applyFont="1" applyBorder="1" applyAlignment="1">
      <alignment vertical="center"/>
    </xf>
    <xf numFmtId="0" fontId="18" fillId="0" borderId="0" xfId="3" applyFont="1" applyAlignment="1">
      <alignment vertical="center"/>
    </xf>
    <xf numFmtId="49" fontId="18" fillId="0" borderId="0" xfId="3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8" fillId="0" borderId="22" xfId="3" applyFont="1" applyBorder="1" applyAlignment="1">
      <alignment vertical="center"/>
    </xf>
    <xf numFmtId="0" fontId="18" fillId="3" borderId="7" xfId="3" applyFont="1" applyFill="1" applyBorder="1" applyAlignment="1">
      <alignment horizontal="center" vertical="center"/>
    </xf>
    <xf numFmtId="0" fontId="2" fillId="4" borderId="0" xfId="3" applyFont="1" applyFill="1" applyAlignment="1">
      <alignment vertical="center"/>
    </xf>
    <xf numFmtId="0" fontId="18" fillId="0" borderId="22" xfId="3" applyFont="1" applyBorder="1" applyAlignment="1">
      <alignment horizontal="left" vertical="center"/>
    </xf>
    <xf numFmtId="170" fontId="18" fillId="0" borderId="0" xfId="3" applyNumberFormat="1" applyFont="1" applyAlignment="1">
      <alignment horizontal="left" vertical="center"/>
    </xf>
    <xf numFmtId="170" fontId="21" fillId="0" borderId="0" xfId="0" applyNumberFormat="1" applyFont="1"/>
    <xf numFmtId="170" fontId="18" fillId="0" borderId="0" xfId="3" applyNumberFormat="1" applyFont="1" applyAlignment="1">
      <alignment vertical="center"/>
    </xf>
    <xf numFmtId="170" fontId="21" fillId="0" borderId="0" xfId="0" applyNumberFormat="1" applyFont="1" applyAlignment="1">
      <alignment vertical="center"/>
    </xf>
    <xf numFmtId="0" fontId="0" fillId="0" borderId="11" xfId="0" applyBorder="1"/>
    <xf numFmtId="0" fontId="0" fillId="0" borderId="6" xfId="0" applyBorder="1"/>
    <xf numFmtId="0" fontId="28" fillId="5" borderId="21" xfId="3" applyFont="1" applyFill="1" applyBorder="1" applyAlignment="1">
      <alignment vertical="center"/>
    </xf>
    <xf numFmtId="0" fontId="27" fillId="5" borderId="15" xfId="3" applyFont="1" applyFill="1" applyBorder="1" applyAlignment="1">
      <alignment vertical="center"/>
    </xf>
    <xf numFmtId="0" fontId="30" fillId="5" borderId="15" xfId="3" applyFont="1" applyFill="1" applyBorder="1" applyAlignment="1">
      <alignment vertical="center"/>
    </xf>
    <xf numFmtId="0" fontId="30" fillId="5" borderId="16" xfId="3" applyFont="1" applyFill="1" applyBorder="1" applyAlignment="1">
      <alignment vertical="center"/>
    </xf>
    <xf numFmtId="0" fontId="18" fillId="0" borderId="0" xfId="3" applyFont="1" applyAlignment="1">
      <alignment horizontal="left" vertical="center"/>
    </xf>
    <xf numFmtId="0" fontId="18" fillId="6" borderId="7" xfId="3" applyFont="1" applyFill="1" applyBorder="1" applyAlignment="1">
      <alignment vertical="center"/>
    </xf>
    <xf numFmtId="49" fontId="18" fillId="6" borderId="7" xfId="3" applyNumberFormat="1" applyFont="1" applyFill="1" applyBorder="1" applyAlignment="1">
      <alignment vertical="center"/>
    </xf>
    <xf numFmtId="166" fontId="2" fillId="4" borderId="0" xfId="3" applyNumberFormat="1" applyFont="1" applyFill="1" applyAlignment="1">
      <alignment horizontal="left" vertical="center"/>
    </xf>
    <xf numFmtId="0" fontId="31" fillId="0" borderId="4" xfId="0" applyFont="1" applyBorder="1"/>
    <xf numFmtId="0" fontId="0" fillId="0" borderId="0" xfId="0" applyProtection="1">
      <protection hidden="1"/>
    </xf>
    <xf numFmtId="170" fontId="18" fillId="0" borderId="0" xfId="3" applyNumberFormat="1" applyFont="1" applyAlignment="1" applyProtection="1">
      <alignment horizontal="left" vertical="center"/>
      <protection hidden="1"/>
    </xf>
    <xf numFmtId="170" fontId="18" fillId="0" borderId="0" xfId="3" applyNumberFormat="1" applyFont="1" applyAlignment="1" applyProtection="1">
      <alignment vertical="center"/>
      <protection hidden="1"/>
    </xf>
    <xf numFmtId="49" fontId="18" fillId="0" borderId="0" xfId="3" applyNumberFormat="1" applyFont="1" applyAlignment="1" applyProtection="1">
      <alignment vertical="center"/>
      <protection hidden="1"/>
    </xf>
    <xf numFmtId="170" fontId="21" fillId="0" borderId="0" xfId="0" applyNumberFormat="1" applyFont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170" fontId="21" fillId="0" borderId="0" xfId="0" applyNumberFormat="1" applyFont="1" applyProtection="1">
      <protection hidden="1"/>
    </xf>
    <xf numFmtId="0" fontId="21" fillId="0" borderId="0" xfId="0" applyFont="1" applyProtection="1">
      <protection hidden="1"/>
    </xf>
    <xf numFmtId="0" fontId="37" fillId="0" borderId="0" xfId="0" applyFont="1" applyProtection="1">
      <protection hidden="1"/>
    </xf>
    <xf numFmtId="170" fontId="21" fillId="0" borderId="0" xfId="0" applyNumberFormat="1" applyFont="1" applyAlignment="1" applyProtection="1">
      <alignment wrapText="1"/>
      <protection hidden="1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>
      <alignment horizontal="center" vertical="center"/>
    </xf>
    <xf numFmtId="0" fontId="2" fillId="0" borderId="3" xfId="3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hidden="1"/>
    </xf>
    <xf numFmtId="0" fontId="31" fillId="0" borderId="0" xfId="0" applyFont="1"/>
    <xf numFmtId="0" fontId="0" fillId="0" borderId="3" xfId="0" applyBorder="1" applyAlignment="1" applyProtection="1">
      <alignment wrapText="1"/>
      <protection hidden="1"/>
    </xf>
    <xf numFmtId="0" fontId="42" fillId="4" borderId="0" xfId="0" applyFont="1" applyFill="1" applyProtection="1">
      <protection hidden="1"/>
    </xf>
    <xf numFmtId="0" fontId="42" fillId="0" borderId="0" xfId="0" applyFont="1" applyProtection="1"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4" fillId="0" borderId="2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23" xfId="3" applyFont="1" applyBorder="1" applyAlignment="1">
      <alignment horizontal="center" vertical="center" wrapText="1"/>
    </xf>
    <xf numFmtId="0" fontId="27" fillId="5" borderId="21" xfId="3" applyFont="1" applyFill="1" applyBorder="1" applyAlignment="1">
      <alignment horizontal="left"/>
    </xf>
    <xf numFmtId="0" fontId="27" fillId="5" borderId="15" xfId="3" applyFont="1" applyFill="1" applyBorder="1" applyAlignment="1">
      <alignment horizontal="left"/>
    </xf>
    <xf numFmtId="0" fontId="27" fillId="5" borderId="16" xfId="3" applyFont="1" applyFill="1" applyBorder="1" applyAlignment="1">
      <alignment horizontal="left"/>
    </xf>
    <xf numFmtId="0" fontId="18" fillId="6" borderId="12" xfId="3" applyFont="1" applyFill="1" applyBorder="1" applyAlignment="1">
      <alignment horizontal="left" vertical="center"/>
    </xf>
    <xf numFmtId="0" fontId="18" fillId="6" borderId="19" xfId="3" applyFont="1" applyFill="1" applyBorder="1" applyAlignment="1">
      <alignment horizontal="left" vertical="center"/>
    </xf>
    <xf numFmtId="0" fontId="18" fillId="6" borderId="22" xfId="3" applyFont="1" applyFill="1" applyBorder="1" applyAlignment="1">
      <alignment horizontal="left" vertical="center"/>
    </xf>
    <xf numFmtId="0" fontId="18" fillId="6" borderId="12" xfId="3" applyFont="1" applyFill="1" applyBorder="1" applyAlignment="1">
      <alignment horizontal="center" vertical="center"/>
    </xf>
    <xf numFmtId="0" fontId="18" fillId="6" borderId="19" xfId="3" applyFont="1" applyFill="1" applyBorder="1" applyAlignment="1">
      <alignment horizontal="center" vertical="center"/>
    </xf>
    <xf numFmtId="0" fontId="18" fillId="6" borderId="22" xfId="3" applyFont="1" applyFill="1" applyBorder="1" applyAlignment="1">
      <alignment horizontal="center" vertical="center"/>
    </xf>
    <xf numFmtId="0" fontId="18" fillId="0" borderId="12" xfId="3" applyFont="1" applyBorder="1" applyAlignment="1" applyProtection="1">
      <alignment horizontal="center" vertical="center"/>
      <protection locked="0"/>
    </xf>
    <xf numFmtId="0" fontId="18" fillId="0" borderId="19" xfId="3" applyFont="1" applyBorder="1" applyAlignment="1" applyProtection="1">
      <alignment horizontal="center" vertical="center"/>
      <protection locked="0"/>
    </xf>
    <xf numFmtId="0" fontId="18" fillId="0" borderId="22" xfId="3" applyFont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9" xfId="3" applyNumberFormat="1" applyFont="1" applyBorder="1" applyAlignment="1" applyProtection="1">
      <alignment horizontal="left" vertical="center"/>
      <protection locked="0"/>
    </xf>
    <xf numFmtId="49" fontId="18" fillId="0" borderId="22" xfId="3" applyNumberFormat="1" applyFont="1" applyBorder="1" applyAlignment="1" applyProtection="1">
      <alignment horizontal="left" vertical="center"/>
      <protection locked="0"/>
    </xf>
    <xf numFmtId="166" fontId="18" fillId="6" borderId="12" xfId="3" applyNumberFormat="1" applyFont="1" applyFill="1" applyBorder="1" applyAlignment="1">
      <alignment horizontal="center" vertical="center"/>
    </xf>
    <xf numFmtId="166" fontId="18" fillId="6" borderId="22" xfId="3" applyNumberFormat="1" applyFont="1" applyFill="1" applyBorder="1" applyAlignment="1">
      <alignment horizontal="center" vertical="center"/>
    </xf>
    <xf numFmtId="0" fontId="18" fillId="0" borderId="12" xfId="3" applyFont="1" applyBorder="1" applyAlignment="1" applyProtection="1">
      <alignment horizontal="left" vertical="center"/>
      <protection locked="0"/>
    </xf>
    <xf numFmtId="0" fontId="18" fillId="0" borderId="22" xfId="3" applyFont="1" applyBorder="1" applyAlignment="1" applyProtection="1">
      <alignment horizontal="left" vertical="center"/>
      <protection locked="0"/>
    </xf>
    <xf numFmtId="169" fontId="18" fillId="0" borderId="19" xfId="3" applyNumberFormat="1" applyFont="1" applyBorder="1" applyAlignment="1" applyProtection="1">
      <alignment horizontal="center" vertical="center"/>
      <protection locked="0"/>
    </xf>
    <xf numFmtId="169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>
      <alignment horizontal="center" vertical="center"/>
    </xf>
    <xf numFmtId="49" fontId="18" fillId="6" borderId="19" xfId="3" applyNumberFormat="1" applyFont="1" applyFill="1" applyBorder="1" applyAlignment="1">
      <alignment horizontal="center" vertical="center"/>
    </xf>
    <xf numFmtId="49" fontId="18" fillId="6" borderId="22" xfId="3" applyNumberFormat="1" applyFont="1" applyFill="1" applyBorder="1" applyAlignment="1">
      <alignment horizontal="center" vertical="center"/>
    </xf>
    <xf numFmtId="14" fontId="18" fillId="0" borderId="12" xfId="3" applyNumberFormat="1" applyFont="1" applyBorder="1" applyAlignment="1" applyProtection="1">
      <alignment horizontal="center" vertical="center"/>
      <protection locked="0"/>
    </xf>
    <xf numFmtId="14" fontId="18" fillId="0" borderId="19" xfId="3" applyNumberFormat="1" applyFont="1" applyBorder="1" applyAlignment="1" applyProtection="1">
      <alignment horizontal="center" vertical="center"/>
      <protection locked="0"/>
    </xf>
    <xf numFmtId="14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2" borderId="7" xfId="3" applyNumberFormat="1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49" fontId="18" fillId="0" borderId="19" xfId="3" applyNumberFormat="1" applyFont="1" applyBorder="1" applyAlignment="1" applyProtection="1">
      <alignment horizontal="center" vertical="center"/>
      <protection locked="0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8" fillId="0" borderId="12" xfId="3" applyFont="1" applyBorder="1" applyAlignment="1" applyProtection="1">
      <alignment vertical="center"/>
      <protection locked="0"/>
    </xf>
    <xf numFmtId="0" fontId="18" fillId="0" borderId="19" xfId="3" applyFont="1" applyBorder="1" applyAlignment="1" applyProtection="1">
      <alignment vertical="center"/>
      <protection locked="0"/>
    </xf>
    <xf numFmtId="0" fontId="18" fillId="0" borderId="22" xfId="3" applyFont="1" applyBorder="1" applyAlignment="1" applyProtection="1">
      <alignment vertical="center"/>
      <protection locked="0"/>
    </xf>
    <xf numFmtId="0" fontId="18" fillId="6" borderId="12" xfId="3" applyFont="1" applyFill="1" applyBorder="1" applyAlignment="1">
      <alignment horizontal="center" vertical="center" wrapText="1"/>
    </xf>
    <xf numFmtId="0" fontId="18" fillId="6" borderId="19" xfId="3" applyFont="1" applyFill="1" applyBorder="1" applyAlignment="1">
      <alignment horizontal="center" vertical="center" wrapText="1"/>
    </xf>
    <xf numFmtId="0" fontId="23" fillId="4" borderId="7" xfId="3" applyFont="1" applyFill="1" applyBorder="1" applyAlignment="1" applyProtection="1">
      <alignment horizontal="center" vertical="center"/>
      <protection locked="0"/>
    </xf>
    <xf numFmtId="0" fontId="27" fillId="5" borderId="17" xfId="3" applyFont="1" applyFill="1" applyBorder="1" applyAlignment="1">
      <alignment horizontal="left" vertical="center"/>
    </xf>
    <xf numFmtId="0" fontId="27" fillId="5" borderId="13" xfId="3" applyFont="1" applyFill="1" applyBorder="1" applyAlignment="1">
      <alignment horizontal="left" vertical="center"/>
    </xf>
    <xf numFmtId="0" fontId="27" fillId="5" borderId="14" xfId="3" applyFont="1" applyFill="1" applyBorder="1" applyAlignment="1">
      <alignment horizontal="left" vertical="center"/>
    </xf>
    <xf numFmtId="0" fontId="27" fillId="5" borderId="20" xfId="3" applyFont="1" applyFill="1" applyBorder="1" applyAlignment="1">
      <alignment horizontal="left" vertical="center"/>
    </xf>
    <xf numFmtId="0" fontId="27" fillId="5" borderId="8" xfId="3" applyFont="1" applyFill="1" applyBorder="1" applyAlignment="1">
      <alignment horizontal="left" vertical="center"/>
    </xf>
    <xf numFmtId="0" fontId="27" fillId="5" borderId="9" xfId="3" applyFont="1" applyFill="1" applyBorder="1" applyAlignment="1">
      <alignment horizontal="left" vertical="center"/>
    </xf>
    <xf numFmtId="0" fontId="0" fillId="6" borderId="7" xfId="0" applyFill="1" applyBorder="1" applyAlignment="1">
      <alignment horizontal="left"/>
    </xf>
    <xf numFmtId="0" fontId="0" fillId="8" borderId="7" xfId="0" applyFill="1" applyBorder="1" applyAlignment="1" applyProtection="1">
      <alignment horizontal="center"/>
      <protection locked="0"/>
    </xf>
    <xf numFmtId="49" fontId="2" fillId="0" borderId="0" xfId="3" applyNumberFormat="1" applyFont="1" applyAlignment="1">
      <alignment horizontal="left" vertical="center" wrapText="1"/>
    </xf>
    <xf numFmtId="49" fontId="2" fillId="0" borderId="3" xfId="3" applyNumberFormat="1" applyFont="1" applyBorder="1" applyAlignment="1">
      <alignment horizontal="left" vertical="center" wrapText="1"/>
    </xf>
    <xf numFmtId="49" fontId="26" fillId="0" borderId="12" xfId="1" applyNumberFormat="1" applyFont="1" applyBorder="1" applyAlignment="1" applyProtection="1">
      <alignment horizontal="left" vertical="center"/>
      <protection locked="0"/>
    </xf>
    <xf numFmtId="165" fontId="18" fillId="0" borderId="7" xfId="3" applyNumberFormat="1" applyFont="1" applyBorder="1" applyAlignment="1" applyProtection="1">
      <alignment horizontal="center" vertical="center"/>
      <protection locked="0"/>
    </xf>
    <xf numFmtId="171" fontId="18" fillId="0" borderId="12" xfId="3" applyNumberFormat="1" applyFont="1" applyBorder="1" applyAlignment="1" applyProtection="1">
      <alignment horizontal="center" vertical="center"/>
      <protection locked="0"/>
    </xf>
    <xf numFmtId="171" fontId="18" fillId="0" borderId="19" xfId="3" applyNumberFormat="1" applyFont="1" applyBorder="1" applyAlignment="1" applyProtection="1">
      <alignment horizontal="center" vertical="center"/>
      <protection locked="0"/>
    </xf>
    <xf numFmtId="171" fontId="18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  <protection locked="0"/>
    </xf>
    <xf numFmtId="166" fontId="18" fillId="0" borderId="19" xfId="3" applyNumberFormat="1" applyFont="1" applyBorder="1" applyAlignment="1" applyProtection="1">
      <alignment horizontal="center" vertical="center"/>
      <protection locked="0"/>
    </xf>
    <xf numFmtId="166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>
      <alignment horizontal="left" vertical="center"/>
    </xf>
    <xf numFmtId="49" fontId="18" fillId="6" borderId="19" xfId="3" applyNumberFormat="1" applyFont="1" applyFill="1" applyBorder="1" applyAlignment="1">
      <alignment horizontal="left" vertical="center"/>
    </xf>
    <xf numFmtId="49" fontId="18" fillId="6" borderId="22" xfId="3" applyNumberFormat="1" applyFont="1" applyFill="1" applyBorder="1" applyAlignment="1">
      <alignment horizontal="left" vertical="center"/>
    </xf>
    <xf numFmtId="0" fontId="27" fillId="5" borderId="21" xfId="3" applyFont="1" applyFill="1" applyBorder="1" applyAlignment="1">
      <alignment horizontal="left" vertical="center"/>
    </xf>
    <xf numFmtId="0" fontId="27" fillId="5" borderId="15" xfId="3" applyFont="1" applyFill="1" applyBorder="1" applyAlignment="1">
      <alignment horizontal="left" vertical="center"/>
    </xf>
    <xf numFmtId="0" fontId="27" fillId="5" borderId="16" xfId="3" applyFont="1" applyFill="1" applyBorder="1" applyAlignment="1">
      <alignment horizontal="left" vertical="center"/>
    </xf>
    <xf numFmtId="0" fontId="18" fillId="6" borderId="7" xfId="3" applyFont="1" applyFill="1" applyBorder="1" applyAlignment="1">
      <alignment horizontal="left" vertical="center"/>
    </xf>
    <xf numFmtId="49" fontId="18" fillId="0" borderId="7" xfId="3" applyNumberFormat="1" applyFont="1" applyBorder="1" applyAlignment="1" applyProtection="1">
      <alignment horizontal="center" vertical="center"/>
      <protection locked="0"/>
    </xf>
    <xf numFmtId="49" fontId="18" fillId="2" borderId="12" xfId="3" applyNumberFormat="1" applyFont="1" applyFill="1" applyBorder="1" applyAlignment="1" applyProtection="1">
      <alignment horizontal="center" vertical="center"/>
      <protection locked="0"/>
    </xf>
    <xf numFmtId="49" fontId="18" fillId="2" borderId="19" xfId="3" applyNumberFormat="1" applyFont="1" applyFill="1" applyBorder="1" applyAlignment="1" applyProtection="1">
      <alignment horizontal="center" vertical="center"/>
      <protection locked="0"/>
    </xf>
    <xf numFmtId="49" fontId="18" fillId="2" borderId="22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center" vertical="center"/>
      <protection locked="0"/>
    </xf>
    <xf numFmtId="49" fontId="2" fillId="0" borderId="19" xfId="3" applyNumberFormat="1" applyFont="1" applyBorder="1" applyAlignment="1" applyProtection="1">
      <alignment horizontal="center" vertical="center"/>
      <protection locked="0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12" xfId="3" applyFont="1" applyFill="1" applyBorder="1" applyAlignment="1">
      <alignment horizontal="left" vertical="center" wrapText="1"/>
    </xf>
    <xf numFmtId="0" fontId="18" fillId="6" borderId="19" xfId="3" applyFont="1" applyFill="1" applyBorder="1" applyAlignment="1">
      <alignment horizontal="left" vertical="center" wrapText="1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18" fillId="6" borderId="22" xfId="3" applyFont="1" applyFill="1" applyBorder="1" applyAlignment="1">
      <alignment horizontal="left" vertical="center" wrapText="1"/>
    </xf>
    <xf numFmtId="0" fontId="22" fillId="0" borderId="12" xfId="0" applyFont="1" applyBorder="1" applyAlignment="1" applyProtection="1">
      <alignment horizontal="center"/>
      <protection locked="0"/>
    </xf>
    <xf numFmtId="0" fontId="18" fillId="7" borderId="7" xfId="3" applyFont="1" applyFill="1" applyBorder="1" applyAlignment="1" applyProtection="1">
      <alignment horizontal="center" vertical="center" wrapText="1"/>
      <protection locked="0"/>
    </xf>
    <xf numFmtId="169" fontId="2" fillId="0" borderId="12" xfId="3" applyNumberFormat="1" applyFont="1" applyBorder="1" applyAlignment="1" applyProtection="1">
      <alignment horizontal="center" vertical="center"/>
      <protection locked="0"/>
    </xf>
    <xf numFmtId="169" fontId="2" fillId="0" borderId="19" xfId="3" applyNumberFormat="1" applyFont="1" applyBorder="1" applyAlignment="1" applyProtection="1">
      <alignment horizontal="center" vertical="center"/>
      <protection locked="0"/>
    </xf>
    <xf numFmtId="169" fontId="2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22" xfId="3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" fillId="0" borderId="12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2" fillId="0" borderId="22" xfId="3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4" xfId="4" applyFont="1" applyBorder="1" applyAlignment="1">
      <alignment horizontal="left" vertical="top" wrapText="1"/>
    </xf>
    <xf numFmtId="0" fontId="2" fillId="0" borderId="0" xfId="4" applyFont="1" applyAlignment="1">
      <alignment horizontal="left" vertical="top" wrapText="1"/>
    </xf>
    <xf numFmtId="0" fontId="2" fillId="0" borderId="11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6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2" fillId="0" borderId="2" xfId="3" applyFont="1" applyBorder="1" applyAlignment="1">
      <alignment horizontal="left" vertical="center" wrapText="1"/>
    </xf>
    <xf numFmtId="0" fontId="2" fillId="0" borderId="10" xfId="3" applyFont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2" fillId="0" borderId="11" xfId="3" applyFont="1" applyBorder="1" applyAlignment="1">
      <alignment horizontal="left" vertical="center" wrapText="1"/>
    </xf>
    <xf numFmtId="0" fontId="2" fillId="0" borderId="0" xfId="3" applyFont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horizontal="center" vertical="center" wrapText="1"/>
      <protection locked="0"/>
    </xf>
    <xf numFmtId="0" fontId="23" fillId="4" borderId="12" xfId="3" applyFont="1" applyFill="1" applyBorder="1" applyAlignment="1" applyProtection="1">
      <alignment horizontal="center" vertical="center"/>
      <protection locked="0"/>
    </xf>
    <xf numFmtId="0" fontId="23" fillId="4" borderId="19" xfId="3" applyFont="1" applyFill="1" applyBorder="1" applyAlignment="1" applyProtection="1">
      <alignment horizontal="center" vertical="center"/>
      <protection locked="0"/>
    </xf>
    <xf numFmtId="0" fontId="7" fillId="4" borderId="4" xfId="3" applyFont="1" applyFill="1" applyBorder="1" applyAlignment="1">
      <alignment horizontal="left" vertical="top" wrapText="1"/>
    </xf>
    <xf numFmtId="0" fontId="7" fillId="4" borderId="0" xfId="3" applyFont="1" applyFill="1" applyAlignment="1">
      <alignment horizontal="left" vertical="top" wrapText="1"/>
    </xf>
    <xf numFmtId="0" fontId="7" fillId="4" borderId="3" xfId="3" applyFont="1" applyFill="1" applyBorder="1" applyAlignment="1">
      <alignment horizontal="left" vertical="top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23" xfId="3" applyFont="1" applyBorder="1" applyAlignment="1">
      <alignment horizontal="center" vertical="center" wrapText="1"/>
    </xf>
    <xf numFmtId="0" fontId="40" fillId="5" borderId="0" xfId="3" applyFont="1" applyFill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0" fontId="18" fillId="0" borderId="10" xfId="3" applyFont="1" applyBorder="1" applyAlignment="1">
      <alignment horizontal="center" vertical="center"/>
    </xf>
    <xf numFmtId="0" fontId="41" fillId="5" borderId="24" xfId="0" applyFont="1" applyFill="1" applyBorder="1" applyAlignment="1">
      <alignment horizontal="center" vertical="center" wrapText="1"/>
    </xf>
    <xf numFmtId="0" fontId="41" fillId="5" borderId="0" xfId="0" applyFont="1" applyFill="1" applyAlignment="1">
      <alignment horizontal="center" vertical="center" wrapText="1"/>
    </xf>
    <xf numFmtId="0" fontId="39" fillId="4" borderId="12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/>
    </xf>
    <xf numFmtId="0" fontId="39" fillId="4" borderId="2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23" fillId="4" borderId="12" xfId="3" applyFont="1" applyFill="1" applyBorder="1" applyAlignment="1">
      <alignment horizontal="center" vertical="center"/>
    </xf>
    <xf numFmtId="0" fontId="23" fillId="4" borderId="19" xfId="3" applyFont="1" applyFill="1" applyBorder="1" applyAlignment="1">
      <alignment horizontal="center" vertical="center"/>
    </xf>
    <xf numFmtId="0" fontId="7" fillId="6" borderId="12" xfId="3" applyFont="1" applyFill="1" applyBorder="1" applyAlignment="1">
      <alignment horizontal="center" vertical="center" wrapText="1"/>
    </xf>
    <xf numFmtId="0" fontId="7" fillId="6" borderId="19" xfId="3" applyFont="1" applyFill="1" applyBorder="1" applyAlignment="1">
      <alignment horizontal="center" vertical="center" wrapText="1"/>
    </xf>
    <xf numFmtId="0" fontId="7" fillId="6" borderId="22" xfId="3" applyFont="1" applyFill="1" applyBorder="1" applyAlignment="1">
      <alignment horizontal="center" vertical="center" wrapText="1"/>
    </xf>
    <xf numFmtId="0" fontId="28" fillId="5" borderId="20" xfId="3" applyFont="1" applyFill="1" applyBorder="1" applyAlignment="1">
      <alignment horizontal="left" vertical="center"/>
    </xf>
    <xf numFmtId="0" fontId="28" fillId="5" borderId="8" xfId="3" applyFont="1" applyFill="1" applyBorder="1" applyAlignment="1">
      <alignment horizontal="left" vertical="center"/>
    </xf>
    <xf numFmtId="0" fontId="28" fillId="5" borderId="15" xfId="3" applyFont="1" applyFill="1" applyBorder="1" applyAlignment="1">
      <alignment horizontal="left" vertical="center"/>
    </xf>
    <xf numFmtId="0" fontId="28" fillId="5" borderId="16" xfId="3" applyFont="1" applyFill="1" applyBorder="1" applyAlignment="1">
      <alignment horizontal="left" vertical="center"/>
    </xf>
    <xf numFmtId="0" fontId="18" fillId="3" borderId="12" xfId="3" applyFont="1" applyFill="1" applyBorder="1" applyAlignment="1">
      <alignment horizontal="left" vertical="center"/>
    </xf>
    <xf numFmtId="0" fontId="18" fillId="3" borderId="19" xfId="3" applyFont="1" applyFill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/>
    </xf>
    <xf numFmtId="0" fontId="18" fillId="3" borderId="12" xfId="3" applyFont="1" applyFill="1" applyBorder="1" applyAlignment="1">
      <alignment horizontal="center" vertical="center"/>
    </xf>
    <xf numFmtId="0" fontId="18" fillId="3" borderId="19" xfId="3" applyFont="1" applyFill="1" applyBorder="1" applyAlignment="1">
      <alignment horizontal="center" vertical="center"/>
    </xf>
    <xf numFmtId="0" fontId="18" fillId="3" borderId="22" xfId="3" applyFont="1" applyFill="1" applyBorder="1" applyAlignment="1">
      <alignment horizontal="center" vertical="center"/>
    </xf>
    <xf numFmtId="165" fontId="2" fillId="0" borderId="12" xfId="3" applyNumberFormat="1" applyFont="1" applyBorder="1" applyAlignment="1" applyProtection="1">
      <alignment horizontal="center" vertical="center"/>
      <protection locked="0"/>
    </xf>
    <xf numFmtId="165" fontId="2" fillId="0" borderId="19" xfId="3" applyNumberFormat="1" applyFont="1" applyBorder="1" applyAlignment="1" applyProtection="1">
      <alignment horizontal="center" vertical="center"/>
      <protection locked="0"/>
    </xf>
    <xf numFmtId="165" fontId="2" fillId="0" borderId="22" xfId="3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left" vertical="center"/>
      <protection locked="0"/>
    </xf>
    <xf numFmtId="49" fontId="2" fillId="0" borderId="22" xfId="3" applyNumberFormat="1" applyFont="1" applyBorder="1" applyAlignment="1" applyProtection="1">
      <alignment horizontal="left" vertical="center"/>
      <protection locked="0"/>
    </xf>
    <xf numFmtId="166" fontId="2" fillId="0" borderId="12" xfId="3" applyNumberFormat="1" applyFont="1" applyBorder="1" applyAlignment="1" applyProtection="1">
      <alignment horizontal="center" vertical="center"/>
      <protection locked="0"/>
    </xf>
    <xf numFmtId="166" fontId="2" fillId="0" borderId="19" xfId="3" applyNumberFormat="1" applyFont="1" applyBorder="1" applyAlignment="1" applyProtection="1">
      <alignment horizontal="center" vertical="center"/>
      <protection locked="0"/>
    </xf>
    <xf numFmtId="166" fontId="2" fillId="0" borderId="22" xfId="3" applyNumberFormat="1" applyFont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>
      <alignment horizontal="center" vertical="center"/>
    </xf>
    <xf numFmtId="49" fontId="18" fillId="3" borderId="19" xfId="3" applyNumberFormat="1" applyFont="1" applyFill="1" applyBorder="1" applyAlignment="1">
      <alignment horizontal="center" vertical="center"/>
    </xf>
    <xf numFmtId="49" fontId="18" fillId="3" borderId="22" xfId="3" applyNumberFormat="1" applyFont="1" applyFill="1" applyBorder="1" applyAlignment="1">
      <alignment horizontal="center" vertical="center"/>
    </xf>
    <xf numFmtId="164" fontId="2" fillId="0" borderId="12" xfId="3" applyNumberFormat="1" applyFont="1" applyBorder="1" applyAlignment="1" applyProtection="1">
      <alignment horizontal="center" vertical="center"/>
      <protection locked="0"/>
    </xf>
    <xf numFmtId="164" fontId="2" fillId="0" borderId="19" xfId="3" applyNumberFormat="1" applyFont="1" applyBorder="1" applyAlignment="1" applyProtection="1">
      <alignment horizontal="center" vertical="center"/>
      <protection locked="0"/>
    </xf>
    <xf numFmtId="164" fontId="2" fillId="0" borderId="22" xfId="3" applyNumberFormat="1" applyFont="1" applyBorder="1" applyAlignment="1" applyProtection="1">
      <alignment horizontal="center" vertical="center"/>
      <protection locked="0"/>
    </xf>
    <xf numFmtId="0" fontId="5" fillId="0" borderId="21" xfId="3" applyFont="1" applyBorder="1" applyAlignment="1">
      <alignment horizontal="left"/>
    </xf>
    <xf numFmtId="0" fontId="5" fillId="0" borderId="15" xfId="3" applyFont="1" applyBorder="1" applyAlignment="1">
      <alignment horizontal="left"/>
    </xf>
    <xf numFmtId="0" fontId="5" fillId="0" borderId="16" xfId="3" applyFont="1" applyBorder="1" applyAlignment="1">
      <alignment horizontal="left"/>
    </xf>
    <xf numFmtId="166" fontId="18" fillId="0" borderId="12" xfId="3" applyNumberFormat="1" applyFont="1" applyBorder="1" applyAlignment="1">
      <alignment horizontal="center" vertical="center"/>
    </xf>
    <xf numFmtId="166" fontId="18" fillId="0" borderId="19" xfId="3" applyNumberFormat="1" applyFont="1" applyBorder="1" applyAlignment="1">
      <alignment horizontal="center" vertical="center"/>
    </xf>
    <xf numFmtId="0" fontId="5" fillId="0" borderId="21" xfId="3" applyFont="1" applyBorder="1" applyAlignment="1">
      <alignment horizontal="left" vertical="center"/>
    </xf>
    <xf numFmtId="0" fontId="5" fillId="0" borderId="15" xfId="3" applyFont="1" applyBorder="1" applyAlignment="1">
      <alignment horizontal="left" vertical="center"/>
    </xf>
    <xf numFmtId="0" fontId="5" fillId="0" borderId="16" xfId="3" applyFont="1" applyBorder="1" applyAlignment="1">
      <alignment horizontal="left" vertical="center"/>
    </xf>
    <xf numFmtId="167" fontId="2" fillId="0" borderId="7" xfId="3" applyNumberFormat="1" applyFont="1" applyBorder="1" applyAlignment="1" applyProtection="1">
      <alignment horizontal="left" vertical="center"/>
      <protection locked="0"/>
    </xf>
    <xf numFmtId="49" fontId="18" fillId="3" borderId="12" xfId="3" applyNumberFormat="1" applyFont="1" applyFill="1" applyBorder="1" applyAlignment="1">
      <alignment horizontal="left" vertical="center"/>
    </xf>
    <xf numFmtId="49" fontId="18" fillId="3" borderId="22" xfId="3" applyNumberFormat="1" applyFont="1" applyFill="1" applyBorder="1" applyAlignment="1">
      <alignment horizontal="left" vertical="center"/>
    </xf>
    <xf numFmtId="168" fontId="2" fillId="0" borderId="7" xfId="3" applyNumberFormat="1" applyFont="1" applyBorder="1" applyAlignment="1" applyProtection="1">
      <alignment horizontal="left" vertical="center"/>
      <protection locked="0"/>
    </xf>
    <xf numFmtId="49" fontId="2" fillId="2" borderId="12" xfId="3" applyNumberFormat="1" applyFont="1" applyFill="1" applyBorder="1" applyAlignment="1" applyProtection="1">
      <alignment horizontal="left" vertical="center"/>
      <protection locked="0"/>
    </xf>
    <xf numFmtId="49" fontId="2" fillId="2" borderId="19" xfId="3" applyNumberFormat="1" applyFont="1" applyFill="1" applyBorder="1" applyAlignment="1" applyProtection="1">
      <alignment horizontal="left" vertical="center"/>
      <protection locked="0"/>
    </xf>
    <xf numFmtId="49" fontId="2" fillId="2" borderId="22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 applyProtection="1">
      <alignment horizontal="left" vertical="center"/>
      <protection locked="0"/>
    </xf>
    <xf numFmtId="0" fontId="2" fillId="0" borderId="22" xfId="3" applyFont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>
      <alignment horizontal="center" vertical="center"/>
    </xf>
    <xf numFmtId="0" fontId="2" fillId="0" borderId="12" xfId="3" applyFont="1" applyBorder="1" applyAlignment="1" applyProtection="1">
      <alignment vertical="center"/>
      <protection locked="0"/>
    </xf>
    <xf numFmtId="0" fontId="2" fillId="0" borderId="19" xfId="3" applyFont="1" applyBorder="1" applyAlignment="1" applyProtection="1">
      <alignment vertical="center"/>
      <protection locked="0"/>
    </xf>
    <xf numFmtId="0" fontId="2" fillId="0" borderId="22" xfId="3" applyFont="1" applyBorder="1" applyAlignment="1" applyProtection="1">
      <alignment vertical="center"/>
      <protection locked="0"/>
    </xf>
    <xf numFmtId="49" fontId="18" fillId="3" borderId="7" xfId="3" applyNumberFormat="1" applyFont="1" applyFill="1" applyBorder="1" applyAlignment="1">
      <alignment horizontal="left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18" fillId="0" borderId="7" xfId="3" applyFont="1" applyBorder="1" applyAlignment="1" applyProtection="1">
      <alignment horizontal="center" vertical="center"/>
      <protection locked="0"/>
    </xf>
    <xf numFmtId="49" fontId="2" fillId="2" borderId="7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 applyProtection="1">
      <alignment horizontal="center" vertical="center"/>
      <protection locked="0"/>
    </xf>
    <xf numFmtId="0" fontId="2" fillId="0" borderId="19" xfId="3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" fillId="0" borderId="22" xfId="3" applyFont="1" applyBorder="1" applyAlignment="1" applyProtection="1">
      <alignment horizontal="center" vertical="center"/>
      <protection locked="0"/>
    </xf>
    <xf numFmtId="49" fontId="18" fillId="3" borderId="19" xfId="3" applyNumberFormat="1" applyFont="1" applyFill="1" applyBorder="1" applyAlignment="1">
      <alignment horizontal="left" vertical="center"/>
    </xf>
    <xf numFmtId="49" fontId="2" fillId="2" borderId="12" xfId="3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Font="1" applyFill="1" applyBorder="1" applyAlignment="1" applyProtection="1">
      <alignment horizontal="center" vertical="center"/>
      <protection locked="0"/>
    </xf>
    <xf numFmtId="49" fontId="2" fillId="2" borderId="22" xfId="3" applyNumberFormat="1" applyFont="1" applyFill="1" applyBorder="1" applyAlignment="1" applyProtection="1">
      <alignment horizontal="center" vertical="center"/>
      <protection locked="0"/>
    </xf>
    <xf numFmtId="0" fontId="18" fillId="4" borderId="7" xfId="3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8" fillId="3" borderId="12" xfId="3" applyFont="1" applyFill="1" applyBorder="1" applyAlignment="1">
      <alignment horizontal="center" vertical="center" wrapText="1"/>
    </xf>
    <xf numFmtId="0" fontId="18" fillId="3" borderId="19" xfId="3" applyFont="1" applyFill="1" applyBorder="1" applyAlignment="1">
      <alignment horizontal="center" vertical="center" wrapText="1"/>
    </xf>
    <xf numFmtId="0" fontId="18" fillId="3" borderId="22" xfId="3" applyFont="1" applyFill="1" applyBorder="1" applyAlignment="1">
      <alignment horizontal="center" vertical="center" wrapText="1"/>
    </xf>
    <xf numFmtId="0" fontId="18" fillId="3" borderId="12" xfId="3" applyFont="1" applyFill="1" applyBorder="1" applyAlignment="1">
      <alignment horizontal="left" vertical="center" wrapText="1"/>
    </xf>
    <xf numFmtId="0" fontId="18" fillId="3" borderId="19" xfId="3" applyFont="1" applyFill="1" applyBorder="1" applyAlignment="1">
      <alignment horizontal="left" vertical="center" wrapText="1"/>
    </xf>
    <xf numFmtId="0" fontId="2" fillId="3" borderId="12" xfId="3" applyFont="1" applyFill="1" applyBorder="1" applyAlignment="1">
      <alignment horizontal="center" vertical="center" wrapText="1"/>
    </xf>
    <xf numFmtId="0" fontId="2" fillId="3" borderId="19" xfId="3" applyFont="1" applyFill="1" applyBorder="1" applyAlignment="1">
      <alignment horizontal="center" vertical="center" wrapText="1"/>
    </xf>
    <xf numFmtId="0" fontId="2" fillId="3" borderId="22" xfId="3" applyFont="1" applyFill="1" applyBorder="1" applyAlignment="1">
      <alignment horizontal="center" vertical="center" wrapText="1"/>
    </xf>
    <xf numFmtId="0" fontId="6" fillId="0" borderId="21" xfId="3" applyFont="1" applyBorder="1" applyAlignment="1">
      <alignment horizontal="left" vertical="center"/>
    </xf>
    <xf numFmtId="0" fontId="6" fillId="0" borderId="15" xfId="3" applyFont="1" applyBorder="1" applyAlignment="1">
      <alignment horizontal="left" vertical="center"/>
    </xf>
    <xf numFmtId="0" fontId="6" fillId="0" borderId="16" xfId="3" applyFont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 wrapText="1"/>
    </xf>
    <xf numFmtId="49" fontId="1" fillId="0" borderId="12" xfId="1" applyNumberFormat="1" applyFont="1" applyBorder="1" applyAlignment="1" applyProtection="1">
      <alignment horizontal="left" vertical="center"/>
      <protection locked="0"/>
    </xf>
    <xf numFmtId="165" fontId="2" fillId="0" borderId="7" xfId="3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>
      <alignment horizontal="center" vertical="center"/>
    </xf>
    <xf numFmtId="49" fontId="18" fillId="0" borderId="19" xfId="3" applyNumberFormat="1" applyFont="1" applyBorder="1" applyAlignment="1">
      <alignment horizontal="center" vertical="center"/>
    </xf>
    <xf numFmtId="0" fontId="2" fillId="2" borderId="7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>
      <alignment horizontal="left" vertical="center"/>
    </xf>
  </cellXfs>
  <cellStyles count="5">
    <cellStyle name="Hiperlink 2" xfId="2" xr:uid="{00000000-0005-0000-0000-000001000000}"/>
    <cellStyle name="Hyperlink" xfId="1" builtinId="8"/>
    <cellStyle name="Normal" xfId="0" builtinId="0"/>
    <cellStyle name="Normal 3" xfId="3" xr:uid="{00000000-0005-0000-0000-000003000000}"/>
    <cellStyle name="Normal 4" xfId="4" xr:uid="{00000000-0005-0000-0000-000004000000}"/>
  </cellStyles>
  <dxfs count="10"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FF6161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2</xdr:row>
      <xdr:rowOff>256988</xdr:rowOff>
    </xdr:from>
    <xdr:to>
      <xdr:col>7</xdr:col>
      <xdr:colOff>25401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609599" y="485588"/>
          <a:ext cx="2273302" cy="743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72</xdr:row>
      <xdr:rowOff>19050</xdr:rowOff>
    </xdr:from>
    <xdr:to>
      <xdr:col>1</xdr:col>
      <xdr:colOff>80645</xdr:colOff>
      <xdr:row>72</xdr:row>
      <xdr:rowOff>131445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970915" y="3169920"/>
          <a:ext cx="194945" cy="11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75</xdr:row>
      <xdr:rowOff>12700</xdr:rowOff>
    </xdr:from>
    <xdr:to>
      <xdr:col>1</xdr:col>
      <xdr:colOff>80645</xdr:colOff>
      <xdr:row>75</xdr:row>
      <xdr:rowOff>125095</xdr:rowOff>
    </xdr:to>
    <xdr:sp macro="" textlink="">
      <xdr:nvSpPr>
        <xdr:cNvPr id="18" name="Rectangle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935990" y="4086860"/>
          <a:ext cx="194945" cy="11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74</xdr:row>
      <xdr:rowOff>12700</xdr:rowOff>
    </xdr:from>
    <xdr:to>
      <xdr:col>1</xdr:col>
      <xdr:colOff>80645</xdr:colOff>
      <xdr:row>74</xdr:row>
      <xdr:rowOff>125095</xdr:rowOff>
    </xdr:to>
    <xdr:sp macro="" textlink="">
      <xdr:nvSpPr>
        <xdr:cNvPr id="22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935990" y="4086860"/>
          <a:ext cx="194945" cy="11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368300</xdr:colOff>
      <xdr:row>72</xdr:row>
      <xdr:rowOff>0</xdr:rowOff>
    </xdr:from>
    <xdr:to>
      <xdr:col>17</xdr:col>
      <xdr:colOff>228600</xdr:colOff>
      <xdr:row>72</xdr:row>
      <xdr:rowOff>241300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7340600" y="16395700"/>
          <a:ext cx="292100" cy="2413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215900</xdr:colOff>
      <xdr:row>71</xdr:row>
      <xdr:rowOff>12700</xdr:rowOff>
    </xdr:from>
    <xdr:to>
      <xdr:col>24</xdr:col>
      <xdr:colOff>228600</xdr:colOff>
      <xdr:row>72</xdr:row>
      <xdr:rowOff>25400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0210800" y="16205200"/>
          <a:ext cx="279400" cy="215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165100</xdr:colOff>
      <xdr:row>71</xdr:row>
      <xdr:rowOff>25400</xdr:rowOff>
    </xdr:from>
    <xdr:to>
      <xdr:col>18</xdr:col>
      <xdr:colOff>444500</xdr:colOff>
      <xdr:row>72</xdr:row>
      <xdr:rowOff>12700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8026400" y="16217900"/>
          <a:ext cx="279400" cy="190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76200</xdr:colOff>
      <xdr:row>74</xdr:row>
      <xdr:rowOff>25400</xdr:rowOff>
    </xdr:from>
    <xdr:to>
      <xdr:col>2</xdr:col>
      <xdr:colOff>368300</xdr:colOff>
      <xdr:row>74</xdr:row>
      <xdr:rowOff>203200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47700" y="17919700"/>
          <a:ext cx="292100" cy="177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22</xdr:col>
      <xdr:colOff>292100</xdr:colOff>
      <xdr:row>74</xdr:row>
      <xdr:rowOff>38100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880600" y="1793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114300</xdr:colOff>
      <xdr:row>73</xdr:row>
      <xdr:rowOff>215900</xdr:rowOff>
    </xdr:from>
    <xdr:to>
      <xdr:col>7</xdr:col>
      <xdr:colOff>292100</xdr:colOff>
      <xdr:row>73</xdr:row>
      <xdr:rowOff>482600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600200" y="17195800"/>
          <a:ext cx="1549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292100</xdr:colOff>
      <xdr:row>73</xdr:row>
      <xdr:rowOff>203200</xdr:rowOff>
    </xdr:from>
    <xdr:to>
      <xdr:col>14</xdr:col>
      <xdr:colOff>368300</xdr:colOff>
      <xdr:row>73</xdr:row>
      <xdr:rowOff>482600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978400" y="17183100"/>
          <a:ext cx="14478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2</xdr:row>
      <xdr:rowOff>95250</xdr:rowOff>
    </xdr:from>
    <xdr:to>
      <xdr:col>7</xdr:col>
      <xdr:colOff>258535</xdr:colOff>
      <xdr:row>4</xdr:row>
      <xdr:rowOff>204107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326571"/>
          <a:ext cx="247650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rgb="FF002060"/>
    <pageSetUpPr fitToPage="1"/>
  </sheetPr>
  <dimension ref="A1:CI133"/>
  <sheetViews>
    <sheetView showGridLines="0" showZeros="0" tabSelected="1" view="pageBreakPreview" zoomScaleNormal="70" zoomScaleSheetLayoutView="100" zoomScalePageLayoutView="55" workbookViewId="0">
      <selection activeCell="R10" sqref="R10:W10"/>
    </sheetView>
  </sheetViews>
  <sheetFormatPr defaultColWidth="9.140625" defaultRowHeight="15"/>
  <cols>
    <col min="1" max="1" width="1.5703125" customWidth="1"/>
    <col min="2" max="16" width="6.42578125" customWidth="1"/>
    <col min="17" max="17" width="6.140625" customWidth="1"/>
    <col min="18" max="19" width="6.42578125" customWidth="1"/>
    <col min="20" max="20" width="12.140625" customWidth="1"/>
    <col min="21" max="21" width="5.7109375" customWidth="1"/>
    <col min="22" max="23" width="5.85546875" customWidth="1"/>
    <col min="24" max="24" width="3.8554687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1.42578125" customWidth="1"/>
    <col min="35" max="36" width="9.140625" hidden="1" customWidth="1"/>
    <col min="37" max="39" width="0" hidden="1" customWidth="1"/>
  </cols>
  <sheetData>
    <row r="1" spans="2:87" ht="8.25" customHeight="1" thickBot="1"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109"/>
      <c r="AU1" s="109"/>
      <c r="AV1" s="109"/>
      <c r="AW1" s="109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</row>
    <row r="2" spans="2:87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  <c r="AH2" s="92"/>
      <c r="AI2" s="92" t="s">
        <v>0</v>
      </c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109"/>
      <c r="AU2" s="109" t="s">
        <v>1</v>
      </c>
      <c r="AV2" s="109"/>
      <c r="AW2" s="109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</row>
    <row r="3" spans="2:87" ht="30" customHeight="1">
      <c r="B3" s="35"/>
      <c r="C3" s="1"/>
      <c r="D3" s="2"/>
      <c r="E3" s="3"/>
      <c r="F3" s="113" t="s">
        <v>2</v>
      </c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4"/>
      <c r="AF3" s="4"/>
      <c r="AH3" s="92"/>
      <c r="AI3" s="92" t="s">
        <v>3</v>
      </c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109"/>
      <c r="AU3" s="109" t="s">
        <v>4</v>
      </c>
      <c r="AV3" s="109"/>
      <c r="AW3" s="109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</row>
    <row r="4" spans="2:87" ht="18" customHeight="1">
      <c r="B4" s="35"/>
      <c r="C4" s="5"/>
      <c r="D4" s="6"/>
      <c r="E4" s="7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6"/>
      <c r="AF4" s="36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109"/>
      <c r="AU4" s="109"/>
      <c r="AV4" s="109"/>
      <c r="AW4" s="109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</row>
    <row r="5" spans="2:87" ht="32.25" customHeight="1">
      <c r="B5" s="35"/>
      <c r="C5" s="8"/>
      <c r="D5" s="9"/>
      <c r="E5" s="10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  <c r="AF5" s="36"/>
      <c r="AH5" s="92"/>
      <c r="AI5" s="92"/>
      <c r="AJ5" s="92"/>
      <c r="AK5" s="92"/>
      <c r="AL5" s="92"/>
      <c r="AM5" s="110"/>
      <c r="AN5" s="110"/>
      <c r="AO5" s="92"/>
      <c r="AP5" s="92"/>
      <c r="AQ5" s="92"/>
      <c r="AR5" s="92"/>
      <c r="AS5" s="92"/>
      <c r="AT5" s="109"/>
      <c r="AU5" s="109"/>
      <c r="AV5" s="109"/>
      <c r="AW5" s="109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</row>
    <row r="6" spans="2:87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  <c r="AH6" s="92"/>
      <c r="AI6" s="92"/>
      <c r="AJ6" s="92"/>
      <c r="AK6" s="92"/>
      <c r="AL6" s="92"/>
      <c r="AM6" s="110"/>
      <c r="AN6" s="110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</row>
    <row r="7" spans="2:87" ht="20.100000000000001" customHeight="1" thickBot="1">
      <c r="B7" s="35"/>
      <c r="C7" s="119" t="s">
        <v>5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1"/>
      <c r="AF7" s="36"/>
      <c r="AH7" s="92"/>
      <c r="AI7" s="92"/>
      <c r="AJ7" s="92"/>
      <c r="AK7" s="92"/>
      <c r="AL7" s="92"/>
      <c r="AM7" s="110"/>
      <c r="AN7" s="112" t="s">
        <v>6</v>
      </c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</row>
    <row r="8" spans="2:87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  <c r="AH8" s="92"/>
      <c r="AI8" s="92"/>
      <c r="AJ8" s="92"/>
      <c r="AK8" s="92"/>
      <c r="AL8" s="92"/>
      <c r="AM8" s="110"/>
      <c r="AN8" s="11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</row>
    <row r="9" spans="2:87" ht="20.100000000000001" customHeight="1">
      <c r="B9" s="35"/>
      <c r="C9" s="122" t="s">
        <v>7</v>
      </c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4"/>
      <c r="Q9" s="37"/>
      <c r="R9" s="125" t="s">
        <v>8</v>
      </c>
      <c r="S9" s="126"/>
      <c r="T9" s="126"/>
      <c r="U9" s="126"/>
      <c r="V9" s="126"/>
      <c r="W9" s="127"/>
      <c r="Y9" s="125" t="s">
        <v>9</v>
      </c>
      <c r="Z9" s="126"/>
      <c r="AA9" s="126"/>
      <c r="AB9" s="127"/>
      <c r="AC9" s="128"/>
      <c r="AD9" s="129"/>
      <c r="AE9" s="130"/>
      <c r="AF9" s="36"/>
      <c r="AH9" s="92"/>
      <c r="AI9" s="92"/>
      <c r="AJ9" s="92"/>
      <c r="AK9" s="92"/>
      <c r="AL9" s="92"/>
      <c r="AM9" s="110"/>
      <c r="AN9" s="111" t="s">
        <v>10</v>
      </c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</row>
    <row r="10" spans="2:87" ht="20.100000000000001" customHeight="1">
      <c r="B10" s="35"/>
      <c r="C10" s="131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3"/>
      <c r="Q10" s="38"/>
      <c r="R10" s="128"/>
      <c r="S10" s="129"/>
      <c r="T10" s="129"/>
      <c r="U10" s="129"/>
      <c r="V10" s="129"/>
      <c r="W10" s="130"/>
      <c r="Y10" s="140" t="s">
        <v>11</v>
      </c>
      <c r="Z10" s="141"/>
      <c r="AA10" s="141"/>
      <c r="AB10" s="142"/>
      <c r="AC10" s="143"/>
      <c r="AD10" s="144"/>
      <c r="AE10" s="145"/>
      <c r="AF10" s="36"/>
      <c r="AH10" s="92"/>
      <c r="AI10" s="92"/>
      <c r="AJ10" s="93" t="s">
        <v>12</v>
      </c>
      <c r="AK10" s="92"/>
      <c r="AL10" s="92"/>
      <c r="AM10" s="110"/>
      <c r="AN10" s="110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</row>
    <row r="11" spans="2:87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H11" s="92"/>
      <c r="AI11" s="92"/>
      <c r="AJ11" s="94" t="s">
        <v>13</v>
      </c>
      <c r="AK11" s="95"/>
      <c r="AL11" s="95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</row>
    <row r="12" spans="2:87" ht="19.5" customHeight="1">
      <c r="B12" s="35"/>
      <c r="C12" s="122" t="s">
        <v>14</v>
      </c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4"/>
      <c r="Q12" s="38"/>
      <c r="R12" s="125" t="s">
        <v>15</v>
      </c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7"/>
      <c r="AF12" s="36"/>
      <c r="AH12" s="92"/>
      <c r="AI12" s="92"/>
      <c r="AJ12" s="96" t="s">
        <v>16</v>
      </c>
      <c r="AK12" s="97"/>
      <c r="AL12" s="97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</row>
    <row r="13" spans="2:87" ht="20.100000000000001" customHeight="1">
      <c r="B13" s="35"/>
      <c r="C13" s="131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3"/>
      <c r="Q13" s="38"/>
      <c r="R13" s="134" t="s">
        <v>17</v>
      </c>
      <c r="S13" s="135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9"/>
      <c r="AF13" s="36"/>
      <c r="AH13" s="92"/>
      <c r="AI13" s="92"/>
      <c r="AJ13" s="96" t="s">
        <v>18</v>
      </c>
      <c r="AK13" s="97"/>
      <c r="AL13" s="97"/>
      <c r="AM13" s="97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</row>
    <row r="14" spans="2:87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H14" s="92"/>
      <c r="AI14" s="92"/>
      <c r="AJ14" s="98" t="s">
        <v>19</v>
      </c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</row>
    <row r="15" spans="2:87" ht="20.100000000000001" customHeight="1">
      <c r="B15" s="35"/>
      <c r="C15" s="88" t="s">
        <v>20</v>
      </c>
      <c r="D15" s="136"/>
      <c r="E15" s="137"/>
      <c r="F15" s="6"/>
      <c r="G15" s="122" t="s">
        <v>21</v>
      </c>
      <c r="H15" s="123"/>
      <c r="I15" s="124"/>
      <c r="J15" s="131"/>
      <c r="K15" s="132"/>
      <c r="L15" s="132"/>
      <c r="M15" s="132"/>
      <c r="N15" s="132"/>
      <c r="O15" s="132"/>
      <c r="P15" s="133"/>
      <c r="Q15" s="38"/>
      <c r="R15" s="125" t="s">
        <v>22</v>
      </c>
      <c r="S15" s="126"/>
      <c r="T15" s="12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36"/>
      <c r="AH15" s="92"/>
      <c r="AI15" s="92"/>
      <c r="AJ15" s="96" t="s">
        <v>23</v>
      </c>
      <c r="AK15" s="99"/>
      <c r="AL15" s="99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</row>
    <row r="16" spans="2:87" ht="9.9499999999999993" customHeight="1"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41"/>
      <c r="S16" s="41"/>
      <c r="T16" s="41"/>
      <c r="U16" s="90"/>
      <c r="V16" s="42"/>
      <c r="W16" s="42"/>
      <c r="X16" s="42"/>
      <c r="Y16" s="42"/>
      <c r="Z16" s="42"/>
      <c r="AA16" s="41"/>
      <c r="AB16" s="41"/>
      <c r="AC16" s="41"/>
      <c r="AD16" s="41"/>
      <c r="AE16" s="41"/>
      <c r="AF16" s="36"/>
      <c r="AH16" s="92"/>
      <c r="AI16" s="92"/>
      <c r="AJ16" s="93" t="s">
        <v>24</v>
      </c>
      <c r="AK16" s="97"/>
      <c r="AL16" s="97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</row>
    <row r="17" spans="2:87" ht="71.099999999999994" customHeight="1">
      <c r="B17" s="35"/>
      <c r="C17" s="125" t="s">
        <v>25</v>
      </c>
      <c r="D17" s="126"/>
      <c r="E17" s="126"/>
      <c r="F17" s="126"/>
      <c r="G17" s="127"/>
      <c r="H17" s="154"/>
      <c r="I17" s="155"/>
      <c r="J17" s="155"/>
      <c r="K17" s="155"/>
      <c r="L17" s="155"/>
      <c r="M17" s="155"/>
      <c r="N17" s="155"/>
      <c r="O17" s="155"/>
      <c r="P17" s="156"/>
      <c r="Q17" s="33"/>
      <c r="R17" s="157" t="s">
        <v>26</v>
      </c>
      <c r="S17" s="158"/>
      <c r="T17" s="158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36"/>
      <c r="AH17" s="92"/>
      <c r="AI17" s="92"/>
      <c r="AJ17" s="93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</row>
    <row r="18" spans="2:87" ht="24.95" customHeight="1">
      <c r="B18" s="35"/>
      <c r="C18" s="166" t="s">
        <v>27</v>
      </c>
      <c r="D18" s="166"/>
      <c r="E18" s="166"/>
      <c r="F18" s="166"/>
      <c r="G18" s="166"/>
      <c r="H18" s="167"/>
      <c r="I18" s="167"/>
      <c r="J18" s="167"/>
      <c r="K18" s="167"/>
      <c r="L18" s="167"/>
      <c r="M18" s="167"/>
      <c r="N18" s="167"/>
      <c r="O18" s="167"/>
      <c r="P18" s="167"/>
      <c r="AF18" s="36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</row>
    <row r="19" spans="2:87" ht="9" customHeight="1">
      <c r="B19" s="35"/>
      <c r="AF19" s="36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</row>
    <row r="20" spans="2:87" ht="9" customHeight="1">
      <c r="B20" s="35"/>
      <c r="AF20" s="36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</row>
    <row r="21" spans="2:87" ht="9" customHeight="1">
      <c r="B21" s="35"/>
      <c r="AF21" s="36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</row>
    <row r="22" spans="2:87" ht="14.1" customHeight="1">
      <c r="B22" s="35"/>
      <c r="C22" s="19" t="s">
        <v>28</v>
      </c>
      <c r="D22" s="19"/>
      <c r="E22" s="19"/>
      <c r="F22" s="19" t="s">
        <v>29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38"/>
      <c r="R22" s="41"/>
      <c r="S22" s="41"/>
      <c r="T22" s="41"/>
      <c r="U22" s="41"/>
      <c r="V22" s="42"/>
      <c r="W22" s="42"/>
      <c r="X22" s="42"/>
      <c r="Y22" s="42"/>
      <c r="Z22" s="42"/>
      <c r="AA22" s="41"/>
      <c r="AB22" s="41"/>
      <c r="AC22" s="41"/>
      <c r="AD22" s="41"/>
      <c r="AE22" s="41"/>
      <c r="AF22" s="36"/>
      <c r="AH22" s="92"/>
      <c r="AI22" s="92"/>
      <c r="AJ22" s="98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</row>
    <row r="23" spans="2:87" ht="9" customHeight="1">
      <c r="B23" s="3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38"/>
      <c r="R23" s="41"/>
      <c r="S23" s="41"/>
      <c r="T23" s="41"/>
      <c r="U23" s="41"/>
      <c r="V23" s="42"/>
      <c r="W23" s="42"/>
      <c r="X23" s="42"/>
      <c r="Y23" s="42"/>
      <c r="Z23" s="42"/>
      <c r="AA23" s="41"/>
      <c r="AB23" s="41"/>
      <c r="AC23" s="41"/>
      <c r="AD23" s="41"/>
      <c r="AE23" s="41"/>
      <c r="AF23" s="36"/>
      <c r="AH23" s="92"/>
      <c r="AI23" s="92"/>
      <c r="AJ23" s="98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</row>
    <row r="24" spans="2:87" ht="140.1" customHeight="1">
      <c r="B24" s="35"/>
      <c r="C24" s="168" t="s">
        <v>30</v>
      </c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  <c r="AH24" s="92"/>
      <c r="AI24" s="92"/>
      <c r="AJ24" s="98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</row>
    <row r="25" spans="2:87" ht="9" customHeight="1">
      <c r="B25" s="3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38"/>
      <c r="R25" s="41"/>
      <c r="S25" s="41"/>
      <c r="T25" s="41"/>
      <c r="U25" s="41"/>
      <c r="V25" s="42"/>
      <c r="W25" s="42"/>
      <c r="X25" s="42"/>
      <c r="Y25" s="42"/>
      <c r="Z25" s="42"/>
      <c r="AA25" s="41"/>
      <c r="AB25" s="41"/>
      <c r="AC25" s="41"/>
      <c r="AD25" s="41"/>
      <c r="AE25" s="41"/>
      <c r="AF25" s="36"/>
      <c r="AH25" s="92"/>
      <c r="AI25" s="92"/>
      <c r="AJ25" s="98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</row>
    <row r="26" spans="2:87" ht="9" customHeight="1">
      <c r="B26" s="3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38"/>
      <c r="R26" s="41"/>
      <c r="S26" s="41"/>
      <c r="T26" s="41"/>
      <c r="U26" s="41"/>
      <c r="V26" s="42"/>
      <c r="W26" s="42"/>
      <c r="X26" s="42"/>
      <c r="Y26" s="42"/>
      <c r="Z26" s="42"/>
      <c r="AA26" s="41"/>
      <c r="AB26" s="41"/>
      <c r="AC26" s="41"/>
      <c r="AD26" s="41"/>
      <c r="AE26" s="41"/>
      <c r="AF26" s="36"/>
      <c r="AH26" s="92"/>
      <c r="AI26" s="92"/>
      <c r="AJ26" s="98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</row>
    <row r="27" spans="2:87" ht="9" customHeight="1">
      <c r="B27" s="3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38"/>
      <c r="R27" s="41"/>
      <c r="S27" s="41"/>
      <c r="T27" s="41"/>
      <c r="U27" s="41"/>
      <c r="V27" s="42"/>
      <c r="W27" s="42"/>
      <c r="X27" s="42"/>
      <c r="Y27" s="42"/>
      <c r="Z27" s="42"/>
      <c r="AA27" s="41"/>
      <c r="AB27" s="41"/>
      <c r="AC27" s="41"/>
      <c r="AD27" s="41"/>
      <c r="AE27" s="41"/>
      <c r="AF27" s="36"/>
      <c r="AH27" s="92"/>
      <c r="AI27" s="92"/>
      <c r="AJ27" s="100" t="s">
        <v>31</v>
      </c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</row>
    <row r="28" spans="2:87" ht="20.100000000000001" customHeight="1" thickBot="1">
      <c r="B28" s="35"/>
      <c r="AF28" s="4"/>
      <c r="AH28" s="92"/>
      <c r="AI28" s="92"/>
      <c r="AJ28" s="98" t="s">
        <v>32</v>
      </c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</row>
    <row r="29" spans="2:87" ht="9.9499999999999993" customHeight="1">
      <c r="B29" s="35"/>
      <c r="C29" s="160" t="s">
        <v>33</v>
      </c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2"/>
      <c r="AF29" s="4"/>
      <c r="AH29" s="92"/>
      <c r="AI29" s="92"/>
      <c r="AJ29" s="98" t="s">
        <v>34</v>
      </c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</row>
    <row r="30" spans="2:87" ht="9.9499999999999993" customHeight="1" thickBot="1">
      <c r="B30" s="35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5"/>
      <c r="AF30" s="4"/>
      <c r="AH30" s="92"/>
      <c r="AI30" s="92"/>
      <c r="AJ30" s="98" t="s">
        <v>35</v>
      </c>
      <c r="AK30" s="98" t="s">
        <v>35</v>
      </c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</row>
    <row r="31" spans="2:87" ht="20.100000000000001" customHeight="1">
      <c r="B31" s="35"/>
      <c r="C31" s="122" t="s">
        <v>36</v>
      </c>
      <c r="D31" s="123"/>
      <c r="E31" s="123"/>
      <c r="F31" s="123"/>
      <c r="G31" s="123"/>
      <c r="H31" s="123"/>
      <c r="I31" s="123"/>
      <c r="J31" s="123"/>
      <c r="K31" s="124"/>
      <c r="L31" s="6"/>
      <c r="M31" s="125" t="s">
        <v>37</v>
      </c>
      <c r="N31" s="126"/>
      <c r="O31" s="126"/>
      <c r="P31" s="126"/>
      <c r="Q31" s="126"/>
      <c r="R31" s="126"/>
      <c r="S31" s="126"/>
      <c r="T31" s="127"/>
      <c r="U31" s="18"/>
      <c r="W31" s="125" t="s">
        <v>38</v>
      </c>
      <c r="X31" s="126"/>
      <c r="Y31" s="126"/>
      <c r="Z31" s="126"/>
      <c r="AA31" s="126"/>
      <c r="AB31" s="126"/>
      <c r="AC31" s="126"/>
      <c r="AD31" s="126"/>
      <c r="AE31" s="127"/>
      <c r="AF31" s="4"/>
      <c r="AH31" s="92"/>
      <c r="AI31" s="92"/>
      <c r="AJ31" s="98" t="s">
        <v>39</v>
      </c>
      <c r="AK31" s="98" t="s">
        <v>39</v>
      </c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</row>
    <row r="32" spans="2:87" ht="20.100000000000001" customHeight="1">
      <c r="B32" s="35"/>
      <c r="C32" s="131"/>
      <c r="D32" s="132"/>
      <c r="E32" s="132"/>
      <c r="F32" s="132"/>
      <c r="G32" s="132"/>
      <c r="H32" s="132"/>
      <c r="I32" s="132"/>
      <c r="J32" s="132"/>
      <c r="K32" s="133"/>
      <c r="L32" s="6"/>
      <c r="M32" s="147"/>
      <c r="N32" s="148"/>
      <c r="O32" s="148"/>
      <c r="P32" s="148"/>
      <c r="Q32" s="148"/>
      <c r="R32" s="148"/>
      <c r="S32" s="148"/>
      <c r="T32" s="149"/>
      <c r="U32" s="18"/>
      <c r="V32" s="18"/>
      <c r="W32" s="140" t="s">
        <v>40</v>
      </c>
      <c r="X32" s="142"/>
      <c r="Y32" s="150"/>
      <c r="Z32" s="150"/>
      <c r="AA32" s="150"/>
      <c r="AB32" s="150"/>
      <c r="AC32" s="151"/>
      <c r="AD32" s="89" t="s">
        <v>41</v>
      </c>
      <c r="AE32" s="102"/>
      <c r="AF32" s="4"/>
      <c r="AH32" s="92"/>
      <c r="AI32" s="92"/>
      <c r="AJ32" s="98" t="s">
        <v>42</v>
      </c>
      <c r="AK32" s="98" t="s">
        <v>42</v>
      </c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</row>
    <row r="33" spans="2:87" ht="9.9499999999999993" customHeight="1">
      <c r="B33" s="3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4"/>
      <c r="AH33" s="92"/>
      <c r="AI33" s="92"/>
      <c r="AJ33" s="98" t="s">
        <v>43</v>
      </c>
      <c r="AK33" s="98" t="s">
        <v>43</v>
      </c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</row>
    <row r="34" spans="2:87" ht="38.25" customHeight="1">
      <c r="B34" s="35"/>
      <c r="C34" s="122" t="s">
        <v>44</v>
      </c>
      <c r="D34" s="123"/>
      <c r="E34" s="123"/>
      <c r="F34" s="123"/>
      <c r="G34" s="123"/>
      <c r="H34" s="123"/>
      <c r="I34" s="123"/>
      <c r="J34" s="123"/>
      <c r="K34" s="124"/>
      <c r="L34" s="6"/>
      <c r="M34" s="152" t="s">
        <v>45</v>
      </c>
      <c r="N34" s="152"/>
      <c r="O34" s="152"/>
      <c r="P34" s="152"/>
      <c r="Q34" s="152"/>
      <c r="R34" s="152"/>
      <c r="S34" s="44"/>
      <c r="T34" s="125" t="s">
        <v>46</v>
      </c>
      <c r="U34" s="126"/>
      <c r="V34" s="126"/>
      <c r="W34" s="126"/>
      <c r="X34" s="127"/>
      <c r="Y34" s="6"/>
      <c r="Z34" s="153"/>
      <c r="AA34" s="153"/>
      <c r="AB34" s="153"/>
      <c r="AC34" s="153"/>
      <c r="AD34" s="153"/>
      <c r="AE34" s="153"/>
      <c r="AF34" s="4"/>
      <c r="AH34" s="92"/>
      <c r="AI34" s="92"/>
      <c r="AJ34" s="101" t="s">
        <v>47</v>
      </c>
      <c r="AK34" s="101" t="s">
        <v>47</v>
      </c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</row>
    <row r="35" spans="2:87" ht="20.100000000000001" customHeight="1">
      <c r="B35" s="35"/>
      <c r="C35" s="170"/>
      <c r="D35" s="132"/>
      <c r="E35" s="132"/>
      <c r="F35" s="132"/>
      <c r="G35" s="132"/>
      <c r="H35" s="132"/>
      <c r="I35" s="132"/>
      <c r="J35" s="132"/>
      <c r="K35" s="133"/>
      <c r="L35" s="6"/>
      <c r="M35" s="171"/>
      <c r="N35" s="171"/>
      <c r="O35" s="171"/>
      <c r="P35" s="171"/>
      <c r="Q35" s="171"/>
      <c r="R35" s="171"/>
      <c r="S35" s="44"/>
      <c r="T35" s="172"/>
      <c r="U35" s="173"/>
      <c r="V35" s="173"/>
      <c r="W35" s="173"/>
      <c r="X35" s="174"/>
      <c r="Y35" s="6"/>
      <c r="Z35" s="153"/>
      <c r="AA35" s="153"/>
      <c r="AB35" s="153"/>
      <c r="AC35" s="153"/>
      <c r="AD35" s="153"/>
      <c r="AE35" s="153"/>
      <c r="AF35" s="4"/>
      <c r="AH35" s="92"/>
      <c r="AI35" s="92"/>
      <c r="AJ35" s="98" t="s">
        <v>48</v>
      </c>
      <c r="AK35" s="98" t="s">
        <v>48</v>
      </c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</row>
    <row r="36" spans="2:87" ht="9.9499999999999993" customHeight="1">
      <c r="B36" s="3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4"/>
      <c r="AH36" s="92"/>
      <c r="AI36" s="92"/>
      <c r="AJ36" s="93" t="s">
        <v>49</v>
      </c>
      <c r="AK36" s="98" t="s">
        <v>50</v>
      </c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</row>
    <row r="37" spans="2:87" ht="20.100000000000001" hidden="1" customHeight="1">
      <c r="B37" s="3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4"/>
      <c r="AH37" s="92"/>
      <c r="AI37" s="92"/>
      <c r="AJ37" s="93" t="s">
        <v>51</v>
      </c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</row>
    <row r="38" spans="2:87" ht="20.100000000000001" hidden="1" customHeight="1">
      <c r="B38" s="3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4"/>
      <c r="AH38" s="92"/>
      <c r="AI38" s="92"/>
      <c r="AJ38" s="93" t="s">
        <v>52</v>
      </c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</row>
    <row r="39" spans="2:87" ht="9.9499999999999993" customHeight="1" thickBot="1">
      <c r="B39" s="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"/>
      <c r="AH39" s="92"/>
      <c r="AI39" s="92"/>
      <c r="AJ39" s="93" t="s">
        <v>53</v>
      </c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</row>
    <row r="40" spans="2:87" ht="20.100000000000001" customHeight="1" thickBot="1">
      <c r="B40" s="35"/>
      <c r="C40" s="181" t="s">
        <v>54</v>
      </c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3"/>
      <c r="AF40" s="4"/>
      <c r="AH40" s="92"/>
      <c r="AI40" s="92"/>
      <c r="AJ40" s="93" t="s">
        <v>55</v>
      </c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</row>
    <row r="41" spans="2:87" ht="9.75" customHeight="1">
      <c r="B41" s="35"/>
      <c r="C41" s="6"/>
      <c r="D41" s="6"/>
      <c r="E41" s="18"/>
      <c r="F41" s="18"/>
      <c r="G41" s="18"/>
      <c r="H41" s="18"/>
      <c r="I41" s="6"/>
      <c r="J41" s="6"/>
      <c r="K41" s="6"/>
      <c r="L41" s="6"/>
      <c r="M41" s="1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8"/>
      <c r="AA41" s="18"/>
      <c r="AB41" s="46"/>
      <c r="AC41" s="46"/>
      <c r="AD41" s="46"/>
      <c r="AE41" s="46"/>
      <c r="AF41" s="4"/>
      <c r="AH41" s="92"/>
      <c r="AI41" s="92"/>
      <c r="AJ41" s="93" t="s">
        <v>55</v>
      </c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</row>
    <row r="42" spans="2:87" ht="20.100000000000001" customHeight="1">
      <c r="B42" s="35"/>
      <c r="C42" s="122" t="s">
        <v>56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4"/>
      <c r="Q42" s="37"/>
      <c r="R42" s="125" t="s">
        <v>57</v>
      </c>
      <c r="S42" s="126"/>
      <c r="T42" s="126"/>
      <c r="U42" s="126"/>
      <c r="V42" s="126"/>
      <c r="W42" s="127"/>
      <c r="Y42" s="122" t="s">
        <v>9</v>
      </c>
      <c r="Z42" s="123"/>
      <c r="AA42" s="123"/>
      <c r="AB42" s="124"/>
      <c r="AC42" s="128"/>
      <c r="AD42" s="129"/>
      <c r="AE42" s="130"/>
      <c r="AF42" s="36"/>
      <c r="AH42" s="92"/>
      <c r="AI42" s="92"/>
      <c r="AJ42" s="93" t="s">
        <v>58</v>
      </c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</row>
    <row r="43" spans="2:87" ht="20.100000000000001" customHeight="1">
      <c r="B43" s="35"/>
      <c r="C43" s="131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3"/>
      <c r="Q43" s="38"/>
      <c r="R43" s="175"/>
      <c r="S43" s="176"/>
      <c r="T43" s="176"/>
      <c r="U43" s="176"/>
      <c r="V43" s="176"/>
      <c r="W43" s="177"/>
      <c r="Y43" s="178" t="s">
        <v>11</v>
      </c>
      <c r="Z43" s="179"/>
      <c r="AA43" s="179"/>
      <c r="AB43" s="180"/>
      <c r="AC43" s="143"/>
      <c r="AD43" s="144"/>
      <c r="AE43" s="145"/>
      <c r="AF43" s="36"/>
      <c r="AH43" s="92"/>
      <c r="AI43" s="92"/>
      <c r="AJ43" s="93" t="s">
        <v>59</v>
      </c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</row>
    <row r="44" spans="2:87" ht="9.75" customHeight="1">
      <c r="B44" s="35"/>
      <c r="C44" s="6"/>
      <c r="D44" s="6"/>
      <c r="E44" s="18"/>
      <c r="F44" s="18"/>
      <c r="G44" s="18"/>
      <c r="H44" s="18"/>
      <c r="I44" s="6"/>
      <c r="J44" s="6"/>
      <c r="K44" s="6"/>
      <c r="L44" s="6"/>
      <c r="M44" s="1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8"/>
      <c r="AA44" s="18"/>
      <c r="AB44" s="46"/>
      <c r="AC44" s="46"/>
      <c r="AD44" s="46"/>
      <c r="AE44" s="46"/>
      <c r="AF44" s="4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</row>
    <row r="45" spans="2:87" ht="20.100000000000001" customHeight="1">
      <c r="B45" s="35"/>
      <c r="C45" s="184" t="s">
        <v>60</v>
      </c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38"/>
      <c r="R45" s="125" t="s">
        <v>61</v>
      </c>
      <c r="S45" s="126"/>
      <c r="T45" s="126"/>
      <c r="U45" s="126"/>
      <c r="V45" s="126"/>
      <c r="W45" s="127"/>
      <c r="Y45" s="125" t="s">
        <v>62</v>
      </c>
      <c r="Z45" s="126"/>
      <c r="AA45" s="126"/>
      <c r="AB45" s="126"/>
      <c r="AC45" s="126"/>
      <c r="AD45" s="126"/>
      <c r="AE45" s="127"/>
      <c r="AF45" s="4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</row>
    <row r="46" spans="2:87" ht="20.100000000000001" customHeight="1">
      <c r="B46" s="3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38"/>
      <c r="R46" s="186"/>
      <c r="S46" s="187"/>
      <c r="T46" s="187"/>
      <c r="U46" s="187"/>
      <c r="V46" s="187"/>
      <c r="W46" s="188"/>
      <c r="Y46" s="186"/>
      <c r="Z46" s="187"/>
      <c r="AA46" s="187"/>
      <c r="AB46" s="187"/>
      <c r="AC46" s="187"/>
      <c r="AD46" s="187"/>
      <c r="AE46" s="188"/>
      <c r="AF46" s="4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</row>
    <row r="47" spans="2:87">
      <c r="B47" s="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</row>
    <row r="48" spans="2:87" ht="20.100000000000001" customHeight="1">
      <c r="B48" s="35"/>
      <c r="C48" s="184" t="s">
        <v>63</v>
      </c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38"/>
      <c r="R48" s="140" t="s">
        <v>15</v>
      </c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2"/>
      <c r="AF48" s="4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</row>
    <row r="49" spans="1:87" ht="20.100000000000001" customHeight="1">
      <c r="B49" s="3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38"/>
      <c r="R49" s="140" t="s">
        <v>64</v>
      </c>
      <c r="S49" s="141"/>
      <c r="T49" s="141"/>
      <c r="U49" s="142"/>
      <c r="V49" s="189"/>
      <c r="W49" s="190"/>
      <c r="X49" s="190"/>
      <c r="Y49" s="190"/>
      <c r="Z49" s="190"/>
      <c r="AA49" s="190"/>
      <c r="AB49" s="190"/>
      <c r="AC49" s="190"/>
      <c r="AD49" s="190"/>
      <c r="AE49" s="191"/>
      <c r="AF49" s="4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</row>
    <row r="50" spans="1:87" ht="9.9499999999999993" customHeight="1">
      <c r="B50" s="3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38"/>
      <c r="R50" s="41"/>
      <c r="S50" s="41"/>
      <c r="T50" s="41"/>
      <c r="U50" s="41"/>
      <c r="V50" s="42"/>
      <c r="W50" s="42"/>
      <c r="X50" s="42"/>
      <c r="Y50" s="42"/>
      <c r="Z50" s="42"/>
      <c r="AA50" s="41"/>
      <c r="AB50" s="41"/>
      <c r="AC50" s="41"/>
      <c r="AD50" s="41"/>
      <c r="AE50" s="41"/>
      <c r="AF50" s="4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</row>
    <row r="51" spans="1:87" ht="39.75" customHeight="1">
      <c r="B51" s="35"/>
      <c r="C51" s="125" t="s">
        <v>65</v>
      </c>
      <c r="D51" s="127"/>
      <c r="E51" s="131"/>
      <c r="F51" s="132"/>
      <c r="G51" s="132"/>
      <c r="H51" s="132"/>
      <c r="I51" s="132"/>
      <c r="J51" s="132"/>
      <c r="K51" s="132"/>
      <c r="L51" s="133"/>
      <c r="M51" s="103" t="s">
        <v>66</v>
      </c>
      <c r="N51" s="198"/>
      <c r="O51" s="198"/>
      <c r="P51" s="198"/>
      <c r="Q51" s="38"/>
      <c r="R51" s="140" t="s">
        <v>67</v>
      </c>
      <c r="S51" s="141"/>
      <c r="T51" s="141"/>
      <c r="U51" s="142"/>
      <c r="V51" s="199"/>
      <c r="W51" s="200"/>
      <c r="X51" s="200"/>
      <c r="Y51" s="200"/>
      <c r="Z51" s="200"/>
      <c r="AA51" s="200"/>
      <c r="AB51" s="200"/>
      <c r="AC51" s="200"/>
      <c r="AD51" s="200"/>
      <c r="AE51" s="201"/>
      <c r="AF51" s="4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</row>
    <row r="52" spans="1:87" ht="9.9499999999999993" customHeight="1">
      <c r="B52" s="3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46"/>
      <c r="AF52" s="4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</row>
    <row r="53" spans="1:87" ht="23.25" customHeight="1">
      <c r="B53" s="35"/>
      <c r="C53" s="157" t="s">
        <v>68</v>
      </c>
      <c r="D53" s="158"/>
      <c r="E53" s="158"/>
      <c r="F53" s="158"/>
      <c r="G53" s="158"/>
      <c r="H53" s="158"/>
      <c r="I53" s="158"/>
      <c r="J53" s="158"/>
      <c r="K53" s="158"/>
      <c r="L53" s="202"/>
      <c r="M53" s="128"/>
      <c r="N53" s="129"/>
      <c r="O53" s="130"/>
      <c r="P53" s="71"/>
      <c r="Q53" s="203" t="s">
        <v>69</v>
      </c>
      <c r="R53" s="204"/>
      <c r="S53" s="204"/>
      <c r="T53" s="204"/>
      <c r="U53" s="204"/>
      <c r="V53" s="204"/>
      <c r="W53" s="204"/>
      <c r="X53" s="205"/>
      <c r="Y53" s="206" t="str">
        <f>IF($N$51="","",IF(OR($N$51="PARÁ",$N$51="AMAPÁ",),"127/220V",IF(OR($N$51="MARANHÃO",$N$51="PIAUÍ",$N$51="ALAGOAS",$N$51="GOIÁS"),"380/220V",IF(OR($N$51="RIO GRANDE DO SUL"),"380/220V 220/127V"))))</f>
        <v/>
      </c>
      <c r="Z53" s="207"/>
      <c r="AA53" s="207"/>
      <c r="AB53" s="207"/>
      <c r="AC53" s="207"/>
      <c r="AD53" s="207"/>
      <c r="AE53" s="208"/>
      <c r="AF53" s="4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</row>
    <row r="54" spans="1:87" ht="11.25" customHeight="1">
      <c r="B54" s="35"/>
      <c r="C54" s="6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21"/>
      <c r="R54" s="6"/>
      <c r="S54" s="6"/>
      <c r="T54" s="6"/>
      <c r="U54" s="6"/>
      <c r="V54" s="33"/>
      <c r="W54" s="21"/>
      <c r="X54" s="33"/>
      <c r="Y54" s="33"/>
      <c r="Z54" s="33"/>
      <c r="AA54" s="33"/>
      <c r="AB54" s="33"/>
      <c r="AC54" s="33"/>
      <c r="AD54" s="33"/>
      <c r="AE54" s="46"/>
      <c r="AF54" s="4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</row>
    <row r="55" spans="1:87" ht="20.100000000000001" customHeight="1">
      <c r="B55" s="35"/>
      <c r="C55" s="192" t="str">
        <f>IF($N$51="PARÁ","Coordenadas do Posto de Transformação (UTM 21/22/23)",IF($N$51="MARANHÃO","Coordenadas do Posto de Transformação (UTM 23)",IF($N$51="PIAUÍ","Coordenadas do Posto de Transformação (UTM 23/24)",IF($N$51="ALAGOAS","Coordenadas do Posto de Transformação (UTM 24/25)",IF($N$51="RIO GRANDE DO SUL","Coordenadas do Posto de Transformação (UTM 21J/22J/22H)",IF($N$51="AMAPÁ","Coordenadas do Posto de Transformação (UTM 22N)",IF($N$51="GOIÁS","Coordenadas do Posto de Transformação (UTM 22/23)","")))))))</f>
        <v/>
      </c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27" t="s">
        <v>70</v>
      </c>
      <c r="R55" s="129"/>
      <c r="S55" s="129"/>
      <c r="T55" s="129"/>
      <c r="U55" s="129"/>
      <c r="V55" s="129"/>
      <c r="W55" s="130"/>
      <c r="X55" s="27" t="s">
        <v>71</v>
      </c>
      <c r="Y55" s="194"/>
      <c r="Z55" s="194"/>
      <c r="AA55" s="194"/>
      <c r="AB55" s="194"/>
      <c r="AC55" s="194"/>
      <c r="AD55" s="194"/>
      <c r="AE55" s="195"/>
      <c r="AF55" s="4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</row>
    <row r="56" spans="1:87" ht="10.5" customHeight="1">
      <c r="B56" s="35"/>
      <c r="C56" s="6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46"/>
      <c r="T56" s="46"/>
      <c r="U56" s="46"/>
      <c r="V56" s="46"/>
      <c r="W56" s="46"/>
      <c r="X56" s="46"/>
      <c r="Y56" s="46"/>
      <c r="Z56" s="46"/>
      <c r="AA56" s="33"/>
      <c r="AB56" s="33"/>
      <c r="AC56" s="33"/>
      <c r="AD56" s="33"/>
      <c r="AE56" s="46"/>
      <c r="AF56" s="4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</row>
    <row r="57" spans="1:87" ht="20.100000000000001" customHeight="1">
      <c r="B57" s="35"/>
      <c r="C57" s="192" t="str">
        <f>IF($N$51="PARÁ","Coordenadas da Derivação da Rede de Distribuição (UTM 21/22/23)",IF($N$51="MARANHÃO","Coordenadas da Derivação da Rede de Distribuição (UTM 23)",IF($N$51="PIAUÍ","Coordenadas da Derivação da Rede de Distribuição (UTM 23/24)",IF($N$51="ALAGOAS","Coordenadas da Derivação da Rede de Distribuição (UTM 24/25)",IF($N$51="RIO GRANDE DO SUL","Coordenadas da Derivação da Rede de Distribuição (UTM 21J/22J/22H)",IF($N$51="AMAPÁ","Coordenadas da Derivação da Rede de Distribuição (UTM 22N)",IF($N$51="GOIÁS","Coordenadas da Derivação da Rede de Distribuição (UTM 22/23)","")))))))</f>
        <v/>
      </c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6"/>
      <c r="Q57" s="27" t="s">
        <v>70</v>
      </c>
      <c r="R57" s="129"/>
      <c r="S57" s="129"/>
      <c r="T57" s="129"/>
      <c r="U57" s="129"/>
      <c r="V57" s="129"/>
      <c r="W57" s="129"/>
      <c r="X57" s="27" t="s">
        <v>71</v>
      </c>
      <c r="Y57" s="194"/>
      <c r="Z57" s="194"/>
      <c r="AA57" s="194"/>
      <c r="AB57" s="194"/>
      <c r="AC57" s="194"/>
      <c r="AD57" s="194"/>
      <c r="AE57" s="195"/>
      <c r="AF57" s="4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</row>
    <row r="58" spans="1:87" ht="9.9499999999999993" customHeight="1">
      <c r="A58" s="6"/>
      <c r="B58" s="3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33"/>
      <c r="T58" s="33"/>
      <c r="U58" s="33"/>
      <c r="V58" s="33"/>
      <c r="W58" s="33"/>
      <c r="X58" s="33"/>
      <c r="Y58" s="33"/>
      <c r="Z58" s="33"/>
      <c r="AA58" s="18"/>
      <c r="AB58" s="46"/>
      <c r="AC58" s="46"/>
      <c r="AD58" s="46"/>
      <c r="AE58" s="46"/>
      <c r="AF58" s="4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</row>
    <row r="59" spans="1:87" ht="20.25" customHeight="1">
      <c r="B59" s="35"/>
      <c r="C59" s="122" t="s">
        <v>72</v>
      </c>
      <c r="D59" s="123"/>
      <c r="E59" s="123"/>
      <c r="F59" s="123"/>
      <c r="G59" s="123"/>
      <c r="H59" s="123"/>
      <c r="I59" s="123"/>
      <c r="J59" s="124"/>
      <c r="K59" s="197"/>
      <c r="L59" s="194"/>
      <c r="M59" s="194"/>
      <c r="N59" s="194"/>
      <c r="O59" s="195"/>
      <c r="Q59" s="122" t="s">
        <v>73</v>
      </c>
      <c r="R59" s="123"/>
      <c r="S59" s="123"/>
      <c r="T59" s="123"/>
      <c r="U59" s="123"/>
      <c r="V59" s="123"/>
      <c r="W59" s="123"/>
      <c r="X59" s="123"/>
      <c r="Y59" s="123"/>
      <c r="Z59" s="124"/>
      <c r="AA59" s="128"/>
      <c r="AB59" s="129"/>
      <c r="AC59" s="129"/>
      <c r="AD59" s="129"/>
      <c r="AE59" s="130"/>
      <c r="AF59" s="4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</row>
    <row r="60" spans="1:87">
      <c r="B60" s="3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4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</row>
    <row r="61" spans="1:87" ht="20.25" customHeight="1">
      <c r="B61" s="35"/>
      <c r="C61" s="192" t="s">
        <v>74</v>
      </c>
      <c r="D61" s="193"/>
      <c r="E61" s="193"/>
      <c r="F61" s="193"/>
      <c r="G61" s="193"/>
      <c r="H61" s="193"/>
      <c r="I61" s="196"/>
      <c r="J61" s="128"/>
      <c r="K61" s="129"/>
      <c r="L61" s="129"/>
      <c r="M61" s="129"/>
      <c r="N61" s="129"/>
      <c r="O61" s="130"/>
      <c r="Q61" s="122" t="s">
        <v>75</v>
      </c>
      <c r="R61" s="123"/>
      <c r="S61" s="123"/>
      <c r="T61" s="123"/>
      <c r="U61" s="123"/>
      <c r="V61" s="123"/>
      <c r="W61" s="123"/>
      <c r="X61" s="123"/>
      <c r="Y61" s="123"/>
      <c r="Z61" s="124"/>
      <c r="AA61" s="159"/>
      <c r="AB61" s="159"/>
      <c r="AC61" s="159"/>
      <c r="AD61" s="159"/>
      <c r="AE61" s="159"/>
      <c r="AF61" s="4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</row>
    <row r="62" spans="1:87">
      <c r="A62" s="6"/>
      <c r="B62" s="3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33"/>
      <c r="T62" s="33"/>
      <c r="U62" s="33"/>
      <c r="V62" s="33"/>
      <c r="W62" s="33"/>
      <c r="X62" s="33"/>
      <c r="Y62" s="33"/>
      <c r="Z62" s="33"/>
      <c r="AA62" s="18"/>
      <c r="AB62" s="46"/>
      <c r="AC62" s="46"/>
      <c r="AD62" s="46"/>
      <c r="AE62" s="46"/>
      <c r="AF62" s="4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</row>
    <row r="63" spans="1:87" ht="21.75" customHeight="1">
      <c r="A63" s="6"/>
      <c r="B63" s="35"/>
      <c r="C63" s="192" t="s">
        <v>76</v>
      </c>
      <c r="D63" s="193"/>
      <c r="E63" s="193"/>
      <c r="F63" s="193"/>
      <c r="G63" s="193"/>
      <c r="H63" s="193"/>
      <c r="I63" s="196"/>
      <c r="J63" s="128"/>
      <c r="K63" s="129"/>
      <c r="L63" s="129"/>
      <c r="M63" s="129"/>
      <c r="N63" s="129"/>
      <c r="O63" s="130"/>
      <c r="P63" s="6"/>
      <c r="Q63" s="122" t="s">
        <v>77</v>
      </c>
      <c r="R63" s="123"/>
      <c r="S63" s="123"/>
      <c r="T63" s="123"/>
      <c r="U63" s="123"/>
      <c r="V63" s="123"/>
      <c r="W63" s="123"/>
      <c r="X63" s="123"/>
      <c r="Y63" s="124"/>
      <c r="Z63" s="129"/>
      <c r="AA63" s="129"/>
      <c r="AB63" s="129"/>
      <c r="AC63" s="129"/>
      <c r="AD63" s="129"/>
      <c r="AE63" s="73" t="s">
        <v>78</v>
      </c>
      <c r="AF63" s="4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</row>
    <row r="64" spans="1:87" ht="9.9499999999999993" customHeight="1">
      <c r="A64" s="6"/>
      <c r="B64" s="35"/>
      <c r="C64" s="6"/>
      <c r="D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33"/>
      <c r="U64" s="33"/>
      <c r="V64" s="33"/>
      <c r="W64" s="59"/>
      <c r="X64" s="33"/>
      <c r="Y64" s="33"/>
      <c r="Z64" s="33"/>
      <c r="AA64" s="33"/>
      <c r="AB64" s="18"/>
      <c r="AC64" s="46"/>
      <c r="AD64" s="46"/>
      <c r="AE64" s="46"/>
      <c r="AF64" s="4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</row>
    <row r="65" spans="2:87" ht="22.5" customHeight="1">
      <c r="B65" s="35"/>
      <c r="C65" s="122" t="s">
        <v>79</v>
      </c>
      <c r="D65" s="123"/>
      <c r="E65" s="123"/>
      <c r="F65" s="123"/>
      <c r="G65" s="123"/>
      <c r="H65" s="123"/>
      <c r="I65" s="124"/>
      <c r="J65" s="128"/>
      <c r="K65" s="129"/>
      <c r="L65" s="129"/>
      <c r="M65" s="129"/>
      <c r="N65" s="129"/>
      <c r="O65" s="76" t="s">
        <v>78</v>
      </c>
      <c r="Q65" s="122" t="s">
        <v>80</v>
      </c>
      <c r="R65" s="123"/>
      <c r="S65" s="123"/>
      <c r="T65" s="123"/>
      <c r="U65" s="123"/>
      <c r="V65" s="123"/>
      <c r="W65" s="123"/>
      <c r="X65" s="123"/>
      <c r="Y65" s="124"/>
      <c r="Z65" s="128"/>
      <c r="AA65" s="129"/>
      <c r="AB65" s="129"/>
      <c r="AC65" s="129"/>
      <c r="AD65" s="129"/>
      <c r="AE65" s="76" t="s">
        <v>81</v>
      </c>
      <c r="AF65" s="4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</row>
    <row r="66" spans="2:87">
      <c r="B66" s="35"/>
      <c r="C66" s="33"/>
      <c r="D66" s="33"/>
      <c r="E66" s="33"/>
      <c r="F66" s="33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2"/>
      <c r="U66" s="61"/>
      <c r="V66" s="62"/>
      <c r="W66" s="62"/>
      <c r="X66" s="61"/>
      <c r="AB66" s="61"/>
      <c r="AC66" s="61"/>
      <c r="AD66" s="62"/>
      <c r="AE66" s="61"/>
      <c r="AF66" s="4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</row>
    <row r="67" spans="2:87" ht="21.75" customHeight="1">
      <c r="B67" s="35"/>
      <c r="C67" s="122" t="s">
        <v>82</v>
      </c>
      <c r="D67" s="123"/>
      <c r="E67" s="123"/>
      <c r="F67" s="123"/>
      <c r="G67" s="123"/>
      <c r="H67" s="123"/>
      <c r="I67" s="124"/>
      <c r="J67" s="232"/>
      <c r="K67" s="233"/>
      <c r="L67" s="233"/>
      <c r="M67" s="233"/>
      <c r="N67" s="233"/>
      <c r="O67" s="234"/>
      <c r="Q67" s="122" t="s">
        <v>83</v>
      </c>
      <c r="R67" s="123"/>
      <c r="S67" s="123"/>
      <c r="T67" s="123"/>
      <c r="U67" s="123"/>
      <c r="V67" s="123"/>
      <c r="W67" s="123"/>
      <c r="X67" s="123"/>
      <c r="Y67" s="124"/>
      <c r="Z67" s="235"/>
      <c r="AA67" s="236"/>
      <c r="AB67" s="236"/>
      <c r="AC67" s="236"/>
      <c r="AD67" s="236"/>
      <c r="AE67" s="76" t="s">
        <v>81</v>
      </c>
      <c r="AF67" s="4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</row>
    <row r="68" spans="2:87" ht="9.75" customHeight="1">
      <c r="B68" s="35"/>
      <c r="C68" s="75"/>
      <c r="D68" s="75"/>
      <c r="E68" s="75"/>
      <c r="G68" s="6"/>
      <c r="H68" s="33"/>
      <c r="I68" s="33"/>
      <c r="J68" s="63"/>
      <c r="K68" s="18"/>
      <c r="M68" s="33"/>
      <c r="N68" s="63"/>
      <c r="O68" s="33"/>
      <c r="Q68" s="64"/>
      <c r="R68" s="64"/>
      <c r="S68" s="6"/>
      <c r="T68" s="65"/>
      <c r="U68" s="64"/>
      <c r="V68" s="64"/>
      <c r="W68" s="64"/>
      <c r="X68" s="58"/>
      <c r="Y68" s="64"/>
      <c r="Z68" s="64"/>
      <c r="AA68" s="64"/>
      <c r="AB68" s="64"/>
      <c r="AC68" s="64"/>
      <c r="AD68" s="64"/>
      <c r="AE68" s="64"/>
      <c r="AF68" s="4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</row>
    <row r="69" spans="2:87" ht="22.5" customHeight="1">
      <c r="B69" s="35"/>
      <c r="C69" s="122" t="s">
        <v>84</v>
      </c>
      <c r="D69" s="123"/>
      <c r="E69" s="123"/>
      <c r="F69" s="123"/>
      <c r="G69" s="123"/>
      <c r="H69" s="123"/>
      <c r="I69" s="124"/>
      <c r="J69" s="235"/>
      <c r="K69" s="236"/>
      <c r="L69" s="236"/>
      <c r="M69" s="236"/>
      <c r="N69" s="236"/>
      <c r="O69" s="76" t="s">
        <v>81</v>
      </c>
      <c r="Q69" s="122" t="s">
        <v>85</v>
      </c>
      <c r="R69" s="123"/>
      <c r="S69" s="123"/>
      <c r="T69" s="123"/>
      <c r="U69" s="123"/>
      <c r="V69" s="123"/>
      <c r="W69" s="123"/>
      <c r="X69" s="123"/>
      <c r="Y69" s="124"/>
      <c r="Z69" s="235"/>
      <c r="AA69" s="236"/>
      <c r="AB69" s="236"/>
      <c r="AC69" s="236"/>
      <c r="AD69" s="236"/>
      <c r="AE69" s="76" t="s">
        <v>81</v>
      </c>
      <c r="AF69" s="4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</row>
    <row r="70" spans="2:87" ht="22.5" customHeight="1">
      <c r="B70" s="35"/>
      <c r="C70" s="122" t="s">
        <v>86</v>
      </c>
      <c r="D70" s="123"/>
      <c r="E70" s="123"/>
      <c r="F70" s="123"/>
      <c r="G70" s="123"/>
      <c r="H70" s="123"/>
      <c r="I70" s="124"/>
      <c r="J70" s="235"/>
      <c r="K70" s="236"/>
      <c r="L70" s="236"/>
      <c r="M70" s="236"/>
      <c r="N70" s="236"/>
      <c r="O70" s="76" t="s">
        <v>81</v>
      </c>
      <c r="P70" s="91" t="s">
        <v>87</v>
      </c>
      <c r="Q70" s="107"/>
      <c r="R70" s="107"/>
      <c r="S70" s="107"/>
      <c r="T70" s="107"/>
      <c r="U70" s="107"/>
      <c r="V70" s="107"/>
      <c r="W70" s="107"/>
      <c r="X70" s="87"/>
      <c r="Y70" s="87"/>
      <c r="AF70" s="4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</row>
    <row r="71" spans="2:87" ht="28.5" customHeight="1">
      <c r="B71" s="35"/>
      <c r="C71" s="192" t="s">
        <v>88</v>
      </c>
      <c r="D71" s="193"/>
      <c r="E71" s="193"/>
      <c r="F71" s="193"/>
      <c r="G71" s="193"/>
      <c r="H71" s="193"/>
      <c r="I71" s="196"/>
      <c r="J71" s="235"/>
      <c r="K71" s="236"/>
      <c r="L71" s="236"/>
      <c r="M71" s="236"/>
      <c r="N71" s="236"/>
      <c r="O71" s="76" t="s">
        <v>81</v>
      </c>
      <c r="P71" s="91"/>
      <c r="Q71" s="243" t="s">
        <v>89</v>
      </c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4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</row>
    <row r="72" spans="2:87">
      <c r="B72" s="35"/>
      <c r="C72" s="122" t="s">
        <v>90</v>
      </c>
      <c r="D72" s="123"/>
      <c r="E72" s="123"/>
      <c r="F72" s="123"/>
      <c r="G72" s="123"/>
      <c r="H72" s="123"/>
      <c r="I72" s="124"/>
      <c r="J72" s="256">
        <f>J69-J70</f>
        <v>0</v>
      </c>
      <c r="K72" s="257"/>
      <c r="L72" s="257"/>
      <c r="M72" s="257"/>
      <c r="N72" s="257"/>
      <c r="O72" s="76" t="s">
        <v>81</v>
      </c>
      <c r="P72" s="91"/>
      <c r="Q72" s="244" t="s">
        <v>91</v>
      </c>
      <c r="R72" s="245"/>
      <c r="S72" s="245"/>
      <c r="T72" s="245"/>
      <c r="U72" s="245"/>
      <c r="V72" s="245"/>
      <c r="W72" s="245"/>
      <c r="X72" s="245" t="s">
        <v>92</v>
      </c>
      <c r="Y72" s="245"/>
      <c r="Z72" s="245"/>
      <c r="AA72" s="245"/>
      <c r="AB72" s="245"/>
      <c r="AC72" s="245"/>
      <c r="AD72" s="245"/>
      <c r="AE72" s="246"/>
      <c r="AF72" s="4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</row>
    <row r="73" spans="2:87" ht="45.6" customHeight="1">
      <c r="B73" s="35"/>
      <c r="C73" s="247" t="s">
        <v>93</v>
      </c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6"/>
      <c r="Q73" s="240" t="s">
        <v>94</v>
      </c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2"/>
      <c r="AF73" s="104"/>
      <c r="AG73" s="105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</row>
    <row r="74" spans="2:87" ht="71.45" customHeight="1">
      <c r="B74" s="35"/>
      <c r="C74" s="249" t="s">
        <v>95</v>
      </c>
      <c r="D74" s="250"/>
      <c r="E74" s="250"/>
      <c r="F74" s="250"/>
      <c r="G74" s="250"/>
      <c r="H74" s="250"/>
      <c r="I74" s="250"/>
      <c r="J74" s="251" t="s">
        <v>96</v>
      </c>
      <c r="K74" s="251"/>
      <c r="L74" s="251"/>
      <c r="M74" s="251"/>
      <c r="N74" s="251"/>
      <c r="O74" s="252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106"/>
      <c r="AD74" s="106"/>
      <c r="AE74" s="106"/>
      <c r="AF74" s="108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</row>
    <row r="75" spans="2:87" ht="50.1" customHeight="1" thickBot="1">
      <c r="B75" s="35"/>
      <c r="C75" s="253" t="s">
        <v>97</v>
      </c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5"/>
      <c r="AF75" s="4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</row>
    <row r="76" spans="2:87" ht="9.9499999999999993" customHeight="1" thickBot="1">
      <c r="B76" s="35"/>
      <c r="C76" s="261" t="s">
        <v>98</v>
      </c>
      <c r="D76" s="262"/>
      <c r="E76" s="262"/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4"/>
      <c r="AF76" s="4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</row>
    <row r="77" spans="2:87" ht="18.75" customHeight="1">
      <c r="B77" s="35"/>
      <c r="C77" s="258" t="s">
        <v>99</v>
      </c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60"/>
      <c r="AF77" s="4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</row>
    <row r="78" spans="2:87" ht="47.45" customHeight="1">
      <c r="B78" s="35"/>
      <c r="C78" s="237" t="s">
        <v>100</v>
      </c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9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</row>
    <row r="79" spans="2:87" ht="73.5" customHeight="1">
      <c r="B79" s="35"/>
      <c r="C79" s="212" t="s">
        <v>101</v>
      </c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4"/>
      <c r="AF79" s="4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</row>
    <row r="80" spans="2:87" ht="49.5" customHeight="1">
      <c r="B80" s="35"/>
      <c r="C80" s="212" t="s">
        <v>102</v>
      </c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4"/>
      <c r="AF80" s="4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</row>
    <row r="81" spans="1:87" ht="167.45" customHeight="1">
      <c r="B81" s="35"/>
      <c r="C81" s="212" t="s">
        <v>103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4"/>
      <c r="AF81" s="4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</row>
    <row r="82" spans="1:87" ht="9.9499999999999993" customHeight="1" thickBot="1">
      <c r="B82" s="35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"/>
      <c r="AG82" s="44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</row>
    <row r="83" spans="1:87" ht="20.100000000000001" customHeight="1" thickBot="1">
      <c r="B83" s="35"/>
      <c r="C83" s="83" t="s">
        <v>104</v>
      </c>
      <c r="D83" s="84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6"/>
      <c r="AF83" s="4"/>
      <c r="AG83" s="44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</row>
    <row r="84" spans="1:87" ht="9.9499999999999993" customHeight="1">
      <c r="A84" s="35"/>
      <c r="B84" s="3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4"/>
      <c r="AG84" s="44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</row>
    <row r="85" spans="1:87" ht="24" customHeight="1">
      <c r="B85" s="35"/>
      <c r="C85" s="215" t="s">
        <v>105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7"/>
      <c r="N85" s="1"/>
      <c r="O85" s="224" t="s">
        <v>106</v>
      </c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  <c r="AA85" s="224"/>
      <c r="AB85" s="224"/>
      <c r="AC85" s="224"/>
      <c r="AD85" s="224"/>
      <c r="AE85" s="225"/>
      <c r="AF85" s="4"/>
      <c r="AG85" s="44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</row>
    <row r="86" spans="1:87">
      <c r="B86" s="35"/>
      <c r="C86" s="218"/>
      <c r="D86" s="219"/>
      <c r="E86" s="219"/>
      <c r="F86" s="219"/>
      <c r="G86" s="219"/>
      <c r="H86" s="219"/>
      <c r="I86" s="219"/>
      <c r="J86" s="219"/>
      <c r="K86" s="219"/>
      <c r="L86" s="219"/>
      <c r="M86" s="220"/>
      <c r="N86" s="5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226"/>
      <c r="AE86" s="227"/>
      <c r="AF86" s="4"/>
      <c r="AG86" s="44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</row>
    <row r="87" spans="1:87" ht="9.75" customHeight="1">
      <c r="B87" s="35"/>
      <c r="C87" s="218"/>
      <c r="D87" s="219"/>
      <c r="E87" s="219"/>
      <c r="F87" s="219"/>
      <c r="G87" s="219"/>
      <c r="H87" s="219"/>
      <c r="I87" s="219"/>
      <c r="J87" s="219"/>
      <c r="K87" s="219"/>
      <c r="L87" s="219"/>
      <c r="M87" s="220"/>
      <c r="N87" s="5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7"/>
      <c r="AF87" s="4"/>
      <c r="AG87" s="44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</row>
    <row r="88" spans="1:87">
      <c r="B88" s="35"/>
      <c r="C88" s="218"/>
      <c r="D88" s="219"/>
      <c r="E88" s="219"/>
      <c r="F88" s="219"/>
      <c r="G88" s="219"/>
      <c r="H88" s="219"/>
      <c r="I88" s="219"/>
      <c r="J88" s="219"/>
      <c r="K88" s="219"/>
      <c r="L88" s="219"/>
      <c r="M88" s="220"/>
      <c r="N88" s="5"/>
      <c r="O88" s="20"/>
      <c r="P88" s="21"/>
      <c r="Q88" s="21"/>
      <c r="R88" s="228"/>
      <c r="S88" s="228"/>
      <c r="T88" s="228"/>
      <c r="U88" s="228"/>
      <c r="V88" s="228"/>
      <c r="W88" s="21"/>
      <c r="X88" s="228"/>
      <c r="Y88" s="228"/>
      <c r="Z88" s="228"/>
      <c r="AA88" s="228"/>
      <c r="AB88" s="21"/>
      <c r="AC88" s="21"/>
      <c r="AD88" s="21"/>
      <c r="AE88" s="54"/>
      <c r="AF88" s="4"/>
      <c r="AG88" s="44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</row>
    <row r="89" spans="1:87">
      <c r="B89" s="35"/>
      <c r="C89" s="218"/>
      <c r="D89" s="219"/>
      <c r="E89" s="219"/>
      <c r="F89" s="219"/>
      <c r="G89" s="219"/>
      <c r="H89" s="219"/>
      <c r="I89" s="219"/>
      <c r="J89" s="219"/>
      <c r="K89" s="219"/>
      <c r="L89" s="219"/>
      <c r="M89" s="220"/>
      <c r="N89" s="5"/>
      <c r="O89" s="20"/>
      <c r="P89" s="21"/>
      <c r="Q89" s="21"/>
      <c r="R89" s="229"/>
      <c r="S89" s="229"/>
      <c r="T89" s="229"/>
      <c r="U89" s="229"/>
      <c r="V89" s="229"/>
      <c r="W89" s="6"/>
      <c r="X89" s="229"/>
      <c r="Y89" s="229"/>
      <c r="Z89" s="229"/>
      <c r="AA89" s="229"/>
      <c r="AB89" s="21"/>
      <c r="AC89" s="21"/>
      <c r="AD89" s="21"/>
      <c r="AE89" s="54"/>
      <c r="AF89" s="4"/>
      <c r="AG89" s="6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</row>
    <row r="90" spans="1:87">
      <c r="B90" s="35"/>
      <c r="C90" s="218"/>
      <c r="D90" s="219"/>
      <c r="E90" s="219"/>
      <c r="F90" s="219"/>
      <c r="G90" s="219"/>
      <c r="H90" s="219"/>
      <c r="I90" s="219"/>
      <c r="J90" s="219"/>
      <c r="K90" s="219"/>
      <c r="L90" s="219"/>
      <c r="M90" s="220"/>
      <c r="N90" s="5"/>
      <c r="O90" s="20"/>
      <c r="P90" s="21"/>
      <c r="Q90" s="21"/>
      <c r="R90" s="210" t="s">
        <v>107</v>
      </c>
      <c r="S90" s="210"/>
      <c r="T90" s="210"/>
      <c r="U90" s="210"/>
      <c r="V90" s="210"/>
      <c r="W90" s="33"/>
      <c r="X90" s="230" t="s">
        <v>108</v>
      </c>
      <c r="Y90" s="230"/>
      <c r="Z90" s="230"/>
      <c r="AA90" s="230"/>
      <c r="AB90" s="21"/>
      <c r="AC90" s="21"/>
      <c r="AD90" s="21"/>
      <c r="AE90" s="54"/>
      <c r="AF90" s="4"/>
      <c r="AG90" s="6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</row>
    <row r="91" spans="1:87">
      <c r="B91" s="35"/>
      <c r="C91" s="218"/>
      <c r="D91" s="219"/>
      <c r="E91" s="219"/>
      <c r="F91" s="219"/>
      <c r="G91" s="219"/>
      <c r="H91" s="219"/>
      <c r="I91" s="219"/>
      <c r="J91" s="219"/>
      <c r="K91" s="219"/>
      <c r="L91" s="219"/>
      <c r="M91" s="220"/>
      <c r="N91" s="5"/>
      <c r="O91" s="20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54"/>
      <c r="AF91" s="4"/>
      <c r="AG91" s="6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</row>
    <row r="92" spans="1:87" ht="20.100000000000001" customHeight="1">
      <c r="B92" s="35"/>
      <c r="C92" s="218"/>
      <c r="D92" s="219"/>
      <c r="E92" s="219"/>
      <c r="F92" s="219"/>
      <c r="G92" s="219"/>
      <c r="H92" s="219"/>
      <c r="I92" s="219"/>
      <c r="J92" s="219"/>
      <c r="K92" s="219"/>
      <c r="L92" s="219"/>
      <c r="M92" s="220"/>
      <c r="N92" s="5"/>
      <c r="O92" s="20"/>
      <c r="P92" s="26"/>
      <c r="Q92" s="26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1"/>
      <c r="AC92" s="21"/>
      <c r="AD92" s="21"/>
      <c r="AE92" s="54"/>
      <c r="AF92" s="4"/>
      <c r="AG92" s="44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</row>
    <row r="93" spans="1:87" ht="16.5" customHeight="1">
      <c r="B93" s="35"/>
      <c r="C93" s="218"/>
      <c r="D93" s="219"/>
      <c r="E93" s="219"/>
      <c r="F93" s="219"/>
      <c r="G93" s="219"/>
      <c r="H93" s="219"/>
      <c r="I93" s="219"/>
      <c r="J93" s="219"/>
      <c r="K93" s="219"/>
      <c r="L93" s="219"/>
      <c r="M93" s="220"/>
      <c r="N93" s="5"/>
      <c r="O93" s="20"/>
      <c r="P93" s="21"/>
      <c r="Q93" s="21"/>
      <c r="R93" s="229"/>
      <c r="S93" s="229"/>
      <c r="T93" s="229"/>
      <c r="U93" s="229"/>
      <c r="V93" s="229"/>
      <c r="W93" s="229"/>
      <c r="X93" s="229"/>
      <c r="Y93" s="229"/>
      <c r="Z93" s="229"/>
      <c r="AA93" s="229"/>
      <c r="AB93" s="21"/>
      <c r="AC93" s="21"/>
      <c r="AD93" s="21"/>
      <c r="AE93" s="54"/>
      <c r="AF93" s="4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</row>
    <row r="94" spans="1:87" ht="16.5" customHeight="1">
      <c r="B94" s="35"/>
      <c r="C94" s="218"/>
      <c r="D94" s="219"/>
      <c r="E94" s="219"/>
      <c r="F94" s="219"/>
      <c r="G94" s="219"/>
      <c r="H94" s="219"/>
      <c r="I94" s="219"/>
      <c r="J94" s="219"/>
      <c r="K94" s="219"/>
      <c r="L94" s="219"/>
      <c r="M94" s="220"/>
      <c r="N94" s="5"/>
      <c r="T94" s="210" t="s">
        <v>109</v>
      </c>
      <c r="U94" s="210"/>
      <c r="V94" s="210"/>
      <c r="W94" s="210"/>
      <c r="X94" s="210"/>
      <c r="Y94" s="210"/>
      <c r="AE94" s="81"/>
      <c r="AF94" s="4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</row>
    <row r="95" spans="1:87" ht="88.5" customHeight="1">
      <c r="B95" s="35"/>
      <c r="C95" s="221"/>
      <c r="D95" s="222"/>
      <c r="E95" s="222"/>
      <c r="F95" s="222"/>
      <c r="G95" s="222"/>
      <c r="H95" s="222"/>
      <c r="I95" s="222"/>
      <c r="J95" s="222"/>
      <c r="K95" s="222"/>
      <c r="L95" s="222"/>
      <c r="M95" s="223"/>
      <c r="N95" s="8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55"/>
      <c r="Z95" s="82"/>
      <c r="AA95" s="82"/>
      <c r="AB95" s="82"/>
      <c r="AC95" s="82"/>
      <c r="AD95" s="82"/>
      <c r="AE95" s="60"/>
      <c r="AF95" s="4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</row>
    <row r="96" spans="1:87" ht="9.9499999999999993" customHeight="1" thickBot="1">
      <c r="B96" s="48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5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</row>
    <row r="97" spans="2:87">
      <c r="B97" s="231" t="s">
        <v>110</v>
      </c>
      <c r="C97" s="231"/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1"/>
      <c r="Q97" s="231"/>
      <c r="R97" s="231"/>
      <c r="S97" s="231"/>
      <c r="T97" s="231"/>
      <c r="U97" s="231"/>
      <c r="V97" s="231"/>
      <c r="W97" s="231"/>
      <c r="X97" s="231"/>
      <c r="Y97" s="231"/>
      <c r="Z97" s="231"/>
      <c r="AA97" s="231"/>
      <c r="AB97" s="231"/>
      <c r="AC97" s="231"/>
      <c r="AD97" s="231"/>
      <c r="AE97" s="231"/>
      <c r="AF97" s="231"/>
      <c r="AG97" s="58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</row>
    <row r="98" spans="2:87">
      <c r="B98" s="209" t="s">
        <v>111</v>
      </c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  <c r="AD98" s="209"/>
      <c r="AE98" s="209"/>
      <c r="AF98" s="209"/>
      <c r="AG98" s="209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</row>
    <row r="99" spans="2:87"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</row>
    <row r="100" spans="2:87"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</row>
    <row r="101" spans="2:87"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</row>
    <row r="102" spans="2:87"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</row>
    <row r="103" spans="2:87"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</row>
    <row r="104" spans="2:87"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</row>
    <row r="105" spans="2:87"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</row>
    <row r="106" spans="2:87"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</row>
    <row r="107" spans="2:87"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</row>
    <row r="108" spans="2:87"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</row>
    <row r="109" spans="2:87"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</row>
    <row r="110" spans="2:87"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</row>
    <row r="111" spans="2:87"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</row>
    <row r="112" spans="2:87"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</row>
    <row r="113" spans="4:87"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</row>
    <row r="114" spans="4:87"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</row>
    <row r="115" spans="4:87"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</row>
    <row r="116" spans="4:87"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</row>
    <row r="117" spans="4:87"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</row>
    <row r="118" spans="4:87"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</row>
    <row r="119" spans="4:87"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</row>
    <row r="120" spans="4:87"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</row>
    <row r="121" spans="4:87" ht="15.75">
      <c r="D121" s="16"/>
      <c r="E121" s="1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</row>
    <row r="122" spans="4:87" ht="15.75">
      <c r="M122" s="6"/>
      <c r="N122" s="49"/>
      <c r="O122" s="6"/>
      <c r="P122" s="6"/>
      <c r="Q122" s="6"/>
      <c r="R122" s="6"/>
      <c r="S122" s="6"/>
      <c r="T122" s="6"/>
      <c r="U122" s="6"/>
      <c r="V122" s="6"/>
      <c r="W122" s="210"/>
      <c r="X122" s="210"/>
      <c r="Y122" s="210"/>
      <c r="Z122" s="210"/>
      <c r="AA122" s="210"/>
      <c r="AB122" s="33"/>
      <c r="AC122" s="33"/>
      <c r="AD122" s="33"/>
      <c r="AE122" s="33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</row>
    <row r="123" spans="4:87">
      <c r="D123" s="211"/>
      <c r="E123" s="211"/>
      <c r="F123" s="211"/>
      <c r="G123" s="211"/>
      <c r="H123" s="211"/>
      <c r="I123" s="211"/>
      <c r="J123" s="211"/>
      <c r="K123" s="211"/>
      <c r="L123" s="211"/>
      <c r="M123" s="6"/>
      <c r="N123" s="50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</row>
    <row r="124" spans="4:87">
      <c r="D124" s="18"/>
      <c r="E124" s="18"/>
      <c r="F124" s="18"/>
      <c r="G124" s="18"/>
      <c r="H124" s="18"/>
      <c r="I124" s="18"/>
      <c r="J124" s="18"/>
      <c r="K124" s="18"/>
      <c r="L124" s="18"/>
      <c r="M124" s="20"/>
      <c r="N124" s="50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</row>
    <row r="125" spans="4:87">
      <c r="D125" s="50"/>
      <c r="E125" s="19"/>
      <c r="F125" s="18"/>
      <c r="G125" s="18"/>
      <c r="H125" s="18"/>
      <c r="I125" s="18"/>
      <c r="J125" s="19"/>
      <c r="K125" s="19"/>
      <c r="L125" s="19"/>
      <c r="M125" s="6"/>
      <c r="N125" s="50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</row>
    <row r="126" spans="4:87">
      <c r="D126" s="33"/>
      <c r="E126" s="33"/>
      <c r="F126" s="19"/>
      <c r="G126" s="19"/>
      <c r="H126" s="19"/>
      <c r="I126" s="19"/>
      <c r="J126" s="6"/>
      <c r="K126" s="6"/>
      <c r="L126" s="6"/>
      <c r="M126" s="6"/>
      <c r="N126" s="50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</row>
    <row r="127" spans="4:87">
      <c r="D127" s="50"/>
      <c r="E127" s="39"/>
      <c r="F127" s="33"/>
      <c r="G127" s="33"/>
      <c r="H127" s="33"/>
      <c r="I127" s="33"/>
      <c r="J127" s="6"/>
      <c r="K127" s="6"/>
      <c r="L127" s="6"/>
      <c r="M127" s="6"/>
      <c r="N127" s="50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</row>
    <row r="128" spans="4:87">
      <c r="D128" s="6"/>
      <c r="E128" s="6"/>
      <c r="F128" s="39"/>
      <c r="G128" s="39"/>
      <c r="H128" s="39"/>
      <c r="I128" s="39"/>
      <c r="J128" s="6"/>
      <c r="K128" s="6"/>
      <c r="L128" s="6"/>
      <c r="M128" s="6"/>
      <c r="N128" s="21"/>
      <c r="O128" s="21"/>
      <c r="P128" s="21"/>
      <c r="Q128" s="6"/>
      <c r="S128" s="6"/>
      <c r="T128" s="44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</row>
    <row r="129" spans="4:87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21"/>
      <c r="O129" s="21"/>
      <c r="P129" s="21"/>
      <c r="Q129" s="39"/>
      <c r="R129" s="6"/>
      <c r="S129" s="39"/>
      <c r="T129" s="44"/>
      <c r="U129" s="52"/>
      <c r="V129" s="52"/>
      <c r="W129" s="52"/>
      <c r="X129" s="52"/>
      <c r="Y129" s="52"/>
      <c r="Z129" s="6"/>
      <c r="AA129" s="52"/>
      <c r="AB129" s="52"/>
      <c r="AC129" s="52"/>
      <c r="AD129" s="52"/>
      <c r="AE129" s="5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</row>
    <row r="130" spans="4:87">
      <c r="D130" s="53"/>
      <c r="E130" s="18"/>
      <c r="F130" s="6"/>
      <c r="G130" s="6"/>
      <c r="H130" s="6"/>
      <c r="I130" s="6"/>
      <c r="J130" s="18"/>
      <c r="K130" s="18"/>
      <c r="L130" s="18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</row>
    <row r="131" spans="4:87">
      <c r="D131" s="6"/>
      <c r="E131" s="6"/>
      <c r="F131" s="18"/>
      <c r="G131" s="18"/>
      <c r="H131" s="18"/>
      <c r="I131" s="18"/>
      <c r="J131" s="6"/>
      <c r="K131" s="6"/>
      <c r="L131" s="6"/>
      <c r="M131" s="6"/>
      <c r="N131" s="50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8"/>
      <c r="AB131" s="18"/>
      <c r="AC131" s="46"/>
      <c r="AD131" s="46"/>
      <c r="AE131" s="46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</row>
    <row r="132" spans="4:87">
      <c r="D132" s="6"/>
      <c r="E132" s="6"/>
      <c r="F132" s="18"/>
      <c r="G132" s="18"/>
      <c r="H132" s="18"/>
      <c r="I132" s="18"/>
      <c r="J132" s="6"/>
      <c r="K132" s="6"/>
      <c r="L132" s="6"/>
      <c r="M132" s="6"/>
      <c r="N132" s="50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18"/>
      <c r="AB132" s="18"/>
      <c r="AC132" s="46"/>
      <c r="AD132" s="46"/>
      <c r="AE132" s="46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</row>
    <row r="133" spans="4:87">
      <c r="D133" s="6"/>
      <c r="E133" s="6"/>
      <c r="F133" s="18"/>
      <c r="G133" s="18"/>
      <c r="H133" s="18"/>
      <c r="I133" s="18"/>
      <c r="J133" s="6"/>
      <c r="K133" s="6"/>
      <c r="L133" s="6"/>
      <c r="M133" s="6"/>
      <c r="N133" s="50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18"/>
      <c r="AB133" s="18"/>
      <c r="AC133" s="46"/>
      <c r="AD133" s="46"/>
      <c r="AE133" s="46"/>
    </row>
  </sheetData>
  <sheetProtection algorithmName="SHA-512" hashValue="OAPInVNTovUNBqKqcNBCSsqPpd7CbzMq3+lJCkFD50omBZ2flLix8s32V2y0JMLZMDsMcLVNdpBQE4bRTwVIzA==" saltValue="6VD/KAFsw9Qso2YH6vc8Lw==" spinCount="100000" sheet="1" selectLockedCells="1"/>
  <dataConsolidate/>
  <mergeCells count="135">
    <mergeCell ref="C69:I69"/>
    <mergeCell ref="J69:N69"/>
    <mergeCell ref="Q69:Y69"/>
    <mergeCell ref="C70:I70"/>
    <mergeCell ref="C78:AF78"/>
    <mergeCell ref="Q73:AE73"/>
    <mergeCell ref="Q71:AE71"/>
    <mergeCell ref="Q72:W72"/>
    <mergeCell ref="X72:AE72"/>
    <mergeCell ref="C73:O73"/>
    <mergeCell ref="C74:I74"/>
    <mergeCell ref="J74:O74"/>
    <mergeCell ref="C75:O75"/>
    <mergeCell ref="C72:I72"/>
    <mergeCell ref="J72:N72"/>
    <mergeCell ref="C71:I71"/>
    <mergeCell ref="J71:N71"/>
    <mergeCell ref="C77:AE77"/>
    <mergeCell ref="C76:AE76"/>
    <mergeCell ref="J70:N70"/>
    <mergeCell ref="Z69:AD69"/>
    <mergeCell ref="C65:I65"/>
    <mergeCell ref="J65:N65"/>
    <mergeCell ref="Q65:Y65"/>
    <mergeCell ref="Z65:AD65"/>
    <mergeCell ref="C67:I67"/>
    <mergeCell ref="J67:O67"/>
    <mergeCell ref="Q67:Y67"/>
    <mergeCell ref="Z67:AD67"/>
    <mergeCell ref="C63:I63"/>
    <mergeCell ref="J63:O63"/>
    <mergeCell ref="Q63:Y63"/>
    <mergeCell ref="Z63:AD63"/>
    <mergeCell ref="B98:AG98"/>
    <mergeCell ref="W122:AA122"/>
    <mergeCell ref="D123:L123"/>
    <mergeCell ref="C79:AE79"/>
    <mergeCell ref="C80:AE80"/>
    <mergeCell ref="C85:M95"/>
    <mergeCell ref="O85:AE87"/>
    <mergeCell ref="R88:V89"/>
    <mergeCell ref="X88:AA89"/>
    <mergeCell ref="R90:V90"/>
    <mergeCell ref="X90:AA90"/>
    <mergeCell ref="B97:AF97"/>
    <mergeCell ref="R92:AA93"/>
    <mergeCell ref="T94:Y94"/>
    <mergeCell ref="C81:AE81"/>
    <mergeCell ref="C51:D51"/>
    <mergeCell ref="E51:L51"/>
    <mergeCell ref="N51:P51"/>
    <mergeCell ref="R51:U51"/>
    <mergeCell ref="V51:AE51"/>
    <mergeCell ref="C53:L53"/>
    <mergeCell ref="M53:O53"/>
    <mergeCell ref="Q53:X53"/>
    <mergeCell ref="Y53:AE53"/>
    <mergeCell ref="C55:P55"/>
    <mergeCell ref="R55:W55"/>
    <mergeCell ref="Y55:AE55"/>
    <mergeCell ref="C57:P57"/>
    <mergeCell ref="R57:W57"/>
    <mergeCell ref="Y57:AE57"/>
    <mergeCell ref="C61:I61"/>
    <mergeCell ref="J61:O61"/>
    <mergeCell ref="Q61:Z61"/>
    <mergeCell ref="AA61:AE61"/>
    <mergeCell ref="C59:J59"/>
    <mergeCell ref="K59:O59"/>
    <mergeCell ref="Q59:Z59"/>
    <mergeCell ref="AA59:AE59"/>
    <mergeCell ref="C45:P45"/>
    <mergeCell ref="R45:W45"/>
    <mergeCell ref="Y45:AE45"/>
    <mergeCell ref="C46:P46"/>
    <mergeCell ref="R46:W46"/>
    <mergeCell ref="Y46:AE46"/>
    <mergeCell ref="C48:P48"/>
    <mergeCell ref="C49:P49"/>
    <mergeCell ref="R49:U49"/>
    <mergeCell ref="V49:AE49"/>
    <mergeCell ref="R48:AE48"/>
    <mergeCell ref="C35:K35"/>
    <mergeCell ref="M35:R35"/>
    <mergeCell ref="T35:X35"/>
    <mergeCell ref="Z35:AE35"/>
    <mergeCell ref="C42:P42"/>
    <mergeCell ref="R42:W42"/>
    <mergeCell ref="Y42:AB42"/>
    <mergeCell ref="AC42:AE42"/>
    <mergeCell ref="C43:P43"/>
    <mergeCell ref="R43:W43"/>
    <mergeCell ref="Y43:AB43"/>
    <mergeCell ref="AC43:AE43"/>
    <mergeCell ref="C40:AE40"/>
    <mergeCell ref="C32:K32"/>
    <mergeCell ref="M32:T32"/>
    <mergeCell ref="W32:X32"/>
    <mergeCell ref="Y32:AC32"/>
    <mergeCell ref="C34:K34"/>
    <mergeCell ref="M34:R34"/>
    <mergeCell ref="T34:X34"/>
    <mergeCell ref="Z34:AE34"/>
    <mergeCell ref="C17:G17"/>
    <mergeCell ref="H17:P17"/>
    <mergeCell ref="C31:K31"/>
    <mergeCell ref="M31:T31"/>
    <mergeCell ref="W31:AE31"/>
    <mergeCell ref="R17:T17"/>
    <mergeCell ref="U17:AE17"/>
    <mergeCell ref="C29:AE30"/>
    <mergeCell ref="C18:G18"/>
    <mergeCell ref="H18:P18"/>
    <mergeCell ref="C24:AF24"/>
    <mergeCell ref="D15:E15"/>
    <mergeCell ref="G15:I15"/>
    <mergeCell ref="J15:P15"/>
    <mergeCell ref="T13:AE13"/>
    <mergeCell ref="C10:P10"/>
    <mergeCell ref="R10:W10"/>
    <mergeCell ref="Y10:AB10"/>
    <mergeCell ref="AC10:AE10"/>
    <mergeCell ref="C12:P12"/>
    <mergeCell ref="R12:AE12"/>
    <mergeCell ref="U15:AE15"/>
    <mergeCell ref="R15:T15"/>
    <mergeCell ref="AN7:AN8"/>
    <mergeCell ref="F3:AE5"/>
    <mergeCell ref="C7:AE7"/>
    <mergeCell ref="C9:P9"/>
    <mergeCell ref="R9:W9"/>
    <mergeCell ref="Y9:AB9"/>
    <mergeCell ref="AC9:AE9"/>
    <mergeCell ref="C13:P13"/>
    <mergeCell ref="R13:S13"/>
  </mergeCells>
  <conditionalFormatting sqref="C46">
    <cfRule type="containsBlanks" dxfId="9" priority="12" stopIfTrue="1">
      <formula>LEN(TRIM(C46))=0</formula>
    </cfRule>
  </conditionalFormatting>
  <conditionalFormatting sqref="C49">
    <cfRule type="containsBlanks" dxfId="8" priority="11" stopIfTrue="1">
      <formula>LEN(TRIM(C49))=0</formula>
    </cfRule>
  </conditionalFormatting>
  <conditionalFormatting sqref="C32:K32 C35:K35 C10:P10 C13:P13 C43:P43 D15:E15 E51:L51 H17:P17 J65:N65 J63:O63 J67:O67 J15:P15 K59:O59 M53:O53 M35:R35 M32:T32 N51:P51 R10:W10 R43:W43 R46:W46 R55:W55 R57:W57 T13 T35:X35 U15 V51:AE51 Y32:AC32 Y46:AE46 Y53:AE53 Y55:AE55 Y57:AE57 Z63:AD63 Z65:AD65 AA59:AE59 AC9:AE10 AC42:AE43 AE32">
    <cfRule type="containsBlanks" dxfId="7" priority="22" stopIfTrue="1">
      <formula>LEN(TRIM(C9))=0</formula>
    </cfRule>
  </conditionalFormatting>
  <conditionalFormatting sqref="J69:N72">
    <cfRule type="containsBlanks" dxfId="6" priority="1" stopIfTrue="1">
      <formula>LEN(TRIM(J69))=0</formula>
    </cfRule>
  </conditionalFormatting>
  <conditionalFormatting sqref="J61:O61">
    <cfRule type="containsBlanks" dxfId="5" priority="8" stopIfTrue="1">
      <formula>LEN(TRIM(J61))=0</formula>
    </cfRule>
  </conditionalFormatting>
  <conditionalFormatting sqref="U17">
    <cfRule type="containsBlanks" dxfId="4" priority="15" stopIfTrue="1">
      <formula>LEN(TRIM(U17))=0</formula>
    </cfRule>
  </conditionalFormatting>
  <conditionalFormatting sqref="V49:AE49">
    <cfRule type="containsBlanks" dxfId="3" priority="9" stopIfTrue="1">
      <formula>LEN(TRIM(V49))=0</formula>
    </cfRule>
  </conditionalFormatting>
  <conditionalFormatting sqref="Z67:AD67">
    <cfRule type="containsBlanks" dxfId="2" priority="3" stopIfTrue="1">
      <formula>LEN(TRIM(Z67))=0</formula>
    </cfRule>
  </conditionalFormatting>
  <conditionalFormatting sqref="Z69:AD69">
    <cfRule type="containsBlanks" dxfId="1" priority="4" stopIfTrue="1">
      <formula>LEN(TRIM(Z69))=0</formula>
    </cfRule>
  </conditionalFormatting>
  <conditionalFormatting sqref="AA61:AE61">
    <cfRule type="containsBlanks" dxfId="0" priority="6" stopIfTrue="1">
      <formula>LEN(TRIM(AA61))=0</formula>
    </cfRule>
  </conditionalFormatting>
  <dataValidations disablePrompts="1" count="8">
    <dataValidation type="list" allowBlank="1" showInputMessage="1" showErrorMessage="1" sqref="J67" xr:uid="{00000000-0002-0000-0000-000000000000}">
      <formula1>$AJ$36:$AJ$39</formula1>
    </dataValidation>
    <dataValidation type="list" allowBlank="1" showInputMessage="1" showErrorMessage="1" sqref="H17:P17" xr:uid="{00000000-0002-0000-0000-000001000000}">
      <formula1>$AJ$10:$AJ$16</formula1>
    </dataValidation>
    <dataValidation type="list" allowBlank="1" showInputMessage="1" showErrorMessage="1" sqref="J61:O61" xr:uid="{00000000-0002-0000-0000-000002000000}">
      <formula1>$AI$2:$AI$3</formula1>
    </dataValidation>
    <dataValidation type="list" allowBlank="1" showInputMessage="1" showErrorMessage="1" sqref="J63:O63" xr:uid="{00000000-0002-0000-0000-000003000000}">
      <formula1>$AJ$41:$AJ$43</formula1>
    </dataValidation>
    <dataValidation type="list" allowBlank="1" showInputMessage="1" showErrorMessage="1" sqref="N51:P51" xr:uid="{00000000-0002-0000-0000-000004000000}">
      <formula1>$AK$30:$AK$36</formula1>
    </dataValidation>
    <dataValidation type="list" allowBlank="1" showInputMessage="1" showErrorMessage="1" sqref="H18:P18" xr:uid="{00000000-0002-0000-0000-000005000000}">
      <formula1>$AU$2:$AU$3</formula1>
    </dataValidation>
    <dataValidation type="list" allowBlank="1" showInputMessage="1" showErrorMessage="1" sqref="M53:O53" xr:uid="{00000000-0002-0000-0000-000006000000}">
      <formula1>$AJ$27:$AJ$29</formula1>
    </dataValidation>
    <dataValidation type="list" allowBlank="1" showInputMessage="1" showErrorMessage="1" sqref="U17:AE17" xr:uid="{00000000-0002-0000-0000-000007000000}">
      <formula1>$AN$7:$AN$9</formula1>
    </dataValidation>
  </dataValidations>
  <printOptions horizontalCentered="1"/>
  <pageMargins left="0.25" right="0.25" top="0.75" bottom="0.75" header="0.3" footer="0.3"/>
  <pageSetup paperSize="9" scale="29" fitToWidth="0" orientation="portrait" r:id="rId1"/>
  <headerFooter>
    <oddHeader>&amp;C&amp;"Arial"&amp;8&amp;K000000INTERNAL&amp;1#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rgb="FF002060"/>
  </sheetPr>
  <dimension ref="A1:AM114"/>
  <sheetViews>
    <sheetView showGridLines="0" showZeros="0" view="pageBreakPreview" topLeftCell="A13" zoomScaleNormal="70" zoomScaleSheetLayoutView="100" zoomScalePageLayoutView="55" workbookViewId="0">
      <selection activeCell="G15" sqref="G15:I15"/>
    </sheetView>
  </sheetViews>
  <sheetFormatPr defaultColWidth="9.140625" defaultRowHeight="15"/>
  <cols>
    <col min="1" max="2" width="1.5703125" customWidth="1"/>
    <col min="3" max="3" width="9.42578125" customWidth="1"/>
    <col min="4" max="4" width="7.5703125" customWidth="1"/>
    <col min="5" max="5" width="6.5703125" customWidth="1"/>
    <col min="6" max="7" width="5.7109375" customWidth="1"/>
    <col min="8" max="8" width="5" customWidth="1"/>
    <col min="9" max="10" width="5.7109375" customWidth="1"/>
    <col min="11" max="11" width="4.7109375" customWidth="1"/>
    <col min="12" max="12" width="5.85546875" customWidth="1"/>
    <col min="13" max="13" width="7" customWidth="1"/>
    <col min="14" max="14" width="5.42578125" customWidth="1"/>
    <col min="15" max="19" width="5.7109375" customWidth="1"/>
    <col min="20" max="20" width="5.85546875" customWidth="1"/>
    <col min="21" max="21" width="5.7109375" customWidth="1"/>
    <col min="22" max="23" width="5.85546875" customWidth="1"/>
    <col min="24" max="24" width="3.8554687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1.42578125" customWidth="1"/>
  </cols>
  <sheetData>
    <row r="1" spans="2:39" ht="8.25" customHeight="1" thickBot="1"/>
    <row r="2" spans="2:39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</row>
    <row r="3" spans="2:39" ht="30" customHeight="1">
      <c r="B3" s="35"/>
      <c r="C3" s="1"/>
      <c r="D3" s="2"/>
      <c r="E3" s="3"/>
      <c r="F3" s="113" t="s">
        <v>112</v>
      </c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4"/>
      <c r="AF3" s="4"/>
    </row>
    <row r="4" spans="2:39" ht="18" customHeight="1">
      <c r="B4" s="35"/>
      <c r="C4" s="5"/>
      <c r="D4" s="6"/>
      <c r="E4" s="7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6"/>
      <c r="AF4" s="36"/>
    </row>
    <row r="5" spans="2:39" ht="32.25" customHeight="1">
      <c r="B5" s="35"/>
      <c r="C5" s="8"/>
      <c r="D5" s="9"/>
      <c r="E5" s="10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  <c r="AF5" s="36"/>
    </row>
    <row r="6" spans="2:39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</row>
    <row r="7" spans="2:39" ht="20.100000000000001" customHeight="1" thickBot="1">
      <c r="B7" s="35"/>
      <c r="C7" s="286" t="s">
        <v>113</v>
      </c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  <c r="AF7" s="36"/>
    </row>
    <row r="8" spans="2:39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</row>
    <row r="9" spans="2:39" ht="20.100000000000001" customHeight="1">
      <c r="B9" s="35"/>
      <c r="C9" s="265" t="s">
        <v>7</v>
      </c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7"/>
      <c r="Q9" s="37"/>
      <c r="R9" s="268" t="s">
        <v>8</v>
      </c>
      <c r="S9" s="269"/>
      <c r="T9" s="269"/>
      <c r="U9" s="269"/>
      <c r="V9" s="269"/>
      <c r="W9" s="270"/>
      <c r="Y9" s="268" t="s">
        <v>9</v>
      </c>
      <c r="Z9" s="269"/>
      <c r="AA9" s="269"/>
      <c r="AB9" s="270"/>
      <c r="AC9" s="271"/>
      <c r="AD9" s="272"/>
      <c r="AE9" s="273"/>
      <c r="AF9" s="36"/>
    </row>
    <row r="10" spans="2:39" ht="20.100000000000001" customHeight="1">
      <c r="B10" s="35"/>
      <c r="C10" s="274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6"/>
      <c r="Q10" s="38"/>
      <c r="R10" s="277"/>
      <c r="S10" s="278"/>
      <c r="T10" s="278"/>
      <c r="U10" s="278"/>
      <c r="V10" s="278"/>
      <c r="W10" s="279"/>
      <c r="Y10" s="280" t="s">
        <v>11</v>
      </c>
      <c r="Z10" s="281"/>
      <c r="AA10" s="281"/>
      <c r="AB10" s="282"/>
      <c r="AC10" s="283"/>
      <c r="AD10" s="284"/>
      <c r="AE10" s="285"/>
      <c r="AF10" s="36"/>
      <c r="AJ10" s="77" t="s">
        <v>12</v>
      </c>
    </row>
    <row r="11" spans="2:39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J11" s="79" t="s">
        <v>13</v>
      </c>
      <c r="AK11" s="70"/>
      <c r="AL11" s="70"/>
    </row>
    <row r="12" spans="2:39" ht="19.5" customHeight="1">
      <c r="B12" s="35"/>
      <c r="C12" s="265" t="s">
        <v>14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7"/>
      <c r="Q12" s="38"/>
      <c r="R12" s="265" t="s">
        <v>15</v>
      </c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  <c r="AF12" s="36"/>
      <c r="AJ12" s="80" t="s">
        <v>16</v>
      </c>
      <c r="AK12" s="71"/>
      <c r="AL12" s="71"/>
    </row>
    <row r="13" spans="2:39" ht="20.100000000000001" customHeight="1">
      <c r="B13" s="35"/>
      <c r="C13" s="274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6"/>
      <c r="Q13" s="38"/>
      <c r="R13" s="289" t="s">
        <v>17</v>
      </c>
      <c r="S13" s="290"/>
      <c r="T13" s="200"/>
      <c r="U13" s="200"/>
      <c r="V13" s="200"/>
      <c r="W13" s="200"/>
      <c r="X13" s="200"/>
      <c r="Y13" s="200"/>
      <c r="Z13" s="201"/>
      <c r="AA13" s="66" t="s">
        <v>114</v>
      </c>
      <c r="AB13" s="200"/>
      <c r="AC13" s="200"/>
      <c r="AD13" s="200"/>
      <c r="AE13" s="201"/>
      <c r="AF13" s="36"/>
      <c r="AJ13" s="80" t="s">
        <v>18</v>
      </c>
      <c r="AK13" s="71"/>
      <c r="AL13" s="71"/>
      <c r="AM13" s="71"/>
    </row>
    <row r="14" spans="2:39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J14" s="77" t="s">
        <v>115</v>
      </c>
    </row>
    <row r="15" spans="2:39" ht="20.100000000000001" customHeight="1">
      <c r="B15" s="35"/>
      <c r="C15" s="67" t="s">
        <v>20</v>
      </c>
      <c r="D15" s="301"/>
      <c r="E15" s="302"/>
      <c r="F15" s="6"/>
      <c r="G15" s="265" t="s">
        <v>21</v>
      </c>
      <c r="H15" s="266"/>
      <c r="I15" s="267"/>
      <c r="J15" s="304"/>
      <c r="K15" s="305"/>
      <c r="L15" s="305"/>
      <c r="M15" s="305"/>
      <c r="N15" s="305"/>
      <c r="O15" s="305"/>
      <c r="P15" s="306"/>
      <c r="Q15" s="38"/>
      <c r="R15" s="295" t="s">
        <v>116</v>
      </c>
      <c r="S15" s="296"/>
      <c r="T15" s="298"/>
      <c r="U15" s="299"/>
      <c r="V15" s="299"/>
      <c r="W15" s="299"/>
      <c r="X15" s="299"/>
      <c r="Y15" s="299"/>
      <c r="Z15" s="299"/>
      <c r="AA15" s="299"/>
      <c r="AB15" s="299"/>
      <c r="AC15" s="299"/>
      <c r="AD15" s="299"/>
      <c r="AE15" s="300"/>
      <c r="AF15" s="36"/>
      <c r="AJ15" s="78" t="s">
        <v>19</v>
      </c>
      <c r="AK15" s="72"/>
      <c r="AL15" s="72"/>
    </row>
    <row r="16" spans="2:39" ht="9.9499999999999993" customHeight="1"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41"/>
      <c r="S16" s="41"/>
      <c r="T16" s="41"/>
      <c r="U16" s="41"/>
      <c r="V16" s="42"/>
      <c r="W16" s="42"/>
      <c r="X16" s="42"/>
      <c r="Y16" s="42"/>
      <c r="Z16" s="42"/>
      <c r="AA16" s="41"/>
      <c r="AB16" s="41"/>
      <c r="AC16" s="41"/>
      <c r="AD16" s="41"/>
      <c r="AE16" s="41"/>
      <c r="AF16" s="36"/>
      <c r="AJ16" s="80" t="s">
        <v>23</v>
      </c>
      <c r="AK16" s="71"/>
      <c r="AL16" s="71"/>
    </row>
    <row r="17" spans="2:36" ht="20.25" customHeight="1">
      <c r="B17" s="35"/>
      <c r="C17" s="268" t="s">
        <v>117</v>
      </c>
      <c r="D17" s="269"/>
      <c r="E17" s="269"/>
      <c r="F17" s="269"/>
      <c r="G17" s="270"/>
      <c r="H17" s="154"/>
      <c r="I17" s="155"/>
      <c r="J17" s="155"/>
      <c r="K17" s="155"/>
      <c r="L17" s="155"/>
      <c r="M17" s="155"/>
      <c r="N17" s="155"/>
      <c r="O17" s="155"/>
      <c r="P17" s="156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6"/>
      <c r="AJ17" s="77" t="s">
        <v>24</v>
      </c>
    </row>
    <row r="18" spans="2:36" ht="9" customHeight="1" thickBot="1">
      <c r="B18" s="3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38"/>
      <c r="R18" s="41"/>
      <c r="S18" s="41"/>
      <c r="T18" s="41"/>
      <c r="U18" s="41"/>
      <c r="V18" s="42"/>
      <c r="W18" s="42"/>
      <c r="X18" s="42"/>
      <c r="Y18" s="42"/>
      <c r="Z18" s="42"/>
      <c r="AA18" s="41"/>
      <c r="AB18" s="41"/>
      <c r="AC18" s="41"/>
      <c r="AD18" s="41"/>
      <c r="AE18" s="41"/>
      <c r="AF18" s="36"/>
      <c r="AJ18" s="78" t="s">
        <v>31</v>
      </c>
    </row>
    <row r="19" spans="2:36" ht="20.100000000000001" customHeight="1" thickBot="1">
      <c r="B19" s="35"/>
      <c r="C19" s="291" t="s">
        <v>118</v>
      </c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3"/>
      <c r="AF19" s="4"/>
      <c r="AJ19" s="78" t="s">
        <v>34</v>
      </c>
    </row>
    <row r="20" spans="2:36" ht="9.9499999999999993" customHeight="1">
      <c r="B20" s="35"/>
      <c r="C20" s="1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4"/>
      <c r="AJ20" s="78" t="s">
        <v>39</v>
      </c>
    </row>
    <row r="21" spans="2:36" ht="20.100000000000001" customHeight="1">
      <c r="B21" s="35"/>
      <c r="C21" s="265" t="s">
        <v>36</v>
      </c>
      <c r="D21" s="266"/>
      <c r="E21" s="266"/>
      <c r="F21" s="266"/>
      <c r="G21" s="266"/>
      <c r="H21" s="266"/>
      <c r="I21" s="266"/>
      <c r="J21" s="266"/>
      <c r="K21" s="267"/>
      <c r="L21" s="6"/>
      <c r="M21" s="268" t="s">
        <v>37</v>
      </c>
      <c r="N21" s="269"/>
      <c r="O21" s="269"/>
      <c r="P21" s="269"/>
      <c r="Q21" s="269"/>
      <c r="R21" s="269"/>
      <c r="S21" s="269"/>
      <c r="T21" s="270"/>
      <c r="U21" s="18"/>
      <c r="W21" s="268" t="s">
        <v>38</v>
      </c>
      <c r="X21" s="269"/>
      <c r="Y21" s="269"/>
      <c r="Z21" s="269"/>
      <c r="AA21" s="269"/>
      <c r="AB21" s="269"/>
      <c r="AC21" s="269"/>
      <c r="AD21" s="269"/>
      <c r="AE21" s="270"/>
      <c r="AF21" s="4"/>
      <c r="AJ21" s="78" t="s">
        <v>42</v>
      </c>
    </row>
    <row r="22" spans="2:36" ht="20.100000000000001" customHeight="1">
      <c r="B22" s="35"/>
      <c r="C22" s="274"/>
      <c r="D22" s="275"/>
      <c r="E22" s="275"/>
      <c r="F22" s="275"/>
      <c r="G22" s="275"/>
      <c r="H22" s="275"/>
      <c r="I22" s="275"/>
      <c r="J22" s="275"/>
      <c r="K22" s="276"/>
      <c r="L22" s="6"/>
      <c r="M22" s="340"/>
      <c r="N22" s="341"/>
      <c r="O22" s="341"/>
      <c r="P22" s="341"/>
      <c r="Q22" s="341"/>
      <c r="R22" s="341"/>
      <c r="S22" s="341"/>
      <c r="T22" s="342"/>
      <c r="U22" s="18"/>
      <c r="V22" s="18"/>
      <c r="W22" s="343" t="s">
        <v>40</v>
      </c>
      <c r="X22" s="344"/>
      <c r="Y22" s="190"/>
      <c r="Z22" s="190"/>
      <c r="AA22" s="190"/>
      <c r="AB22" s="190"/>
      <c r="AC22" s="191"/>
      <c r="AD22" s="68" t="s">
        <v>41</v>
      </c>
      <c r="AE22" s="57"/>
      <c r="AF22" s="4"/>
      <c r="AJ22" s="78" t="s">
        <v>43</v>
      </c>
    </row>
    <row r="23" spans="2:36" ht="9.9499999999999993" customHeight="1">
      <c r="B23" s="3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  <c r="AJ23" s="78" t="s">
        <v>48</v>
      </c>
    </row>
    <row r="24" spans="2:36" ht="20.100000000000001" customHeight="1">
      <c r="B24" s="35"/>
      <c r="C24" s="265" t="s">
        <v>119</v>
      </c>
      <c r="D24" s="266"/>
      <c r="E24" s="266"/>
      <c r="F24" s="266"/>
      <c r="G24" s="266"/>
      <c r="H24" s="266"/>
      <c r="I24" s="266"/>
      <c r="J24" s="266"/>
      <c r="K24" s="267"/>
      <c r="L24" s="6"/>
      <c r="M24" s="303" t="s">
        <v>45</v>
      </c>
      <c r="N24" s="303"/>
      <c r="O24" s="303"/>
      <c r="P24" s="303"/>
      <c r="Q24" s="303"/>
      <c r="R24" s="303"/>
      <c r="S24" s="44"/>
      <c r="T24" s="268" t="s">
        <v>46</v>
      </c>
      <c r="U24" s="269"/>
      <c r="V24" s="269"/>
      <c r="W24" s="269"/>
      <c r="X24" s="270"/>
      <c r="Y24" s="6"/>
      <c r="Z24" s="268" t="s">
        <v>120</v>
      </c>
      <c r="AA24" s="269"/>
      <c r="AB24" s="269"/>
      <c r="AC24" s="269"/>
      <c r="AD24" s="269"/>
      <c r="AE24" s="270"/>
      <c r="AF24" s="4"/>
      <c r="AJ24" s="77" t="s">
        <v>49</v>
      </c>
    </row>
    <row r="25" spans="2:36" ht="20.100000000000001" customHeight="1">
      <c r="B25" s="35"/>
      <c r="C25" s="338"/>
      <c r="D25" s="275"/>
      <c r="E25" s="275"/>
      <c r="F25" s="275"/>
      <c r="G25" s="275"/>
      <c r="H25" s="275"/>
      <c r="I25" s="275"/>
      <c r="J25" s="275"/>
      <c r="K25" s="276"/>
      <c r="L25" s="6"/>
      <c r="M25" s="339"/>
      <c r="N25" s="339"/>
      <c r="O25" s="339"/>
      <c r="P25" s="339"/>
      <c r="Q25" s="339"/>
      <c r="R25" s="339"/>
      <c r="S25" s="44"/>
      <c r="T25" s="271"/>
      <c r="U25" s="272"/>
      <c r="V25" s="272"/>
      <c r="W25" s="272"/>
      <c r="X25" s="273"/>
      <c r="Y25" s="6"/>
      <c r="Z25" s="271"/>
      <c r="AA25" s="272"/>
      <c r="AB25" s="272"/>
      <c r="AC25" s="272"/>
      <c r="AD25" s="272"/>
      <c r="AE25" s="273"/>
      <c r="AF25" s="4"/>
      <c r="AJ25" s="77" t="s">
        <v>51</v>
      </c>
    </row>
    <row r="26" spans="2:36" ht="9.9499999999999993" customHeight="1">
      <c r="B26" s="3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J26" s="77" t="s">
        <v>52</v>
      </c>
    </row>
    <row r="27" spans="2:36" ht="20.100000000000001" customHeight="1">
      <c r="B27" s="35"/>
      <c r="C27" s="265" t="s">
        <v>121</v>
      </c>
      <c r="D27" s="266"/>
      <c r="E27" s="266"/>
      <c r="F27" s="266"/>
      <c r="G27" s="266"/>
      <c r="H27" s="266"/>
      <c r="I27" s="266"/>
      <c r="J27" s="266"/>
      <c r="K27" s="267"/>
      <c r="L27" s="6"/>
      <c r="M27" s="346" t="s">
        <v>122</v>
      </c>
      <c r="N27" s="346"/>
      <c r="O27" s="346"/>
      <c r="P27" s="345"/>
      <c r="Q27" s="345"/>
      <c r="R27" s="345"/>
      <c r="S27" s="345"/>
      <c r="T27" s="345"/>
      <c r="U27" s="345"/>
      <c r="V27" s="345"/>
      <c r="W27" s="345"/>
      <c r="X27" s="345"/>
      <c r="Y27" s="6"/>
      <c r="Z27" s="295" t="s">
        <v>41</v>
      </c>
      <c r="AA27" s="296"/>
      <c r="AB27" s="297"/>
      <c r="AC27" s="297"/>
      <c r="AD27" s="297"/>
      <c r="AE27" s="297"/>
      <c r="AF27" s="4"/>
      <c r="AJ27" s="77" t="s">
        <v>123</v>
      </c>
    </row>
    <row r="28" spans="2:36" ht="20.100000000000001" customHeight="1">
      <c r="B28" s="35"/>
      <c r="C28" s="274"/>
      <c r="D28" s="275"/>
      <c r="E28" s="275"/>
      <c r="F28" s="275"/>
      <c r="G28" s="275"/>
      <c r="H28" s="275"/>
      <c r="I28" s="275"/>
      <c r="J28" s="275"/>
      <c r="K28" s="276"/>
      <c r="L28" s="6"/>
      <c r="M28" s="307" t="s">
        <v>124</v>
      </c>
      <c r="N28" s="307"/>
      <c r="O28" s="307"/>
      <c r="P28" s="312"/>
      <c r="Q28" s="312"/>
      <c r="R28" s="312"/>
      <c r="S28" s="312"/>
      <c r="T28" s="312"/>
      <c r="U28" s="312"/>
      <c r="V28" s="312"/>
      <c r="W28" s="312"/>
      <c r="X28" s="312"/>
      <c r="Y28" s="6"/>
      <c r="Z28" s="307" t="s">
        <v>20</v>
      </c>
      <c r="AA28" s="307"/>
      <c r="AB28" s="294"/>
      <c r="AC28" s="294"/>
      <c r="AD28" s="294"/>
      <c r="AE28" s="294"/>
      <c r="AF28" s="4"/>
      <c r="AJ28" s="77" t="s">
        <v>55</v>
      </c>
    </row>
    <row r="29" spans="2:36" ht="9.9499999999999993" customHeight="1" thickBot="1">
      <c r="B29" s="35"/>
      <c r="C29" s="20"/>
      <c r="D29" s="45"/>
      <c r="E29" s="45"/>
      <c r="F29" s="22"/>
      <c r="G29" s="22"/>
      <c r="H29" s="22"/>
      <c r="I29" s="22"/>
      <c r="J29" s="2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"/>
      <c r="AJ29" s="77" t="s">
        <v>58</v>
      </c>
    </row>
    <row r="30" spans="2:36" ht="20.100000000000001" customHeight="1" thickBot="1">
      <c r="B30" s="35"/>
      <c r="C30" s="291" t="s">
        <v>125</v>
      </c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3"/>
      <c r="AF30" s="4"/>
      <c r="AJ30" s="77" t="s">
        <v>59</v>
      </c>
    </row>
    <row r="31" spans="2:36" ht="9.9499999999999993" customHeight="1">
      <c r="B31" s="35"/>
      <c r="C31" s="6"/>
      <c r="D31" s="6"/>
      <c r="E31" s="18"/>
      <c r="F31" s="18"/>
      <c r="G31" s="18"/>
      <c r="H31" s="18"/>
      <c r="I31" s="6"/>
      <c r="J31" s="6"/>
      <c r="K31" s="6"/>
      <c r="L31" s="6"/>
      <c r="M31" s="1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8"/>
      <c r="AA31" s="18"/>
      <c r="AB31" s="46"/>
      <c r="AC31" s="46"/>
      <c r="AD31" s="46"/>
      <c r="AE31" s="46"/>
      <c r="AF31" s="4"/>
    </row>
    <row r="32" spans="2:36" ht="20.100000000000001" customHeight="1">
      <c r="B32" s="35"/>
      <c r="C32" s="265" t="s">
        <v>56</v>
      </c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7"/>
      <c r="Q32" s="37"/>
      <c r="R32" s="268" t="s">
        <v>57</v>
      </c>
      <c r="S32" s="269"/>
      <c r="T32" s="269"/>
      <c r="U32" s="269"/>
      <c r="V32" s="269"/>
      <c r="W32" s="270"/>
      <c r="Y32" s="265" t="s">
        <v>9</v>
      </c>
      <c r="Z32" s="266"/>
      <c r="AA32" s="266"/>
      <c r="AB32" s="267"/>
      <c r="AC32" s="271"/>
      <c r="AD32" s="272"/>
      <c r="AE32" s="273"/>
      <c r="AF32" s="36"/>
    </row>
    <row r="33" spans="1:32" ht="20.100000000000001" customHeight="1">
      <c r="B33" s="35"/>
      <c r="C33" s="274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6"/>
      <c r="Q33" s="38"/>
      <c r="R33" s="277"/>
      <c r="S33" s="278"/>
      <c r="T33" s="278"/>
      <c r="U33" s="278"/>
      <c r="V33" s="278"/>
      <c r="W33" s="279"/>
      <c r="Y33" s="295" t="s">
        <v>11</v>
      </c>
      <c r="Z33" s="319"/>
      <c r="AA33" s="319"/>
      <c r="AB33" s="296"/>
      <c r="AC33" s="283"/>
      <c r="AD33" s="284"/>
      <c r="AE33" s="285"/>
      <c r="AF33" s="36"/>
    </row>
    <row r="34" spans="1:32" ht="9.9499999999999993" customHeight="1">
      <c r="B34" s="35"/>
      <c r="C34" s="6"/>
      <c r="D34" s="6"/>
      <c r="E34" s="18"/>
      <c r="F34" s="18"/>
      <c r="G34" s="18"/>
      <c r="H34" s="18"/>
      <c r="I34" s="6"/>
      <c r="J34" s="6"/>
      <c r="K34" s="6"/>
      <c r="L34" s="6"/>
      <c r="M34" s="1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8"/>
      <c r="AA34" s="18"/>
      <c r="AB34" s="46"/>
      <c r="AC34" s="46"/>
      <c r="AD34" s="46"/>
      <c r="AE34" s="46"/>
      <c r="AF34" s="4"/>
    </row>
    <row r="35" spans="1:32" ht="20.100000000000001" customHeight="1">
      <c r="B35" s="35"/>
      <c r="C35" s="265" t="s">
        <v>60</v>
      </c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7"/>
      <c r="Q35" s="38"/>
      <c r="R35" s="268" t="s">
        <v>61</v>
      </c>
      <c r="S35" s="269"/>
      <c r="T35" s="269"/>
      <c r="U35" s="269"/>
      <c r="V35" s="269"/>
      <c r="W35" s="270"/>
      <c r="Y35" s="268" t="s">
        <v>62</v>
      </c>
      <c r="Z35" s="269"/>
      <c r="AA35" s="269"/>
      <c r="AB35" s="269"/>
      <c r="AC35" s="269"/>
      <c r="AD35" s="269"/>
      <c r="AE35" s="270"/>
      <c r="AF35" s="4"/>
    </row>
    <row r="36" spans="1:32" ht="20.100000000000001" customHeight="1">
      <c r="B36" s="35"/>
      <c r="C36" s="274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6"/>
      <c r="Q36" s="38"/>
      <c r="R36" s="320"/>
      <c r="S36" s="321"/>
      <c r="T36" s="321"/>
      <c r="U36" s="321"/>
      <c r="V36" s="321"/>
      <c r="W36" s="322"/>
      <c r="Y36" s="320"/>
      <c r="Z36" s="321"/>
      <c r="AA36" s="321"/>
      <c r="AB36" s="321"/>
      <c r="AC36" s="321"/>
      <c r="AD36" s="321"/>
      <c r="AE36" s="322"/>
      <c r="AF36" s="4"/>
    </row>
    <row r="37" spans="1:32" ht="9.9499999999999993" customHeight="1">
      <c r="B37" s="35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38"/>
      <c r="R37" s="41"/>
      <c r="S37" s="41"/>
      <c r="T37" s="41"/>
      <c r="U37" s="41"/>
      <c r="V37" s="42"/>
      <c r="W37" s="42"/>
      <c r="X37" s="42"/>
      <c r="Y37" s="42"/>
      <c r="Z37" s="42"/>
      <c r="AA37" s="41"/>
      <c r="AB37" s="41"/>
      <c r="AC37" s="41"/>
      <c r="AD37" s="41"/>
      <c r="AE37" s="41"/>
      <c r="AF37" s="4"/>
    </row>
    <row r="38" spans="1:32" ht="20.100000000000001" customHeight="1">
      <c r="B38" s="35"/>
      <c r="C38" s="268" t="s">
        <v>65</v>
      </c>
      <c r="D38" s="270"/>
      <c r="E38" s="323"/>
      <c r="F38" s="323"/>
      <c r="G38" s="323"/>
      <c r="H38" s="323"/>
      <c r="I38" s="323"/>
      <c r="J38" s="323"/>
      <c r="K38" s="323"/>
      <c r="L38" s="323"/>
      <c r="M38" s="74" t="s">
        <v>126</v>
      </c>
      <c r="N38" s="311" t="s">
        <v>39</v>
      </c>
      <c r="O38" s="311"/>
      <c r="P38" s="311"/>
      <c r="Q38" s="38"/>
      <c r="R38" s="280" t="s">
        <v>127</v>
      </c>
      <c r="S38" s="281"/>
      <c r="T38" s="281"/>
      <c r="U38" s="282"/>
      <c r="V38" s="189"/>
      <c r="W38" s="190"/>
      <c r="X38" s="190"/>
      <c r="Y38" s="190"/>
      <c r="Z38" s="190"/>
      <c r="AA38" s="190"/>
      <c r="AB38" s="190"/>
      <c r="AC38" s="190"/>
      <c r="AD38" s="190"/>
      <c r="AE38" s="191"/>
      <c r="AF38" s="4"/>
    </row>
    <row r="39" spans="1:32" ht="9.9499999999999993" customHeight="1">
      <c r="B39" s="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6"/>
      <c r="AF39" s="4"/>
    </row>
    <row r="40" spans="1:32" ht="23.25" customHeight="1">
      <c r="B40" s="35"/>
      <c r="C40" s="326" t="s">
        <v>128</v>
      </c>
      <c r="D40" s="327"/>
      <c r="E40" s="327"/>
      <c r="F40" s="327"/>
      <c r="G40" s="327"/>
      <c r="H40" s="327"/>
      <c r="I40" s="327"/>
      <c r="J40" s="327"/>
      <c r="K40" s="327"/>
      <c r="L40" s="328"/>
      <c r="M40" s="128" t="s">
        <v>34</v>
      </c>
      <c r="N40" s="129"/>
      <c r="O40" s="130"/>
      <c r="P40" s="71"/>
      <c r="Q40" s="308" t="s">
        <v>69</v>
      </c>
      <c r="R40" s="309"/>
      <c r="S40" s="309"/>
      <c r="T40" s="309"/>
      <c r="U40" s="309"/>
      <c r="V40" s="309"/>
      <c r="W40" s="309"/>
      <c r="X40" s="310"/>
      <c r="Y40" s="206" t="str">
        <f>IF($N$38="","",IF(OR($N$38="MARANHÃO",$N$38="PIAUÍ",$N$38="ALAGOAS"),"380/220V","220/110V"))</f>
        <v>380/220V</v>
      </c>
      <c r="Z40" s="207"/>
      <c r="AA40" s="207"/>
      <c r="AB40" s="207"/>
      <c r="AC40" s="207"/>
      <c r="AD40" s="207"/>
      <c r="AE40" s="208"/>
      <c r="AF40" s="4"/>
    </row>
    <row r="41" spans="1:32" ht="11.25" customHeight="1">
      <c r="B41" s="35"/>
      <c r="C41" s="6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21"/>
      <c r="R41" s="6"/>
      <c r="S41" s="6"/>
      <c r="T41" s="6"/>
      <c r="U41" s="6"/>
      <c r="V41" s="33"/>
      <c r="W41" s="21"/>
      <c r="X41" s="33"/>
      <c r="Y41" s="33"/>
      <c r="Z41" s="33"/>
      <c r="AA41" s="33"/>
      <c r="AB41" s="33"/>
      <c r="AC41" s="33"/>
      <c r="AD41" s="33"/>
      <c r="AE41" s="46"/>
      <c r="AF41" s="4"/>
    </row>
    <row r="42" spans="1:32" ht="20.100000000000001" customHeight="1">
      <c r="B42" s="35"/>
      <c r="C42" s="329" t="str">
        <f>IF($N$38="PARÁ","Coordenadas do Posto de Transformação (UTM 21/22/23)",IF($N$38="MARANHÃO","Coordenadas do Posto de Transformação (UTM 23)",IF($N$38="PIAUÍ","Coordenadas do Posto de Transformação (UTM 23/24)",IF($N$38="ALAGOAS","Coordenadas do Posto de Transformação (UTM 24/25)",""))))</f>
        <v>Coordenadas do Posto de Transformação (UTM 24/25)</v>
      </c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27" t="s">
        <v>70</v>
      </c>
      <c r="R42" s="129"/>
      <c r="S42" s="129"/>
      <c r="T42" s="129"/>
      <c r="U42" s="129"/>
      <c r="V42" s="129"/>
      <c r="W42" s="130"/>
      <c r="X42" s="27" t="s">
        <v>71</v>
      </c>
      <c r="Y42" s="324"/>
      <c r="Z42" s="324"/>
      <c r="AA42" s="324"/>
      <c r="AB42" s="324"/>
      <c r="AC42" s="324"/>
      <c r="AD42" s="324"/>
      <c r="AE42" s="325"/>
      <c r="AF42" s="4"/>
    </row>
    <row r="43" spans="1:32" ht="10.5" customHeight="1">
      <c r="B43" s="35"/>
      <c r="C43" s="6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46"/>
      <c r="T43" s="46"/>
      <c r="U43" s="46"/>
      <c r="V43" s="46"/>
      <c r="W43" s="46"/>
      <c r="X43" s="46"/>
      <c r="Y43" s="46"/>
      <c r="Z43" s="46"/>
      <c r="AA43" s="33"/>
      <c r="AB43" s="33"/>
      <c r="AC43" s="33"/>
      <c r="AD43" s="33"/>
      <c r="AE43" s="46"/>
      <c r="AF43" s="4"/>
    </row>
    <row r="44" spans="1:32" ht="20.100000000000001" customHeight="1">
      <c r="B44" s="35"/>
      <c r="C44" s="329" t="str">
        <f>IF($N$38="PARÁ","Coordenadas da Derivação da Rede de Distribuição (UTM 21/22/23)",IF($N$38="MARANHÃO","Coordenadas da Derivação da Rede de Distribuição (UTM 23)",IF($N$38="PIAUÍ","Coordenadas da Derivação da Rede de Distribuição (UTM 23/24)",IF($N$38="ALAGOAS","Coordenadas da Derivação da Rede de Distribuição (UTM 24/25)",""))))</f>
        <v>Coordenadas da Derivação da Rede de Distribuição (UTM 24/25)</v>
      </c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7"/>
      <c r="Q44" s="27" t="s">
        <v>70</v>
      </c>
      <c r="R44" s="129"/>
      <c r="S44" s="129"/>
      <c r="T44" s="129"/>
      <c r="U44" s="129"/>
      <c r="V44" s="129"/>
      <c r="W44" s="129"/>
      <c r="X44" s="27" t="s">
        <v>71</v>
      </c>
      <c r="Y44" s="324"/>
      <c r="Z44" s="324"/>
      <c r="AA44" s="324"/>
      <c r="AB44" s="324"/>
      <c r="AC44" s="324"/>
      <c r="AD44" s="324"/>
      <c r="AE44" s="325"/>
      <c r="AF44" s="4"/>
    </row>
    <row r="45" spans="1:32" ht="9.9499999999999993" customHeight="1">
      <c r="A45" s="6"/>
      <c r="B45" s="3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33"/>
      <c r="T45" s="33"/>
      <c r="U45" s="33"/>
      <c r="V45" s="33"/>
      <c r="W45" s="33"/>
      <c r="X45" s="33"/>
      <c r="Y45" s="33"/>
      <c r="Z45" s="33"/>
      <c r="AA45" s="18"/>
      <c r="AB45" s="46"/>
      <c r="AC45" s="46"/>
      <c r="AD45" s="46"/>
      <c r="AE45" s="46"/>
      <c r="AF45" s="4"/>
    </row>
    <row r="46" spans="1:32" ht="20.25" customHeight="1">
      <c r="B46" s="35"/>
      <c r="C46" s="268" t="s">
        <v>72</v>
      </c>
      <c r="D46" s="269"/>
      <c r="E46" s="269"/>
      <c r="F46" s="269"/>
      <c r="G46" s="269"/>
      <c r="H46" s="269"/>
      <c r="I46" s="269"/>
      <c r="J46" s="270"/>
      <c r="K46" s="197"/>
      <c r="L46" s="194"/>
      <c r="M46" s="194"/>
      <c r="N46" s="194"/>
      <c r="O46" s="195"/>
      <c r="Q46" s="268" t="s">
        <v>73</v>
      </c>
      <c r="R46" s="269"/>
      <c r="S46" s="269"/>
      <c r="T46" s="269"/>
      <c r="U46" s="269"/>
      <c r="V46" s="269"/>
      <c r="W46" s="269"/>
      <c r="X46" s="269"/>
      <c r="Y46" s="269"/>
      <c r="Z46" s="270"/>
      <c r="AA46" s="313"/>
      <c r="AB46" s="314"/>
      <c r="AC46" s="314"/>
      <c r="AD46" s="314"/>
      <c r="AE46" s="318"/>
      <c r="AF46" s="4"/>
    </row>
    <row r="47" spans="1:32" ht="9.9499999999999993" customHeight="1">
      <c r="A47" s="6"/>
      <c r="B47" s="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33"/>
      <c r="T47" s="33"/>
      <c r="U47" s="33"/>
      <c r="V47" s="33"/>
      <c r="W47" s="33"/>
      <c r="X47" s="33"/>
      <c r="Y47" s="33"/>
      <c r="Z47" s="33"/>
      <c r="AA47" s="18"/>
      <c r="AB47" s="46"/>
      <c r="AC47" s="46"/>
      <c r="AD47" s="46"/>
      <c r="AE47" s="46"/>
      <c r="AF47" s="4"/>
    </row>
    <row r="48" spans="1:32" ht="21.75" customHeight="1">
      <c r="A48" s="6"/>
      <c r="B48" s="35"/>
      <c r="C48" s="326" t="s">
        <v>129</v>
      </c>
      <c r="D48" s="327"/>
      <c r="E48" s="327"/>
      <c r="F48" s="327"/>
      <c r="G48" s="327"/>
      <c r="H48" s="327"/>
      <c r="I48" s="328"/>
      <c r="J48" s="128" t="s">
        <v>55</v>
      </c>
      <c r="K48" s="129"/>
      <c r="L48" s="129"/>
      <c r="M48" s="129"/>
      <c r="N48" s="129"/>
      <c r="O48" s="130"/>
      <c r="P48" s="6"/>
      <c r="Q48" s="265" t="s">
        <v>77</v>
      </c>
      <c r="R48" s="266"/>
      <c r="S48" s="266"/>
      <c r="T48" s="266"/>
      <c r="U48" s="266"/>
      <c r="V48" s="266"/>
      <c r="W48" s="266"/>
      <c r="X48" s="266"/>
      <c r="Y48" s="267"/>
      <c r="Z48" s="129"/>
      <c r="AA48" s="129"/>
      <c r="AB48" s="129"/>
      <c r="AC48" s="129"/>
      <c r="AD48" s="129"/>
      <c r="AE48" s="73" t="s">
        <v>78</v>
      </c>
      <c r="AF48" s="4"/>
    </row>
    <row r="49" spans="1:33" ht="9.9499999999999993" customHeight="1">
      <c r="A49" s="6"/>
      <c r="B49" s="35"/>
      <c r="C49" s="6"/>
      <c r="D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33"/>
      <c r="U49" s="33"/>
      <c r="V49" s="33"/>
      <c r="W49" s="59"/>
      <c r="X49" s="33"/>
      <c r="Y49" s="33"/>
      <c r="Z49" s="33"/>
      <c r="AA49" s="33"/>
      <c r="AB49" s="18"/>
      <c r="AC49" s="46"/>
      <c r="AD49" s="46"/>
      <c r="AE49" s="46"/>
      <c r="AF49" s="4"/>
    </row>
    <row r="50" spans="1:33" ht="22.5" customHeight="1">
      <c r="B50" s="35"/>
      <c r="C50" s="268" t="s">
        <v>79</v>
      </c>
      <c r="D50" s="269"/>
      <c r="E50" s="269"/>
      <c r="F50" s="269"/>
      <c r="G50" s="269"/>
      <c r="H50" s="269"/>
      <c r="I50" s="270"/>
      <c r="J50" s="313"/>
      <c r="K50" s="314"/>
      <c r="L50" s="314"/>
      <c r="M50" s="314"/>
      <c r="N50" s="314"/>
      <c r="O50" s="76" t="s">
        <v>78</v>
      </c>
      <c r="Q50" s="268" t="s">
        <v>80</v>
      </c>
      <c r="R50" s="269"/>
      <c r="S50" s="269"/>
      <c r="T50" s="269"/>
      <c r="U50" s="269"/>
      <c r="V50" s="269"/>
      <c r="W50" s="269"/>
      <c r="X50" s="269"/>
      <c r="Y50" s="270"/>
      <c r="Z50" s="313"/>
      <c r="AA50" s="314"/>
      <c r="AB50" s="314"/>
      <c r="AC50" s="314"/>
      <c r="AD50" s="314"/>
      <c r="AE50" s="76" t="s">
        <v>81</v>
      </c>
      <c r="AF50" s="4"/>
    </row>
    <row r="51" spans="1:33" ht="9.9499999999999993" customHeight="1">
      <c r="B51" s="35"/>
      <c r="C51" s="33"/>
      <c r="D51" s="33"/>
      <c r="E51" s="33"/>
      <c r="F51" s="33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2"/>
      <c r="U51" s="61"/>
      <c r="V51" s="62"/>
      <c r="W51" s="62"/>
      <c r="X51" s="61"/>
      <c r="AB51" s="61"/>
      <c r="AC51" s="61"/>
      <c r="AD51" s="62"/>
      <c r="AE51" s="61"/>
      <c r="AF51" s="4"/>
    </row>
    <row r="52" spans="1:33" ht="21.75" customHeight="1">
      <c r="B52" s="35"/>
      <c r="C52" s="268" t="s">
        <v>130</v>
      </c>
      <c r="D52" s="269"/>
      <c r="E52" s="269"/>
      <c r="F52" s="269"/>
      <c r="G52" s="269"/>
      <c r="H52" s="269"/>
      <c r="I52" s="270"/>
      <c r="J52" s="315" t="s">
        <v>49</v>
      </c>
      <c r="K52" s="316"/>
      <c r="L52" s="316"/>
      <c r="M52" s="316"/>
      <c r="N52" s="316"/>
      <c r="O52" s="317"/>
      <c r="Q52" s="268" t="s">
        <v>83</v>
      </c>
      <c r="R52" s="269"/>
      <c r="S52" s="269"/>
      <c r="T52" s="269"/>
      <c r="U52" s="269"/>
      <c r="V52" s="269"/>
      <c r="W52" s="269"/>
      <c r="X52" s="269"/>
      <c r="Y52" s="270"/>
      <c r="Z52" s="313"/>
      <c r="AA52" s="314"/>
      <c r="AB52" s="314"/>
      <c r="AC52" s="314"/>
      <c r="AD52" s="314"/>
      <c r="AE52" s="76" t="s">
        <v>81</v>
      </c>
      <c r="AF52" s="4"/>
    </row>
    <row r="53" spans="1:33" ht="9.75" customHeight="1">
      <c r="B53" s="35"/>
      <c r="C53" s="75"/>
      <c r="D53" s="75"/>
      <c r="E53" s="75"/>
      <c r="G53" s="6"/>
      <c r="H53" s="33"/>
      <c r="I53" s="33"/>
      <c r="J53" s="63"/>
      <c r="K53" s="18"/>
      <c r="M53" s="33"/>
      <c r="N53" s="63"/>
      <c r="O53" s="33"/>
      <c r="Q53" s="64"/>
      <c r="R53" s="64"/>
      <c r="S53" s="6"/>
      <c r="T53" s="65"/>
      <c r="U53" s="64"/>
      <c r="V53" s="64"/>
      <c r="W53" s="64"/>
      <c r="X53" s="58"/>
      <c r="Y53" s="64"/>
      <c r="Z53" s="64"/>
      <c r="AA53" s="64"/>
      <c r="AB53" s="64"/>
      <c r="AC53" s="64"/>
      <c r="AD53" s="64"/>
      <c r="AE53" s="64"/>
      <c r="AF53" s="4"/>
    </row>
    <row r="54" spans="1:33" ht="22.5" customHeight="1">
      <c r="B54" s="35"/>
      <c r="C54" s="268" t="s">
        <v>84</v>
      </c>
      <c r="D54" s="269"/>
      <c r="E54" s="269"/>
      <c r="F54" s="269"/>
      <c r="G54" s="269"/>
      <c r="H54" s="269"/>
      <c r="I54" s="270"/>
      <c r="J54" s="313"/>
      <c r="K54" s="314"/>
      <c r="L54" s="314"/>
      <c r="M54" s="314"/>
      <c r="N54" s="314"/>
      <c r="O54" s="76" t="s">
        <v>81</v>
      </c>
      <c r="Q54" s="268" t="s">
        <v>85</v>
      </c>
      <c r="R54" s="269"/>
      <c r="S54" s="269"/>
      <c r="T54" s="269"/>
      <c r="U54" s="269"/>
      <c r="V54" s="269"/>
      <c r="W54" s="269"/>
      <c r="X54" s="269"/>
      <c r="Y54" s="270"/>
      <c r="Z54" s="313"/>
      <c r="AA54" s="314"/>
      <c r="AB54" s="314"/>
      <c r="AC54" s="314"/>
      <c r="AD54" s="314"/>
      <c r="AE54" s="76" t="s">
        <v>81</v>
      </c>
      <c r="AF54" s="4"/>
    </row>
    <row r="55" spans="1:33" ht="9.9499999999999993" customHeight="1" thickBot="1">
      <c r="B55" s="35"/>
      <c r="C55" s="18"/>
      <c r="D55" s="18"/>
      <c r="E55" s="6"/>
      <c r="F55" s="18"/>
      <c r="G55" s="18"/>
      <c r="H55" s="18"/>
      <c r="I55" s="6"/>
      <c r="J55" s="6"/>
      <c r="K55" s="6"/>
      <c r="L55" s="6"/>
      <c r="M55" s="1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8"/>
      <c r="AA55" s="18"/>
      <c r="AB55" s="46"/>
      <c r="AC55" s="46"/>
      <c r="AD55" s="46"/>
      <c r="AE55" s="46"/>
      <c r="AF55" s="4"/>
    </row>
    <row r="56" spans="1:33" ht="20.25" customHeight="1" thickBot="1">
      <c r="B56" s="35"/>
      <c r="C56" s="334" t="s">
        <v>131</v>
      </c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  <c r="AC56" s="335"/>
      <c r="AD56" s="335"/>
      <c r="AE56" s="336"/>
      <c r="AF56" s="4"/>
    </row>
    <row r="57" spans="1:33" ht="9.9499999999999993" customHeight="1">
      <c r="B57" s="35"/>
      <c r="C57" s="6"/>
      <c r="D57" s="6"/>
      <c r="E57" s="18"/>
      <c r="F57" s="18"/>
      <c r="G57" s="18"/>
      <c r="H57" s="18"/>
      <c r="I57" s="6"/>
      <c r="J57" s="6"/>
      <c r="K57" s="6"/>
      <c r="L57" s="6"/>
      <c r="M57" s="1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8"/>
      <c r="AA57" s="18"/>
      <c r="AB57" s="46"/>
      <c r="AC57" s="46"/>
      <c r="AD57" s="46"/>
      <c r="AE57" s="46"/>
      <c r="AF57" s="4"/>
    </row>
    <row r="58" spans="1:33" ht="18.75" customHeight="1">
      <c r="B58" s="35"/>
      <c r="C58" s="331" t="s">
        <v>99</v>
      </c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3"/>
      <c r="AF58" s="4"/>
    </row>
    <row r="59" spans="1:33" ht="73.5" customHeight="1">
      <c r="B59" s="35"/>
      <c r="C59" s="212" t="s">
        <v>132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4"/>
      <c r="AF59" s="4"/>
    </row>
    <row r="60" spans="1:33" ht="33" customHeight="1">
      <c r="B60" s="35"/>
      <c r="C60" s="212" t="s">
        <v>133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4"/>
      <c r="AF60" s="4"/>
    </row>
    <row r="61" spans="1:33" ht="49.5" customHeight="1">
      <c r="B61" s="35"/>
      <c r="C61" s="212" t="s">
        <v>134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4"/>
      <c r="AF61" s="4"/>
    </row>
    <row r="62" spans="1:33" ht="196.5" customHeight="1">
      <c r="B62" s="35"/>
      <c r="C62" s="212" t="s">
        <v>135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4"/>
      <c r="AF62" s="4"/>
    </row>
    <row r="63" spans="1:33" ht="9.9499999999999993" customHeight="1" thickBot="1">
      <c r="B63" s="35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"/>
      <c r="AG63" s="44"/>
    </row>
    <row r="64" spans="1:33" ht="20.100000000000001" customHeight="1" thickBot="1">
      <c r="B64" s="35"/>
      <c r="C64" s="56" t="s">
        <v>104</v>
      </c>
      <c r="D64" s="3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2"/>
      <c r="AF64" s="4"/>
      <c r="AG64" s="44"/>
    </row>
    <row r="65" spans="1:33" ht="9.9499999999999993" customHeight="1">
      <c r="A65" s="35"/>
      <c r="B65" s="3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4"/>
      <c r="AG65" s="44"/>
    </row>
    <row r="66" spans="1:33" ht="24" customHeight="1">
      <c r="B66" s="35"/>
      <c r="C66" s="215" t="s">
        <v>136</v>
      </c>
      <c r="D66" s="216"/>
      <c r="E66" s="216"/>
      <c r="F66" s="216"/>
      <c r="G66" s="216"/>
      <c r="H66" s="216"/>
      <c r="I66" s="216"/>
      <c r="J66" s="216"/>
      <c r="K66" s="216"/>
      <c r="L66" s="216"/>
      <c r="M66" s="217"/>
      <c r="N66" s="1"/>
      <c r="O66" s="224" t="s">
        <v>137</v>
      </c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5"/>
      <c r="AF66" s="4"/>
      <c r="AG66" s="44"/>
    </row>
    <row r="67" spans="1:33">
      <c r="B67" s="35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20"/>
      <c r="N67" s="5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7"/>
      <c r="AF67" s="4"/>
      <c r="AG67" s="44"/>
    </row>
    <row r="68" spans="1:33" ht="9.75" customHeight="1">
      <c r="B68" s="35"/>
      <c r="C68" s="218"/>
      <c r="D68" s="219"/>
      <c r="E68" s="219"/>
      <c r="F68" s="219"/>
      <c r="G68" s="219"/>
      <c r="H68" s="219"/>
      <c r="I68" s="219"/>
      <c r="J68" s="219"/>
      <c r="K68" s="219"/>
      <c r="L68" s="219"/>
      <c r="M68" s="220"/>
      <c r="N68" s="5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7"/>
      <c r="AF68" s="4"/>
      <c r="AG68" s="44"/>
    </row>
    <row r="69" spans="1:33">
      <c r="B69" s="35"/>
      <c r="C69" s="218"/>
      <c r="D69" s="219"/>
      <c r="E69" s="219"/>
      <c r="F69" s="219"/>
      <c r="G69" s="219"/>
      <c r="H69" s="219"/>
      <c r="I69" s="219"/>
      <c r="J69" s="219"/>
      <c r="K69" s="219"/>
      <c r="L69" s="219"/>
      <c r="M69" s="220"/>
      <c r="N69" s="5"/>
      <c r="O69" s="20"/>
      <c r="P69" s="21"/>
      <c r="Q69" s="21"/>
      <c r="R69" s="228"/>
      <c r="S69" s="228"/>
      <c r="T69" s="228"/>
      <c r="U69" s="228"/>
      <c r="V69" s="228"/>
      <c r="W69" s="21"/>
      <c r="X69" s="228"/>
      <c r="Y69" s="228"/>
      <c r="Z69" s="228"/>
      <c r="AA69" s="228"/>
      <c r="AB69" s="21"/>
      <c r="AC69" s="21"/>
      <c r="AD69" s="21"/>
      <c r="AE69" s="54"/>
      <c r="AF69" s="4"/>
      <c r="AG69" s="44"/>
    </row>
    <row r="70" spans="1:33">
      <c r="B70" s="35"/>
      <c r="C70" s="218"/>
      <c r="D70" s="219"/>
      <c r="E70" s="219"/>
      <c r="F70" s="219"/>
      <c r="G70" s="219"/>
      <c r="H70" s="219"/>
      <c r="I70" s="219"/>
      <c r="J70" s="219"/>
      <c r="K70" s="219"/>
      <c r="L70" s="219"/>
      <c r="M70" s="220"/>
      <c r="N70" s="5"/>
      <c r="O70" s="20"/>
      <c r="P70" s="21"/>
      <c r="Q70" s="21"/>
      <c r="R70" s="229"/>
      <c r="S70" s="229"/>
      <c r="T70" s="229"/>
      <c r="U70" s="229"/>
      <c r="V70" s="229"/>
      <c r="W70" s="6"/>
      <c r="X70" s="229"/>
      <c r="Y70" s="229"/>
      <c r="Z70" s="229"/>
      <c r="AA70" s="229"/>
      <c r="AB70" s="21"/>
      <c r="AC70" s="21"/>
      <c r="AD70" s="21"/>
      <c r="AE70" s="54"/>
      <c r="AF70" s="4"/>
      <c r="AG70" s="6"/>
    </row>
    <row r="71" spans="1:33">
      <c r="B71" s="35"/>
      <c r="C71" s="218"/>
      <c r="D71" s="219"/>
      <c r="E71" s="219"/>
      <c r="F71" s="219"/>
      <c r="G71" s="219"/>
      <c r="H71" s="219"/>
      <c r="I71" s="219"/>
      <c r="J71" s="219"/>
      <c r="K71" s="219"/>
      <c r="L71" s="219"/>
      <c r="M71" s="220"/>
      <c r="N71" s="5"/>
      <c r="O71" s="20"/>
      <c r="P71" s="21"/>
      <c r="Q71" s="21"/>
      <c r="R71" s="210" t="s">
        <v>107</v>
      </c>
      <c r="S71" s="210"/>
      <c r="T71" s="210"/>
      <c r="U71" s="210"/>
      <c r="V71" s="210"/>
      <c r="W71" s="33"/>
      <c r="X71" s="210" t="s">
        <v>108</v>
      </c>
      <c r="Y71" s="210"/>
      <c r="Z71" s="210"/>
      <c r="AA71" s="210"/>
      <c r="AB71" s="21"/>
      <c r="AC71" s="21"/>
      <c r="AD71" s="21"/>
      <c r="AE71" s="54"/>
      <c r="AF71" s="4"/>
      <c r="AG71" s="6"/>
    </row>
    <row r="72" spans="1:33">
      <c r="B72" s="35"/>
      <c r="C72" s="218"/>
      <c r="D72" s="219"/>
      <c r="E72" s="219"/>
      <c r="F72" s="219"/>
      <c r="G72" s="219"/>
      <c r="H72" s="219"/>
      <c r="I72" s="219"/>
      <c r="J72" s="219"/>
      <c r="K72" s="219"/>
      <c r="L72" s="219"/>
      <c r="M72" s="220"/>
      <c r="N72" s="5"/>
      <c r="O72" s="2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54"/>
      <c r="AF72" s="4"/>
      <c r="AG72" s="6"/>
    </row>
    <row r="73" spans="1:33" ht="20.100000000000001" customHeight="1">
      <c r="B73" s="35"/>
      <c r="C73" s="218"/>
      <c r="D73" s="219"/>
      <c r="E73" s="219"/>
      <c r="F73" s="219"/>
      <c r="G73" s="219"/>
      <c r="H73" s="219"/>
      <c r="I73" s="219"/>
      <c r="J73" s="219"/>
      <c r="K73" s="219"/>
      <c r="L73" s="219"/>
      <c r="M73" s="220"/>
      <c r="N73" s="5"/>
      <c r="O73" s="20"/>
      <c r="P73" s="26"/>
      <c r="Q73" s="26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1"/>
      <c r="AC73" s="21"/>
      <c r="AD73" s="21"/>
      <c r="AE73" s="54"/>
      <c r="AF73" s="4"/>
      <c r="AG73" s="44"/>
    </row>
    <row r="74" spans="1:33" ht="16.5" customHeight="1">
      <c r="B74" s="35"/>
      <c r="C74" s="218"/>
      <c r="D74" s="219"/>
      <c r="E74" s="219"/>
      <c r="F74" s="219"/>
      <c r="G74" s="219"/>
      <c r="H74" s="219"/>
      <c r="I74" s="219"/>
      <c r="J74" s="219"/>
      <c r="K74" s="219"/>
      <c r="L74" s="219"/>
      <c r="M74" s="220"/>
      <c r="N74" s="5"/>
      <c r="O74" s="20"/>
      <c r="P74" s="21"/>
      <c r="Q74" s="21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1"/>
      <c r="AC74" s="21"/>
      <c r="AD74" s="21"/>
      <c r="AE74" s="54"/>
      <c r="AF74" s="4"/>
    </row>
    <row r="75" spans="1:33" ht="16.5" customHeight="1">
      <c r="B75" s="35"/>
      <c r="C75" s="218"/>
      <c r="D75" s="219"/>
      <c r="E75" s="219"/>
      <c r="F75" s="219"/>
      <c r="G75" s="219"/>
      <c r="H75" s="219"/>
      <c r="I75" s="219"/>
      <c r="J75" s="219"/>
      <c r="K75" s="219"/>
      <c r="L75" s="219"/>
      <c r="M75" s="220"/>
      <c r="N75" s="5"/>
      <c r="T75" s="210" t="s">
        <v>109</v>
      </c>
      <c r="U75" s="210"/>
      <c r="V75" s="210"/>
      <c r="W75" s="210"/>
      <c r="X75" s="210"/>
      <c r="Y75" s="210"/>
      <c r="AE75" s="81"/>
      <c r="AF75" s="4"/>
    </row>
    <row r="76" spans="1:33" ht="15" customHeight="1">
      <c r="B76" s="35"/>
      <c r="C76" s="221"/>
      <c r="D76" s="222"/>
      <c r="E76" s="222"/>
      <c r="F76" s="222"/>
      <c r="G76" s="222"/>
      <c r="H76" s="222"/>
      <c r="I76" s="222"/>
      <c r="J76" s="222"/>
      <c r="K76" s="222"/>
      <c r="L76" s="222"/>
      <c r="M76" s="223"/>
      <c r="N76" s="8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55"/>
      <c r="Z76" s="82"/>
      <c r="AA76" s="82"/>
      <c r="AB76" s="82"/>
      <c r="AC76" s="82"/>
      <c r="AD76" s="82"/>
      <c r="AE76" s="60"/>
      <c r="AF76" s="4"/>
    </row>
    <row r="77" spans="1:33" ht="9.9499999999999993" customHeight="1" thickBot="1">
      <c r="B77" s="48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5"/>
    </row>
    <row r="78" spans="1:33">
      <c r="B78" s="231" t="s">
        <v>138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31"/>
      <c r="N78" s="231"/>
      <c r="O78" s="231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58"/>
    </row>
    <row r="79" spans="1:33">
      <c r="B79" s="209" t="s">
        <v>139</v>
      </c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</row>
    <row r="102" spans="4:31" ht="15.75">
      <c r="D102" s="1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4:31" ht="15.75">
      <c r="M103" s="6"/>
      <c r="N103" s="49"/>
      <c r="O103" s="6"/>
      <c r="P103" s="6"/>
      <c r="Q103" s="6"/>
      <c r="R103" s="6"/>
      <c r="S103" s="6"/>
      <c r="T103" s="6"/>
      <c r="U103" s="6"/>
      <c r="V103" s="6"/>
      <c r="W103" s="210"/>
      <c r="X103" s="210"/>
      <c r="Y103" s="210"/>
      <c r="Z103" s="210"/>
      <c r="AA103" s="210"/>
      <c r="AB103" s="33"/>
      <c r="AC103" s="33"/>
      <c r="AD103" s="33"/>
      <c r="AE103" s="33"/>
    </row>
    <row r="104" spans="4:31">
      <c r="D104" s="211"/>
      <c r="E104" s="211"/>
      <c r="F104" s="211"/>
      <c r="G104" s="211"/>
      <c r="H104" s="211"/>
      <c r="I104" s="211"/>
      <c r="J104" s="211"/>
      <c r="K104" s="211"/>
      <c r="L104" s="211"/>
      <c r="M104" s="6"/>
      <c r="N104" s="50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4:31"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50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</row>
    <row r="106" spans="4:31">
      <c r="D106" s="50"/>
      <c r="E106" s="19"/>
      <c r="F106" s="18"/>
      <c r="G106" s="18"/>
      <c r="H106" s="18"/>
      <c r="I106" s="18"/>
      <c r="J106" s="19"/>
      <c r="K106" s="19"/>
      <c r="L106" s="19"/>
      <c r="M106" s="6"/>
      <c r="N106" s="50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4:31">
      <c r="D107" s="33"/>
      <c r="E107" s="33"/>
      <c r="F107" s="19"/>
      <c r="G107" s="19"/>
      <c r="H107" s="19"/>
      <c r="I107" s="19"/>
      <c r="J107" s="6"/>
      <c r="K107" s="6"/>
      <c r="L107" s="6"/>
      <c r="M107" s="6"/>
      <c r="N107" s="50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4:31">
      <c r="D108" s="50"/>
      <c r="E108" s="39"/>
      <c r="F108" s="33"/>
      <c r="G108" s="33"/>
      <c r="H108" s="33"/>
      <c r="I108" s="33"/>
      <c r="J108" s="6"/>
      <c r="K108" s="6"/>
      <c r="L108" s="6"/>
      <c r="M108" s="6"/>
      <c r="N108" s="50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4:31">
      <c r="D109" s="6"/>
      <c r="E109" s="6"/>
      <c r="F109" s="39"/>
      <c r="G109" s="39"/>
      <c r="H109" s="39"/>
      <c r="I109" s="39"/>
      <c r="J109" s="6"/>
      <c r="K109" s="6"/>
      <c r="L109" s="6"/>
      <c r="M109" s="6"/>
      <c r="N109" s="21"/>
      <c r="O109" s="21"/>
      <c r="P109" s="21"/>
      <c r="Q109" s="6"/>
      <c r="S109" s="6"/>
      <c r="T109" s="44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4:3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21"/>
      <c r="O110" s="21"/>
      <c r="P110" s="21"/>
      <c r="Q110" s="39"/>
      <c r="R110" s="6"/>
      <c r="S110" s="39"/>
      <c r="T110" s="44"/>
      <c r="U110" s="52"/>
      <c r="V110" s="52"/>
      <c r="W110" s="52"/>
      <c r="X110" s="52"/>
      <c r="Y110" s="52"/>
      <c r="Z110" s="6"/>
      <c r="AA110" s="52"/>
      <c r="AB110" s="52"/>
      <c r="AC110" s="52"/>
      <c r="AD110" s="52"/>
      <c r="AE110" s="52"/>
    </row>
    <row r="111" spans="4:31">
      <c r="D111" s="53"/>
      <c r="E111" s="18"/>
      <c r="F111" s="6"/>
      <c r="G111" s="6"/>
      <c r="H111" s="6"/>
      <c r="I111" s="6"/>
      <c r="J111" s="18"/>
      <c r="K111" s="18"/>
      <c r="L111" s="1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4:31">
      <c r="D112" s="6"/>
      <c r="E112" s="6"/>
      <c r="F112" s="18"/>
      <c r="G112" s="18"/>
      <c r="H112" s="18"/>
      <c r="I112" s="18"/>
      <c r="J112" s="6"/>
      <c r="K112" s="6"/>
      <c r="L112" s="6"/>
      <c r="M112" s="6"/>
      <c r="N112" s="50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8"/>
      <c r="AB112" s="18"/>
      <c r="AC112" s="46"/>
      <c r="AD112" s="46"/>
      <c r="AE112" s="46"/>
    </row>
    <row r="113" spans="4:31">
      <c r="D113" s="6"/>
      <c r="E113" s="6"/>
      <c r="F113" s="18"/>
      <c r="G113" s="18"/>
      <c r="H113" s="18"/>
      <c r="I113" s="18"/>
      <c r="J113" s="6"/>
      <c r="K113" s="6"/>
      <c r="L113" s="6"/>
      <c r="M113" s="6"/>
      <c r="N113" s="50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8"/>
      <c r="AB113" s="18"/>
      <c r="AC113" s="46"/>
      <c r="AD113" s="46"/>
      <c r="AE113" s="46"/>
    </row>
    <row r="114" spans="4:31">
      <c r="D114" s="6"/>
      <c r="E114" s="6"/>
      <c r="F114" s="18"/>
      <c r="G114" s="18"/>
      <c r="H114" s="18"/>
      <c r="I114" s="18"/>
      <c r="J114" s="6"/>
      <c r="K114" s="6"/>
      <c r="L114" s="6"/>
      <c r="M114" s="6"/>
      <c r="N114" s="50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8"/>
      <c r="AB114" s="18"/>
      <c r="AC114" s="46"/>
      <c r="AD114" s="46"/>
      <c r="AE114" s="46"/>
    </row>
  </sheetData>
  <sheetProtection formatCells="0" formatRows="0" selectLockedCells="1"/>
  <dataConsolidate/>
  <mergeCells count="117">
    <mergeCell ref="C32:P32"/>
    <mergeCell ref="Z28:AA28"/>
    <mergeCell ref="R32:W32"/>
    <mergeCell ref="Y32:AB32"/>
    <mergeCell ref="C17:G17"/>
    <mergeCell ref="R69:V70"/>
    <mergeCell ref="X69:AA70"/>
    <mergeCell ref="Y40:AE40"/>
    <mergeCell ref="C40:L40"/>
    <mergeCell ref="M40:O40"/>
    <mergeCell ref="C25:K25"/>
    <mergeCell ref="M25:R25"/>
    <mergeCell ref="T25:X25"/>
    <mergeCell ref="W21:AE21"/>
    <mergeCell ref="C21:K21"/>
    <mergeCell ref="M22:T22"/>
    <mergeCell ref="C22:K22"/>
    <mergeCell ref="W22:X22"/>
    <mergeCell ref="P27:X27"/>
    <mergeCell ref="C24:K24"/>
    <mergeCell ref="T24:X24"/>
    <mergeCell ref="C27:K27"/>
    <mergeCell ref="M27:O27"/>
    <mergeCell ref="C33:P33"/>
    <mergeCell ref="R73:AA74"/>
    <mergeCell ref="Y42:AE42"/>
    <mergeCell ref="Y44:AE44"/>
    <mergeCell ref="C50:I50"/>
    <mergeCell ref="J50:N50"/>
    <mergeCell ref="Q50:Y50"/>
    <mergeCell ref="Z50:AD50"/>
    <mergeCell ref="Q48:Y48"/>
    <mergeCell ref="Z48:AD48"/>
    <mergeCell ref="C48:I48"/>
    <mergeCell ref="J48:O48"/>
    <mergeCell ref="R42:W42"/>
    <mergeCell ref="C42:P42"/>
    <mergeCell ref="C61:AE61"/>
    <mergeCell ref="C58:AE58"/>
    <mergeCell ref="C56:AE56"/>
    <mergeCell ref="R44:W44"/>
    <mergeCell ref="C44:P44"/>
    <mergeCell ref="C66:M76"/>
    <mergeCell ref="T75:Y75"/>
    <mergeCell ref="O66:AE68"/>
    <mergeCell ref="C60:AE60"/>
    <mergeCell ref="R33:W33"/>
    <mergeCell ref="Y33:AB33"/>
    <mergeCell ref="R35:W35"/>
    <mergeCell ref="R36:W36"/>
    <mergeCell ref="Y35:AE35"/>
    <mergeCell ref="Y36:AE36"/>
    <mergeCell ref="V38:AE38"/>
    <mergeCell ref="R38:U38"/>
    <mergeCell ref="C35:P35"/>
    <mergeCell ref="C36:P36"/>
    <mergeCell ref="C38:D38"/>
    <mergeCell ref="E38:L38"/>
    <mergeCell ref="AC33:AE33"/>
    <mergeCell ref="Q40:X40"/>
    <mergeCell ref="N38:P38"/>
    <mergeCell ref="AC32:AE32"/>
    <mergeCell ref="P28:X28"/>
    <mergeCell ref="D104:L104"/>
    <mergeCell ref="B78:AF78"/>
    <mergeCell ref="B79:AG79"/>
    <mergeCell ref="C59:AE59"/>
    <mergeCell ref="C62:AE62"/>
    <mergeCell ref="W103:AA103"/>
    <mergeCell ref="R71:V71"/>
    <mergeCell ref="X71:AA71"/>
    <mergeCell ref="C46:J46"/>
    <mergeCell ref="Q52:Y52"/>
    <mergeCell ref="Z52:AD52"/>
    <mergeCell ref="Q54:Y54"/>
    <mergeCell ref="Z54:AD54"/>
    <mergeCell ref="J52:O52"/>
    <mergeCell ref="J54:N54"/>
    <mergeCell ref="C54:I54"/>
    <mergeCell ref="C52:I52"/>
    <mergeCell ref="AA46:AE46"/>
    <mergeCell ref="Q46:Z46"/>
    <mergeCell ref="K46:O46"/>
    <mergeCell ref="C12:P12"/>
    <mergeCell ref="R12:AE12"/>
    <mergeCell ref="C13:P13"/>
    <mergeCell ref="AB13:AE13"/>
    <mergeCell ref="R13:S13"/>
    <mergeCell ref="T13:Z13"/>
    <mergeCell ref="C30:AE30"/>
    <mergeCell ref="AB28:AE28"/>
    <mergeCell ref="Z27:AA27"/>
    <mergeCell ref="AB27:AE27"/>
    <mergeCell ref="C28:K28"/>
    <mergeCell ref="Z25:AE25"/>
    <mergeCell ref="Y22:AC22"/>
    <mergeCell ref="T15:AE15"/>
    <mergeCell ref="D15:E15"/>
    <mergeCell ref="Z24:AE24"/>
    <mergeCell ref="G15:I15"/>
    <mergeCell ref="H17:P17"/>
    <mergeCell ref="C19:AE19"/>
    <mergeCell ref="M24:R24"/>
    <mergeCell ref="M21:T21"/>
    <mergeCell ref="J15:P15"/>
    <mergeCell ref="R15:S15"/>
    <mergeCell ref="M28:O28"/>
    <mergeCell ref="F3:AE5"/>
    <mergeCell ref="C9:P9"/>
    <mergeCell ref="R9:W9"/>
    <mergeCell ref="Y9:AB9"/>
    <mergeCell ref="AC9:AE9"/>
    <mergeCell ref="C10:P10"/>
    <mergeCell ref="R10:W10"/>
    <mergeCell ref="Y10:AB10"/>
    <mergeCell ref="AC10:AE10"/>
    <mergeCell ref="C7:AE7"/>
  </mergeCells>
  <dataValidations count="5">
    <dataValidation type="list" allowBlank="1" showInputMessage="1" showErrorMessage="1" sqref="H17:P17" xr:uid="{00000000-0002-0000-0100-000000000000}">
      <formula1>$AJ$10:$AJ$17</formula1>
    </dataValidation>
    <dataValidation type="list" allowBlank="1" showInputMessage="1" showErrorMessage="1" sqref="M40" xr:uid="{00000000-0002-0000-0100-000001000000}">
      <formula1>$AJ$18:$AJ$19</formula1>
    </dataValidation>
    <dataValidation type="list" allowBlank="1" showInputMessage="1" showErrorMessage="1" sqref="J52" xr:uid="{00000000-0002-0000-0100-000002000000}">
      <formula1>$AJ$24:$AJ$27</formula1>
    </dataValidation>
    <dataValidation type="list" allowBlank="1" showInputMessage="1" showErrorMessage="1" sqref="N38:P38" xr:uid="{00000000-0002-0000-0100-000003000000}">
      <formula1>$AJ$20:$AJ$23</formula1>
    </dataValidation>
    <dataValidation type="list" allowBlank="1" showInputMessage="1" showErrorMessage="1" sqref="J48" xr:uid="{00000000-0002-0000-0100-000004000000}">
      <formula1>$AJ$28:$AJ$30</formula1>
    </dataValidation>
  </dataValidations>
  <printOptions horizontalCentered="1"/>
  <pageMargins left="0.25" right="0.25" top="0.75" bottom="0.75" header="0.3" footer="0.3"/>
  <pageSetup paperSize="9" scale="46" fitToHeight="0" orientation="portrait" r:id="rId1"/>
  <headerFooter>
    <oddHeader>&amp;C&amp;"Arial"&amp;8&amp;K000000INTERNAL&amp;1#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BEC51F7691DE4FADA0F3E779110619" ma:contentTypeVersion="13" ma:contentTypeDescription="Crie um novo documento." ma:contentTypeScope="" ma:versionID="9c310dcb7c400809d9248d52bb59a528">
  <xsd:schema xmlns:xsd="http://www.w3.org/2001/XMLSchema" xmlns:xs="http://www.w3.org/2001/XMLSchema" xmlns:p="http://schemas.microsoft.com/office/2006/metadata/properties" xmlns:ns3="1146b063-dcb8-48db-82d9-b433aca07920" xmlns:ns4="e56e25cd-551f-46de-8753-6912221b5128" targetNamespace="http://schemas.microsoft.com/office/2006/metadata/properties" ma:root="true" ma:fieldsID="36a78a1118cb58855b3fb2f28dc9ada7" ns3:_="" ns4:_="">
    <xsd:import namespace="1146b063-dcb8-48db-82d9-b433aca07920"/>
    <xsd:import namespace="e56e25cd-551f-46de-8753-6912221b51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b063-dcb8-48db-82d9-b433aca079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25cd-551f-46de-8753-6912221b5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9CA9C-16D9-4370-9D71-3D992B189C59}"/>
</file>

<file path=customXml/itemProps2.xml><?xml version="1.0" encoding="utf-8"?>
<ds:datastoreItem xmlns:ds="http://schemas.openxmlformats.org/officeDocument/2006/customXml" ds:itemID="{85972311-909C-47F1-B5F5-1EA6E905AAFC}"/>
</file>

<file path=customXml/itemProps3.xml><?xml version="1.0" encoding="utf-8"?>
<ds:datastoreItem xmlns:ds="http://schemas.openxmlformats.org/officeDocument/2006/customXml" ds:itemID="{BB170339-867C-400C-AA55-93B7F3411D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Jose Alves dos Santos;Yasmin Emily De Souza Oliveira</dc:creator>
  <cp:keywords/>
  <dc:description/>
  <cp:lastModifiedBy/>
  <cp:revision/>
  <dcterms:created xsi:type="dcterms:W3CDTF">2015-03-03T20:07:03Z</dcterms:created>
  <dcterms:modified xsi:type="dcterms:W3CDTF">2023-03-10T13:33:53Z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0x01010021BEC51F7691DE4FADA0F3E779110619</vt:lpwstr>
  </property>
  <property fmtid="{D5CDD505-2E9C-101B-9397-08002B2CF9AE}" pid="3" name="MSIP_Label_797ad33d-ed35-43c0-b526-22bc83c17deb_Enabled">
    <vt:lpwstr>true</vt:lpwstr>
  </property>
  <property fmtid="{D5CDD505-2E9C-101B-9397-08002B2CF9AE}" pid="4" name="MSIP_Label_797ad33d-ed35-43c0-b526-22bc83c17deb_SetDate">
    <vt:lpwstr>2023-03-09T21:18:17Z</vt:lpwstr>
  </property>
  <property fmtid="{D5CDD505-2E9C-101B-9397-08002B2CF9AE}" pid="5" name="MSIP_Label_797ad33d-ed35-43c0-b526-22bc83c17deb_Method">
    <vt:lpwstr>Standard</vt:lpwstr>
  </property>
  <property fmtid="{D5CDD505-2E9C-101B-9397-08002B2CF9AE}" pid="6" name="MSIP_Label_797ad33d-ed35-43c0-b526-22bc83c17deb_Name">
    <vt:lpwstr>797ad33d-ed35-43c0-b526-22bc83c17deb</vt:lpwstr>
  </property>
  <property fmtid="{D5CDD505-2E9C-101B-9397-08002B2CF9AE}" pid="7" name="MSIP_Label_797ad33d-ed35-43c0-b526-22bc83c17deb_SiteId">
    <vt:lpwstr>d539d4bf-5610-471a-afc2-1c76685cfefa</vt:lpwstr>
  </property>
  <property fmtid="{D5CDD505-2E9C-101B-9397-08002B2CF9AE}" pid="8" name="MSIP_Label_797ad33d-ed35-43c0-b526-22bc83c17deb_ActionId">
    <vt:lpwstr>d6e241dc-36ae-4746-8351-12aec318987f</vt:lpwstr>
  </property>
  <property fmtid="{D5CDD505-2E9C-101B-9397-08002B2CF9AE}" pid="9" name="MSIP_Label_797ad33d-ed35-43c0-b526-22bc83c17deb_ContentBits">
    <vt:lpwstr>1</vt:lpwstr>
  </property>
</Properties>
</file>