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500" yWindow="0" windowWidth="24880" windowHeight="16760" tabRatio="500" activeTab="1"/>
  </bookViews>
  <sheets>
    <sheet name="Chart1" sheetId="2" r:id="rId1"/>
    <sheet name="Char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M6" i="1"/>
  <c r="P6" i="1"/>
  <c r="P7" i="1"/>
  <c r="P8" i="1"/>
  <c r="P9" i="1"/>
  <c r="P10" i="1"/>
  <c r="K11" i="1"/>
  <c r="P11" i="1"/>
  <c r="P12" i="1"/>
  <c r="P13" i="1"/>
  <c r="P14" i="1"/>
  <c r="P15" i="1"/>
  <c r="P16" i="1"/>
  <c r="P17" i="1"/>
  <c r="P18" i="1"/>
  <c r="P19" i="1"/>
  <c r="M20" i="1"/>
  <c r="K20" i="1"/>
  <c r="P20" i="1"/>
  <c r="P21" i="1"/>
  <c r="P22" i="1"/>
  <c r="P23" i="1"/>
  <c r="P24" i="1"/>
  <c r="P25" i="1"/>
  <c r="P26" i="1"/>
  <c r="P27" i="1"/>
  <c r="P5" i="1"/>
  <c r="O6" i="1"/>
  <c r="O7" i="1"/>
  <c r="O8" i="1"/>
  <c r="O9" i="1"/>
  <c r="O10" i="1"/>
  <c r="L11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K7" i="1"/>
  <c r="K8" i="1"/>
  <c r="K9" i="1"/>
  <c r="K10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5" i="1"/>
</calcChain>
</file>

<file path=xl/sharedStrings.xml><?xml version="1.0" encoding="utf-8"?>
<sst xmlns="http://schemas.openxmlformats.org/spreadsheetml/2006/main" count="7" uniqueCount="5">
  <si>
    <t>no error</t>
  </si>
  <si>
    <t>with error</t>
  </si>
  <si>
    <t>ScaLAPACK QR</t>
  </si>
  <si>
    <t>FT-QR (no failure)</t>
  </si>
  <si>
    <t>FT-QR (with failure)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</si>
</sst>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ScaLAPACK QR</c:v>
                </c:pt>
              </c:strCache>
            </c:strRef>
          </c:tx>
          <c:cat>
            <c:numRef>
              <c:f>Sheet1!$A$5:$A$27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Sheet1!$K$5:$K$27</c:f>
              <c:numCache>
                <c:formatCode>General</c:formatCode>
                <c:ptCount val="23"/>
                <c:pt idx="0">
                  <c:v>204.3601080554071</c:v>
                </c:pt>
                <c:pt idx="1">
                  <c:v>237.3869354888253</c:v>
                </c:pt>
                <c:pt idx="2">
                  <c:v>328.2831080695681</c:v>
                </c:pt>
                <c:pt idx="3">
                  <c:v>336.7085540486646</c:v>
                </c:pt>
                <c:pt idx="4">
                  <c:v>409.5052679405355</c:v>
                </c:pt>
                <c:pt idx="5">
                  <c:v>397.430528190363</c:v>
                </c:pt>
                <c:pt idx="6">
                  <c:v>432.19619306075</c:v>
                </c:pt>
                <c:pt idx="7">
                  <c:v>502.356665006064</c:v>
                </c:pt>
                <c:pt idx="8">
                  <c:v>539.982645552118</c:v>
                </c:pt>
                <c:pt idx="9">
                  <c:v>550.3840266324714</c:v>
                </c:pt>
                <c:pt idx="10">
                  <c:v>554.8079752731024</c:v>
                </c:pt>
                <c:pt idx="11">
                  <c:v>606.2854975263388</c:v>
                </c:pt>
                <c:pt idx="12">
                  <c:v>634.5450223177417</c:v>
                </c:pt>
                <c:pt idx="13">
                  <c:v>650.8219487159931</c:v>
                </c:pt>
                <c:pt idx="14">
                  <c:v>670.265892530366</c:v>
                </c:pt>
                <c:pt idx="15">
                  <c:v>678.947094590914</c:v>
                </c:pt>
                <c:pt idx="16">
                  <c:v>693.5846513402494</c:v>
                </c:pt>
                <c:pt idx="17">
                  <c:v>724.3298963115811</c:v>
                </c:pt>
                <c:pt idx="18">
                  <c:v>737.069008645541</c:v>
                </c:pt>
                <c:pt idx="19">
                  <c:v>744.2713201500527</c:v>
                </c:pt>
                <c:pt idx="20">
                  <c:v>760.7500152147462</c:v>
                </c:pt>
                <c:pt idx="21">
                  <c:v>772.1276819859432</c:v>
                </c:pt>
                <c:pt idx="22">
                  <c:v>770.8230738709258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FT-QR (no failure)</c:v>
                </c:pt>
              </c:strCache>
            </c:strRef>
          </c:tx>
          <c:cat>
            <c:numRef>
              <c:f>Sheet1!$A$5:$A$27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Sheet1!$L$5:$L$27</c:f>
              <c:numCache>
                <c:formatCode>General</c:formatCode>
                <c:ptCount val="23"/>
                <c:pt idx="0">
                  <c:v>117.4989851433141</c:v>
                </c:pt>
                <c:pt idx="1">
                  <c:v>184.5262985565232</c:v>
                </c:pt>
                <c:pt idx="2">
                  <c:v>228.8175839906404</c:v>
                </c:pt>
                <c:pt idx="3">
                  <c:v>257.2961723509131</c:v>
                </c:pt>
                <c:pt idx="4">
                  <c:v>298.8331838350632</c:v>
                </c:pt>
                <c:pt idx="5">
                  <c:v>336.3214914872831</c:v>
                </c:pt>
                <c:pt idx="6">
                  <c:v>360.182192158867</c:v>
                </c:pt>
                <c:pt idx="7">
                  <c:v>399.0127078938816</c:v>
                </c:pt>
                <c:pt idx="8">
                  <c:v>439.9241221782656</c:v>
                </c:pt>
                <c:pt idx="9">
                  <c:v>466.6937115402428</c:v>
                </c:pt>
                <c:pt idx="10">
                  <c:v>477.9027876774386</c:v>
                </c:pt>
                <c:pt idx="11">
                  <c:v>500.4324699015298</c:v>
                </c:pt>
                <c:pt idx="12">
                  <c:v>545.2380281291025</c:v>
                </c:pt>
                <c:pt idx="13">
                  <c:v>551.640776940109</c:v>
                </c:pt>
                <c:pt idx="14">
                  <c:v>559.8055199959148</c:v>
                </c:pt>
                <c:pt idx="15">
                  <c:v>570.5633815360395</c:v>
                </c:pt>
                <c:pt idx="16">
                  <c:v>600.2657175659658</c:v>
                </c:pt>
                <c:pt idx="17">
                  <c:v>624.54097305811</c:v>
                </c:pt>
                <c:pt idx="18">
                  <c:v>628.8873907174147</c:v>
                </c:pt>
                <c:pt idx="19">
                  <c:v>647.983286756587</c:v>
                </c:pt>
                <c:pt idx="20">
                  <c:v>656.0516464216472</c:v>
                </c:pt>
                <c:pt idx="21">
                  <c:v>667.263630255437</c:v>
                </c:pt>
                <c:pt idx="22">
                  <c:v>669.4034691982059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FT-QR (with failure)</c:v>
                </c:pt>
              </c:strCache>
            </c:strRef>
          </c:tx>
          <c:cat>
            <c:numRef>
              <c:f>Sheet1!$A$5:$A$27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Sheet1!$M$5:$M$27</c:f>
              <c:numCache>
                <c:formatCode>General</c:formatCode>
                <c:ptCount val="23"/>
                <c:pt idx="0">
                  <c:v>79.98224838431691</c:v>
                </c:pt>
                <c:pt idx="1">
                  <c:v>144.7130657173263</c:v>
                </c:pt>
                <c:pt idx="2">
                  <c:v>173.328031228858</c:v>
                </c:pt>
                <c:pt idx="3">
                  <c:v>221.9206131019271</c:v>
                </c:pt>
                <c:pt idx="4">
                  <c:v>264.1930342194487</c:v>
                </c:pt>
                <c:pt idx="5">
                  <c:v>314.5319480873313</c:v>
                </c:pt>
                <c:pt idx="6">
                  <c:v>333.692115296462</c:v>
                </c:pt>
                <c:pt idx="7">
                  <c:v>362.4739015959024</c:v>
                </c:pt>
                <c:pt idx="8">
                  <c:v>399.2365089189409</c:v>
                </c:pt>
                <c:pt idx="9">
                  <c:v>428.8364600331957</c:v>
                </c:pt>
                <c:pt idx="10">
                  <c:v>455.9970973512033</c:v>
                </c:pt>
                <c:pt idx="11">
                  <c:v>481.0242116871156</c:v>
                </c:pt>
                <c:pt idx="12">
                  <c:v>504.038221218315</c:v>
                </c:pt>
                <c:pt idx="13">
                  <c:v>520.5025515037298</c:v>
                </c:pt>
                <c:pt idx="14">
                  <c:v>527.8532698449567</c:v>
                </c:pt>
                <c:pt idx="15">
                  <c:v>546.6632652532171</c:v>
                </c:pt>
                <c:pt idx="16">
                  <c:v>575.1413916331663</c:v>
                </c:pt>
                <c:pt idx="17">
                  <c:v>589.7616791945178</c:v>
                </c:pt>
                <c:pt idx="18">
                  <c:v>602.0781753627896</c:v>
                </c:pt>
                <c:pt idx="19">
                  <c:v>610.4912911178434</c:v>
                </c:pt>
                <c:pt idx="20">
                  <c:v>632.5169476093239</c:v>
                </c:pt>
                <c:pt idx="21">
                  <c:v>624.3881763569024</c:v>
                </c:pt>
                <c:pt idx="22">
                  <c:v>639.3242295839034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20680"/>
        <c:axId val="699080488"/>
      </c:lineChart>
      <c:catAx>
        <c:axId val="65482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99080488"/>
        <c:crosses val="autoZero"/>
        <c:auto val="1"/>
        <c:lblAlgn val="ctr"/>
        <c:lblOffset val="100"/>
        <c:noMultiLvlLbl val="0"/>
      </c:catAx>
      <c:valAx>
        <c:axId val="69908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820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2566519759297"/>
          <c:y val="0.558619982570359"/>
          <c:w val="0.276163591682367"/>
          <c:h val="0.17872665599499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FT-QR (no failure)</c:v>
                </c:pt>
              </c:strCache>
            </c:strRef>
          </c:tx>
          <c:cat>
            <c:numRef>
              <c:f>Sheet1!$A$5:$A$27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Sheet1!$O$5:$O$27</c:f>
              <c:numCache>
                <c:formatCode>General</c:formatCode>
                <c:ptCount val="23"/>
                <c:pt idx="0">
                  <c:v>42.5039523313145</c:v>
                </c:pt>
                <c:pt idx="1">
                  <c:v>22.26771107830845</c:v>
                </c:pt>
                <c:pt idx="2">
                  <c:v>30.29870305049306</c:v>
                </c:pt>
                <c:pt idx="3">
                  <c:v>23.5849017623336</c:v>
                </c:pt>
                <c:pt idx="4">
                  <c:v>27.0258022960386</c:v>
                </c:pt>
                <c:pt idx="5">
                  <c:v>15.37602986396899</c:v>
                </c:pt>
                <c:pt idx="6">
                  <c:v>16.66234040422485</c:v>
                </c:pt>
                <c:pt idx="7">
                  <c:v>20.57182960057569</c:v>
                </c:pt>
                <c:pt idx="8">
                  <c:v>18.52995169345584</c:v>
                </c:pt>
                <c:pt idx="9">
                  <c:v>15.20580377382833</c:v>
                </c:pt>
                <c:pt idx="10">
                  <c:v>13.86158653501827</c:v>
                </c:pt>
                <c:pt idx="11">
                  <c:v>17.45927093039372</c:v>
                </c:pt>
                <c:pt idx="12">
                  <c:v>14.07417772539387</c:v>
                </c:pt>
                <c:pt idx="13">
                  <c:v>15.23937107092939</c:v>
                </c:pt>
                <c:pt idx="14">
                  <c:v>16.48008257102935</c:v>
                </c:pt>
                <c:pt idx="15">
                  <c:v>15.96349905881532</c:v>
                </c:pt>
                <c:pt idx="16">
                  <c:v>13.4545846125572</c:v>
                </c:pt>
                <c:pt idx="17">
                  <c:v>13.77672297686653</c:v>
                </c:pt>
                <c:pt idx="18">
                  <c:v>14.67727128114148</c:v>
                </c:pt>
                <c:pt idx="19">
                  <c:v>12.93722205687747</c:v>
                </c:pt>
                <c:pt idx="20">
                  <c:v>13.7625194478037</c:v>
                </c:pt>
                <c:pt idx="21">
                  <c:v>13.58118018263401</c:v>
                </c:pt>
                <c:pt idx="22">
                  <c:v>13.15731302170419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FT-QR (with failure)</c:v>
                </c:pt>
              </c:strCache>
            </c:strRef>
          </c:tx>
          <c:cat>
            <c:numRef>
              <c:f>Sheet1!$A$5:$A$27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Sheet1!$P$5:$P$27</c:f>
              <c:numCache>
                <c:formatCode>General</c:formatCode>
                <c:ptCount val="23"/>
                <c:pt idx="0">
                  <c:v>60.86210310544966</c:v>
                </c:pt>
                <c:pt idx="1">
                  <c:v>39.03916177217824</c:v>
                </c:pt>
                <c:pt idx="2">
                  <c:v>47.2016601012175</c:v>
                </c:pt>
                <c:pt idx="3">
                  <c:v>34.0911864478938</c:v>
                </c:pt>
                <c:pt idx="4">
                  <c:v>35.48482647167989</c:v>
                </c:pt>
                <c:pt idx="5">
                  <c:v>20.85863420721536</c:v>
                </c:pt>
                <c:pt idx="6">
                  <c:v>22.79151907070179</c:v>
                </c:pt>
                <c:pt idx="7">
                  <c:v>27.84530855353</c:v>
                </c:pt>
                <c:pt idx="8">
                  <c:v>26.06493704798009</c:v>
                </c:pt>
                <c:pt idx="9">
                  <c:v>22.08413775068389</c:v>
                </c:pt>
                <c:pt idx="10">
                  <c:v>17.80992385216883</c:v>
                </c:pt>
                <c:pt idx="11">
                  <c:v>20.66044567292021</c:v>
                </c:pt>
                <c:pt idx="12">
                  <c:v>20.56698839472998</c:v>
                </c:pt>
                <c:pt idx="13">
                  <c:v>20.0238171852333</c:v>
                </c:pt>
                <c:pt idx="14">
                  <c:v>21.24718328539407</c:v>
                </c:pt>
                <c:pt idx="15">
                  <c:v>19.48367264424364</c:v>
                </c:pt>
                <c:pt idx="16">
                  <c:v>17.07697243273898</c:v>
                </c:pt>
                <c:pt idx="17">
                  <c:v>18.5783049688145</c:v>
                </c:pt>
                <c:pt idx="18">
                  <c:v>18.31454473046076</c:v>
                </c:pt>
                <c:pt idx="19">
                  <c:v>17.97463175193126</c:v>
                </c:pt>
                <c:pt idx="20">
                  <c:v>16.85613736980661</c:v>
                </c:pt>
                <c:pt idx="21">
                  <c:v>19.13407705433496</c:v>
                </c:pt>
                <c:pt idx="22">
                  <c:v>17.05953658427224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70296"/>
        <c:axId val="698769928"/>
      </c:lineChart>
      <c:catAx>
        <c:axId val="59337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98769928"/>
        <c:crosses val="autoZero"/>
        <c:auto val="1"/>
        <c:lblAlgn val="ctr"/>
        <c:lblOffset val="100"/>
        <c:noMultiLvlLbl val="0"/>
      </c:catAx>
      <c:valAx>
        <c:axId val="69876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overhead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370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974374021043"/>
          <c:y val="0.193003491709012"/>
          <c:w val="0.296470989081826"/>
          <c:h val="0.11676313314532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32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4"/>
  <sheetViews>
    <sheetView topLeftCell="A2" workbookViewId="0">
      <selection activeCell="O5" sqref="O5"/>
    </sheetView>
  </sheetViews>
  <sheetFormatPr baseColWidth="10" defaultRowHeight="15" x14ac:dyDescent="0"/>
  <sheetData>
    <row r="4" spans="1:16">
      <c r="B4" t="s">
        <v>0</v>
      </c>
      <c r="H4" t="s">
        <v>1</v>
      </c>
      <c r="K4" t="s">
        <v>2</v>
      </c>
      <c r="L4" t="s">
        <v>3</v>
      </c>
      <c r="M4" t="s">
        <v>4</v>
      </c>
      <c r="O4" t="s">
        <v>3</v>
      </c>
      <c r="P4" t="s">
        <v>4</v>
      </c>
    </row>
    <row r="5" spans="1:16">
      <c r="A5">
        <v>6000</v>
      </c>
      <c r="B5">
        <v>400</v>
      </c>
      <c r="C5">
        <v>800</v>
      </c>
      <c r="D5">
        <v>2.451085</v>
      </c>
      <c r="E5">
        <v>1.4092769999999999</v>
      </c>
      <c r="H5">
        <v>3.6007989999999999</v>
      </c>
      <c r="K5">
        <f>4/3*A5*A5*A5/1000000000/E5</f>
        <v>204.36010805540715</v>
      </c>
      <c r="L5">
        <f>4/3*A5*A5*A5/D5/1000000000</f>
        <v>117.49898514331409</v>
      </c>
      <c r="M5">
        <f>4/3*A5*A5*A5/H5/1000000000</f>
        <v>79.982248384316918</v>
      </c>
      <c r="O5">
        <f>(K5-L5)/K5*100</f>
        <v>42.503952331314501</v>
      </c>
      <c r="P5">
        <f>(K5-M5)/K5*100</f>
        <v>60.862103105449663</v>
      </c>
    </row>
    <row r="6" spans="1:16">
      <c r="A6">
        <v>8000</v>
      </c>
      <c r="B6">
        <v>500</v>
      </c>
      <c r="C6">
        <v>1000</v>
      </c>
      <c r="D6">
        <v>3.6995629999999999</v>
      </c>
      <c r="E6">
        <v>2.8757549999999998</v>
      </c>
      <c r="H6">
        <v>4.7173809999999996</v>
      </c>
      <c r="K6">
        <f t="shared" ref="K6:K27" si="0">4/3*A6*A6*A6/1000000000/E6</f>
        <v>237.38693548882526</v>
      </c>
      <c r="L6">
        <f t="shared" ref="L6:L27" si="1">4/3*A6*A6*A6/D6/1000000000</f>
        <v>184.52629855652319</v>
      </c>
      <c r="M6">
        <f t="shared" ref="M6:M27" si="2">4/3*A6*A6*A6/H6/1000000000</f>
        <v>144.71306571732634</v>
      </c>
      <c r="O6">
        <f t="shared" ref="O6:O27" si="3">(K6-L6)/K6*100</f>
        <v>22.267711078308448</v>
      </c>
      <c r="P6">
        <f t="shared" ref="P6:P27" si="4">(K6-M6)/K6*100</f>
        <v>39.039161772178247</v>
      </c>
    </row>
    <row r="7" spans="1:16">
      <c r="A7">
        <v>10000</v>
      </c>
      <c r="B7">
        <v>700</v>
      </c>
      <c r="C7">
        <v>1300</v>
      </c>
      <c r="D7">
        <v>5.8270580000000001</v>
      </c>
      <c r="E7">
        <v>4.0615350000000001</v>
      </c>
      <c r="H7">
        <v>7.6925429999999997</v>
      </c>
      <c r="K7">
        <f t="shared" si="0"/>
        <v>328.28310806956807</v>
      </c>
      <c r="L7">
        <f t="shared" si="1"/>
        <v>228.81758399064043</v>
      </c>
      <c r="M7">
        <f t="shared" si="2"/>
        <v>173.32803122885804</v>
      </c>
      <c r="O7">
        <f t="shared" si="3"/>
        <v>30.29870305049306</v>
      </c>
      <c r="P7">
        <f t="shared" si="4"/>
        <v>47.201660101217499</v>
      </c>
    </row>
    <row r="8" spans="1:16">
      <c r="A8">
        <v>12000</v>
      </c>
      <c r="B8">
        <v>800</v>
      </c>
      <c r="C8">
        <v>1500</v>
      </c>
      <c r="D8">
        <v>8.9546609999999998</v>
      </c>
      <c r="E8">
        <v>6.8427129999999998</v>
      </c>
      <c r="H8">
        <v>10.382091000000001</v>
      </c>
      <c r="K8">
        <f t="shared" si="0"/>
        <v>336.70855404866461</v>
      </c>
      <c r="L8">
        <f t="shared" si="1"/>
        <v>257.29617235091314</v>
      </c>
      <c r="M8">
        <f t="shared" si="2"/>
        <v>221.92061310192713</v>
      </c>
      <c r="O8">
        <f t="shared" si="3"/>
        <v>23.584901762333597</v>
      </c>
      <c r="P8">
        <f t="shared" si="4"/>
        <v>34.09118644789379</v>
      </c>
    </row>
    <row r="9" spans="1:16">
      <c r="A9">
        <v>14000</v>
      </c>
      <c r="B9">
        <v>900</v>
      </c>
      <c r="C9">
        <v>1800</v>
      </c>
      <c r="D9">
        <v>12.243174</v>
      </c>
      <c r="E9">
        <v>8.9343579999999996</v>
      </c>
      <c r="H9">
        <v>13.848459999999999</v>
      </c>
      <c r="K9">
        <f t="shared" si="0"/>
        <v>409.50526794053548</v>
      </c>
      <c r="L9">
        <f t="shared" si="1"/>
        <v>298.83318383506321</v>
      </c>
      <c r="M9">
        <f t="shared" si="2"/>
        <v>264.19303421944869</v>
      </c>
      <c r="O9">
        <f t="shared" si="3"/>
        <v>27.025802296038602</v>
      </c>
      <c r="P9">
        <f t="shared" si="4"/>
        <v>35.484826471679888</v>
      </c>
    </row>
    <row r="10" spans="1:16">
      <c r="A10">
        <v>16000</v>
      </c>
      <c r="B10">
        <v>1000</v>
      </c>
      <c r="C10">
        <v>2000</v>
      </c>
      <c r="D10">
        <v>16.238430999999999</v>
      </c>
      <c r="E10">
        <v>13.741605</v>
      </c>
      <c r="H10">
        <v>17.363365999999999</v>
      </c>
      <c r="K10">
        <f t="shared" si="0"/>
        <v>397.43052819036302</v>
      </c>
      <c r="L10">
        <f t="shared" si="1"/>
        <v>336.32149148728308</v>
      </c>
      <c r="M10">
        <f t="shared" si="2"/>
        <v>314.53194808733127</v>
      </c>
      <c r="O10">
        <f t="shared" si="3"/>
        <v>15.376029863968995</v>
      </c>
      <c r="P10">
        <f t="shared" si="4"/>
        <v>20.85863420721536</v>
      </c>
    </row>
    <row r="11" spans="1:16">
      <c r="A11">
        <v>18000</v>
      </c>
      <c r="B11">
        <v>1200</v>
      </c>
      <c r="C11">
        <v>2300</v>
      </c>
      <c r="D11">
        <v>21.589074</v>
      </c>
      <c r="E11">
        <v>17.991828999999999</v>
      </c>
      <c r="H11">
        <v>23.302917999999998</v>
      </c>
      <c r="K11">
        <f t="shared" si="0"/>
        <v>432.19619306074998</v>
      </c>
      <c r="L11">
        <f t="shared" si="1"/>
        <v>360.182192158867</v>
      </c>
      <c r="M11">
        <f t="shared" si="2"/>
        <v>333.69211529646202</v>
      </c>
      <c r="O11">
        <f t="shared" si="3"/>
        <v>16.66234040422485</v>
      </c>
      <c r="P11">
        <f t="shared" si="4"/>
        <v>22.791519070701792</v>
      </c>
    </row>
    <row r="12" spans="1:16">
      <c r="A12">
        <v>20000</v>
      </c>
      <c r="B12">
        <v>1300</v>
      </c>
      <c r="C12">
        <v>2500</v>
      </c>
      <c r="D12">
        <v>26.732648999999999</v>
      </c>
      <c r="E12">
        <v>21.233253999999999</v>
      </c>
      <c r="H12">
        <v>29.427406000000001</v>
      </c>
      <c r="K12">
        <f t="shared" si="0"/>
        <v>502.35666500606391</v>
      </c>
      <c r="L12">
        <f t="shared" si="1"/>
        <v>399.01270789388161</v>
      </c>
      <c r="M12">
        <f t="shared" si="2"/>
        <v>362.47390159590236</v>
      </c>
      <c r="O12">
        <f t="shared" si="3"/>
        <v>20.571829600575686</v>
      </c>
      <c r="P12">
        <f t="shared" si="4"/>
        <v>27.845308553529996</v>
      </c>
    </row>
    <row r="13" spans="1:16">
      <c r="A13">
        <v>22000</v>
      </c>
      <c r="B13">
        <v>1400</v>
      </c>
      <c r="C13">
        <v>2800</v>
      </c>
      <c r="D13">
        <v>32.272232000000002</v>
      </c>
      <c r="E13">
        <v>26.292203000000001</v>
      </c>
      <c r="H13">
        <v>35.561210000000003</v>
      </c>
      <c r="K13">
        <f t="shared" si="0"/>
        <v>539.9826455521179</v>
      </c>
      <c r="L13">
        <f t="shared" si="1"/>
        <v>439.92412217826558</v>
      </c>
      <c r="M13">
        <f t="shared" si="2"/>
        <v>399.2365089189409</v>
      </c>
      <c r="O13">
        <f t="shared" si="3"/>
        <v>18.529951693455839</v>
      </c>
      <c r="P13">
        <f t="shared" si="4"/>
        <v>26.064937047980091</v>
      </c>
    </row>
    <row r="14" spans="1:16">
      <c r="A14">
        <v>24000</v>
      </c>
      <c r="B14">
        <v>1500</v>
      </c>
      <c r="C14">
        <v>3000</v>
      </c>
      <c r="D14">
        <v>39.494853999999997</v>
      </c>
      <c r="E14">
        <v>33.489344000000003</v>
      </c>
      <c r="H14">
        <v>42.98142</v>
      </c>
      <c r="K14">
        <f t="shared" si="0"/>
        <v>550.38402663247143</v>
      </c>
      <c r="L14">
        <f t="shared" si="1"/>
        <v>466.69371154024276</v>
      </c>
      <c r="M14">
        <f t="shared" si="2"/>
        <v>428.83646003319575</v>
      </c>
      <c r="O14">
        <f t="shared" si="3"/>
        <v>15.205803773828332</v>
      </c>
      <c r="P14">
        <f t="shared" si="4"/>
        <v>22.084137750683887</v>
      </c>
    </row>
    <row r="15" spans="1:16">
      <c r="A15">
        <v>26000</v>
      </c>
      <c r="B15">
        <v>1700</v>
      </c>
      <c r="C15">
        <v>3300</v>
      </c>
      <c r="D15">
        <v>49.036472000000003</v>
      </c>
      <c r="E15">
        <v>42.239238999999998</v>
      </c>
      <c r="H15">
        <v>51.392139999999998</v>
      </c>
      <c r="K15">
        <f t="shared" si="0"/>
        <v>554.80797527310244</v>
      </c>
      <c r="L15">
        <f t="shared" si="1"/>
        <v>477.9027876774386</v>
      </c>
      <c r="M15">
        <f t="shared" si="2"/>
        <v>455.99709735120325</v>
      </c>
      <c r="O15">
        <f t="shared" si="3"/>
        <v>13.861586535018267</v>
      </c>
      <c r="P15">
        <f t="shared" si="4"/>
        <v>17.809923852168826</v>
      </c>
    </row>
    <row r="16" spans="1:16">
      <c r="A16">
        <v>28000</v>
      </c>
      <c r="B16">
        <v>1800</v>
      </c>
      <c r="C16">
        <v>3500</v>
      </c>
      <c r="D16">
        <v>58.488078000000002</v>
      </c>
      <c r="E16">
        <v>48.276485999999998</v>
      </c>
      <c r="H16">
        <v>60.847942000000003</v>
      </c>
      <c r="K16">
        <f t="shared" si="0"/>
        <v>606.28549752633887</v>
      </c>
      <c r="L16">
        <f t="shared" si="1"/>
        <v>500.43246990152983</v>
      </c>
      <c r="M16">
        <f t="shared" si="2"/>
        <v>481.02421168711561</v>
      </c>
      <c r="O16">
        <f t="shared" si="3"/>
        <v>17.459270930393725</v>
      </c>
      <c r="P16">
        <f t="shared" si="4"/>
        <v>20.660445672920215</v>
      </c>
    </row>
    <row r="17" spans="1:16">
      <c r="A17">
        <v>30000</v>
      </c>
      <c r="B17">
        <v>1900</v>
      </c>
      <c r="C17">
        <v>3800</v>
      </c>
      <c r="D17">
        <v>66.026208999999994</v>
      </c>
      <c r="E17">
        <v>56.733562999999997</v>
      </c>
      <c r="H17">
        <v>71.423154999999994</v>
      </c>
      <c r="K17">
        <f t="shared" si="0"/>
        <v>634.54502231774165</v>
      </c>
      <c r="L17">
        <f t="shared" si="1"/>
        <v>545.23802812910253</v>
      </c>
      <c r="M17">
        <f t="shared" si="2"/>
        <v>504.03822121831502</v>
      </c>
      <c r="O17">
        <f t="shared" si="3"/>
        <v>14.074177725393866</v>
      </c>
      <c r="P17">
        <f t="shared" si="4"/>
        <v>20.566988394729975</v>
      </c>
    </row>
    <row r="18" spans="1:16">
      <c r="A18">
        <v>32000</v>
      </c>
      <c r="B18">
        <v>2000</v>
      </c>
      <c r="C18">
        <v>4000</v>
      </c>
      <c r="D18">
        <v>79.201300000000003</v>
      </c>
      <c r="E18">
        <v>67.131519999999995</v>
      </c>
      <c r="H18">
        <v>83.939390000000003</v>
      </c>
      <c r="K18">
        <f t="shared" si="0"/>
        <v>650.82194871599313</v>
      </c>
      <c r="L18">
        <f t="shared" si="1"/>
        <v>551.64077694010916</v>
      </c>
      <c r="M18">
        <f t="shared" si="2"/>
        <v>520.50255150372982</v>
      </c>
      <c r="O18">
        <f t="shared" si="3"/>
        <v>15.239371070929389</v>
      </c>
      <c r="P18">
        <f t="shared" si="4"/>
        <v>20.023817185233302</v>
      </c>
    </row>
    <row r="19" spans="1:16">
      <c r="A19">
        <v>34000</v>
      </c>
      <c r="B19">
        <v>2200</v>
      </c>
      <c r="C19">
        <v>4300</v>
      </c>
      <c r="D19">
        <v>93.613462999999996</v>
      </c>
      <c r="E19">
        <v>78.185886999999994</v>
      </c>
      <c r="H19">
        <v>99.280114999999995</v>
      </c>
      <c r="K19">
        <f t="shared" si="0"/>
        <v>670.26589253036593</v>
      </c>
      <c r="L19">
        <f t="shared" si="1"/>
        <v>559.80551999591478</v>
      </c>
      <c r="M19">
        <f t="shared" si="2"/>
        <v>527.85326984495669</v>
      </c>
      <c r="O19">
        <f t="shared" si="3"/>
        <v>16.480082571029349</v>
      </c>
      <c r="P19">
        <f t="shared" si="4"/>
        <v>21.247183285394065</v>
      </c>
    </row>
    <row r="20" spans="1:16">
      <c r="A20">
        <v>36000</v>
      </c>
      <c r="B20">
        <v>2300</v>
      </c>
      <c r="C20">
        <v>4500</v>
      </c>
      <c r="D20">
        <v>109.029079</v>
      </c>
      <c r="E20">
        <v>91.624223000000001</v>
      </c>
      <c r="H20">
        <v>113.79583</v>
      </c>
      <c r="K20">
        <f t="shared" si="0"/>
        <v>678.94709459091405</v>
      </c>
      <c r="L20">
        <f t="shared" si="1"/>
        <v>570.56338153603951</v>
      </c>
      <c r="M20">
        <f t="shared" si="2"/>
        <v>546.66326525321711</v>
      </c>
      <c r="O20">
        <f t="shared" si="3"/>
        <v>15.963499058815323</v>
      </c>
      <c r="P20">
        <f t="shared" si="4"/>
        <v>19.483672644243644</v>
      </c>
    </row>
    <row r="21" spans="1:16">
      <c r="A21">
        <v>38000</v>
      </c>
      <c r="B21">
        <v>2400</v>
      </c>
      <c r="C21">
        <v>4800</v>
      </c>
      <c r="D21">
        <v>121.88379999999999</v>
      </c>
      <c r="E21">
        <v>105.484841</v>
      </c>
      <c r="H21">
        <v>127.20814</v>
      </c>
      <c r="K21">
        <f t="shared" si="0"/>
        <v>693.58465134024948</v>
      </c>
      <c r="L21">
        <f t="shared" si="1"/>
        <v>600.26571756596582</v>
      </c>
      <c r="M21">
        <f t="shared" si="2"/>
        <v>575.14139163316634</v>
      </c>
      <c r="O21">
        <f t="shared" si="3"/>
        <v>13.454584612557193</v>
      </c>
      <c r="P21">
        <f t="shared" si="4"/>
        <v>17.076972432738977</v>
      </c>
    </row>
    <row r="22" spans="1:16">
      <c r="A22">
        <v>40000</v>
      </c>
      <c r="B22">
        <v>2500</v>
      </c>
      <c r="C22">
        <v>5000</v>
      </c>
      <c r="D22">
        <v>136.63368299999999</v>
      </c>
      <c r="E22">
        <v>117.810039</v>
      </c>
      <c r="H22">
        <v>144.691214</v>
      </c>
      <c r="K22">
        <f t="shared" si="0"/>
        <v>724.32989631158114</v>
      </c>
      <c r="L22">
        <f t="shared" si="1"/>
        <v>624.54097305811001</v>
      </c>
      <c r="M22">
        <f t="shared" si="2"/>
        <v>589.7616791945178</v>
      </c>
      <c r="O22">
        <f t="shared" si="3"/>
        <v>13.776722976866532</v>
      </c>
      <c r="P22">
        <f t="shared" si="4"/>
        <v>18.578304968814493</v>
      </c>
    </row>
    <row r="23" spans="1:16">
      <c r="A23">
        <v>42000</v>
      </c>
      <c r="B23">
        <v>2700</v>
      </c>
      <c r="C23">
        <v>5300</v>
      </c>
      <c r="D23">
        <v>157.077406</v>
      </c>
      <c r="E23">
        <v>134.022729</v>
      </c>
      <c r="H23">
        <v>164.07171700000001</v>
      </c>
      <c r="K23">
        <f t="shared" si="0"/>
        <v>737.06900864554098</v>
      </c>
      <c r="L23">
        <f t="shared" si="1"/>
        <v>628.88739071741475</v>
      </c>
      <c r="M23">
        <f t="shared" si="2"/>
        <v>602.07817536278969</v>
      </c>
      <c r="O23">
        <f t="shared" si="3"/>
        <v>14.677271281141484</v>
      </c>
      <c r="P23">
        <f t="shared" si="4"/>
        <v>18.314544730460756</v>
      </c>
    </row>
    <row r="24" spans="1:16">
      <c r="A24">
        <v>44000</v>
      </c>
      <c r="B24">
        <v>2800</v>
      </c>
      <c r="C24">
        <v>5500</v>
      </c>
      <c r="D24">
        <v>175.28024099999999</v>
      </c>
      <c r="E24">
        <v>152.603847</v>
      </c>
      <c r="H24">
        <v>186.04469599999999</v>
      </c>
      <c r="K24">
        <f t="shared" si="0"/>
        <v>744.2713201500527</v>
      </c>
      <c r="L24">
        <f t="shared" si="1"/>
        <v>647.98328675658695</v>
      </c>
      <c r="M24">
        <f t="shared" si="2"/>
        <v>610.49129111784339</v>
      </c>
      <c r="O24">
        <f t="shared" si="3"/>
        <v>12.93722205687747</v>
      </c>
      <c r="P24">
        <f t="shared" si="4"/>
        <v>17.974631751931259</v>
      </c>
    </row>
    <row r="25" spans="1:16">
      <c r="A25">
        <v>46000</v>
      </c>
      <c r="B25">
        <v>2900</v>
      </c>
      <c r="C25">
        <v>5800</v>
      </c>
      <c r="D25">
        <v>197.82182399999999</v>
      </c>
      <c r="E25">
        <v>170.59655699999999</v>
      </c>
      <c r="H25">
        <v>205.18238099999999</v>
      </c>
      <c r="K25">
        <f t="shared" si="0"/>
        <v>760.75001521474621</v>
      </c>
      <c r="L25">
        <f t="shared" si="1"/>
        <v>656.05164642164721</v>
      </c>
      <c r="M25">
        <f t="shared" si="2"/>
        <v>632.51694760932389</v>
      </c>
      <c r="O25">
        <f t="shared" si="3"/>
        <v>13.762519447803696</v>
      </c>
      <c r="P25">
        <f t="shared" si="4"/>
        <v>16.856137369806611</v>
      </c>
    </row>
    <row r="26" spans="1:16">
      <c r="A26">
        <v>48000</v>
      </c>
      <c r="B26">
        <v>3000</v>
      </c>
      <c r="C26">
        <v>6000</v>
      </c>
      <c r="D26">
        <v>220.986119</v>
      </c>
      <c r="E26">
        <v>190.97359599999999</v>
      </c>
      <c r="H26">
        <v>236.16078200000001</v>
      </c>
      <c r="K26">
        <f t="shared" si="0"/>
        <v>772.12768198594324</v>
      </c>
      <c r="L26">
        <f t="shared" si="1"/>
        <v>667.26363025543696</v>
      </c>
      <c r="M26">
        <f t="shared" si="2"/>
        <v>624.38817635690248</v>
      </c>
      <c r="O26">
        <f t="shared" si="3"/>
        <v>13.581180182634009</v>
      </c>
      <c r="P26">
        <f t="shared" si="4"/>
        <v>19.134077054334959</v>
      </c>
    </row>
    <row r="27" spans="1:16">
      <c r="A27">
        <v>50000</v>
      </c>
      <c r="B27">
        <v>3200</v>
      </c>
      <c r="C27">
        <v>6300</v>
      </c>
      <c r="D27">
        <v>248.97789499999999</v>
      </c>
      <c r="E27">
        <v>216.21909400000001</v>
      </c>
      <c r="H27">
        <v>260.69192900000002</v>
      </c>
      <c r="K27">
        <f t="shared" si="0"/>
        <v>770.82307387092578</v>
      </c>
      <c r="L27">
        <f t="shared" si="1"/>
        <v>669.40346919820593</v>
      </c>
      <c r="M27">
        <f t="shared" si="2"/>
        <v>639.32422958390339</v>
      </c>
      <c r="O27">
        <f t="shared" si="3"/>
        <v>13.157313021704194</v>
      </c>
      <c r="P27">
        <f t="shared" si="4"/>
        <v>17.059536584272237</v>
      </c>
    </row>
    <row r="34" spans="8:8">
      <c r="H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cp:lastPrinted>2011-09-30T05:10:24Z</cp:lastPrinted>
  <dcterms:created xsi:type="dcterms:W3CDTF">2011-09-29T22:37:49Z</dcterms:created>
  <dcterms:modified xsi:type="dcterms:W3CDTF">2011-10-01T01:19:44Z</dcterms:modified>
</cp:coreProperties>
</file>