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17bf74d465347f/ASM32/Doc/"/>
    </mc:Choice>
  </mc:AlternateContent>
  <xr:revisionPtr revIDLastSave="387" documentId="121_{3CA55C6F-DD24-4E86-8AC2-098AD7053983}" xr6:coauthVersionLast="47" xr6:coauthVersionMax="47" xr10:uidLastSave="{4AA9E357-AE56-40D9-91FC-172104DC4A67}"/>
  <bookViews>
    <workbookView xWindow="5292" yWindow="120" windowWidth="27132" windowHeight="25080" xr2:uid="{0AAF609D-ADEC-4648-8001-312131CD4100}"/>
  </bookViews>
  <sheets>
    <sheet name="Instruction Set" sheetId="1" r:id="rId1"/>
    <sheet name="Instruction Analysis" sheetId="6" r:id="rId2"/>
  </sheets>
  <definedNames>
    <definedName name="_xlnm._FilterDatabase" localSheetId="1" hidden="1">'Instruction Analysis'!$A$1:$K$1</definedName>
    <definedName name="_xlnm._FilterDatabase" localSheetId="0" hidden="1">'Instruction Set'!$A$11:$AZ$55</definedName>
    <definedName name="_xlnm.Print_Area" localSheetId="0">'Instruction Set'!$A$11:$AK$56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2" i="1" l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C111" i="1"/>
  <c r="H111" i="1" s="1"/>
  <c r="C117" i="1"/>
  <c r="H117" i="1" s="1"/>
  <c r="C102" i="1"/>
  <c r="H102" i="1" s="1"/>
  <c r="C103" i="1"/>
  <c r="H103" i="1" s="1"/>
  <c r="C104" i="1"/>
  <c r="H104" i="1" s="1"/>
  <c r="C105" i="1"/>
  <c r="H105" i="1" s="1"/>
  <c r="C106" i="1"/>
  <c r="H106" i="1" s="1"/>
  <c r="C107" i="1"/>
  <c r="H107" i="1" s="1"/>
  <c r="C108" i="1"/>
  <c r="H108" i="1" s="1"/>
  <c r="C109" i="1"/>
  <c r="H109" i="1"/>
  <c r="C110" i="1"/>
  <c r="H110" i="1" s="1"/>
  <c r="C112" i="1"/>
  <c r="H112" i="1"/>
  <c r="C113" i="1"/>
  <c r="H113" i="1" s="1"/>
  <c r="C114" i="1"/>
  <c r="H114" i="1"/>
  <c r="C115" i="1"/>
  <c r="H115" i="1" s="1"/>
  <c r="C116" i="1"/>
  <c r="H116" i="1"/>
  <c r="C118" i="1"/>
  <c r="H118" i="1" s="1"/>
  <c r="C119" i="1"/>
  <c r="H119" i="1" s="1"/>
  <c r="C120" i="1"/>
  <c r="H120" i="1" s="1"/>
  <c r="C121" i="1"/>
  <c r="H121" i="1" s="1"/>
  <c r="F60" i="1"/>
  <c r="L2" i="1"/>
  <c r="AF2" i="1"/>
  <c r="AB2" i="1"/>
  <c r="X2" i="1"/>
  <c r="T2" i="1"/>
  <c r="P2" i="1"/>
  <c r="H2" i="1"/>
  <c r="D2" i="1"/>
  <c r="AJ2" i="1" l="1"/>
</calcChain>
</file>

<file path=xl/sharedStrings.xml><?xml version="1.0" encoding="utf-8"?>
<sst xmlns="http://schemas.openxmlformats.org/spreadsheetml/2006/main" count="1128" uniqueCount="316">
  <si>
    <t>LD</t>
  </si>
  <si>
    <t>ST</t>
  </si>
  <si>
    <t>Instruction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</si>
  <si>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</si>
  <si>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</si>
  <si>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</si>
  <si>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</si>
  <si>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</si>
  <si>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</si>
  <si>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</si>
  <si>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</si>
  <si>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</si>
  <si>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</si>
  <si>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</si>
  <si>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</si>
  <si>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</si>
  <si>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</si>
  <si>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</si>
  <si>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0</t>
  </si>
  <si>
    <t>B</t>
  </si>
  <si>
    <t>BR</t>
  </si>
  <si>
    <t>BV</t>
  </si>
  <si>
    <t>BE</t>
  </si>
  <si>
    <t>regB</t>
  </si>
  <si>
    <t>regA</t>
  </si>
  <si>
    <t>7</t>
  </si>
  <si>
    <t>8</t>
  </si>
  <si>
    <t>ADD</t>
  </si>
  <si>
    <t>SUB</t>
  </si>
  <si>
    <t>AND</t>
  </si>
  <si>
    <t>OR</t>
  </si>
  <si>
    <t>XOR</t>
  </si>
  <si>
    <t>CMP</t>
  </si>
  <si>
    <t>C</t>
  </si>
  <si>
    <t>DSR</t>
  </si>
  <si>
    <t>EXTR</t>
  </si>
  <si>
    <t>DEP</t>
  </si>
  <si>
    <t>SHLA</t>
  </si>
  <si>
    <t>S</t>
  </si>
  <si>
    <t>6</t>
  </si>
  <si>
    <t>1</t>
  </si>
  <si>
    <t>2</t>
  </si>
  <si>
    <t>3</t>
  </si>
  <si>
    <t>EQ</t>
  </si>
  <si>
    <t>LT</t>
  </si>
  <si>
    <t>NE</t>
  </si>
  <si>
    <t>LE</t>
  </si>
  <si>
    <t>PRB</t>
  </si>
  <si>
    <t>RFI</t>
  </si>
  <si>
    <t>ITLB</t>
  </si>
  <si>
    <t>BRK</t>
  </si>
  <si>
    <t>LDPA</t>
  </si>
  <si>
    <t>undefined</t>
  </si>
  <si>
    <t>MR</t>
  </si>
  <si>
    <t>CBR</t>
  </si>
  <si>
    <t>a=b</t>
  </si>
  <si>
    <t>a&lt;b signed</t>
  </si>
  <si>
    <t>a != b</t>
  </si>
  <si>
    <t>MST</t>
  </si>
  <si>
    <t>SC</t>
  </si>
  <si>
    <t>LSID</t>
  </si>
  <si>
    <t>IMM</t>
  </si>
  <si>
    <t>opt1</t>
  </si>
  <si>
    <t>opt2</t>
  </si>
  <si>
    <t>31</t>
  </si>
  <si>
    <t>CMR</t>
  </si>
  <si>
    <t>copy status s using general register "b" ( s 21..23 )</t>
  </si>
  <si>
    <t>set status s using the s in "val" ( s 18 - 23 )</t>
  </si>
  <si>
    <t>clears status s using the s in "val" ( s 18 - 23 )</t>
  </si>
  <si>
    <t>x &lt;= y, Signed</t>
  </si>
  <si>
    <t>GATE</t>
  </si>
  <si>
    <t>PTLB</t>
  </si>
  <si>
    <t>PCA</t>
  </si>
  <si>
    <t>24</t>
  </si>
  <si>
    <t>25</t>
  </si>
  <si>
    <t>26</t>
  </si>
  <si>
    <t>27</t>
  </si>
  <si>
    <t>28</t>
  </si>
  <si>
    <t>29</t>
  </si>
  <si>
    <t>30</t>
  </si>
  <si>
    <t>seg</t>
  </si>
  <si>
    <t>immediate</t>
  </si>
  <si>
    <t>two register</t>
  </si>
  <si>
    <t>hex</t>
  </si>
  <si>
    <t>0x01</t>
  </si>
  <si>
    <t>0x05</t>
  </si>
  <si>
    <t>0x06</t>
  </si>
  <si>
    <t>0x18</t>
  </si>
  <si>
    <t>LDIL</t>
  </si>
  <si>
    <t>0x02</t>
  </si>
  <si>
    <t>0x20</t>
  </si>
  <si>
    <t>0x21</t>
  </si>
  <si>
    <t>0x22</t>
  </si>
  <si>
    <t>0x26</t>
  </si>
  <si>
    <t>0x27</t>
  </si>
  <si>
    <t>0x09</t>
  </si>
  <si>
    <t>0x0A</t>
  </si>
  <si>
    <t>0x3F</t>
  </si>
  <si>
    <t>0x00</t>
  </si>
  <si>
    <t>0x10</t>
  </si>
  <si>
    <t>0x11</t>
  </si>
  <si>
    <t>0x14</t>
  </si>
  <si>
    <t>ADDIL</t>
  </si>
  <si>
    <t>0x16</t>
  </si>
  <si>
    <t>0x3C</t>
  </si>
  <si>
    <t>0x3D</t>
  </si>
  <si>
    <t>0x3E</t>
  </si>
  <si>
    <t>0x23</t>
  </si>
  <si>
    <t>0x24</t>
  </si>
  <si>
    <t>0x25</t>
  </si>
  <si>
    <t>DIAG</t>
  </si>
  <si>
    <t>0x39</t>
  </si>
  <si>
    <t>0x3A</t>
  </si>
  <si>
    <t>0x3B</t>
  </si>
  <si>
    <t>regR</t>
  </si>
  <si>
    <t>L</t>
  </si>
  <si>
    <t>O</t>
  </si>
  <si>
    <t>A</t>
  </si>
  <si>
    <t>Z</t>
  </si>
  <si>
    <t>I</t>
  </si>
  <si>
    <t>sa</t>
  </si>
  <si>
    <t>LDO</t>
  </si>
  <si>
    <t>0x07</t>
  </si>
  <si>
    <t>D</t>
  </si>
  <si>
    <t>M</t>
  </si>
  <si>
    <t>regS</t>
  </si>
  <si>
    <t>[val|regB]</t>
  </si>
  <si>
    <t>T</t>
  </si>
  <si>
    <t>F</t>
  </si>
  <si>
    <t>COMP</t>
  </si>
  <si>
    <t>CF</t>
  </si>
  <si>
    <t>info1</t>
  </si>
  <si>
    <t>info2</t>
  </si>
  <si>
    <t>Word</t>
  </si>
  <si>
    <t>Byte</t>
  </si>
  <si>
    <t>Half</t>
  </si>
  <si>
    <t>Enter  -&gt;</t>
  </si>
  <si>
    <t>ANZEIGEFELDER</t>
  </si>
  <si>
    <t>register indexed</t>
  </si>
  <si>
    <t>indexed</t>
  </si>
  <si>
    <t>dw</t>
  </si>
  <si>
    <t>Beginn</t>
  </si>
  <si>
    <t>Ende</t>
  </si>
  <si>
    <t>Anzahl bit</t>
  </si>
  <si>
    <t># bit</t>
  </si>
  <si>
    <t>von</t>
  </si>
  <si>
    <t>bis</t>
  </si>
  <si>
    <t>len (5bit)</t>
  </si>
  <si>
    <t>shamt (5bit)</t>
  </si>
  <si>
    <t>pos (5bit)</t>
  </si>
  <si>
    <t>Format</t>
  </si>
  <si>
    <t>LDIL regR,value</t>
  </si>
  <si>
    <t>ADDIL regR,value</t>
  </si>
  <si>
    <t>LSID regR,regB</t>
  </si>
  <si>
    <t>GATE regR,ofs</t>
  </si>
  <si>
    <t>BRK info1,info2</t>
  </si>
  <si>
    <t>value</t>
  </si>
  <si>
    <t>ofs</t>
  </si>
  <si>
    <t>val|regB</t>
  </si>
  <si>
    <t>N</t>
  </si>
  <si>
    <t>ok</t>
  </si>
  <si>
    <t>Status</t>
  </si>
  <si>
    <t>unsigned</t>
  </si>
  <si>
    <t>signed ohne signbit</t>
  </si>
  <si>
    <t>operand</t>
  </si>
  <si>
    <t xml:space="preserve">val </t>
  </si>
  <si>
    <t xml:space="preserve">ofs </t>
  </si>
  <si>
    <t>OP&lt;.XX&gt; regR,value</t>
  </si>
  <si>
    <t>OP&lt;.XX&gt; regR,regA,regB</t>
  </si>
  <si>
    <t>unklar</t>
  </si>
  <si>
    <t>B regR,ofs</t>
  </si>
  <si>
    <t>ADDw[.&lt;opt&gt;] regR, operand</t>
  </si>
  <si>
    <t>ADDCw[.&lt;opt&gt;] regR, operand</t>
  </si>
  <si>
    <t>ANDw[.&lt;opt&gt;] regR, operand</t>
  </si>
  <si>
    <t>BE regR,ofs(regA,regB)</t>
  </si>
  <si>
    <t>BR regR,regB</t>
  </si>
  <si>
    <t>BVE</t>
  </si>
  <si>
    <t>BVE regR,(regA,regB)</t>
  </si>
  <si>
    <t>CMP, CBR,CBRU</t>
  </si>
  <si>
    <t>CBRU</t>
  </si>
  <si>
    <t>0x17</t>
  </si>
  <si>
    <t>CMPw[.&lt;opt1&gt;] regR, operand</t>
  </si>
  <si>
    <t>CMPUw[.&lt;opt1&gt;] regR, operand</t>
  </si>
  <si>
    <t>info</t>
  </si>
  <si>
    <t>DIAG regR,regA,regB,info</t>
  </si>
  <si>
    <t>DSR&lt;.A&gt; regR,regB,regA,shamt</t>
  </si>
  <si>
    <t>(verändert den instr counter nicht !!)</t>
  </si>
  <si>
    <t xml:space="preserve">value </t>
  </si>
  <si>
    <t>mnemonic w=[W|H|B]</t>
  </si>
  <si>
    <t>CMPU</t>
  </si>
  <si>
    <t>Typ</t>
  </si>
  <si>
    <t>0x30</t>
  </si>
  <si>
    <t>LDA</t>
  </si>
  <si>
    <t>0x32</t>
  </si>
  <si>
    <t>0x03</t>
  </si>
  <si>
    <t>LDO regR,ofs(regB)</t>
  </si>
  <si>
    <t>LDR</t>
  </si>
  <si>
    <t>0x34</t>
  </si>
  <si>
    <t>0x04</t>
  </si>
  <si>
    <t>MR regR,regS; MR regR,regC and vice versa</t>
  </si>
  <si>
    <t>0x0b</t>
  </si>
  <si>
    <t>ORw[.&lt;opt&gt;] regR, operand</t>
  </si>
  <si>
    <t>0x15</t>
  </si>
  <si>
    <t>SBC</t>
  </si>
  <si>
    <t>0X13</t>
  </si>
  <si>
    <t>SBCw[.&lt;opt&gt;] regR, operand</t>
  </si>
  <si>
    <t>0x08</t>
  </si>
  <si>
    <t>0x31</t>
  </si>
  <si>
    <t>X</t>
  </si>
  <si>
    <t>STA</t>
  </si>
  <si>
    <t>0x35</t>
  </si>
  <si>
    <t>SUBw[.&lt;opt&gt;] regR, operand</t>
  </si>
  <si>
    <t>XORw[.&lt;opt&gt;] regR, operand</t>
  </si>
  <si>
    <t>0x12</t>
  </si>
  <si>
    <t>0x33</t>
  </si>
  <si>
    <t>STC</t>
  </si>
  <si>
    <t>OP[W|H|B]&lt;.XX&gt; regR,ofs(regR)</t>
  </si>
  <si>
    <t xml:space="preserve">ST[.&lt;opt&gt;] ofs(regS,regB),regR </t>
  </si>
  <si>
    <t>PTLB[.&lt;opt&gt;] (regA,regB)</t>
  </si>
  <si>
    <t>PRB[.&lt;opt&gt;] regR,(regS,regB)</t>
  </si>
  <si>
    <t>PCA[.&lt;opt&gt;] (regA,regB)</t>
  </si>
  <si>
    <t>LDAw[.&lt;opt&gt;] regR,regA(regB )</t>
  </si>
  <si>
    <t>LDAw[.&lt;opt&gt;] regR,ofs(regB )</t>
  </si>
  <si>
    <t>LDw[.&lt;opt&gt;] regR,regA(regS,regB )</t>
  </si>
  <si>
    <t>LDw[.&lt;opt&gt;] regR,ofs(regS,regB )</t>
  </si>
  <si>
    <t>ITLB[.&lt;opt&gt;] regR,(regA,regB)</t>
  </si>
  <si>
    <t>EXTR[.&lt;opt&gt;] regR,regB,pos,len</t>
  </si>
  <si>
    <t>DEP[.&lt;opt&gt;] regR,regB,pos,len</t>
  </si>
  <si>
    <t>CBR[.&lt;opt1&gt;] regA,regB,ofs</t>
  </si>
  <si>
    <t>CBRU[.&lt;opt1&gt;] regA,regB,ofs</t>
  </si>
  <si>
    <t>CMR[.&lt;opt1&gt;] regR,regB,regA</t>
  </si>
  <si>
    <t>MST[.&lt;opt2&gt;] [val|regB]</t>
  </si>
  <si>
    <t>kein sign bit</t>
  </si>
  <si>
    <t>STC ofs(regS,regB),regR</t>
  </si>
  <si>
    <t>LDPA regR, regA(regS,regB)</t>
  </si>
  <si>
    <t>Operand</t>
  </si>
  <si>
    <t>(regA,regB)</t>
  </si>
  <si>
    <t>ofs(regS,regB),regR</t>
  </si>
  <si>
    <t>regA,regB,ofs</t>
  </si>
  <si>
    <t>regR,(regA,regB)</t>
  </si>
  <si>
    <t>regR,(regS,regB)</t>
  </si>
  <si>
    <t>regR,ofs</t>
  </si>
  <si>
    <t>regR,ofs(regA,regB)</t>
  </si>
  <si>
    <t>regR,ofs(regB)</t>
  </si>
  <si>
    <t>regR,ofs(regS,regB)</t>
  </si>
  <si>
    <t>regR,operand</t>
  </si>
  <si>
    <t>regR,regA(regS,regB)</t>
  </si>
  <si>
    <t>regR,regA,regB,info</t>
  </si>
  <si>
    <t>regR,regB</t>
  </si>
  <si>
    <t>regR,regB,pos,len</t>
  </si>
  <si>
    <t>regR,regS ….</t>
  </si>
  <si>
    <t>regR,value</t>
  </si>
  <si>
    <t>ofs(regA,regB),regR</t>
  </si>
  <si>
    <t>STA offset(regA,regB),regR</t>
  </si>
  <si>
    <t>regR,regA(regB )</t>
  </si>
  <si>
    <t>LDR regR,ofs(regS,regB )</t>
  </si>
  <si>
    <t>ADC</t>
  </si>
  <si>
    <t>N und C nicht gleichzeitig</t>
  </si>
  <si>
    <t>regR,regA,regB</t>
  </si>
  <si>
    <t>info1,info2</t>
  </si>
  <si>
    <t>regA as segment register</t>
  </si>
  <si>
    <t>len</t>
  </si>
  <si>
    <t>shamt</t>
  </si>
  <si>
    <t>regS ….</t>
  </si>
  <si>
    <t>pos</t>
  </si>
  <si>
    <t>OP[W|H|B]&lt;.XX&gt; regR, regA(regB)</t>
  </si>
  <si>
    <t xml:space="preserve"> = Komma zwischen op2 und op3</t>
  </si>
  <si>
    <t xml:space="preserve"> = ( zwischen op2 und op3</t>
  </si>
  <si>
    <t>SHLA[.&lt;opt&gt;] regR,regB,regA,shamt</t>
  </si>
  <si>
    <t>regR,regB,regA,shamt</t>
  </si>
  <si>
    <t>regA(regB )</t>
  </si>
  <si>
    <t xml:space="preserve">BV </t>
  </si>
  <si>
    <t/>
  </si>
  <si>
    <t>LD, LDR</t>
  </si>
  <si>
    <t>LDO, LDA</t>
  </si>
  <si>
    <t>LDA, BV</t>
  </si>
  <si>
    <t>LDPA, LD</t>
  </si>
  <si>
    <t>ST, STC</t>
  </si>
  <si>
    <t>CBR, CBRU</t>
  </si>
  <si>
    <t>B, Gate</t>
  </si>
  <si>
    <t>BVE, ITLB</t>
  </si>
  <si>
    <t>EXTR, DEP</t>
  </si>
  <si>
    <t>DSR, SHLA</t>
  </si>
  <si>
    <t>LSID, BR</t>
  </si>
  <si>
    <t>LDIL, ADDIL</t>
  </si>
  <si>
    <t>PTLB, PCA</t>
  </si>
  <si>
    <t>Instructions</t>
  </si>
  <si>
    <t>B/H/W</t>
  </si>
  <si>
    <t>x</t>
  </si>
  <si>
    <t>x (LD)</t>
  </si>
  <si>
    <t>x (LDA)</t>
  </si>
  <si>
    <t>ADD, ADC, SUB, SBC, AND, OR, XOR, CMP, CMPU</t>
  </si>
  <si>
    <t xml:space="preserve">warten auf Rückmeldung </t>
  </si>
  <si>
    <t>W</t>
  </si>
  <si>
    <t>word 1</t>
  </si>
  <si>
    <t>word 2</t>
  </si>
  <si>
    <t>word 3</t>
  </si>
  <si>
    <t>word 4</t>
  </si>
  <si>
    <t>BV regR,(regB)</t>
  </si>
  <si>
    <t>Symtab</t>
  </si>
  <si>
    <t>0100 0001 0010 00 01 0000 0000 0000 0100</t>
  </si>
  <si>
    <t>0100 0001 0010 00 11 1111 1111 1111 1101</t>
  </si>
  <si>
    <t>ofs (11)</t>
  </si>
  <si>
    <t>val (17)</t>
  </si>
  <si>
    <t>(11bit)</t>
  </si>
  <si>
    <t>OP[W|H|B]&lt;.XX&gt; regR,ofs(regB)</t>
  </si>
  <si>
    <t>opt3</t>
  </si>
  <si>
    <t xml:space="preserve">EQ ( b == 0 ) </t>
  </si>
  <si>
    <t xml:space="preserve">LT ( b &lt; 0, Signed ) </t>
  </si>
  <si>
    <t>NE ( b != 0 )</t>
  </si>
  <si>
    <t>LE ( b &lt;= 0, Signed )</t>
  </si>
  <si>
    <t xml:space="preserve">GT ( b &gt; 0, Signed ) </t>
  </si>
  <si>
    <t>GE ( b &gt;= 0, Signed )</t>
  </si>
  <si>
    <t xml:space="preserve">HI ( b &gt; 0, Unsigned )  </t>
  </si>
  <si>
    <t>HE ( b &gt;= 0, Unsigned )</t>
  </si>
  <si>
    <t>asm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</si>
</sst>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urier New"/>
      <family val="3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ourier New"/>
      <family val="3"/>
    </font>
    <font>
      <sz val="22"/>
      <color theme="1"/>
      <name val="Calibri"/>
      <family val="2"/>
      <scheme val="minor"/>
    </font>
    <font>
      <b/>
      <sz val="11"/>
      <color theme="1"/>
      <name val="Courier New"/>
      <family val="3"/>
    </font>
    <font>
      <b/>
      <sz val="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22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49" fontId="1" fillId="0" borderId="17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1" fillId="0" borderId="20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0" borderId="26" xfId="0" applyNumberFormat="1" applyFont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17" xfId="0" applyNumberFormat="1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8" borderId="30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vertical="center"/>
    </xf>
    <xf numFmtId="0" fontId="1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23" xfId="0" applyFont="1" applyBorder="1" applyAlignment="1">
      <alignment vertical="center"/>
    </xf>
    <xf numFmtId="49" fontId="1" fillId="7" borderId="1" xfId="0" applyNumberFormat="1" applyFont="1" applyFill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49" fontId="1" fillId="0" borderId="24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1" fillId="0" borderId="20" xfId="0" applyNumberFormat="1" applyFont="1" applyBorder="1" applyAlignment="1">
      <alignment vertical="center" wrapText="1"/>
    </xf>
    <xf numFmtId="49" fontId="1" fillId="10" borderId="1" xfId="0" applyNumberFormat="1" applyFont="1" applyFill="1" applyBorder="1" applyAlignment="1">
      <alignment horizontal="center" vertical="center"/>
    </xf>
    <xf numFmtId="49" fontId="1" fillId="0" borderId="20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0" fontId="8" fillId="0" borderId="0" xfId="0" applyFont="1" applyAlignment="1">
      <alignment vertical="center"/>
    </xf>
    <xf numFmtId="49" fontId="1" fillId="0" borderId="25" xfId="0" applyNumberFormat="1" applyFont="1" applyBorder="1" applyAlignment="1">
      <alignment horizontal="left" vertical="center"/>
    </xf>
    <xf numFmtId="0" fontId="1" fillId="9" borderId="1" xfId="0" applyFont="1" applyFill="1" applyBorder="1" applyAlignment="1">
      <alignment horizontal="center" vertical="center"/>
    </xf>
    <xf numFmtId="49" fontId="1" fillId="9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6" xfId="0" applyNumberFormat="1" applyBorder="1" applyAlignment="1">
      <alignment horizontal="center" vertical="center"/>
    </xf>
    <xf numFmtId="49" fontId="0" fillId="6" borderId="9" xfId="0" applyNumberFormat="1" applyFill="1" applyBorder="1" applyAlignment="1">
      <alignment horizontal="center" vertical="center"/>
    </xf>
    <xf numFmtId="49" fontId="0" fillId="6" borderId="11" xfId="0" applyNumberFormat="1" applyFill="1" applyBorder="1" applyAlignment="1">
      <alignment horizontal="center" vertical="center"/>
    </xf>
    <xf numFmtId="0" fontId="0" fillId="3" borderId="11" xfId="0" applyFill="1" applyBorder="1" applyAlignment="1">
      <alignment vertical="center"/>
    </xf>
    <xf numFmtId="0" fontId="0" fillId="3" borderId="11" xfId="0" applyFill="1" applyBorder="1" applyAlignment="1">
      <alignment horizontal="center" vertical="center"/>
    </xf>
    <xf numFmtId="49" fontId="0" fillId="3" borderId="11" xfId="0" applyNumberFormat="1" applyFill="1" applyBorder="1" applyAlignment="1">
      <alignment horizontal="center" vertical="center"/>
    </xf>
    <xf numFmtId="49" fontId="0" fillId="3" borderId="11" xfId="0" applyNumberFormat="1" applyFill="1" applyBorder="1" applyAlignment="1">
      <alignment vertical="center"/>
    </xf>
    <xf numFmtId="49" fontId="0" fillId="3" borderId="14" xfId="0" applyNumberFormat="1" applyFill="1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10" borderId="1" xfId="0" applyFont="1" applyFill="1" applyBorder="1" applyAlignment="1">
      <alignment horizontal="center" vertical="center"/>
    </xf>
    <xf numFmtId="49" fontId="1" fillId="10" borderId="3" xfId="0" applyNumberFormat="1" applyFont="1" applyFill="1" applyBorder="1" applyAlignment="1">
      <alignment horizontal="center" vertical="center"/>
    </xf>
    <xf numFmtId="0" fontId="1" fillId="10" borderId="19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49" fontId="0" fillId="5" borderId="1" xfId="0" applyNumberFormat="1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49" fontId="1" fillId="10" borderId="20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1" fillId="6" borderId="8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49" fontId="1" fillId="0" borderId="27" xfId="0" applyNumberFormat="1" applyFont="1" applyBorder="1" applyAlignment="1">
      <alignment vertical="center" wrapText="1"/>
    </xf>
    <xf numFmtId="49" fontId="1" fillId="0" borderId="0" xfId="0" applyNumberFormat="1" applyFont="1" applyAlignment="1">
      <alignment horizontal="left" vertical="center"/>
    </xf>
    <xf numFmtId="49" fontId="1" fillId="0" borderId="27" xfId="0" applyNumberFormat="1" applyFont="1" applyBorder="1" applyAlignment="1">
      <alignment vertical="center"/>
    </xf>
    <xf numFmtId="2" fontId="1" fillId="3" borderId="1" xfId="0" applyNumberFormat="1" applyFont="1" applyFill="1" applyBorder="1" applyAlignment="1">
      <alignment horizontal="center" vertical="center"/>
    </xf>
    <xf numFmtId="2" fontId="1" fillId="3" borderId="6" xfId="0" applyNumberFormat="1" applyFont="1" applyFill="1" applyBorder="1" applyAlignment="1">
      <alignment horizontal="center" vertical="center"/>
    </xf>
    <xf numFmtId="49" fontId="1" fillId="10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7" borderId="0" xfId="0" applyFill="1"/>
    <xf numFmtId="49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49" fontId="0" fillId="0" borderId="0" xfId="0" applyNumberFormat="1" applyAlignment="1">
      <alignment horizontal="left" vertical="center" indent="2"/>
    </xf>
    <xf numFmtId="49" fontId="1" fillId="11" borderId="27" xfId="0" applyNumberFormat="1" applyFont="1" applyFill="1" applyBorder="1" applyAlignment="1">
      <alignment vertical="center" wrapText="1"/>
    </xf>
    <xf numFmtId="0" fontId="0" fillId="12" borderId="0" xfId="0" applyFill="1" applyAlignment="1">
      <alignment horizontal="left"/>
    </xf>
    <xf numFmtId="49" fontId="9" fillId="0" borderId="0" xfId="0" applyNumberFormat="1" applyFont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1" fillId="13" borderId="0" xfId="0" applyNumberFormat="1" applyFont="1" applyFill="1" applyAlignment="1">
      <alignment horizontal="center" vertical="center"/>
    </xf>
    <xf numFmtId="0" fontId="0" fillId="0" borderId="1" xfId="0" applyBorder="1"/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1" fillId="13" borderId="8" xfId="0" applyFont="1" applyFill="1" applyBorder="1" applyAlignment="1">
      <alignment horizontal="center"/>
    </xf>
    <xf numFmtId="49" fontId="1" fillId="13" borderId="9" xfId="0" applyNumberFormat="1" applyFont="1" applyFill="1" applyBorder="1" applyAlignment="1">
      <alignment horizontal="center"/>
    </xf>
    <xf numFmtId="0" fontId="1" fillId="13" borderId="9" xfId="0" applyFont="1" applyFill="1" applyBorder="1" applyAlignment="1">
      <alignment horizontal="center"/>
    </xf>
    <xf numFmtId="0" fontId="0" fillId="0" borderId="9" xfId="0" applyBorder="1"/>
    <xf numFmtId="49" fontId="0" fillId="0" borderId="9" xfId="0" applyNumberFormat="1" applyBorder="1"/>
    <xf numFmtId="49" fontId="0" fillId="0" borderId="31" xfId="0" applyNumberFormat="1" applyBorder="1"/>
    <xf numFmtId="0" fontId="1" fillId="0" borderId="3" xfId="0" applyFont="1" applyBorder="1" applyAlignment="1">
      <alignment horizontal="center"/>
    </xf>
    <xf numFmtId="49" fontId="0" fillId="0" borderId="4" xfId="0" applyNumberFormat="1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6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/>
    </xf>
    <xf numFmtId="0" fontId="1" fillId="2" borderId="20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8" borderId="29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0" borderId="1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49" fontId="1" fillId="0" borderId="1" xfId="0" applyNumberFormat="1" applyFont="1" applyBorder="1" applyAlignment="1">
      <alignment horizontal="center"/>
    </xf>
    <xf numFmtId="49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" fillId="7" borderId="3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" fontId="1" fillId="7" borderId="1" xfId="0" applyNumberFormat="1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559F8-7E5D-430A-B821-FC04A83E99B1}">
  <sheetPr>
    <pageSetUpPr fitToPage="1"/>
  </sheetPr>
  <dimension ref="A1:BJ123"/>
  <sheetViews>
    <sheetView tabSelected="1" zoomScale="93" zoomScaleNormal="93" workbookViewId="0">
      <selection activeCell="G6" sqref="G6"/>
    </sheetView>
  </sheetViews>
  <sheetFormatPr baseColWidth="10" defaultColWidth="10.6640625" defaultRowHeight="14.4" x14ac:dyDescent="0.3"/>
  <cols>
    <col min="1" max="1" width="6.44140625" bestFit="1" customWidth="1"/>
    <col min="2" max="2" width="18.21875" style="5" customWidth="1"/>
    <col min="3" max="3" width="7.88671875" style="2" customWidth="1"/>
    <col min="4" max="4" width="4.21875" customWidth="1"/>
    <col min="5" max="9" width="4.21875" style="3" customWidth="1"/>
    <col min="10" max="10" width="4.21875" style="2" customWidth="1"/>
    <col min="11" max="21" width="4.21875" style="1" customWidth="1"/>
    <col min="22" max="23" width="4.5546875" style="1" customWidth="1"/>
    <col min="24" max="35" width="4.21875" customWidth="1"/>
    <col min="36" max="36" width="41.21875" style="7" customWidth="1"/>
    <col min="37" max="37" width="11.77734375" style="12" bestFit="1" customWidth="1"/>
  </cols>
  <sheetData>
    <row r="1" spans="1:62" ht="50.1" customHeight="1" thickBot="1" x14ac:dyDescent="0.35"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</row>
    <row r="2" spans="1:62" ht="34.049999999999997" customHeight="1" thickBot="1" x14ac:dyDescent="0.35">
      <c r="B2" s="137" t="s">
        <v>137</v>
      </c>
      <c r="C2" s="138"/>
      <c r="D2" s="139" t="str">
        <f>BIN2HEX(CONCATENATE(D3,E3,F3,G3))</f>
        <v>0</v>
      </c>
      <c r="E2" s="139"/>
      <c r="F2" s="139"/>
      <c r="G2" s="139"/>
      <c r="H2" s="139" t="str">
        <f>BIN2HEX(CONCATENATE(H3,I3,J3,K3))</f>
        <v>C</v>
      </c>
      <c r="I2" s="139"/>
      <c r="J2" s="139"/>
      <c r="K2" s="139"/>
      <c r="L2" s="139" t="str">
        <f>BIN2HEX(CONCATENATE(L3,M3,N3,O3))</f>
        <v>0</v>
      </c>
      <c r="M2" s="139"/>
      <c r="N2" s="139"/>
      <c r="O2" s="139"/>
      <c r="P2" s="139" t="str">
        <f>BIN2HEX(CONCATENATE(P3,Q3,R3,S3))</f>
        <v>0</v>
      </c>
      <c r="Q2" s="139"/>
      <c r="R2" s="139"/>
      <c r="S2" s="139"/>
      <c r="T2" s="139" t="str">
        <f>BIN2HEX(CONCATENATE(T3,U3,V3,W3))</f>
        <v>0</v>
      </c>
      <c r="U2" s="139"/>
      <c r="V2" s="139"/>
      <c r="W2" s="139"/>
      <c r="X2" s="139" t="str">
        <f>BIN2HEX(CONCATENATE(X3,Y3,Z3,AA3))</f>
        <v>0</v>
      </c>
      <c r="Y2" s="139"/>
      <c r="Z2" s="139"/>
      <c r="AA2" s="139"/>
      <c r="AB2" s="139" t="str">
        <f>BIN2HEX(CONCATENATE(AB3,AC3,AD3,AE3))</f>
        <v>0</v>
      </c>
      <c r="AC2" s="139"/>
      <c r="AD2" s="139"/>
      <c r="AE2" s="139"/>
      <c r="AF2" s="139" t="str">
        <f>BIN2HEX(CONCATENATE(AF3,AG3,AH3,AI3))</f>
        <v>A</v>
      </c>
      <c r="AG2" s="139"/>
      <c r="AH2" s="139"/>
      <c r="AI2" s="140"/>
      <c r="AJ2" s="32" t="str">
        <f>CONCATENATE("dis 0x",D2,H2,L2,P2,T2,X2,AB2,AF2)</f>
        <v>dis 0x0C00000A</v>
      </c>
    </row>
    <row r="3" spans="1:62" ht="34.049999999999997" customHeight="1" x14ac:dyDescent="0.3">
      <c r="B3" s="33" t="s">
        <v>136</v>
      </c>
      <c r="C3" s="8"/>
      <c r="D3" s="156">
        <v>0</v>
      </c>
      <c r="E3" s="157">
        <v>0</v>
      </c>
      <c r="F3" s="157">
        <v>0</v>
      </c>
      <c r="G3" s="158">
        <v>0</v>
      </c>
      <c r="H3" s="33">
        <v>1</v>
      </c>
      <c r="I3" s="159">
        <v>1</v>
      </c>
      <c r="J3" s="40" t="s">
        <v>18</v>
      </c>
      <c r="K3" s="40" t="s">
        <v>18</v>
      </c>
      <c r="L3" s="40" t="s">
        <v>18</v>
      </c>
      <c r="M3" s="40" t="s">
        <v>18</v>
      </c>
      <c r="N3" s="40" t="s">
        <v>18</v>
      </c>
      <c r="O3" s="40" t="s">
        <v>18</v>
      </c>
      <c r="P3" s="40" t="s">
        <v>18</v>
      </c>
      <c r="Q3" s="40" t="s">
        <v>18</v>
      </c>
      <c r="R3" s="40" t="s">
        <v>18</v>
      </c>
      <c r="S3" s="40" t="s">
        <v>18</v>
      </c>
      <c r="T3" s="40" t="s">
        <v>18</v>
      </c>
      <c r="U3" s="40" t="s">
        <v>18</v>
      </c>
      <c r="V3" s="40" t="s">
        <v>18</v>
      </c>
      <c r="W3" s="40" t="s">
        <v>18</v>
      </c>
      <c r="X3" s="34">
        <v>0</v>
      </c>
      <c r="Y3" s="34">
        <v>0</v>
      </c>
      <c r="Z3" s="34">
        <v>0</v>
      </c>
      <c r="AA3" s="34">
        <v>0</v>
      </c>
      <c r="AB3" s="34">
        <v>0</v>
      </c>
      <c r="AC3" s="34">
        <v>0</v>
      </c>
      <c r="AD3" s="34">
        <v>0</v>
      </c>
      <c r="AE3" s="34">
        <v>0</v>
      </c>
      <c r="AF3" s="34">
        <v>1</v>
      </c>
      <c r="AG3" s="34">
        <v>0</v>
      </c>
      <c r="AH3" s="34">
        <v>1</v>
      </c>
      <c r="AI3" s="34">
        <v>0</v>
      </c>
      <c r="AJ3" s="39"/>
      <c r="AK3" s="31"/>
      <c r="AL3" s="31"/>
      <c r="AM3" s="31"/>
      <c r="AN3" s="31"/>
      <c r="AO3" s="31"/>
    </row>
    <row r="4" spans="1:62" s="38" customFormat="1" ht="20.55" customHeight="1" x14ac:dyDescent="0.3">
      <c r="O4" s="58"/>
      <c r="P4" s="51" t="s">
        <v>6</v>
      </c>
      <c r="Q4" s="51" t="s">
        <v>7</v>
      </c>
      <c r="R4" s="51" t="s">
        <v>8</v>
      </c>
      <c r="S4" s="51" t="s">
        <v>9</v>
      </c>
      <c r="T4" s="51" t="s">
        <v>10</v>
      </c>
      <c r="U4" s="51" t="s">
        <v>11</v>
      </c>
      <c r="V4" s="51" t="s">
        <v>12</v>
      </c>
      <c r="W4" s="51" t="s">
        <v>13</v>
      </c>
      <c r="X4" s="51" t="s">
        <v>14</v>
      </c>
      <c r="Y4" s="51" t="s">
        <v>15</v>
      </c>
      <c r="Z4" s="51" t="s">
        <v>16</v>
      </c>
      <c r="AA4" s="51" t="s">
        <v>17</v>
      </c>
      <c r="AB4" s="51" t="s">
        <v>73</v>
      </c>
      <c r="AC4" s="51" t="s">
        <v>74</v>
      </c>
      <c r="AD4" s="51" t="s">
        <v>75</v>
      </c>
      <c r="AE4" s="51" t="s">
        <v>76</v>
      </c>
      <c r="AF4" s="51" t="s">
        <v>77</v>
      </c>
      <c r="AG4" s="51" t="s">
        <v>78</v>
      </c>
      <c r="AH4" s="51" t="s">
        <v>79</v>
      </c>
      <c r="AI4" s="85" t="s">
        <v>64</v>
      </c>
      <c r="AJ4" s="24"/>
      <c r="AK4" s="24"/>
      <c r="AL4" s="24"/>
      <c r="AM4" s="24"/>
      <c r="AN4" s="24"/>
      <c r="AO4" s="24"/>
      <c r="BH4" s="57"/>
      <c r="BI4" s="4"/>
      <c r="BJ4" s="4"/>
    </row>
    <row r="5" spans="1:62" s="38" customFormat="1" ht="20.55" customHeight="1" x14ac:dyDescent="0.3">
      <c r="O5" s="84" t="s">
        <v>81</v>
      </c>
      <c r="P5" s="22" t="s">
        <v>18</v>
      </c>
      <c r="Q5" s="8">
        <v>0</v>
      </c>
      <c r="R5" s="135" t="s">
        <v>165</v>
      </c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22" t="s">
        <v>38</v>
      </c>
      <c r="AJ5" s="19"/>
      <c r="AK5" s="19" t="s">
        <v>167</v>
      </c>
      <c r="AL5" s="19"/>
      <c r="AM5" s="19"/>
      <c r="AN5" s="19"/>
      <c r="AO5" s="4"/>
      <c r="AP5" s="4"/>
      <c r="AQ5" s="4"/>
      <c r="AR5" s="4"/>
      <c r="AS5" s="4"/>
      <c r="AT5" s="4"/>
      <c r="AU5" s="4"/>
      <c r="AV5" s="4"/>
      <c r="BG5" s="57"/>
      <c r="BH5" s="4"/>
      <c r="BI5" s="4"/>
    </row>
    <row r="6" spans="1:62" s="38" customFormat="1" ht="20.55" customHeight="1" x14ac:dyDescent="0.3">
      <c r="B6" s="22" t="s">
        <v>18</v>
      </c>
      <c r="C6" s="22" t="s">
        <v>133</v>
      </c>
      <c r="O6" s="35" t="s">
        <v>82</v>
      </c>
      <c r="P6" s="22" t="s">
        <v>18</v>
      </c>
      <c r="Q6" s="8">
        <v>1</v>
      </c>
      <c r="R6" s="22" t="s">
        <v>18</v>
      </c>
      <c r="S6" s="22" t="s">
        <v>18</v>
      </c>
      <c r="T6" s="22" t="s">
        <v>18</v>
      </c>
      <c r="U6" s="22" t="s">
        <v>18</v>
      </c>
      <c r="V6" s="22" t="s">
        <v>18</v>
      </c>
      <c r="W6" s="22" t="s">
        <v>18</v>
      </c>
      <c r="X6" s="22" t="s">
        <v>18</v>
      </c>
      <c r="Y6" s="8">
        <v>0</v>
      </c>
      <c r="Z6" s="8">
        <v>0</v>
      </c>
      <c r="AA6" s="8">
        <v>0</v>
      </c>
      <c r="AB6" s="135" t="s">
        <v>24</v>
      </c>
      <c r="AC6" s="135"/>
      <c r="AD6" s="135"/>
      <c r="AE6" s="135"/>
      <c r="AF6" s="135" t="s">
        <v>23</v>
      </c>
      <c r="AG6" s="135"/>
      <c r="AH6" s="135"/>
      <c r="AI6" s="135"/>
      <c r="AK6" s="19" t="s">
        <v>168</v>
      </c>
      <c r="BA6" s="57"/>
      <c r="BB6" s="4"/>
      <c r="BC6" s="4"/>
    </row>
    <row r="7" spans="1:62" s="38" customFormat="1" ht="20.55" customHeight="1" x14ac:dyDescent="0.3">
      <c r="B7" s="8">
        <v>1</v>
      </c>
      <c r="C7" s="22" t="s">
        <v>135</v>
      </c>
      <c r="O7" s="35" t="s">
        <v>138</v>
      </c>
      <c r="P7" s="22" t="s">
        <v>40</v>
      </c>
      <c r="Q7" s="8">
        <v>0</v>
      </c>
      <c r="R7" s="130" t="s">
        <v>140</v>
      </c>
      <c r="S7" s="130"/>
      <c r="T7" s="22" t="s">
        <v>18</v>
      </c>
      <c r="U7" s="22" t="s">
        <v>18</v>
      </c>
      <c r="V7" s="22" t="s">
        <v>18</v>
      </c>
      <c r="W7" s="22" t="s">
        <v>18</v>
      </c>
      <c r="X7" s="22" t="s">
        <v>18</v>
      </c>
      <c r="Y7" s="22" t="s">
        <v>18</v>
      </c>
      <c r="Z7" s="22" t="s">
        <v>18</v>
      </c>
      <c r="AA7" s="8">
        <v>0</v>
      </c>
      <c r="AB7" s="135" t="s">
        <v>24</v>
      </c>
      <c r="AC7" s="135"/>
      <c r="AD7" s="135"/>
      <c r="AE7" s="135"/>
      <c r="AF7" s="135" t="s">
        <v>23</v>
      </c>
      <c r="AG7" s="135"/>
      <c r="AH7" s="135"/>
      <c r="AI7" s="135"/>
      <c r="AK7" s="19" t="s">
        <v>265</v>
      </c>
      <c r="AR7" s="38" t="s">
        <v>169</v>
      </c>
      <c r="AV7" s="17"/>
      <c r="BG7" s="57"/>
      <c r="BH7" s="4"/>
      <c r="BI7" s="4"/>
    </row>
    <row r="8" spans="1:62" s="38" customFormat="1" ht="20.55" customHeight="1" x14ac:dyDescent="0.3">
      <c r="B8" s="22" t="s">
        <v>41</v>
      </c>
      <c r="C8" s="8" t="s">
        <v>134</v>
      </c>
      <c r="O8" s="35" t="s">
        <v>139</v>
      </c>
      <c r="P8" s="22" t="s">
        <v>40</v>
      </c>
      <c r="Q8" s="8">
        <v>1</v>
      </c>
      <c r="R8" s="130" t="s">
        <v>140</v>
      </c>
      <c r="S8" s="130"/>
      <c r="T8" s="130" t="s">
        <v>166</v>
      </c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8" t="s">
        <v>38</v>
      </c>
      <c r="AF8" s="135" t="s">
        <v>23</v>
      </c>
      <c r="AG8" s="135"/>
      <c r="AH8" s="135"/>
      <c r="AI8" s="135"/>
      <c r="AK8" s="19" t="s">
        <v>216</v>
      </c>
      <c r="AR8" s="38" t="s">
        <v>169</v>
      </c>
      <c r="AV8" s="17"/>
      <c r="BG8" s="57"/>
      <c r="BH8" s="4"/>
      <c r="BI8" s="4"/>
    </row>
    <row r="9" spans="1:62" ht="34.049999999999997" customHeight="1" x14ac:dyDescent="0.3">
      <c r="B9" s="4"/>
      <c r="C9" s="18"/>
      <c r="D9" s="36"/>
      <c r="E9" s="36"/>
      <c r="F9" s="36"/>
      <c r="G9" s="36"/>
      <c r="H9" s="36"/>
      <c r="I9" s="36"/>
      <c r="J9" s="4"/>
      <c r="K9" s="4"/>
      <c r="L9" s="4"/>
      <c r="M9" s="4"/>
      <c r="N9" s="24"/>
      <c r="O9" s="24"/>
      <c r="P9" s="24"/>
      <c r="Q9" s="4"/>
      <c r="R9" s="4"/>
      <c r="S9" s="4"/>
      <c r="T9" s="4"/>
      <c r="U9" s="4"/>
      <c r="V9" s="4"/>
      <c r="W9" s="75"/>
      <c r="X9" s="75"/>
      <c r="Y9" s="75"/>
      <c r="Z9" s="75"/>
      <c r="AA9" s="75"/>
      <c r="AB9" s="75"/>
      <c r="AC9" s="75"/>
      <c r="AD9" s="75"/>
      <c r="AE9" s="4"/>
      <c r="AF9" s="4"/>
      <c r="AG9" s="4"/>
      <c r="AH9" s="4"/>
      <c r="AI9" s="4"/>
      <c r="AJ9" s="37"/>
    </row>
    <row r="10" spans="1:62" ht="15" thickBot="1" x14ac:dyDescent="0.35">
      <c r="D10" s="3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11"/>
    </row>
    <row r="11" spans="1:62" s="4" customFormat="1" ht="54.75" customHeight="1" thickBot="1" x14ac:dyDescent="0.35">
      <c r="A11" s="4" t="s">
        <v>190</v>
      </c>
      <c r="B11" s="10" t="s">
        <v>2</v>
      </c>
      <c r="C11" s="27" t="s">
        <v>83</v>
      </c>
      <c r="D11" s="42">
        <v>0</v>
      </c>
      <c r="E11" s="43">
        <v>1</v>
      </c>
      <c r="F11" s="43">
        <v>2</v>
      </c>
      <c r="G11" s="44" t="s">
        <v>42</v>
      </c>
      <c r="H11" s="45">
        <v>4</v>
      </c>
      <c r="I11" s="46">
        <v>5</v>
      </c>
      <c r="J11" s="47" t="s">
        <v>39</v>
      </c>
      <c r="K11" s="44" t="s">
        <v>25</v>
      </c>
      <c r="L11" s="44" t="s">
        <v>26</v>
      </c>
      <c r="M11" s="44" t="s">
        <v>3</v>
      </c>
      <c r="N11" s="44" t="s">
        <v>4</v>
      </c>
      <c r="O11" s="44" t="s">
        <v>5</v>
      </c>
      <c r="P11" s="44" t="s">
        <v>6</v>
      </c>
      <c r="Q11" s="13" t="s">
        <v>7</v>
      </c>
      <c r="R11" s="13" t="s">
        <v>8</v>
      </c>
      <c r="S11" s="13" t="s">
        <v>9</v>
      </c>
      <c r="T11" s="13" t="s">
        <v>10</v>
      </c>
      <c r="U11" s="13" t="s">
        <v>11</v>
      </c>
      <c r="V11" s="13" t="s">
        <v>12</v>
      </c>
      <c r="W11" s="13" t="s">
        <v>13</v>
      </c>
      <c r="X11" s="13" t="s">
        <v>14</v>
      </c>
      <c r="Y11" s="13" t="s">
        <v>15</v>
      </c>
      <c r="Z11" s="13" t="s">
        <v>16</v>
      </c>
      <c r="AA11" s="13" t="s">
        <v>17</v>
      </c>
      <c r="AB11" s="13" t="s">
        <v>73</v>
      </c>
      <c r="AC11" s="13" t="s">
        <v>74</v>
      </c>
      <c r="AD11" s="13" t="s">
        <v>75</v>
      </c>
      <c r="AE11" s="13" t="s">
        <v>76</v>
      </c>
      <c r="AF11" s="13" t="s">
        <v>77</v>
      </c>
      <c r="AG11" s="13" t="s">
        <v>78</v>
      </c>
      <c r="AH11" s="13" t="s">
        <v>79</v>
      </c>
      <c r="AI11" s="13" t="s">
        <v>64</v>
      </c>
      <c r="AJ11" s="30" t="s">
        <v>188</v>
      </c>
      <c r="AK11" s="41" t="s">
        <v>150</v>
      </c>
      <c r="AL11" s="8" t="s">
        <v>161</v>
      </c>
    </row>
    <row r="12" spans="1:62" s="4" customFormat="1" ht="24" customHeight="1" thickBot="1" x14ac:dyDescent="0.35">
      <c r="A12" s="86" t="s">
        <v>129</v>
      </c>
      <c r="B12" s="14" t="s">
        <v>27</v>
      </c>
      <c r="C12" s="15" t="s">
        <v>99</v>
      </c>
      <c r="D12" s="48">
        <v>0</v>
      </c>
      <c r="E12" s="26">
        <v>1</v>
      </c>
      <c r="F12" s="26">
        <v>0</v>
      </c>
      <c r="G12" s="96" t="s">
        <v>18</v>
      </c>
      <c r="H12" s="21">
        <v>0</v>
      </c>
      <c r="I12" s="28">
        <v>0</v>
      </c>
      <c r="J12" s="24" t="s">
        <v>114</v>
      </c>
      <c r="K12" s="24"/>
      <c r="L12" s="24"/>
      <c r="M12" s="24"/>
      <c r="N12" s="98" t="s">
        <v>115</v>
      </c>
      <c r="O12" s="98" t="s">
        <v>116</v>
      </c>
      <c r="P12" s="94" t="s">
        <v>164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93" t="s">
        <v>171</v>
      </c>
      <c r="AK12" s="8"/>
      <c r="AL12" s="41" t="s">
        <v>315</v>
      </c>
    </row>
    <row r="13" spans="1:62" s="4" customFormat="1" ht="24" customHeight="1" thickBot="1" x14ac:dyDescent="0.35">
      <c r="A13" s="86" t="s">
        <v>129</v>
      </c>
      <c r="B13" s="14" t="s">
        <v>256</v>
      </c>
      <c r="C13" s="15" t="s">
        <v>100</v>
      </c>
      <c r="D13" s="48">
        <v>0</v>
      </c>
      <c r="E13" s="26">
        <v>1</v>
      </c>
      <c r="F13" s="26">
        <v>0</v>
      </c>
      <c r="G13" s="96" t="s">
        <v>18</v>
      </c>
      <c r="H13" s="21">
        <v>0</v>
      </c>
      <c r="I13" s="28">
        <v>1</v>
      </c>
      <c r="J13" s="24" t="s">
        <v>114</v>
      </c>
      <c r="K13" s="24"/>
      <c r="L13" s="24"/>
      <c r="M13" s="24"/>
      <c r="N13" s="98" t="s">
        <v>115</v>
      </c>
      <c r="O13" s="98" t="s">
        <v>116</v>
      </c>
      <c r="P13" s="94" t="s">
        <v>164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93" t="s">
        <v>172</v>
      </c>
      <c r="AK13" s="8"/>
      <c r="AL13" s="41" t="s">
        <v>315</v>
      </c>
    </row>
    <row r="14" spans="1:62" s="4" customFormat="1" ht="24" customHeight="1" thickBot="1" x14ac:dyDescent="0.35">
      <c r="A14" s="87" t="s">
        <v>61</v>
      </c>
      <c r="B14" s="14" t="s">
        <v>102</v>
      </c>
      <c r="C14" s="15" t="s">
        <v>89</v>
      </c>
      <c r="D14" s="48">
        <v>0</v>
      </c>
      <c r="E14" s="26">
        <v>0</v>
      </c>
      <c r="F14" s="26">
        <v>0</v>
      </c>
      <c r="G14" s="96" t="s">
        <v>18</v>
      </c>
      <c r="H14" s="21">
        <v>1</v>
      </c>
      <c r="I14" s="28">
        <v>0</v>
      </c>
      <c r="J14" s="24" t="s">
        <v>114</v>
      </c>
      <c r="K14" s="24"/>
      <c r="L14" s="24"/>
      <c r="M14" s="24"/>
      <c r="N14" s="94" t="s">
        <v>187</v>
      </c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24"/>
      <c r="AJ14" s="95" t="s">
        <v>152</v>
      </c>
      <c r="AK14" s="8"/>
      <c r="AL14" s="41" t="s">
        <v>315</v>
      </c>
      <c r="AM14" s="4" t="s">
        <v>232</v>
      </c>
    </row>
    <row r="15" spans="1:62" s="4" customFormat="1" ht="24" customHeight="1" thickBot="1" x14ac:dyDescent="0.35">
      <c r="A15" s="86" t="s">
        <v>129</v>
      </c>
      <c r="B15" s="14" t="s">
        <v>29</v>
      </c>
      <c r="C15" s="15" t="s">
        <v>101</v>
      </c>
      <c r="D15" s="48">
        <v>0</v>
      </c>
      <c r="E15" s="26">
        <v>1</v>
      </c>
      <c r="F15" s="26">
        <v>0</v>
      </c>
      <c r="G15" s="96" t="s">
        <v>40</v>
      </c>
      <c r="H15" s="21">
        <v>0</v>
      </c>
      <c r="I15" s="28">
        <v>0</v>
      </c>
      <c r="J15" s="24" t="s">
        <v>114</v>
      </c>
      <c r="K15" s="24"/>
      <c r="L15" s="24"/>
      <c r="M15" s="24"/>
      <c r="N15" s="98" t="s">
        <v>159</v>
      </c>
      <c r="O15" s="98" t="s">
        <v>33</v>
      </c>
      <c r="P15" s="94" t="s">
        <v>164</v>
      </c>
      <c r="Q15" s="9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93" t="s">
        <v>173</v>
      </c>
      <c r="AK15" s="8"/>
      <c r="AL15" s="41" t="s">
        <v>315</v>
      </c>
      <c r="AM15" s="17" t="s">
        <v>257</v>
      </c>
    </row>
    <row r="16" spans="1:62" s="4" customFormat="1" ht="24" customHeight="1" thickBot="1" x14ac:dyDescent="0.35">
      <c r="A16" s="87" t="s">
        <v>130</v>
      </c>
      <c r="B16" s="14" t="s">
        <v>19</v>
      </c>
      <c r="C16" s="15" t="s">
        <v>90</v>
      </c>
      <c r="D16" s="48">
        <v>1</v>
      </c>
      <c r="E16" s="26">
        <v>0</v>
      </c>
      <c r="F16" s="26">
        <v>0</v>
      </c>
      <c r="G16" s="96" t="s">
        <v>18</v>
      </c>
      <c r="H16" s="21">
        <v>0</v>
      </c>
      <c r="I16" s="28">
        <v>0</v>
      </c>
      <c r="J16" s="24" t="s">
        <v>114</v>
      </c>
      <c r="K16" s="24"/>
      <c r="L16" s="24"/>
      <c r="M16" s="24"/>
      <c r="N16" s="24" t="s">
        <v>157</v>
      </c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 t="s">
        <v>38</v>
      </c>
      <c r="AJ16" s="95" t="s">
        <v>170</v>
      </c>
      <c r="AK16" s="8"/>
      <c r="AL16" s="41" t="s">
        <v>160</v>
      </c>
    </row>
    <row r="17" spans="1:39" s="4" customFormat="1" ht="24" customHeight="1" thickBot="1" x14ac:dyDescent="0.35">
      <c r="A17" s="87" t="s">
        <v>130</v>
      </c>
      <c r="B17" s="14" t="s">
        <v>22</v>
      </c>
      <c r="C17" s="15" t="s">
        <v>108</v>
      </c>
      <c r="D17" s="48">
        <v>1</v>
      </c>
      <c r="E17" s="26">
        <v>0</v>
      </c>
      <c r="F17" s="26">
        <v>0</v>
      </c>
      <c r="G17" s="96" t="s">
        <v>40</v>
      </c>
      <c r="H17" s="21">
        <v>0</v>
      </c>
      <c r="I17" s="28">
        <v>0</v>
      </c>
      <c r="J17" s="24" t="s">
        <v>114</v>
      </c>
      <c r="K17" s="24"/>
      <c r="L17" s="24"/>
      <c r="M17" s="24"/>
      <c r="N17" s="24" t="s">
        <v>157</v>
      </c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 t="s">
        <v>38</v>
      </c>
      <c r="AB17" s="24" t="s">
        <v>24</v>
      </c>
      <c r="AC17" s="24"/>
      <c r="AD17" s="24"/>
      <c r="AE17" s="24"/>
      <c r="AF17" s="24" t="s">
        <v>23</v>
      </c>
      <c r="AG17" s="24"/>
      <c r="AH17" s="24"/>
      <c r="AI17" s="24"/>
      <c r="AJ17" s="95" t="s">
        <v>174</v>
      </c>
      <c r="AK17" s="8"/>
      <c r="AL17" s="41" t="s">
        <v>160</v>
      </c>
    </row>
    <row r="18" spans="1:39" s="4" customFormat="1" ht="24" customHeight="1" thickBot="1" x14ac:dyDescent="0.35">
      <c r="A18" s="87" t="s">
        <v>130</v>
      </c>
      <c r="B18" s="14" t="s">
        <v>20</v>
      </c>
      <c r="C18" s="15" t="s">
        <v>92</v>
      </c>
      <c r="D18" s="48">
        <v>1</v>
      </c>
      <c r="E18" s="26">
        <v>0</v>
      </c>
      <c r="F18" s="26">
        <v>0</v>
      </c>
      <c r="G18" s="96" t="s">
        <v>18</v>
      </c>
      <c r="H18" s="21">
        <v>1</v>
      </c>
      <c r="I18" s="28">
        <v>0</v>
      </c>
      <c r="J18" s="24" t="s">
        <v>114</v>
      </c>
      <c r="K18" s="24"/>
      <c r="L18" s="24"/>
      <c r="M18" s="24"/>
      <c r="N18" s="24" t="s">
        <v>18</v>
      </c>
      <c r="O18" s="24" t="s">
        <v>18</v>
      </c>
      <c r="P18" s="24" t="s">
        <v>18</v>
      </c>
      <c r="Q18" s="24" t="s">
        <v>18</v>
      </c>
      <c r="R18" s="24" t="s">
        <v>18</v>
      </c>
      <c r="S18" s="24" t="s">
        <v>18</v>
      </c>
      <c r="T18" s="24" t="s">
        <v>18</v>
      </c>
      <c r="U18" s="24" t="s">
        <v>18</v>
      </c>
      <c r="V18" s="24" t="s">
        <v>18</v>
      </c>
      <c r="W18" s="24" t="s">
        <v>18</v>
      </c>
      <c r="X18" s="24" t="s">
        <v>18</v>
      </c>
      <c r="Y18" s="24" t="s">
        <v>18</v>
      </c>
      <c r="Z18" s="24" t="s">
        <v>18</v>
      </c>
      <c r="AA18" s="24" t="s">
        <v>18</v>
      </c>
      <c r="AB18" s="24" t="s">
        <v>18</v>
      </c>
      <c r="AC18" s="24" t="s">
        <v>18</v>
      </c>
      <c r="AD18" s="24" t="s">
        <v>18</v>
      </c>
      <c r="AE18" s="24" t="s">
        <v>18</v>
      </c>
      <c r="AF18" s="24" t="s">
        <v>23</v>
      </c>
      <c r="AG18" s="24"/>
      <c r="AH18" s="24"/>
      <c r="AI18" s="24"/>
      <c r="AJ18" s="95" t="s">
        <v>175</v>
      </c>
      <c r="AK18" s="8"/>
      <c r="AL18" s="41" t="s">
        <v>160</v>
      </c>
    </row>
    <row r="19" spans="1:39" s="4" customFormat="1" ht="24" customHeight="1" thickBot="1" x14ac:dyDescent="0.35">
      <c r="A19" s="87" t="s">
        <v>59</v>
      </c>
      <c r="B19" s="14" t="s">
        <v>50</v>
      </c>
      <c r="C19" s="15" t="s">
        <v>98</v>
      </c>
      <c r="D19" s="48">
        <v>0</v>
      </c>
      <c r="E19" s="26">
        <v>0</v>
      </c>
      <c r="F19" s="26">
        <v>0</v>
      </c>
      <c r="G19" s="96" t="s">
        <v>18</v>
      </c>
      <c r="H19" s="21">
        <v>0</v>
      </c>
      <c r="I19" s="28">
        <v>0</v>
      </c>
      <c r="J19" s="24" t="s">
        <v>131</v>
      </c>
      <c r="K19" s="24"/>
      <c r="L19" s="24"/>
      <c r="M19" s="24"/>
      <c r="N19" s="24" t="s">
        <v>18</v>
      </c>
      <c r="O19" s="24" t="s">
        <v>18</v>
      </c>
      <c r="P19" s="24" t="s">
        <v>18</v>
      </c>
      <c r="Q19" s="24" t="s">
        <v>18</v>
      </c>
      <c r="R19" s="24" t="s">
        <v>18</v>
      </c>
      <c r="S19" s="24" t="s">
        <v>18</v>
      </c>
      <c r="T19" s="94" t="s">
        <v>132</v>
      </c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95" t="s">
        <v>155</v>
      </c>
      <c r="AK19" s="8"/>
      <c r="AL19" s="41" t="s">
        <v>160</v>
      </c>
    </row>
    <row r="20" spans="1:39" s="4" customFormat="1" ht="24" customHeight="1" thickBot="1" x14ac:dyDescent="0.35">
      <c r="A20" s="87" t="s">
        <v>130</v>
      </c>
      <c r="B20" s="14" t="s">
        <v>21</v>
      </c>
      <c r="C20" s="15" t="s">
        <v>107</v>
      </c>
      <c r="D20" s="48">
        <v>1</v>
      </c>
      <c r="E20" s="26">
        <v>0</v>
      </c>
      <c r="F20" s="26">
        <v>0</v>
      </c>
      <c r="G20" s="96" t="s">
        <v>18</v>
      </c>
      <c r="H20" s="21">
        <v>1</v>
      </c>
      <c r="I20" s="28">
        <v>1</v>
      </c>
      <c r="J20" s="24" t="s">
        <v>114</v>
      </c>
      <c r="K20" s="24"/>
      <c r="L20" s="24"/>
      <c r="M20" s="24"/>
      <c r="N20" s="24" t="s">
        <v>18</v>
      </c>
      <c r="O20" s="24" t="s">
        <v>18</v>
      </c>
      <c r="P20" s="24" t="s">
        <v>18</v>
      </c>
      <c r="Q20" s="24" t="s">
        <v>18</v>
      </c>
      <c r="R20" s="24" t="s">
        <v>18</v>
      </c>
      <c r="S20" s="24" t="s">
        <v>18</v>
      </c>
      <c r="T20" s="24" t="s">
        <v>18</v>
      </c>
      <c r="U20" s="24" t="s">
        <v>18</v>
      </c>
      <c r="V20" s="24" t="s">
        <v>18</v>
      </c>
      <c r="W20" s="24" t="s">
        <v>18</v>
      </c>
      <c r="X20" s="24" t="s">
        <v>18</v>
      </c>
      <c r="Y20" s="24" t="s">
        <v>18</v>
      </c>
      <c r="Z20" s="24" t="s">
        <v>18</v>
      </c>
      <c r="AA20" s="24" t="s">
        <v>18</v>
      </c>
      <c r="AB20" s="24" t="s">
        <v>18</v>
      </c>
      <c r="AC20" s="24" t="s">
        <v>18</v>
      </c>
      <c r="AD20" s="24" t="s">
        <v>18</v>
      </c>
      <c r="AE20" s="24" t="s">
        <v>18</v>
      </c>
      <c r="AF20" s="24" t="s">
        <v>23</v>
      </c>
      <c r="AG20" s="24"/>
      <c r="AH20" s="24"/>
      <c r="AI20" s="24"/>
      <c r="AJ20" s="105" t="s">
        <v>298</v>
      </c>
      <c r="AK20" s="8"/>
      <c r="AL20" s="41" t="s">
        <v>160</v>
      </c>
      <c r="AM20" s="17" t="s">
        <v>186</v>
      </c>
    </row>
    <row r="21" spans="1:39" s="4" customFormat="1" ht="24" customHeight="1" thickBot="1" x14ac:dyDescent="0.35">
      <c r="A21" s="87" t="s">
        <v>130</v>
      </c>
      <c r="B21" s="14" t="s">
        <v>176</v>
      </c>
      <c r="C21" s="15" t="s">
        <v>109</v>
      </c>
      <c r="D21" s="48">
        <v>1</v>
      </c>
      <c r="E21" s="26">
        <v>0</v>
      </c>
      <c r="F21" s="26">
        <v>0</v>
      </c>
      <c r="G21" s="96" t="s">
        <v>40</v>
      </c>
      <c r="H21" s="21">
        <v>0</v>
      </c>
      <c r="I21" s="28">
        <v>1</v>
      </c>
      <c r="J21" s="24" t="s">
        <v>114</v>
      </c>
      <c r="K21" s="24"/>
      <c r="L21" s="24"/>
      <c r="M21" s="24"/>
      <c r="N21" s="24" t="s">
        <v>18</v>
      </c>
      <c r="O21" s="24" t="s">
        <v>18</v>
      </c>
      <c r="P21" s="24" t="s">
        <v>18</v>
      </c>
      <c r="Q21" s="24" t="s">
        <v>18</v>
      </c>
      <c r="R21" s="24" t="s">
        <v>18</v>
      </c>
      <c r="S21" s="24" t="s">
        <v>18</v>
      </c>
      <c r="T21" s="24" t="s">
        <v>18</v>
      </c>
      <c r="U21" s="24" t="s">
        <v>18</v>
      </c>
      <c r="V21" s="24" t="s">
        <v>18</v>
      </c>
      <c r="W21" s="24" t="s">
        <v>18</v>
      </c>
      <c r="X21" s="24" t="s">
        <v>18</v>
      </c>
      <c r="Y21" s="24" t="s">
        <v>18</v>
      </c>
      <c r="Z21" s="24" t="s">
        <v>18</v>
      </c>
      <c r="AA21" s="24" t="s">
        <v>18</v>
      </c>
      <c r="AB21" s="24" t="s">
        <v>24</v>
      </c>
      <c r="AC21" s="24"/>
      <c r="AD21" s="24"/>
      <c r="AE21" s="24"/>
      <c r="AF21" s="24" t="s">
        <v>23</v>
      </c>
      <c r="AG21" s="24"/>
      <c r="AH21" s="24"/>
      <c r="AI21" s="24"/>
      <c r="AJ21" s="95" t="s">
        <v>177</v>
      </c>
      <c r="AK21" s="8"/>
      <c r="AL21" s="41" t="s">
        <v>160</v>
      </c>
    </row>
    <row r="22" spans="1:39" s="4" customFormat="1" ht="24" customHeight="1" thickBot="1" x14ac:dyDescent="0.35">
      <c r="A22" s="87" t="s">
        <v>130</v>
      </c>
      <c r="B22" s="14" t="s">
        <v>54</v>
      </c>
      <c r="C22" s="15" t="s">
        <v>93</v>
      </c>
      <c r="D22" s="48">
        <v>1</v>
      </c>
      <c r="E22" s="26">
        <v>0</v>
      </c>
      <c r="F22" s="26">
        <v>0</v>
      </c>
      <c r="G22" s="96" t="s">
        <v>40</v>
      </c>
      <c r="H22" s="21">
        <v>1</v>
      </c>
      <c r="I22" s="28">
        <v>0</v>
      </c>
      <c r="J22" s="99" t="s">
        <v>62</v>
      </c>
      <c r="K22" s="99"/>
      <c r="L22" s="24" t="s">
        <v>166</v>
      </c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 t="s">
        <v>38</v>
      </c>
      <c r="AB22" s="24" t="s">
        <v>24</v>
      </c>
      <c r="AC22" s="24"/>
      <c r="AD22" s="24"/>
      <c r="AE22" s="24"/>
      <c r="AF22" s="24" t="s">
        <v>23</v>
      </c>
      <c r="AG22" s="24"/>
      <c r="AH22" s="24"/>
      <c r="AI22" s="24"/>
      <c r="AJ22" s="95" t="s">
        <v>228</v>
      </c>
      <c r="AK22" s="8"/>
      <c r="AL22" s="41" t="s">
        <v>160</v>
      </c>
    </row>
    <row r="23" spans="1:39" s="4" customFormat="1" ht="24" customHeight="1" thickBot="1" x14ac:dyDescent="0.35">
      <c r="A23" s="87" t="s">
        <v>130</v>
      </c>
      <c r="B23" s="14" t="s">
        <v>179</v>
      </c>
      <c r="C23" s="15" t="s">
        <v>94</v>
      </c>
      <c r="D23" s="48">
        <v>1</v>
      </c>
      <c r="E23" s="26">
        <v>0</v>
      </c>
      <c r="F23" s="26">
        <v>0</v>
      </c>
      <c r="G23" s="96" t="s">
        <v>40</v>
      </c>
      <c r="H23" s="21">
        <v>1</v>
      </c>
      <c r="I23" s="28">
        <v>1</v>
      </c>
      <c r="J23" s="99" t="s">
        <v>62</v>
      </c>
      <c r="K23" s="99"/>
      <c r="L23" s="24" t="s">
        <v>166</v>
      </c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 t="s">
        <v>38</v>
      </c>
      <c r="AB23" s="24" t="s">
        <v>24</v>
      </c>
      <c r="AC23" s="24"/>
      <c r="AD23" s="24"/>
      <c r="AE23" s="24"/>
      <c r="AF23" s="24" t="s">
        <v>23</v>
      </c>
      <c r="AG23" s="24"/>
      <c r="AH23" s="24"/>
      <c r="AI23" s="24"/>
      <c r="AJ23" s="95" t="s">
        <v>229</v>
      </c>
      <c r="AK23" s="8"/>
      <c r="AL23" s="41" t="s">
        <v>160</v>
      </c>
    </row>
    <row r="24" spans="1:39" s="4" customFormat="1" ht="24" customHeight="1" thickBot="1" x14ac:dyDescent="0.35">
      <c r="A24" s="86" t="s">
        <v>129</v>
      </c>
      <c r="B24" s="14" t="s">
        <v>32</v>
      </c>
      <c r="C24" s="15" t="s">
        <v>180</v>
      </c>
      <c r="D24" s="48">
        <v>0</v>
      </c>
      <c r="E24" s="26">
        <v>1</v>
      </c>
      <c r="F24" s="26">
        <v>0</v>
      </c>
      <c r="G24" s="96" t="s">
        <v>40</v>
      </c>
      <c r="H24" s="21">
        <v>1</v>
      </c>
      <c r="I24" s="28">
        <v>1</v>
      </c>
      <c r="J24" s="24" t="s">
        <v>114</v>
      </c>
      <c r="K24" s="24"/>
      <c r="L24" s="24"/>
      <c r="M24" s="24"/>
      <c r="N24" s="99" t="s">
        <v>62</v>
      </c>
      <c r="O24" s="99"/>
      <c r="P24" s="94" t="s">
        <v>164</v>
      </c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93" t="s">
        <v>181</v>
      </c>
      <c r="AK24" s="8"/>
      <c r="AL24" s="41" t="s">
        <v>315</v>
      </c>
    </row>
    <row r="25" spans="1:39" s="4" customFormat="1" ht="24" customHeight="1" thickBot="1" x14ac:dyDescent="0.35">
      <c r="A25" s="86" t="s">
        <v>129</v>
      </c>
      <c r="B25" s="14" t="s">
        <v>189</v>
      </c>
      <c r="C25" s="15" t="s">
        <v>87</v>
      </c>
      <c r="D25" s="48">
        <v>0</v>
      </c>
      <c r="E25" s="26">
        <v>1</v>
      </c>
      <c r="F25" s="26">
        <v>1</v>
      </c>
      <c r="G25" s="96" t="s">
        <v>18</v>
      </c>
      <c r="H25" s="21">
        <v>0</v>
      </c>
      <c r="I25" s="28">
        <v>0</v>
      </c>
      <c r="J25" s="24" t="s">
        <v>114</v>
      </c>
      <c r="K25" s="24"/>
      <c r="L25" s="24"/>
      <c r="M25" s="24"/>
      <c r="N25" s="99" t="s">
        <v>62</v>
      </c>
      <c r="O25" s="99"/>
      <c r="P25" s="94" t="s">
        <v>164</v>
      </c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93" t="s">
        <v>182</v>
      </c>
      <c r="AK25" s="8"/>
      <c r="AL25" s="41" t="s">
        <v>315</v>
      </c>
    </row>
    <row r="26" spans="1:39" s="4" customFormat="1" ht="24" customHeight="1" thickBot="1" x14ac:dyDescent="0.35">
      <c r="A26" s="86" t="s">
        <v>129</v>
      </c>
      <c r="B26" s="14" t="s">
        <v>65</v>
      </c>
      <c r="C26" s="15" t="s">
        <v>95</v>
      </c>
      <c r="D26" s="48">
        <v>0</v>
      </c>
      <c r="E26" s="26">
        <v>0</v>
      </c>
      <c r="F26" s="26">
        <v>1</v>
      </c>
      <c r="G26" s="96" t="s">
        <v>18</v>
      </c>
      <c r="H26" s="21">
        <v>0</v>
      </c>
      <c r="I26" s="28">
        <v>1</v>
      </c>
      <c r="J26" s="24" t="s">
        <v>114</v>
      </c>
      <c r="K26" s="24"/>
      <c r="L26" s="24"/>
      <c r="M26" s="24"/>
      <c r="N26" s="110" t="s">
        <v>306</v>
      </c>
      <c r="O26" s="110"/>
      <c r="P26" s="110"/>
      <c r="Q26" s="110"/>
      <c r="R26" s="24" t="s">
        <v>18</v>
      </c>
      <c r="S26" s="24" t="s">
        <v>18</v>
      </c>
      <c r="T26" s="24" t="s">
        <v>18</v>
      </c>
      <c r="U26" s="24" t="s">
        <v>18</v>
      </c>
      <c r="V26" s="24" t="s">
        <v>18</v>
      </c>
      <c r="W26" s="24" t="s">
        <v>18</v>
      </c>
      <c r="X26" s="24" t="s">
        <v>18</v>
      </c>
      <c r="Y26" s="24" t="s">
        <v>18</v>
      </c>
      <c r="Z26" s="24" t="s">
        <v>18</v>
      </c>
      <c r="AA26" s="24" t="s">
        <v>18</v>
      </c>
      <c r="AB26" s="24" t="s">
        <v>24</v>
      </c>
      <c r="AC26" s="24"/>
      <c r="AD26" s="24"/>
      <c r="AE26" s="24"/>
      <c r="AF26" s="24" t="s">
        <v>23</v>
      </c>
      <c r="AG26" s="24"/>
      <c r="AH26" s="24"/>
      <c r="AI26" s="24"/>
      <c r="AJ26" s="95" t="s">
        <v>230</v>
      </c>
      <c r="AK26" s="8"/>
      <c r="AL26" s="41" t="s">
        <v>160</v>
      </c>
    </row>
    <row r="27" spans="1:39" s="4" customFormat="1" ht="24" customHeight="1" thickBot="1" x14ac:dyDescent="0.35">
      <c r="A27" s="86" t="s">
        <v>129</v>
      </c>
      <c r="B27" s="14" t="s">
        <v>36</v>
      </c>
      <c r="C27" s="15" t="s">
        <v>86</v>
      </c>
      <c r="D27" s="48">
        <v>0</v>
      </c>
      <c r="E27" s="26">
        <v>0</v>
      </c>
      <c r="F27" s="26">
        <v>0</v>
      </c>
      <c r="G27" s="96" t="s">
        <v>40</v>
      </c>
      <c r="H27" s="21">
        <v>1</v>
      </c>
      <c r="I27" s="28">
        <v>0</v>
      </c>
      <c r="J27" s="24" t="s">
        <v>114</v>
      </c>
      <c r="K27" s="24"/>
      <c r="L27" s="24"/>
      <c r="M27" s="24"/>
      <c r="N27" s="98" t="s">
        <v>118</v>
      </c>
      <c r="O27" s="98" t="s">
        <v>117</v>
      </c>
      <c r="P27" s="98" t="s">
        <v>119</v>
      </c>
      <c r="Q27" s="24" t="s">
        <v>18</v>
      </c>
      <c r="R27" s="24" t="s">
        <v>18</v>
      </c>
      <c r="S27" s="24" t="s">
        <v>18</v>
      </c>
      <c r="T27" s="24" t="s">
        <v>18</v>
      </c>
      <c r="U27" s="94" t="s">
        <v>147</v>
      </c>
      <c r="V27" s="24"/>
      <c r="W27" s="24"/>
      <c r="X27" s="24"/>
      <c r="Y27" s="24"/>
      <c r="Z27" s="24" t="s">
        <v>18</v>
      </c>
      <c r="AA27" s="94" t="s">
        <v>149</v>
      </c>
      <c r="AB27" s="24"/>
      <c r="AC27" s="24"/>
      <c r="AD27" s="24"/>
      <c r="AE27" s="24"/>
      <c r="AF27" s="24" t="s">
        <v>23</v>
      </c>
      <c r="AG27" s="24"/>
      <c r="AH27" s="24"/>
      <c r="AI27" s="24"/>
      <c r="AJ27" s="93" t="s">
        <v>227</v>
      </c>
      <c r="AK27" s="8"/>
      <c r="AL27" s="41" t="s">
        <v>160</v>
      </c>
    </row>
    <row r="28" spans="1:39" s="4" customFormat="1" ht="24" customHeight="1" thickBot="1" x14ac:dyDescent="0.35">
      <c r="A28" s="87" t="s">
        <v>59</v>
      </c>
      <c r="B28" s="14" t="s">
        <v>110</v>
      </c>
      <c r="C28" s="15" t="s">
        <v>106</v>
      </c>
      <c r="D28" s="48">
        <v>1</v>
      </c>
      <c r="E28" s="26">
        <v>1</v>
      </c>
      <c r="F28" s="26">
        <v>1</v>
      </c>
      <c r="G28" s="96" t="s">
        <v>40</v>
      </c>
      <c r="H28" s="21">
        <v>1</v>
      </c>
      <c r="I28" s="28">
        <v>0</v>
      </c>
      <c r="J28" s="24" t="s">
        <v>114</v>
      </c>
      <c r="K28" s="24"/>
      <c r="L28" s="24"/>
      <c r="M28" s="24"/>
      <c r="N28" s="24" t="s">
        <v>183</v>
      </c>
      <c r="O28" s="24"/>
      <c r="P28" s="24"/>
      <c r="Q28" s="24"/>
      <c r="R28" s="24" t="s">
        <v>18</v>
      </c>
      <c r="S28" s="24" t="s">
        <v>18</v>
      </c>
      <c r="T28" s="24" t="s">
        <v>18</v>
      </c>
      <c r="U28" s="24" t="s">
        <v>18</v>
      </c>
      <c r="V28" s="24" t="s">
        <v>18</v>
      </c>
      <c r="W28" s="24" t="s">
        <v>18</v>
      </c>
      <c r="X28" s="24" t="s">
        <v>18</v>
      </c>
      <c r="Y28" s="24" t="s">
        <v>18</v>
      </c>
      <c r="Z28" s="24" t="s">
        <v>18</v>
      </c>
      <c r="AA28" s="24" t="s">
        <v>18</v>
      </c>
      <c r="AB28" s="24" t="s">
        <v>24</v>
      </c>
      <c r="AC28" s="24"/>
      <c r="AD28" s="24"/>
      <c r="AE28" s="24"/>
      <c r="AF28" s="24" t="s">
        <v>23</v>
      </c>
      <c r="AG28" s="24"/>
      <c r="AH28" s="24"/>
      <c r="AI28" s="24"/>
      <c r="AJ28" s="95" t="s">
        <v>184</v>
      </c>
      <c r="AK28" s="8"/>
      <c r="AL28" s="41" t="s">
        <v>160</v>
      </c>
    </row>
    <row r="29" spans="1:39" s="4" customFormat="1" ht="24" customHeight="1" thickBot="1" x14ac:dyDescent="0.35">
      <c r="A29" s="86" t="s">
        <v>129</v>
      </c>
      <c r="B29" s="14" t="s">
        <v>34</v>
      </c>
      <c r="C29" s="15" t="s">
        <v>122</v>
      </c>
      <c r="D29" s="48">
        <v>0</v>
      </c>
      <c r="E29" s="26">
        <v>0</v>
      </c>
      <c r="F29" s="26">
        <v>0</v>
      </c>
      <c r="G29" s="96" t="s">
        <v>40</v>
      </c>
      <c r="H29" s="21">
        <v>1</v>
      </c>
      <c r="I29" s="28">
        <v>1</v>
      </c>
      <c r="J29" s="24" t="s">
        <v>114</v>
      </c>
      <c r="K29" s="24"/>
      <c r="L29" s="24"/>
      <c r="M29" s="24"/>
      <c r="N29" s="98" t="s">
        <v>117</v>
      </c>
      <c r="O29" s="24" t="s">
        <v>18</v>
      </c>
      <c r="P29" s="24" t="s">
        <v>18</v>
      </c>
      <c r="Q29" s="24" t="s">
        <v>18</v>
      </c>
      <c r="R29" s="24" t="s">
        <v>18</v>
      </c>
      <c r="S29" s="24" t="s">
        <v>18</v>
      </c>
      <c r="T29" s="24" t="s">
        <v>18</v>
      </c>
      <c r="U29" s="94" t="s">
        <v>148</v>
      </c>
      <c r="V29" s="24"/>
      <c r="W29" s="24"/>
      <c r="X29" s="24"/>
      <c r="Y29" s="24"/>
      <c r="Z29" s="24" t="s">
        <v>18</v>
      </c>
      <c r="AA29" s="24" t="s">
        <v>18</v>
      </c>
      <c r="AB29" s="24" t="s">
        <v>24</v>
      </c>
      <c r="AC29" s="24"/>
      <c r="AD29" s="24"/>
      <c r="AE29" s="24"/>
      <c r="AF29" s="24" t="s">
        <v>23</v>
      </c>
      <c r="AG29" s="24"/>
      <c r="AH29" s="24"/>
      <c r="AI29" s="24"/>
      <c r="AJ29" s="95" t="s">
        <v>185</v>
      </c>
      <c r="AK29" s="8"/>
      <c r="AL29" s="41" t="s">
        <v>160</v>
      </c>
    </row>
    <row r="30" spans="1:39" s="4" customFormat="1" ht="24" customHeight="1" thickBot="1" x14ac:dyDescent="0.35">
      <c r="A30" s="86" t="s">
        <v>129</v>
      </c>
      <c r="B30" s="14" t="s">
        <v>35</v>
      </c>
      <c r="C30" s="15" t="s">
        <v>85</v>
      </c>
      <c r="D30" s="48">
        <v>0</v>
      </c>
      <c r="E30" s="26">
        <v>0</v>
      </c>
      <c r="F30" s="26">
        <v>0</v>
      </c>
      <c r="G30" s="96" t="s">
        <v>40</v>
      </c>
      <c r="H30" s="21">
        <v>0</v>
      </c>
      <c r="I30" s="28">
        <v>1</v>
      </c>
      <c r="J30" s="24" t="s">
        <v>114</v>
      </c>
      <c r="K30" s="24"/>
      <c r="L30" s="24"/>
      <c r="M30" s="24"/>
      <c r="N30" s="98" t="s">
        <v>38</v>
      </c>
      <c r="O30" s="98" t="s">
        <v>117</v>
      </c>
      <c r="P30" s="24" t="s">
        <v>18</v>
      </c>
      <c r="Q30" s="24" t="s">
        <v>18</v>
      </c>
      <c r="R30" s="24" t="s">
        <v>18</v>
      </c>
      <c r="S30" s="24" t="s">
        <v>18</v>
      </c>
      <c r="T30" s="24" t="s">
        <v>18</v>
      </c>
      <c r="U30" s="94" t="s">
        <v>147</v>
      </c>
      <c r="V30" s="24"/>
      <c r="W30" s="24"/>
      <c r="X30" s="24"/>
      <c r="Y30" s="24"/>
      <c r="Z30" s="24" t="s">
        <v>18</v>
      </c>
      <c r="AA30" s="94" t="s">
        <v>149</v>
      </c>
      <c r="AB30" s="24"/>
      <c r="AC30" s="24"/>
      <c r="AD30" s="24"/>
      <c r="AE30" s="24"/>
      <c r="AF30" s="24" t="s">
        <v>23</v>
      </c>
      <c r="AG30" s="24"/>
      <c r="AH30" s="24"/>
      <c r="AI30" s="24"/>
      <c r="AJ30" s="93" t="s">
        <v>226</v>
      </c>
      <c r="AK30" s="8"/>
      <c r="AL30" s="41" t="s">
        <v>160</v>
      </c>
    </row>
    <row r="31" spans="1:39" s="4" customFormat="1" ht="24" customHeight="1" thickBot="1" x14ac:dyDescent="0.35">
      <c r="A31" s="87" t="s">
        <v>130</v>
      </c>
      <c r="B31" s="14" t="s">
        <v>70</v>
      </c>
      <c r="C31" s="15" t="s">
        <v>91</v>
      </c>
      <c r="D31" s="48">
        <v>1</v>
      </c>
      <c r="E31" s="26">
        <v>0</v>
      </c>
      <c r="F31" s="26">
        <v>0</v>
      </c>
      <c r="G31" s="96" t="s">
        <v>18</v>
      </c>
      <c r="H31" s="21">
        <v>0</v>
      </c>
      <c r="I31" s="28">
        <v>1</v>
      </c>
      <c r="J31" s="24" t="s">
        <v>114</v>
      </c>
      <c r="K31" s="24"/>
      <c r="L31" s="24"/>
      <c r="M31" s="24"/>
      <c r="N31" s="24" t="s">
        <v>157</v>
      </c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 t="s">
        <v>38</v>
      </c>
      <c r="AJ31" s="95" t="s">
        <v>154</v>
      </c>
      <c r="AK31" s="8"/>
      <c r="AL31" s="41" t="s">
        <v>160</v>
      </c>
    </row>
    <row r="32" spans="1:39" s="4" customFormat="1" ht="24" customHeight="1" thickBot="1" x14ac:dyDescent="0.35">
      <c r="A32" s="87" t="s">
        <v>59</v>
      </c>
      <c r="B32" s="14" t="s">
        <v>49</v>
      </c>
      <c r="C32" s="15" t="s">
        <v>113</v>
      </c>
      <c r="D32" s="48">
        <v>1</v>
      </c>
      <c r="E32" s="26">
        <v>1</v>
      </c>
      <c r="F32" s="26">
        <v>1</v>
      </c>
      <c r="G32" s="96" t="s">
        <v>18</v>
      </c>
      <c r="H32" s="21">
        <v>1</v>
      </c>
      <c r="I32" s="28">
        <v>1</v>
      </c>
      <c r="J32" s="24" t="s">
        <v>114</v>
      </c>
      <c r="K32" s="24"/>
      <c r="L32" s="24"/>
      <c r="M32" s="24"/>
      <c r="N32" s="98" t="s">
        <v>127</v>
      </c>
      <c r="O32" s="24" t="s">
        <v>18</v>
      </c>
      <c r="P32" s="24" t="s">
        <v>18</v>
      </c>
      <c r="Q32" s="24" t="s">
        <v>18</v>
      </c>
      <c r="R32" s="24" t="s">
        <v>18</v>
      </c>
      <c r="S32" s="24" t="s">
        <v>18</v>
      </c>
      <c r="T32" s="24" t="s">
        <v>18</v>
      </c>
      <c r="U32" s="24" t="s">
        <v>18</v>
      </c>
      <c r="V32" s="24" t="s">
        <v>18</v>
      </c>
      <c r="W32" s="24" t="s">
        <v>18</v>
      </c>
      <c r="X32" s="24" t="s">
        <v>18</v>
      </c>
      <c r="Y32" s="24" t="s">
        <v>18</v>
      </c>
      <c r="Z32" s="24" t="s">
        <v>18</v>
      </c>
      <c r="AA32" s="24" t="s">
        <v>18</v>
      </c>
      <c r="AB32" s="24" t="s">
        <v>24</v>
      </c>
      <c r="AC32" s="24"/>
      <c r="AD32" s="24"/>
      <c r="AE32" s="24"/>
      <c r="AF32" s="24" t="s">
        <v>23</v>
      </c>
      <c r="AG32" s="24"/>
      <c r="AH32" s="24"/>
      <c r="AI32" s="24"/>
      <c r="AJ32" s="95" t="s">
        <v>225</v>
      </c>
      <c r="AK32" s="8"/>
      <c r="AL32" s="41" t="s">
        <v>160</v>
      </c>
    </row>
    <row r="33" spans="1:39" s="4" customFormat="1" ht="24" customHeight="1" thickBot="1" x14ac:dyDescent="0.35">
      <c r="A33" s="87" t="s">
        <v>53</v>
      </c>
      <c r="B33" s="14" t="s">
        <v>0</v>
      </c>
      <c r="C33" s="15" t="s">
        <v>191</v>
      </c>
      <c r="D33" s="48">
        <v>1</v>
      </c>
      <c r="E33" s="26">
        <v>1</v>
      </c>
      <c r="F33" s="26">
        <v>0</v>
      </c>
      <c r="G33" s="96" t="s">
        <v>18</v>
      </c>
      <c r="H33" s="21">
        <v>0</v>
      </c>
      <c r="I33" s="28">
        <v>0</v>
      </c>
      <c r="J33" s="24" t="s">
        <v>114</v>
      </c>
      <c r="K33" s="24"/>
      <c r="L33" s="24"/>
      <c r="M33" s="24"/>
      <c r="N33" s="24" t="s">
        <v>18</v>
      </c>
      <c r="O33" s="24" t="s">
        <v>124</v>
      </c>
      <c r="P33" s="24" t="s">
        <v>80</v>
      </c>
      <c r="Q33" s="24"/>
      <c r="R33" s="24" t="s">
        <v>140</v>
      </c>
      <c r="S33" s="24"/>
      <c r="T33" s="24" t="s">
        <v>157</v>
      </c>
      <c r="U33" s="107" t="s">
        <v>304</v>
      </c>
      <c r="V33" s="24"/>
      <c r="W33" s="24"/>
      <c r="X33" s="24"/>
      <c r="Y33" s="24"/>
      <c r="Z33" s="24"/>
      <c r="AA33" s="24"/>
      <c r="AB33" s="24"/>
      <c r="AC33" s="24"/>
      <c r="AD33" s="24"/>
      <c r="AE33" s="24" t="s">
        <v>38</v>
      </c>
      <c r="AF33" s="24" t="s">
        <v>23</v>
      </c>
      <c r="AG33" s="24"/>
      <c r="AH33" s="24"/>
      <c r="AI33" s="24"/>
      <c r="AJ33" s="93" t="s">
        <v>224</v>
      </c>
      <c r="AK33" s="8"/>
      <c r="AL33" s="41" t="s">
        <v>315</v>
      </c>
    </row>
    <row r="34" spans="1:39" s="4" customFormat="1" ht="24" customHeight="1" thickBot="1" x14ac:dyDescent="0.35">
      <c r="A34" s="87" t="s">
        <v>53</v>
      </c>
      <c r="B34" s="14" t="s">
        <v>0</v>
      </c>
      <c r="C34" s="15" t="s">
        <v>191</v>
      </c>
      <c r="D34" s="48">
        <v>1</v>
      </c>
      <c r="E34" s="26">
        <v>1</v>
      </c>
      <c r="F34" s="26">
        <v>0</v>
      </c>
      <c r="G34" s="96" t="s">
        <v>18</v>
      </c>
      <c r="H34" s="21">
        <v>0</v>
      </c>
      <c r="I34" s="28">
        <v>0</v>
      </c>
      <c r="J34" s="24" t="s">
        <v>114</v>
      </c>
      <c r="K34" s="24"/>
      <c r="L34" s="24"/>
      <c r="M34" s="24"/>
      <c r="N34" s="24" t="s">
        <v>40</v>
      </c>
      <c r="O34" s="24" t="s">
        <v>124</v>
      </c>
      <c r="P34" s="24" t="s">
        <v>80</v>
      </c>
      <c r="Q34" s="24"/>
      <c r="R34" s="24" t="s">
        <v>140</v>
      </c>
      <c r="S34" s="24"/>
      <c r="T34" s="24" t="s">
        <v>18</v>
      </c>
      <c r="U34" s="24" t="s">
        <v>18</v>
      </c>
      <c r="V34" s="24" t="s">
        <v>18</v>
      </c>
      <c r="W34" s="24" t="s">
        <v>18</v>
      </c>
      <c r="X34" s="24" t="s">
        <v>18</v>
      </c>
      <c r="Y34" s="24" t="s">
        <v>18</v>
      </c>
      <c r="Z34" s="24" t="s">
        <v>18</v>
      </c>
      <c r="AA34" s="24" t="s">
        <v>18</v>
      </c>
      <c r="AB34" s="24" t="s">
        <v>24</v>
      </c>
      <c r="AC34" s="24"/>
      <c r="AD34" s="24"/>
      <c r="AE34" s="24"/>
      <c r="AF34" s="24" t="s">
        <v>23</v>
      </c>
      <c r="AG34" s="24"/>
      <c r="AH34" s="24"/>
      <c r="AI34" s="24"/>
      <c r="AJ34" s="93" t="s">
        <v>223</v>
      </c>
      <c r="AK34" s="8"/>
      <c r="AL34" s="41" t="s">
        <v>315</v>
      </c>
    </row>
    <row r="35" spans="1:39" s="4" customFormat="1" ht="24" customHeight="1" thickBot="1" x14ac:dyDescent="0.35">
      <c r="A35" s="87" t="s">
        <v>53</v>
      </c>
      <c r="B35" s="14" t="s">
        <v>192</v>
      </c>
      <c r="C35" s="15" t="s">
        <v>193</v>
      </c>
      <c r="D35" s="48">
        <v>0</v>
      </c>
      <c r="E35" s="26">
        <v>1</v>
      </c>
      <c r="F35" s="26">
        <v>1</v>
      </c>
      <c r="G35" s="96" t="s">
        <v>18</v>
      </c>
      <c r="H35" s="21">
        <v>1</v>
      </c>
      <c r="I35" s="28">
        <v>0</v>
      </c>
      <c r="J35" s="24" t="s">
        <v>114</v>
      </c>
      <c r="K35" s="24"/>
      <c r="L35" s="24"/>
      <c r="M35" s="24"/>
      <c r="N35" s="24" t="s">
        <v>18</v>
      </c>
      <c r="O35" s="24" t="s">
        <v>124</v>
      </c>
      <c r="P35" s="24" t="s">
        <v>40</v>
      </c>
      <c r="Q35" s="24" t="s">
        <v>18</v>
      </c>
      <c r="R35" s="24" t="s">
        <v>140</v>
      </c>
      <c r="S35" s="24"/>
      <c r="T35" s="24" t="s">
        <v>157</v>
      </c>
      <c r="U35" s="107" t="s">
        <v>304</v>
      </c>
      <c r="V35" s="24"/>
      <c r="W35" s="24"/>
      <c r="X35" s="24"/>
      <c r="Y35" s="24"/>
      <c r="Z35" s="24"/>
      <c r="AA35" s="24"/>
      <c r="AB35" s="24"/>
      <c r="AC35" s="24"/>
      <c r="AD35" s="24"/>
      <c r="AE35" s="24" t="s">
        <v>38</v>
      </c>
      <c r="AF35" s="24" t="s">
        <v>23</v>
      </c>
      <c r="AG35" s="24"/>
      <c r="AH35" s="24"/>
      <c r="AI35" s="24"/>
      <c r="AJ35" s="93" t="s">
        <v>222</v>
      </c>
      <c r="AK35" s="8"/>
      <c r="AL35" s="41" t="s">
        <v>160</v>
      </c>
    </row>
    <row r="36" spans="1:39" s="4" customFormat="1" ht="24" customHeight="1" thickBot="1" x14ac:dyDescent="0.35">
      <c r="A36" s="87" t="s">
        <v>53</v>
      </c>
      <c r="B36" s="14" t="s">
        <v>192</v>
      </c>
      <c r="C36" s="15" t="s">
        <v>193</v>
      </c>
      <c r="D36" s="48">
        <v>0</v>
      </c>
      <c r="E36" s="26">
        <v>1</v>
      </c>
      <c r="F36" s="26">
        <v>1</v>
      </c>
      <c r="G36" s="96" t="s">
        <v>18</v>
      </c>
      <c r="H36" s="21">
        <v>1</v>
      </c>
      <c r="I36" s="28">
        <v>0</v>
      </c>
      <c r="J36" s="24" t="s">
        <v>114</v>
      </c>
      <c r="K36" s="24"/>
      <c r="L36" s="24"/>
      <c r="M36" s="24"/>
      <c r="N36" s="24" t="s">
        <v>40</v>
      </c>
      <c r="O36" s="24" t="s">
        <v>124</v>
      </c>
      <c r="P36" s="24" t="s">
        <v>40</v>
      </c>
      <c r="Q36" s="24" t="s">
        <v>18</v>
      </c>
      <c r="R36" s="24" t="s">
        <v>140</v>
      </c>
      <c r="S36" s="24"/>
      <c r="T36" s="24" t="s">
        <v>18</v>
      </c>
      <c r="U36" s="24" t="s">
        <v>18</v>
      </c>
      <c r="V36" s="24" t="s">
        <v>18</v>
      </c>
      <c r="W36" s="24" t="s">
        <v>18</v>
      </c>
      <c r="X36" s="24" t="s">
        <v>18</v>
      </c>
      <c r="Y36" s="24" t="s">
        <v>18</v>
      </c>
      <c r="Z36" s="24" t="s">
        <v>18</v>
      </c>
      <c r="AA36" s="24" t="s">
        <v>18</v>
      </c>
      <c r="AB36" s="24" t="s">
        <v>24</v>
      </c>
      <c r="AC36" s="24"/>
      <c r="AD36" s="24"/>
      <c r="AE36" s="24"/>
      <c r="AF36" s="24" t="s">
        <v>23</v>
      </c>
      <c r="AG36" s="24"/>
      <c r="AH36" s="24"/>
      <c r="AI36" s="24"/>
      <c r="AJ36" s="93" t="s">
        <v>221</v>
      </c>
      <c r="AK36" s="8"/>
      <c r="AL36" s="41" t="s">
        <v>160</v>
      </c>
    </row>
    <row r="37" spans="1:39" s="4" customFormat="1" ht="24" customHeight="1" thickBot="1" x14ac:dyDescent="0.35">
      <c r="A37" s="87" t="s">
        <v>61</v>
      </c>
      <c r="B37" s="14" t="s">
        <v>88</v>
      </c>
      <c r="C37" s="15" t="s">
        <v>84</v>
      </c>
      <c r="D37" s="48">
        <v>0</v>
      </c>
      <c r="E37" s="26">
        <v>0</v>
      </c>
      <c r="F37" s="26">
        <v>0</v>
      </c>
      <c r="G37" s="96" t="s">
        <v>18</v>
      </c>
      <c r="H37" s="21">
        <v>0</v>
      </c>
      <c r="I37" s="28">
        <v>1</v>
      </c>
      <c r="J37" s="24" t="s">
        <v>114</v>
      </c>
      <c r="K37" s="24"/>
      <c r="L37" s="24"/>
      <c r="M37" s="24"/>
      <c r="N37" s="94" t="s">
        <v>187</v>
      </c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24"/>
      <c r="AJ37" s="95" t="s">
        <v>151</v>
      </c>
      <c r="AK37" s="8"/>
      <c r="AL37" s="41" t="s">
        <v>315</v>
      </c>
      <c r="AM37" s="4" t="s">
        <v>232</v>
      </c>
    </row>
    <row r="38" spans="1:39" s="4" customFormat="1" ht="24" customHeight="1" thickBot="1" x14ac:dyDescent="0.35">
      <c r="A38" s="87" t="s">
        <v>61</v>
      </c>
      <c r="B38" s="14" t="s">
        <v>121</v>
      </c>
      <c r="C38" s="15" t="s">
        <v>194</v>
      </c>
      <c r="D38" s="48">
        <v>0</v>
      </c>
      <c r="E38" s="26">
        <v>0</v>
      </c>
      <c r="F38" s="26">
        <v>0</v>
      </c>
      <c r="G38" s="96" t="s">
        <v>18</v>
      </c>
      <c r="H38" s="21">
        <v>1</v>
      </c>
      <c r="I38" s="28">
        <v>1</v>
      </c>
      <c r="J38" s="24" t="s">
        <v>114</v>
      </c>
      <c r="K38" s="24"/>
      <c r="L38" s="24"/>
      <c r="M38" s="24"/>
      <c r="N38" s="24" t="s">
        <v>166</v>
      </c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 t="s">
        <v>38</v>
      </c>
      <c r="AF38" s="24" t="s">
        <v>23</v>
      </c>
      <c r="AG38" s="24"/>
      <c r="AH38" s="24"/>
      <c r="AI38" s="24"/>
      <c r="AJ38" s="93" t="s">
        <v>195</v>
      </c>
      <c r="AK38" s="8"/>
      <c r="AL38" s="41" t="s">
        <v>160</v>
      </c>
    </row>
    <row r="39" spans="1:39" s="4" customFormat="1" ht="24" customHeight="1" thickBot="1" x14ac:dyDescent="0.35">
      <c r="A39" s="87" t="s">
        <v>59</v>
      </c>
      <c r="B39" s="14" t="s">
        <v>51</v>
      </c>
      <c r="C39" s="15" t="s">
        <v>111</v>
      </c>
      <c r="D39" s="48">
        <v>1</v>
      </c>
      <c r="E39" s="26">
        <v>1</v>
      </c>
      <c r="F39" s="26">
        <v>1</v>
      </c>
      <c r="G39" s="96" t="s">
        <v>18</v>
      </c>
      <c r="H39" s="21">
        <v>0</v>
      </c>
      <c r="I39" s="28">
        <v>1</v>
      </c>
      <c r="J39" s="24" t="s">
        <v>114</v>
      </c>
      <c r="K39" s="24"/>
      <c r="L39" s="24"/>
      <c r="M39" s="24"/>
      <c r="N39" s="24" t="s">
        <v>18</v>
      </c>
      <c r="O39" s="24" t="s">
        <v>18</v>
      </c>
      <c r="P39" s="24" t="s">
        <v>80</v>
      </c>
      <c r="Q39" s="24"/>
      <c r="R39" s="24" t="s">
        <v>18</v>
      </c>
      <c r="S39" s="24" t="s">
        <v>18</v>
      </c>
      <c r="T39" s="24" t="s">
        <v>18</v>
      </c>
      <c r="U39" s="24" t="s">
        <v>18</v>
      </c>
      <c r="V39" s="24" t="s">
        <v>18</v>
      </c>
      <c r="W39" s="24" t="s">
        <v>18</v>
      </c>
      <c r="X39" s="24" t="s">
        <v>18</v>
      </c>
      <c r="Y39" s="24" t="s">
        <v>18</v>
      </c>
      <c r="Z39" s="24" t="s">
        <v>18</v>
      </c>
      <c r="AA39" s="24" t="s">
        <v>18</v>
      </c>
      <c r="AB39" s="24" t="s">
        <v>24</v>
      </c>
      <c r="AC39" s="24"/>
      <c r="AD39" s="24"/>
      <c r="AE39" s="24"/>
      <c r="AF39" s="24" t="s">
        <v>23</v>
      </c>
      <c r="AG39" s="24"/>
      <c r="AH39" s="24"/>
      <c r="AI39" s="24"/>
      <c r="AJ39" s="95" t="s">
        <v>234</v>
      </c>
      <c r="AK39" s="8"/>
      <c r="AL39" s="41" t="s">
        <v>160</v>
      </c>
    </row>
    <row r="40" spans="1:39" s="4" customFormat="1" ht="24" customHeight="1" thickBot="1" x14ac:dyDescent="0.35">
      <c r="A40" s="87" t="s">
        <v>53</v>
      </c>
      <c r="B40" s="14" t="s">
        <v>196</v>
      </c>
      <c r="C40" s="15" t="s">
        <v>197</v>
      </c>
      <c r="D40" s="48">
        <v>1</v>
      </c>
      <c r="E40" s="26">
        <v>1</v>
      </c>
      <c r="F40" s="26">
        <v>0</v>
      </c>
      <c r="G40" s="96" t="s">
        <v>40</v>
      </c>
      <c r="H40" s="21">
        <v>0</v>
      </c>
      <c r="I40" s="28">
        <v>0</v>
      </c>
      <c r="J40" s="24" t="s">
        <v>114</v>
      </c>
      <c r="K40" s="24"/>
      <c r="L40" s="24"/>
      <c r="M40" s="24"/>
      <c r="N40" s="24" t="s">
        <v>18</v>
      </c>
      <c r="O40" s="24" t="s">
        <v>18</v>
      </c>
      <c r="P40" s="24" t="s">
        <v>80</v>
      </c>
      <c r="Q40" s="24"/>
      <c r="R40" s="24" t="s">
        <v>40</v>
      </c>
      <c r="S40" s="24" t="s">
        <v>18</v>
      </c>
      <c r="T40" s="24" t="s">
        <v>157</v>
      </c>
      <c r="U40" s="107" t="s">
        <v>304</v>
      </c>
      <c r="V40" s="24"/>
      <c r="W40" s="24"/>
      <c r="X40" s="24"/>
      <c r="Y40" s="24"/>
      <c r="Z40" s="24"/>
      <c r="AA40" s="24"/>
      <c r="AB40" s="24"/>
      <c r="AC40" s="24"/>
      <c r="AD40" s="24"/>
      <c r="AE40" s="24" t="s">
        <v>38</v>
      </c>
      <c r="AF40" s="24" t="s">
        <v>23</v>
      </c>
      <c r="AG40" s="24"/>
      <c r="AH40" s="24"/>
      <c r="AI40" s="24"/>
      <c r="AJ40" s="93" t="s">
        <v>255</v>
      </c>
      <c r="AK40" s="8"/>
      <c r="AL40" s="41" t="s">
        <v>160</v>
      </c>
    </row>
    <row r="41" spans="1:39" s="4" customFormat="1" ht="24" customHeight="1" thickBot="1" x14ac:dyDescent="0.35">
      <c r="A41" s="86" t="s">
        <v>129</v>
      </c>
      <c r="B41" s="14" t="s">
        <v>60</v>
      </c>
      <c r="C41" s="15" t="s">
        <v>198</v>
      </c>
      <c r="D41" s="48">
        <v>0</v>
      </c>
      <c r="E41" s="26">
        <v>0</v>
      </c>
      <c r="F41" s="26">
        <v>0</v>
      </c>
      <c r="G41" s="96" t="s">
        <v>40</v>
      </c>
      <c r="H41" s="21">
        <v>0</v>
      </c>
      <c r="I41" s="28">
        <v>0</v>
      </c>
      <c r="J41" s="24" t="s">
        <v>114</v>
      </c>
      <c r="K41" s="24"/>
      <c r="L41" s="24"/>
      <c r="M41" s="24"/>
      <c r="N41" s="24" t="s">
        <v>18</v>
      </c>
      <c r="O41" s="24" t="s">
        <v>18</v>
      </c>
      <c r="P41" s="24" t="s">
        <v>18</v>
      </c>
      <c r="Q41" s="24" t="s">
        <v>18</v>
      </c>
      <c r="R41" s="24" t="s">
        <v>18</v>
      </c>
      <c r="S41" s="24" t="s">
        <v>18</v>
      </c>
      <c r="T41" s="24" t="s">
        <v>18</v>
      </c>
      <c r="U41" s="24" t="s">
        <v>18</v>
      </c>
      <c r="V41" s="24" t="s">
        <v>18</v>
      </c>
      <c r="W41" s="24" t="s">
        <v>18</v>
      </c>
      <c r="X41" s="24" t="s">
        <v>18</v>
      </c>
      <c r="Y41" s="24" t="s">
        <v>18</v>
      </c>
      <c r="Z41" s="24" t="s">
        <v>18</v>
      </c>
      <c r="AA41" s="24" t="s">
        <v>18</v>
      </c>
      <c r="AB41" s="24" t="s">
        <v>18</v>
      </c>
      <c r="AC41" s="24" t="s">
        <v>18</v>
      </c>
      <c r="AD41" s="24" t="s">
        <v>18</v>
      </c>
      <c r="AE41" s="24" t="s">
        <v>18</v>
      </c>
      <c r="AF41" s="24" t="s">
        <v>23</v>
      </c>
      <c r="AG41" s="24"/>
      <c r="AH41" s="24"/>
      <c r="AI41" s="24"/>
      <c r="AJ41" s="95" t="s">
        <v>153</v>
      </c>
      <c r="AK41" s="8"/>
      <c r="AL41" s="41" t="s">
        <v>160</v>
      </c>
    </row>
    <row r="42" spans="1:39" s="4" customFormat="1" ht="24" customHeight="1" thickBot="1" x14ac:dyDescent="0.35">
      <c r="A42" s="87" t="s">
        <v>59</v>
      </c>
      <c r="B42" s="14" t="s">
        <v>53</v>
      </c>
      <c r="C42" s="15" t="s">
        <v>96</v>
      </c>
      <c r="D42" s="48">
        <v>0</v>
      </c>
      <c r="E42" s="26">
        <v>0</v>
      </c>
      <c r="F42" s="26">
        <v>1</v>
      </c>
      <c r="G42" s="96" t="s">
        <v>18</v>
      </c>
      <c r="H42" s="21">
        <v>1</v>
      </c>
      <c r="I42" s="28">
        <v>0</v>
      </c>
      <c r="J42" s="24" t="s">
        <v>114</v>
      </c>
      <c r="K42" s="24"/>
      <c r="L42" s="24"/>
      <c r="M42" s="24"/>
      <c r="N42" s="98" t="s">
        <v>123</v>
      </c>
      <c r="O42" s="98" t="s">
        <v>124</v>
      </c>
      <c r="P42" s="24" t="s">
        <v>18</v>
      </c>
      <c r="Q42" s="24" t="s">
        <v>18</v>
      </c>
      <c r="R42" s="24" t="s">
        <v>18</v>
      </c>
      <c r="S42" s="24" t="s">
        <v>18</v>
      </c>
      <c r="T42" s="24" t="s">
        <v>18</v>
      </c>
      <c r="U42" s="24" t="s">
        <v>18</v>
      </c>
      <c r="V42" s="24" t="s">
        <v>18</v>
      </c>
      <c r="W42" s="24" t="s">
        <v>18</v>
      </c>
      <c r="X42" s="24" t="s">
        <v>18</v>
      </c>
      <c r="Y42" s="24" t="s">
        <v>18</v>
      </c>
      <c r="Z42" s="24" t="s">
        <v>18</v>
      </c>
      <c r="AA42" s="24" t="s">
        <v>18</v>
      </c>
      <c r="AB42" s="24" t="s">
        <v>18</v>
      </c>
      <c r="AC42" s="24" t="s">
        <v>18</v>
      </c>
      <c r="AD42" s="24" t="s">
        <v>18</v>
      </c>
      <c r="AE42" s="24" t="s">
        <v>18</v>
      </c>
      <c r="AF42" s="24" t="s">
        <v>125</v>
      </c>
      <c r="AG42" s="24"/>
      <c r="AH42" s="24"/>
      <c r="AI42" s="24"/>
      <c r="AJ42" s="93" t="s">
        <v>199</v>
      </c>
      <c r="AK42" s="8"/>
      <c r="AL42" s="41" t="s">
        <v>160</v>
      </c>
    </row>
    <row r="43" spans="1:39" s="4" customFormat="1" ht="24" customHeight="1" thickBot="1" x14ac:dyDescent="0.35">
      <c r="A43" s="87" t="s">
        <v>59</v>
      </c>
      <c r="B43" s="14" t="s">
        <v>58</v>
      </c>
      <c r="C43" s="15" t="s">
        <v>200</v>
      </c>
      <c r="D43" s="48">
        <v>0</v>
      </c>
      <c r="E43" s="26">
        <v>0</v>
      </c>
      <c r="F43" s="26">
        <v>1</v>
      </c>
      <c r="G43" s="96" t="s">
        <v>18</v>
      </c>
      <c r="H43" s="21">
        <v>1</v>
      </c>
      <c r="I43" s="28">
        <v>1</v>
      </c>
      <c r="J43" s="24" t="s">
        <v>114</v>
      </c>
      <c r="K43" s="24"/>
      <c r="L43" s="24"/>
      <c r="M43" s="24"/>
      <c r="N43" s="100" t="s">
        <v>63</v>
      </c>
      <c r="O43" s="100"/>
      <c r="P43" s="24" t="s">
        <v>18</v>
      </c>
      <c r="Q43" s="24" t="s">
        <v>18</v>
      </c>
      <c r="R43" s="24" t="s">
        <v>18</v>
      </c>
      <c r="S43" s="24" t="s">
        <v>18</v>
      </c>
      <c r="T43" s="24" t="s">
        <v>18</v>
      </c>
      <c r="U43" s="24" t="s">
        <v>18</v>
      </c>
      <c r="V43" s="24" t="s">
        <v>18</v>
      </c>
      <c r="W43" s="24" t="s">
        <v>18</v>
      </c>
      <c r="X43" s="24" t="s">
        <v>18</v>
      </c>
      <c r="Y43" s="24" t="s">
        <v>18</v>
      </c>
      <c r="Z43" s="24" t="s">
        <v>18</v>
      </c>
      <c r="AA43" s="24" t="s">
        <v>18</v>
      </c>
      <c r="AB43" s="24" t="s">
        <v>18</v>
      </c>
      <c r="AC43" s="24" t="s">
        <v>18</v>
      </c>
      <c r="AD43" s="24" t="s">
        <v>18</v>
      </c>
      <c r="AE43" s="94" t="s">
        <v>126</v>
      </c>
      <c r="AF43" s="24"/>
      <c r="AG43" s="24"/>
      <c r="AH43" s="24"/>
      <c r="AI43" s="24"/>
      <c r="AJ43" s="95" t="s">
        <v>231</v>
      </c>
      <c r="AK43" s="8"/>
      <c r="AL43" s="41" t="s">
        <v>160</v>
      </c>
    </row>
    <row r="44" spans="1:39" s="4" customFormat="1" ht="24" customHeight="1" thickBot="1" x14ac:dyDescent="0.35">
      <c r="A44" s="86" t="s">
        <v>129</v>
      </c>
      <c r="B44" s="14" t="s">
        <v>30</v>
      </c>
      <c r="C44" s="15" t="s">
        <v>202</v>
      </c>
      <c r="D44" s="48">
        <v>0</v>
      </c>
      <c r="E44" s="26">
        <v>1</v>
      </c>
      <c r="F44" s="26">
        <v>0</v>
      </c>
      <c r="G44" s="96" t="s">
        <v>40</v>
      </c>
      <c r="H44" s="21">
        <v>0</v>
      </c>
      <c r="I44" s="28">
        <v>1</v>
      </c>
      <c r="J44" s="24" t="s">
        <v>114</v>
      </c>
      <c r="K44" s="24"/>
      <c r="L44" s="24"/>
      <c r="M44" s="24"/>
      <c r="N44" s="98" t="s">
        <v>159</v>
      </c>
      <c r="O44" s="98" t="s">
        <v>33</v>
      </c>
      <c r="P44" s="94" t="s">
        <v>164</v>
      </c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93" t="s">
        <v>201</v>
      </c>
      <c r="AK44" s="8"/>
      <c r="AL44" s="41" t="s">
        <v>315</v>
      </c>
      <c r="AM44" s="17" t="s">
        <v>257</v>
      </c>
    </row>
    <row r="45" spans="1:39" s="4" customFormat="1" ht="24" customHeight="1" thickBot="1" x14ac:dyDescent="0.35">
      <c r="A45" s="87" t="s">
        <v>59</v>
      </c>
      <c r="B45" s="14" t="s">
        <v>72</v>
      </c>
      <c r="C45" s="15" t="s">
        <v>105</v>
      </c>
      <c r="D45" s="48">
        <v>1</v>
      </c>
      <c r="E45" s="26">
        <v>1</v>
      </c>
      <c r="F45" s="26">
        <v>1</v>
      </c>
      <c r="G45" s="96" t="s">
        <v>40</v>
      </c>
      <c r="H45" s="21">
        <v>0</v>
      </c>
      <c r="I45" s="28">
        <v>1</v>
      </c>
      <c r="J45" s="24" t="s">
        <v>18</v>
      </c>
      <c r="K45" s="24" t="s">
        <v>18</v>
      </c>
      <c r="L45" s="24" t="s">
        <v>18</v>
      </c>
      <c r="M45" s="24" t="s">
        <v>18</v>
      </c>
      <c r="N45" s="98" t="s">
        <v>127</v>
      </c>
      <c r="O45" s="98" t="s">
        <v>128</v>
      </c>
      <c r="P45" s="24" t="s">
        <v>18</v>
      </c>
      <c r="Q45" s="24" t="s">
        <v>18</v>
      </c>
      <c r="R45" s="24" t="s">
        <v>18</v>
      </c>
      <c r="S45" s="24" t="s">
        <v>18</v>
      </c>
      <c r="T45" s="24" t="s">
        <v>18</v>
      </c>
      <c r="U45" s="24" t="s">
        <v>18</v>
      </c>
      <c r="V45" s="24" t="s">
        <v>18</v>
      </c>
      <c r="W45" s="24" t="s">
        <v>18</v>
      </c>
      <c r="X45" s="24" t="s">
        <v>18</v>
      </c>
      <c r="Y45" s="24" t="s">
        <v>18</v>
      </c>
      <c r="Z45" s="24" t="s">
        <v>18</v>
      </c>
      <c r="AA45" s="24" t="s">
        <v>18</v>
      </c>
      <c r="AB45" s="24" t="s">
        <v>24</v>
      </c>
      <c r="AC45" s="24"/>
      <c r="AD45" s="24"/>
      <c r="AE45" s="24"/>
      <c r="AF45" s="24" t="s">
        <v>23</v>
      </c>
      <c r="AG45" s="24"/>
      <c r="AH45" s="24"/>
      <c r="AI45" s="24"/>
      <c r="AJ45" s="95" t="s">
        <v>220</v>
      </c>
      <c r="AK45" s="8"/>
      <c r="AL45" s="41" t="s">
        <v>160</v>
      </c>
      <c r="AM45" s="17" t="s">
        <v>260</v>
      </c>
    </row>
    <row r="46" spans="1:39" s="4" customFormat="1" ht="24" customHeight="1" x14ac:dyDescent="0.3">
      <c r="A46" s="87" t="s">
        <v>59</v>
      </c>
      <c r="B46" s="14" t="s">
        <v>47</v>
      </c>
      <c r="C46" s="15" t="s">
        <v>112</v>
      </c>
      <c r="D46" s="48">
        <v>1</v>
      </c>
      <c r="E46" s="26">
        <v>1</v>
      </c>
      <c r="F46" s="26">
        <v>1</v>
      </c>
      <c r="G46" s="96" t="s">
        <v>18</v>
      </c>
      <c r="H46" s="21">
        <v>1</v>
      </c>
      <c r="I46" s="28">
        <v>0</v>
      </c>
      <c r="J46" s="24" t="s">
        <v>114</v>
      </c>
      <c r="K46" s="24"/>
      <c r="L46" s="24"/>
      <c r="M46" s="24"/>
      <c r="N46" s="98" t="s">
        <v>293</v>
      </c>
      <c r="O46" s="98" t="s">
        <v>119</v>
      </c>
      <c r="P46" s="24" t="s">
        <v>80</v>
      </c>
      <c r="Q46" s="24"/>
      <c r="R46" s="24" t="s">
        <v>18</v>
      </c>
      <c r="S46" s="24" t="s">
        <v>18</v>
      </c>
      <c r="T46" s="24" t="s">
        <v>18</v>
      </c>
      <c r="U46" s="24" t="s">
        <v>18</v>
      </c>
      <c r="V46" s="24" t="s">
        <v>18</v>
      </c>
      <c r="W46" s="24" t="s">
        <v>18</v>
      </c>
      <c r="X46" s="24" t="s">
        <v>18</v>
      </c>
      <c r="Y46" s="24" t="s">
        <v>18</v>
      </c>
      <c r="Z46" s="24" t="s">
        <v>18</v>
      </c>
      <c r="AA46" s="24" t="s">
        <v>18</v>
      </c>
      <c r="AB46" s="24" t="s">
        <v>24</v>
      </c>
      <c r="AC46" s="24"/>
      <c r="AD46" s="24"/>
      <c r="AE46" s="24"/>
      <c r="AF46" s="24" t="s">
        <v>23</v>
      </c>
      <c r="AG46" s="24"/>
      <c r="AH46" s="24"/>
      <c r="AI46" s="24"/>
      <c r="AJ46" s="93" t="s">
        <v>219</v>
      </c>
      <c r="AK46" s="8"/>
      <c r="AL46" s="41" t="s">
        <v>292</v>
      </c>
    </row>
    <row r="47" spans="1:39" s="4" customFormat="1" ht="24" customHeight="1" x14ac:dyDescent="0.3">
      <c r="A47" s="79" t="s">
        <v>59</v>
      </c>
      <c r="B47" s="20" t="s">
        <v>71</v>
      </c>
      <c r="C47" s="25" t="s">
        <v>104</v>
      </c>
      <c r="D47" s="48">
        <v>1</v>
      </c>
      <c r="E47" s="26">
        <v>1</v>
      </c>
      <c r="F47" s="26">
        <v>1</v>
      </c>
      <c r="G47" s="96" t="s">
        <v>40</v>
      </c>
      <c r="H47" s="21">
        <v>0</v>
      </c>
      <c r="I47" s="28">
        <v>0</v>
      </c>
      <c r="J47" s="24" t="s">
        <v>18</v>
      </c>
      <c r="K47" s="24" t="s">
        <v>18</v>
      </c>
      <c r="L47" s="24" t="s">
        <v>18</v>
      </c>
      <c r="M47" s="24" t="s">
        <v>18</v>
      </c>
      <c r="N47" s="98" t="s">
        <v>127</v>
      </c>
      <c r="O47" s="24" t="s">
        <v>18</v>
      </c>
      <c r="P47" s="24" t="s">
        <v>18</v>
      </c>
      <c r="Q47" s="24" t="s">
        <v>18</v>
      </c>
      <c r="R47" s="24" t="s">
        <v>18</v>
      </c>
      <c r="S47" s="24" t="s">
        <v>18</v>
      </c>
      <c r="T47" s="24" t="s">
        <v>18</v>
      </c>
      <c r="U47" s="24" t="s">
        <v>18</v>
      </c>
      <c r="V47" s="24" t="s">
        <v>18</v>
      </c>
      <c r="W47" s="24" t="s">
        <v>18</v>
      </c>
      <c r="X47" s="24" t="s">
        <v>18</v>
      </c>
      <c r="Y47" s="24" t="s">
        <v>18</v>
      </c>
      <c r="Z47" s="24" t="s">
        <v>18</v>
      </c>
      <c r="AA47" s="24" t="s">
        <v>18</v>
      </c>
      <c r="AB47" s="24" t="s">
        <v>24</v>
      </c>
      <c r="AC47" s="24"/>
      <c r="AD47" s="24"/>
      <c r="AE47" s="24"/>
      <c r="AF47" s="24" t="s">
        <v>23</v>
      </c>
      <c r="AG47" s="24"/>
      <c r="AH47" s="24"/>
      <c r="AI47" s="24"/>
      <c r="AJ47" s="95" t="s">
        <v>218</v>
      </c>
      <c r="AK47" s="8"/>
      <c r="AL47" s="41" t="s">
        <v>160</v>
      </c>
      <c r="AM47" s="17" t="s">
        <v>260</v>
      </c>
    </row>
    <row r="48" spans="1:39" s="4" customFormat="1" ht="24" customHeight="1" x14ac:dyDescent="0.3">
      <c r="A48" s="79" t="s">
        <v>59</v>
      </c>
      <c r="B48" s="20" t="s">
        <v>48</v>
      </c>
      <c r="C48" s="25" t="s">
        <v>97</v>
      </c>
      <c r="D48" s="48">
        <v>1</v>
      </c>
      <c r="E48" s="26">
        <v>1</v>
      </c>
      <c r="F48" s="26">
        <v>1</v>
      </c>
      <c r="G48" s="96" t="s">
        <v>40</v>
      </c>
      <c r="H48" s="21">
        <v>1</v>
      </c>
      <c r="I48" s="28">
        <v>1</v>
      </c>
      <c r="J48" s="24" t="s">
        <v>18</v>
      </c>
      <c r="K48" s="24" t="s">
        <v>18</v>
      </c>
      <c r="L48" s="24" t="s">
        <v>18</v>
      </c>
      <c r="M48" s="24" t="s">
        <v>18</v>
      </c>
      <c r="N48" s="24" t="s">
        <v>18</v>
      </c>
      <c r="O48" s="24" t="s">
        <v>18</v>
      </c>
      <c r="P48" s="24" t="s">
        <v>18</v>
      </c>
      <c r="Q48" s="24" t="s">
        <v>18</v>
      </c>
      <c r="R48" s="24" t="s">
        <v>18</v>
      </c>
      <c r="S48" s="24" t="s">
        <v>18</v>
      </c>
      <c r="T48" s="24" t="s">
        <v>18</v>
      </c>
      <c r="U48" s="24" t="s">
        <v>18</v>
      </c>
      <c r="V48" s="24" t="s">
        <v>18</v>
      </c>
      <c r="W48" s="24" t="s">
        <v>18</v>
      </c>
      <c r="X48" s="24" t="s">
        <v>18</v>
      </c>
      <c r="Y48" s="24" t="s">
        <v>18</v>
      </c>
      <c r="Z48" s="24" t="s">
        <v>18</v>
      </c>
      <c r="AA48" s="24" t="s">
        <v>18</v>
      </c>
      <c r="AB48" s="24" t="s">
        <v>18</v>
      </c>
      <c r="AC48" s="24" t="s">
        <v>18</v>
      </c>
      <c r="AD48" s="24" t="s">
        <v>18</v>
      </c>
      <c r="AE48" s="24" t="s">
        <v>18</v>
      </c>
      <c r="AF48" s="24" t="s">
        <v>18</v>
      </c>
      <c r="AG48" s="24" t="s">
        <v>18</v>
      </c>
      <c r="AH48" s="24" t="s">
        <v>18</v>
      </c>
      <c r="AI48" s="24" t="s">
        <v>18</v>
      </c>
      <c r="AJ48" s="95" t="s">
        <v>48</v>
      </c>
      <c r="AK48" s="8"/>
      <c r="AL48" s="41" t="s">
        <v>160</v>
      </c>
    </row>
    <row r="49" spans="1:50" s="4" customFormat="1" ht="24" customHeight="1" x14ac:dyDescent="0.3">
      <c r="A49" s="86" t="s">
        <v>129</v>
      </c>
      <c r="B49" s="20" t="s">
        <v>203</v>
      </c>
      <c r="C49" s="25" t="s">
        <v>204</v>
      </c>
      <c r="D49" s="48">
        <v>0</v>
      </c>
      <c r="E49" s="26">
        <v>1</v>
      </c>
      <c r="F49" s="26">
        <v>0</v>
      </c>
      <c r="G49" s="96" t="s">
        <v>18</v>
      </c>
      <c r="H49" s="21">
        <v>1</v>
      </c>
      <c r="I49" s="28">
        <v>1</v>
      </c>
      <c r="J49" s="24" t="s">
        <v>114</v>
      </c>
      <c r="K49" s="24"/>
      <c r="L49" s="24"/>
      <c r="M49" s="24"/>
      <c r="N49" s="98" t="s">
        <v>115</v>
      </c>
      <c r="O49" s="98" t="s">
        <v>116</v>
      </c>
      <c r="P49" s="94" t="s">
        <v>164</v>
      </c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93" t="s">
        <v>205</v>
      </c>
      <c r="AK49" s="8"/>
      <c r="AL49" s="41" t="s">
        <v>315</v>
      </c>
    </row>
    <row r="50" spans="1:50" s="4" customFormat="1" ht="24" customHeight="1" x14ac:dyDescent="0.3">
      <c r="A50" s="78" t="s">
        <v>129</v>
      </c>
      <c r="B50" s="20" t="s">
        <v>37</v>
      </c>
      <c r="C50" s="25" t="s">
        <v>206</v>
      </c>
      <c r="D50" s="48">
        <v>0</v>
      </c>
      <c r="E50" s="26">
        <v>0</v>
      </c>
      <c r="F50" s="26">
        <v>1</v>
      </c>
      <c r="G50" s="96" t="s">
        <v>18</v>
      </c>
      <c r="H50" s="21">
        <v>0</v>
      </c>
      <c r="I50" s="28">
        <v>0</v>
      </c>
      <c r="J50" s="24" t="s">
        <v>114</v>
      </c>
      <c r="K50" s="24"/>
      <c r="L50" s="24"/>
      <c r="M50" s="24"/>
      <c r="N50" s="98" t="s">
        <v>115</v>
      </c>
      <c r="O50" s="98" t="s">
        <v>116</v>
      </c>
      <c r="P50" s="24" t="s">
        <v>18</v>
      </c>
      <c r="Q50" s="24" t="s">
        <v>18</v>
      </c>
      <c r="R50" s="24" t="s">
        <v>18</v>
      </c>
      <c r="S50" s="24" t="s">
        <v>18</v>
      </c>
      <c r="T50" s="24" t="s">
        <v>18</v>
      </c>
      <c r="U50" s="24" t="s">
        <v>18</v>
      </c>
      <c r="V50" s="24" t="s">
        <v>18</v>
      </c>
      <c r="W50" s="24" t="s">
        <v>18</v>
      </c>
      <c r="X50" s="24" t="s">
        <v>18</v>
      </c>
      <c r="Y50" s="24" t="s">
        <v>120</v>
      </c>
      <c r="Z50" s="24"/>
      <c r="AA50" s="24" t="s">
        <v>18</v>
      </c>
      <c r="AB50" s="24" t="s">
        <v>24</v>
      </c>
      <c r="AC50" s="24"/>
      <c r="AD50" s="24"/>
      <c r="AE50" s="24"/>
      <c r="AF50" s="24" t="s">
        <v>23</v>
      </c>
      <c r="AG50" s="24"/>
      <c r="AH50" s="24"/>
      <c r="AI50" s="24"/>
      <c r="AJ50" s="95" t="s">
        <v>268</v>
      </c>
      <c r="AK50" s="8"/>
      <c r="AL50" s="41" t="s">
        <v>160</v>
      </c>
    </row>
    <row r="51" spans="1:50" s="4" customFormat="1" ht="24" customHeight="1" x14ac:dyDescent="0.3">
      <c r="A51" s="87" t="s">
        <v>53</v>
      </c>
      <c r="B51" s="20" t="s">
        <v>1</v>
      </c>
      <c r="C51" s="25" t="s">
        <v>207</v>
      </c>
      <c r="D51" s="48">
        <v>1</v>
      </c>
      <c r="E51" s="26">
        <v>1</v>
      </c>
      <c r="F51" s="26">
        <v>0</v>
      </c>
      <c r="G51" s="96" t="s">
        <v>18</v>
      </c>
      <c r="H51" s="21">
        <v>0</v>
      </c>
      <c r="I51" s="28">
        <v>1</v>
      </c>
      <c r="J51" s="24" t="s">
        <v>114</v>
      </c>
      <c r="K51" s="24"/>
      <c r="L51" s="24"/>
      <c r="M51" s="24"/>
      <c r="N51" s="98" t="s">
        <v>208</v>
      </c>
      <c r="O51" s="98" t="s">
        <v>124</v>
      </c>
      <c r="P51" s="24" t="s">
        <v>80</v>
      </c>
      <c r="R51" s="24" t="s">
        <v>140</v>
      </c>
      <c r="T51" s="24" t="s">
        <v>157</v>
      </c>
      <c r="U51" s="107" t="s">
        <v>304</v>
      </c>
      <c r="V51" s="24"/>
      <c r="X51" s="24"/>
      <c r="Y51" s="24"/>
      <c r="Z51" s="24"/>
      <c r="AA51" s="24"/>
      <c r="AB51" s="24"/>
      <c r="AC51" s="24"/>
      <c r="AD51" s="24"/>
      <c r="AE51" s="24" t="s">
        <v>38</v>
      </c>
      <c r="AF51" s="24" t="s">
        <v>23</v>
      </c>
      <c r="AG51" s="24"/>
      <c r="AH51" s="24"/>
      <c r="AI51" s="24"/>
      <c r="AJ51" s="93" t="s">
        <v>217</v>
      </c>
      <c r="AK51" s="8"/>
      <c r="AL51" s="41" t="s">
        <v>160</v>
      </c>
    </row>
    <row r="52" spans="1:50" s="4" customFormat="1" ht="24" customHeight="1" x14ac:dyDescent="0.3">
      <c r="A52" s="87" t="s">
        <v>53</v>
      </c>
      <c r="B52" s="20" t="s">
        <v>209</v>
      </c>
      <c r="C52" s="25" t="s">
        <v>214</v>
      </c>
      <c r="D52" s="48">
        <v>1</v>
      </c>
      <c r="E52" s="26">
        <v>1</v>
      </c>
      <c r="F52" s="26">
        <v>0</v>
      </c>
      <c r="G52" s="96" t="s">
        <v>18</v>
      </c>
      <c r="H52" s="21">
        <v>1</v>
      </c>
      <c r="I52" s="28">
        <v>1</v>
      </c>
      <c r="J52" s="24" t="s">
        <v>114</v>
      </c>
      <c r="K52" s="24"/>
      <c r="L52" s="24"/>
      <c r="M52" s="24"/>
      <c r="N52" s="24" t="s">
        <v>18</v>
      </c>
      <c r="O52" s="24" t="s">
        <v>18</v>
      </c>
      <c r="P52" s="24" t="s">
        <v>80</v>
      </c>
      <c r="Q52" s="24"/>
      <c r="R52" s="24" t="s">
        <v>40</v>
      </c>
      <c r="S52" s="24" t="s">
        <v>18</v>
      </c>
      <c r="T52" s="24" t="s">
        <v>157</v>
      </c>
      <c r="U52" s="107" t="s">
        <v>304</v>
      </c>
      <c r="V52" s="24"/>
      <c r="W52" s="24"/>
      <c r="X52" s="24"/>
      <c r="Y52" s="24"/>
      <c r="Z52" s="24"/>
      <c r="AA52" s="24"/>
      <c r="AB52" s="24"/>
      <c r="AC52" s="24"/>
      <c r="AD52" s="24"/>
      <c r="AE52" s="24" t="s">
        <v>38</v>
      </c>
      <c r="AF52" s="24" t="s">
        <v>23</v>
      </c>
      <c r="AG52" s="24"/>
      <c r="AH52" s="24"/>
      <c r="AI52" s="24"/>
      <c r="AJ52" s="95" t="s">
        <v>253</v>
      </c>
      <c r="AK52" s="8"/>
      <c r="AL52" s="41" t="s">
        <v>160</v>
      </c>
    </row>
    <row r="53" spans="1:50" s="4" customFormat="1" ht="24" customHeight="1" x14ac:dyDescent="0.3">
      <c r="A53" s="87" t="s">
        <v>53</v>
      </c>
      <c r="B53" s="20" t="s">
        <v>215</v>
      </c>
      <c r="C53" s="25" t="s">
        <v>210</v>
      </c>
      <c r="D53" s="48">
        <v>1</v>
      </c>
      <c r="E53" s="26">
        <v>1</v>
      </c>
      <c r="F53" s="26">
        <v>0</v>
      </c>
      <c r="G53" s="96" t="s">
        <v>40</v>
      </c>
      <c r="H53" s="21">
        <v>0</v>
      </c>
      <c r="I53" s="28">
        <v>1</v>
      </c>
      <c r="J53" s="24" t="s">
        <v>114</v>
      </c>
      <c r="K53" s="24"/>
      <c r="L53" s="24"/>
      <c r="M53" s="24"/>
      <c r="N53" s="24" t="s">
        <v>18</v>
      </c>
      <c r="O53" s="24" t="s">
        <v>18</v>
      </c>
      <c r="P53" s="24" t="s">
        <v>80</v>
      </c>
      <c r="Q53" s="24"/>
      <c r="R53" s="24" t="s">
        <v>40</v>
      </c>
      <c r="S53" s="24" t="s">
        <v>18</v>
      </c>
      <c r="T53" s="24" t="s">
        <v>157</v>
      </c>
      <c r="U53" s="107" t="s">
        <v>304</v>
      </c>
      <c r="V53" s="24"/>
      <c r="W53" s="24"/>
      <c r="X53" s="24"/>
      <c r="Y53" s="24"/>
      <c r="Z53" s="24"/>
      <c r="AA53" s="24"/>
      <c r="AB53" s="24"/>
      <c r="AC53" s="24"/>
      <c r="AD53" s="24"/>
      <c r="AE53" s="24" t="s">
        <v>38</v>
      </c>
      <c r="AF53" s="24" t="s">
        <v>23</v>
      </c>
      <c r="AG53" s="24"/>
      <c r="AH53" s="24"/>
      <c r="AI53" s="24"/>
      <c r="AJ53" s="93" t="s">
        <v>233</v>
      </c>
      <c r="AK53" s="8"/>
      <c r="AL53" s="41" t="s">
        <v>160</v>
      </c>
    </row>
    <row r="54" spans="1:50" s="4" customFormat="1" ht="24" customHeight="1" x14ac:dyDescent="0.3">
      <c r="A54" s="78" t="s">
        <v>129</v>
      </c>
      <c r="B54" s="20" t="s">
        <v>28</v>
      </c>
      <c r="C54" s="25" t="s">
        <v>213</v>
      </c>
      <c r="D54" s="48">
        <v>0</v>
      </c>
      <c r="E54" s="26">
        <v>1</v>
      </c>
      <c r="F54" s="26">
        <v>0</v>
      </c>
      <c r="G54" s="96" t="s">
        <v>18</v>
      </c>
      <c r="H54" s="21">
        <v>0</v>
      </c>
      <c r="I54" s="28">
        <v>1</v>
      </c>
      <c r="J54" s="24" t="s">
        <v>114</v>
      </c>
      <c r="K54" s="24"/>
      <c r="L54" s="24"/>
      <c r="M54" s="24"/>
      <c r="N54" s="98" t="s">
        <v>115</v>
      </c>
      <c r="O54" s="98" t="s">
        <v>116</v>
      </c>
      <c r="P54" s="94" t="s">
        <v>164</v>
      </c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93" t="s">
        <v>211</v>
      </c>
      <c r="AK54" s="8"/>
      <c r="AL54" s="41" t="s">
        <v>315</v>
      </c>
    </row>
    <row r="55" spans="1:50" s="4" customFormat="1" ht="24" customHeight="1" thickBot="1" x14ac:dyDescent="0.35">
      <c r="A55" s="78" t="s">
        <v>129</v>
      </c>
      <c r="B55" s="20" t="s">
        <v>31</v>
      </c>
      <c r="C55" s="25" t="s">
        <v>103</v>
      </c>
      <c r="D55" s="89">
        <v>0</v>
      </c>
      <c r="E55" s="90">
        <v>1</v>
      </c>
      <c r="F55" s="90">
        <v>0</v>
      </c>
      <c r="G55" s="97" t="s">
        <v>40</v>
      </c>
      <c r="H55" s="91">
        <v>1</v>
      </c>
      <c r="I55" s="92">
        <v>0</v>
      </c>
      <c r="J55" s="24" t="s">
        <v>114</v>
      </c>
      <c r="K55" s="24"/>
      <c r="L55" s="24"/>
      <c r="M55" s="24"/>
      <c r="N55" s="98" t="s">
        <v>159</v>
      </c>
      <c r="O55" s="24" t="s">
        <v>18</v>
      </c>
      <c r="P55" s="94" t="s">
        <v>164</v>
      </c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93" t="s">
        <v>212</v>
      </c>
      <c r="AK55" s="8"/>
      <c r="AL55" s="41" t="s">
        <v>315</v>
      </c>
    </row>
    <row r="56" spans="1:50" s="4" customFormat="1" ht="54.75" customHeight="1" x14ac:dyDescent="0.3">
      <c r="A56" s="16"/>
      <c r="B56" s="17"/>
      <c r="C56" s="18"/>
      <c r="D56" s="23"/>
      <c r="E56" s="23"/>
      <c r="F56" s="23"/>
      <c r="G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19"/>
      <c r="AK56" s="18"/>
    </row>
    <row r="57" spans="1:50" x14ac:dyDescent="0.3">
      <c r="J57" s="3"/>
      <c r="K57" s="3"/>
      <c r="L57" s="3"/>
      <c r="M57" s="3"/>
      <c r="N57" s="3"/>
      <c r="O57" s="3"/>
      <c r="P57"/>
      <c r="Q57" s="3"/>
      <c r="R57" s="3"/>
      <c r="S57"/>
      <c r="T57" s="3"/>
      <c r="U57" s="3"/>
      <c r="V57"/>
      <c r="W57"/>
      <c r="X57" s="3"/>
      <c r="Y57" s="3"/>
      <c r="Z57" s="1"/>
      <c r="AA57" s="1"/>
      <c r="AB57" s="1"/>
      <c r="AC57" s="1"/>
      <c r="AD57" s="1"/>
      <c r="AE57" s="1"/>
      <c r="AF57" s="1"/>
      <c r="AG57" s="1"/>
      <c r="AJ57" s="50"/>
      <c r="AS57" s="7"/>
      <c r="AT57" s="3"/>
      <c r="AU57" s="12"/>
    </row>
    <row r="58" spans="1:50" x14ac:dyDescent="0.3">
      <c r="J58" s="3"/>
      <c r="K58" s="3"/>
      <c r="L58" s="3"/>
      <c r="M58" s="3"/>
      <c r="N58" s="3"/>
      <c r="O58" s="3"/>
      <c r="P58"/>
      <c r="Q58" s="3"/>
      <c r="R58" s="3"/>
      <c r="S58"/>
      <c r="T58" s="3"/>
      <c r="U58" s="3"/>
      <c r="V58"/>
      <c r="W58"/>
      <c r="X58" s="3"/>
      <c r="Y58" s="3"/>
      <c r="Z58" s="1"/>
      <c r="AA58" s="1"/>
      <c r="AB58" s="1"/>
      <c r="AC58" s="1"/>
      <c r="AD58" s="1"/>
      <c r="AE58" s="1"/>
      <c r="AF58" s="1"/>
      <c r="AG58" s="1"/>
      <c r="AJ58"/>
      <c r="AS58" s="7"/>
      <c r="AT58" s="3"/>
      <c r="AU58" s="12"/>
    </row>
    <row r="59" spans="1:50" x14ac:dyDescent="0.3">
      <c r="B59" s="151" t="s">
        <v>141</v>
      </c>
      <c r="C59" s="151"/>
      <c r="D59" s="153" t="s">
        <v>142</v>
      </c>
      <c r="E59" s="153"/>
      <c r="F59" s="153" t="s">
        <v>143</v>
      </c>
      <c r="G59" s="153"/>
      <c r="J59" s="3"/>
      <c r="K59" s="3"/>
      <c r="L59" s="3"/>
      <c r="M59" s="3"/>
      <c r="N59" s="3"/>
      <c r="O59" s="3"/>
      <c r="P59"/>
      <c r="Q59" s="3"/>
      <c r="R59" s="3"/>
      <c r="S59"/>
      <c r="T59" s="3"/>
      <c r="U59" s="3"/>
      <c r="V59"/>
      <c r="W59"/>
      <c r="X59" s="3"/>
      <c r="Y59" s="3"/>
      <c r="Z59" s="1"/>
      <c r="AA59" s="1"/>
      <c r="AB59" s="1"/>
      <c r="AC59" s="1"/>
      <c r="AD59" s="1"/>
      <c r="AE59" s="1"/>
      <c r="AF59" s="1"/>
      <c r="AG59" s="1"/>
      <c r="AJ59"/>
      <c r="AS59" s="7"/>
      <c r="AT59" s="3"/>
      <c r="AU59" s="12"/>
    </row>
    <row r="60" spans="1:50" x14ac:dyDescent="0.3">
      <c r="B60" s="152" t="s">
        <v>4</v>
      </c>
      <c r="C60" s="152"/>
      <c r="D60" s="139">
        <v>31</v>
      </c>
      <c r="E60" s="139"/>
      <c r="F60" s="139">
        <f>D60-B60+1</f>
        <v>22</v>
      </c>
      <c r="G60" s="139"/>
      <c r="J60" s="3"/>
      <c r="K60" s="3"/>
      <c r="L60" s="3"/>
      <c r="M60" s="3"/>
      <c r="N60" s="3"/>
      <c r="O60" s="3"/>
      <c r="P60"/>
      <c r="Q60" s="3"/>
      <c r="R60" s="3"/>
      <c r="S60"/>
      <c r="T60" s="3"/>
      <c r="U60" s="3"/>
      <c r="V60"/>
      <c r="W60"/>
      <c r="X60" s="3"/>
      <c r="Y60" s="3"/>
      <c r="Z60" s="1"/>
      <c r="AA60" s="1"/>
      <c r="AB60" s="1"/>
      <c r="AC60" s="1"/>
      <c r="AD60" s="1"/>
      <c r="AE60" s="1"/>
      <c r="AF60" s="1"/>
      <c r="AG60" s="1"/>
      <c r="AJ60"/>
      <c r="AS60" s="7"/>
      <c r="AT60" s="3"/>
      <c r="AU60" s="12"/>
    </row>
    <row r="61" spans="1:50" x14ac:dyDescent="0.3">
      <c r="J61" s="3"/>
      <c r="K61" s="3"/>
      <c r="L61" s="3"/>
      <c r="M61" s="3"/>
      <c r="N61" s="3"/>
      <c r="O61" s="3"/>
      <c r="P61"/>
      <c r="Q61" s="3"/>
      <c r="R61" s="3"/>
      <c r="S61"/>
      <c r="T61" s="3"/>
      <c r="U61" s="3"/>
      <c r="V61"/>
      <c r="W61"/>
      <c r="X61" s="3"/>
      <c r="Y61" s="3"/>
      <c r="Z61" s="1"/>
      <c r="AA61" s="1"/>
      <c r="AB61" s="1"/>
      <c r="AC61" s="1"/>
      <c r="AD61" s="1"/>
      <c r="AE61" s="1"/>
      <c r="AF61" s="1"/>
      <c r="AG61" s="1"/>
      <c r="AJ61"/>
      <c r="AS61" s="7"/>
      <c r="AT61" s="3"/>
      <c r="AU61" s="12"/>
    </row>
    <row r="62" spans="1:50" s="38" customFormat="1" ht="20.55" customHeight="1" x14ac:dyDescent="0.3">
      <c r="B62" s="52"/>
      <c r="C62" s="132" t="s">
        <v>164</v>
      </c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4"/>
      <c r="V62" s="19"/>
      <c r="W62" s="19"/>
      <c r="X62" s="19"/>
      <c r="Y62" s="19"/>
      <c r="Z62" s="19"/>
      <c r="AA62" s="19"/>
      <c r="AB62" s="19"/>
      <c r="AJ62" s="17"/>
      <c r="AK62" s="4"/>
      <c r="AV62" s="57"/>
      <c r="AW62" s="4"/>
      <c r="AX62" s="4"/>
    </row>
    <row r="63" spans="1:50" s="38" customFormat="1" ht="20.55" customHeight="1" x14ac:dyDescent="0.3">
      <c r="B63" s="58"/>
      <c r="C63" s="51" t="s">
        <v>6</v>
      </c>
      <c r="D63" s="51" t="s">
        <v>7</v>
      </c>
      <c r="E63" s="51" t="s">
        <v>8</v>
      </c>
      <c r="F63" s="51" t="s">
        <v>9</v>
      </c>
      <c r="G63" s="51" t="s">
        <v>10</v>
      </c>
      <c r="H63" s="51" t="s">
        <v>11</v>
      </c>
      <c r="I63" s="51" t="s">
        <v>12</v>
      </c>
      <c r="J63" s="51" t="s">
        <v>13</v>
      </c>
      <c r="K63" s="51" t="s">
        <v>14</v>
      </c>
      <c r="L63" s="51" t="s">
        <v>15</v>
      </c>
      <c r="M63" s="51" t="s">
        <v>16</v>
      </c>
      <c r="N63" s="51" t="s">
        <v>17</v>
      </c>
      <c r="O63" s="51" t="s">
        <v>73</v>
      </c>
      <c r="P63" s="51" t="s">
        <v>74</v>
      </c>
      <c r="Q63" s="51" t="s">
        <v>75</v>
      </c>
      <c r="R63" s="51" t="s">
        <v>76</v>
      </c>
      <c r="S63" s="51" t="s">
        <v>77</v>
      </c>
      <c r="T63" s="51" t="s">
        <v>78</v>
      </c>
      <c r="U63" s="51" t="s">
        <v>79</v>
      </c>
      <c r="V63" s="85" t="s">
        <v>64</v>
      </c>
      <c r="W63" s="24"/>
      <c r="X63" s="24"/>
      <c r="Y63" s="24"/>
      <c r="Z63" s="24"/>
      <c r="AA63" s="24"/>
      <c r="AB63" s="24"/>
      <c r="AU63" s="57"/>
      <c r="AV63" s="4"/>
      <c r="AW63" s="4"/>
    </row>
    <row r="64" spans="1:50" s="38" customFormat="1" ht="20.55" customHeight="1" x14ac:dyDescent="0.3">
      <c r="B64" s="84" t="s">
        <v>81</v>
      </c>
      <c r="C64" s="22" t="s">
        <v>18</v>
      </c>
      <c r="D64" s="8">
        <v>0</v>
      </c>
      <c r="E64" s="135" t="s">
        <v>303</v>
      </c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  <c r="U64" s="135"/>
      <c r="V64" s="22" t="s">
        <v>38</v>
      </c>
      <c r="W64" s="19"/>
      <c r="X64" s="19" t="s">
        <v>167</v>
      </c>
      <c r="Y64" s="19"/>
      <c r="Z64" s="19"/>
      <c r="AA64" s="19"/>
      <c r="AB64" s="4"/>
      <c r="AC64" s="4"/>
      <c r="AD64" s="4"/>
      <c r="AE64" s="4"/>
      <c r="AF64" s="4"/>
      <c r="AG64" s="4"/>
      <c r="AH64" s="4"/>
      <c r="AI64" s="4"/>
      <c r="AT64" s="57"/>
      <c r="AU64" s="4"/>
      <c r="AV64" s="4"/>
    </row>
    <row r="65" spans="2:52" s="38" customFormat="1" ht="20.55" customHeight="1" x14ac:dyDescent="0.3">
      <c r="B65" s="35" t="s">
        <v>82</v>
      </c>
      <c r="C65" s="22" t="s">
        <v>18</v>
      </c>
      <c r="D65" s="8">
        <v>1</v>
      </c>
      <c r="E65" s="22" t="s">
        <v>18</v>
      </c>
      <c r="F65" s="22" t="s">
        <v>18</v>
      </c>
      <c r="G65" s="22" t="s">
        <v>18</v>
      </c>
      <c r="H65" s="22" t="s">
        <v>18</v>
      </c>
      <c r="I65" s="22" t="s">
        <v>18</v>
      </c>
      <c r="J65" s="22" t="s">
        <v>18</v>
      </c>
      <c r="K65" s="22" t="s">
        <v>18</v>
      </c>
      <c r="L65" s="8">
        <v>0</v>
      </c>
      <c r="M65" s="8">
        <v>0</v>
      </c>
      <c r="N65" s="8">
        <v>0</v>
      </c>
      <c r="O65" s="135" t="s">
        <v>24</v>
      </c>
      <c r="P65" s="135"/>
      <c r="Q65" s="135"/>
      <c r="R65" s="135"/>
      <c r="S65" s="135" t="s">
        <v>23</v>
      </c>
      <c r="T65" s="135"/>
      <c r="U65" s="135"/>
      <c r="V65" s="135"/>
      <c r="X65" s="19" t="s">
        <v>168</v>
      </c>
      <c r="AN65" s="57"/>
      <c r="AO65" s="4"/>
      <c r="AP65" s="4"/>
    </row>
    <row r="66" spans="2:52" s="38" customFormat="1" ht="20.55" customHeight="1" x14ac:dyDescent="0.3">
      <c r="B66" s="35" t="s">
        <v>138</v>
      </c>
      <c r="C66" s="22" t="s">
        <v>40</v>
      </c>
      <c r="D66" s="8">
        <v>0</v>
      </c>
      <c r="E66" s="130" t="s">
        <v>140</v>
      </c>
      <c r="F66" s="130"/>
      <c r="G66" s="22" t="s">
        <v>18</v>
      </c>
      <c r="H66" s="22" t="s">
        <v>18</v>
      </c>
      <c r="I66" s="22" t="s">
        <v>18</v>
      </c>
      <c r="J66" s="22" t="s">
        <v>18</v>
      </c>
      <c r="K66" s="22" t="s">
        <v>18</v>
      </c>
      <c r="L66" s="22" t="s">
        <v>18</v>
      </c>
      <c r="M66" s="22" t="s">
        <v>18</v>
      </c>
      <c r="N66" s="8">
        <v>0</v>
      </c>
      <c r="O66" s="135" t="s">
        <v>24</v>
      </c>
      <c r="P66" s="135"/>
      <c r="Q66" s="135"/>
      <c r="R66" s="135"/>
      <c r="S66" s="135" t="s">
        <v>23</v>
      </c>
      <c r="T66" s="135"/>
      <c r="U66" s="135"/>
      <c r="V66" s="135"/>
      <c r="X66" s="19" t="s">
        <v>265</v>
      </c>
      <c r="AI66" s="17"/>
      <c r="AT66" s="57"/>
      <c r="AU66" s="4"/>
      <c r="AV66" s="4"/>
    </row>
    <row r="67" spans="2:52" s="38" customFormat="1" ht="20.55" customHeight="1" x14ac:dyDescent="0.3">
      <c r="B67" s="35" t="s">
        <v>139</v>
      </c>
      <c r="C67" s="22" t="s">
        <v>40</v>
      </c>
      <c r="D67" s="8">
        <v>1</v>
      </c>
      <c r="E67" s="130" t="s">
        <v>140</v>
      </c>
      <c r="F67" s="130"/>
      <c r="G67" s="130" t="s">
        <v>302</v>
      </c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8" t="s">
        <v>38</v>
      </c>
      <c r="S67" s="135" t="s">
        <v>23</v>
      </c>
      <c r="T67" s="135"/>
      <c r="U67" s="135"/>
      <c r="V67" s="135"/>
      <c r="X67" s="19" t="s">
        <v>216</v>
      </c>
      <c r="AI67" s="17"/>
      <c r="AT67" s="57"/>
      <c r="AU67" s="4"/>
      <c r="AV67" s="4"/>
    </row>
    <row r="68" spans="2:52" s="38" customFormat="1" ht="20.55" customHeight="1" x14ac:dyDescent="0.3">
      <c r="B68" s="17"/>
      <c r="C68" s="24"/>
      <c r="E68" s="4"/>
      <c r="F68" s="4"/>
      <c r="G68" s="4"/>
      <c r="H68" s="4"/>
      <c r="I68" s="4"/>
      <c r="J68" s="24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AJ68" s="57"/>
      <c r="AK68" s="4"/>
    </row>
    <row r="69" spans="2:52" s="38" customFormat="1" ht="20.55" customHeight="1" x14ac:dyDescent="0.3">
      <c r="B69" s="59" t="s">
        <v>140</v>
      </c>
      <c r="C69" s="60"/>
      <c r="E69" s="4"/>
      <c r="F69" s="4"/>
      <c r="G69" s="4"/>
      <c r="H69" s="4"/>
      <c r="I69" s="4"/>
      <c r="J69" s="24"/>
      <c r="K69" s="19"/>
      <c r="L69" s="19"/>
      <c r="M69" s="24"/>
      <c r="N69" s="24"/>
      <c r="O69" s="24"/>
      <c r="P69" s="24"/>
      <c r="Q69" s="24"/>
      <c r="R69" s="24"/>
      <c r="S69" s="24"/>
      <c r="T69" s="24"/>
      <c r="U69" s="24"/>
      <c r="V69" s="4"/>
      <c r="W69" s="4"/>
      <c r="X69" s="4"/>
      <c r="Y69" s="4"/>
      <c r="Z69" s="4"/>
      <c r="AA69" s="4"/>
      <c r="AJ69" s="4"/>
      <c r="AK69" s="17"/>
      <c r="AX69" s="57"/>
      <c r="AY69" s="4"/>
      <c r="AZ69" s="4"/>
    </row>
    <row r="70" spans="2:52" s="38" customFormat="1" ht="20.55" customHeight="1" x14ac:dyDescent="0.3">
      <c r="B70" s="22" t="s">
        <v>18</v>
      </c>
      <c r="C70" s="22" t="s">
        <v>133</v>
      </c>
      <c r="E70" s="4"/>
      <c r="F70" s="4"/>
      <c r="H70" s="4"/>
      <c r="I70" s="4"/>
      <c r="J70" s="24"/>
      <c r="K70" s="19"/>
      <c r="L70" s="19"/>
      <c r="M70" s="24"/>
      <c r="N70" s="24"/>
      <c r="O70" s="24"/>
      <c r="P70" s="24"/>
      <c r="Q70" s="24"/>
      <c r="R70" s="24"/>
      <c r="S70" s="24"/>
      <c r="T70" s="24"/>
      <c r="U70" s="24"/>
      <c r="V70" s="4"/>
      <c r="W70" s="4"/>
      <c r="X70" s="4"/>
      <c r="Y70" s="4"/>
      <c r="Z70" s="4"/>
      <c r="AA70" s="4"/>
      <c r="AJ70" s="24" t="s">
        <v>300</v>
      </c>
      <c r="AK70" s="17"/>
      <c r="AX70" s="57"/>
      <c r="AY70" s="4"/>
      <c r="AZ70" s="4"/>
    </row>
    <row r="71" spans="2:52" s="38" customFormat="1" ht="20.55" customHeight="1" x14ac:dyDescent="0.3">
      <c r="B71" s="8">
        <v>1</v>
      </c>
      <c r="C71" s="22" t="s">
        <v>135</v>
      </c>
      <c r="E71" s="4"/>
      <c r="F71" s="4"/>
      <c r="G71" s="4"/>
      <c r="H71" s="4"/>
      <c r="I71" s="4"/>
      <c r="J71" s="24"/>
      <c r="K71" s="19"/>
      <c r="L71" s="19"/>
      <c r="M71" s="24"/>
      <c r="N71" s="19"/>
      <c r="O71" s="19"/>
      <c r="T71" s="4"/>
      <c r="U71" s="17"/>
      <c r="AH71" s="57"/>
      <c r="AI71" s="4"/>
      <c r="AJ71" s="24" t="s">
        <v>301</v>
      </c>
    </row>
    <row r="72" spans="2:52" s="38" customFormat="1" ht="20.55" customHeight="1" x14ac:dyDescent="0.3">
      <c r="B72" s="22" t="s">
        <v>41</v>
      </c>
      <c r="C72" s="8" t="s">
        <v>134</v>
      </c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T72" s="4"/>
      <c r="U72" s="17"/>
      <c r="AH72" s="57"/>
      <c r="AI72" s="4"/>
      <c r="AJ72" s="4"/>
    </row>
    <row r="73" spans="2:52" x14ac:dyDescent="0.3">
      <c r="B73" s="2"/>
      <c r="C73" s="3"/>
      <c r="D73" s="2"/>
      <c r="E73" s="2"/>
      <c r="F73" s="2"/>
      <c r="G73" s="2"/>
      <c r="H73" s="2"/>
      <c r="I73" s="2"/>
      <c r="K73" s="2"/>
      <c r="L73" s="2"/>
      <c r="M73" s="2"/>
      <c r="N73" s="2"/>
      <c r="O73" s="2"/>
      <c r="P73"/>
      <c r="Q73"/>
      <c r="R73"/>
      <c r="S73"/>
      <c r="T73" s="12"/>
      <c r="U73" s="5"/>
      <c r="V73"/>
      <c r="W73"/>
      <c r="AH73" s="7"/>
      <c r="AI73" s="3"/>
      <c r="AJ73" s="12"/>
      <c r="AK73"/>
    </row>
    <row r="74" spans="2:52" x14ac:dyDescent="0.3">
      <c r="AJ74"/>
      <c r="AK74"/>
    </row>
    <row r="75" spans="2:52" s="9" customFormat="1" ht="25.05" customHeight="1" x14ac:dyDescent="0.3">
      <c r="B75" s="136" t="s">
        <v>62</v>
      </c>
      <c r="C75" s="136"/>
      <c r="D75" s="56"/>
      <c r="E75" s="56"/>
      <c r="F75" s="56"/>
      <c r="G75" s="56"/>
      <c r="H75" s="56"/>
      <c r="J75" s="56"/>
      <c r="K75" s="56"/>
      <c r="L75" s="56"/>
      <c r="M75" s="56"/>
      <c r="N75" s="56"/>
      <c r="O75" s="56"/>
      <c r="P75" s="53"/>
    </row>
    <row r="76" spans="2:52" s="9" customFormat="1" ht="25.05" customHeight="1" x14ac:dyDescent="0.3">
      <c r="B76" s="72">
        <v>6</v>
      </c>
      <c r="C76" s="51">
        <v>7</v>
      </c>
      <c r="D76" s="135" t="s">
        <v>178</v>
      </c>
      <c r="E76" s="135"/>
      <c r="F76" s="135"/>
      <c r="G76" s="135"/>
      <c r="H76" s="135"/>
      <c r="I76" s="135"/>
      <c r="J76" s="135"/>
      <c r="K76" s="135"/>
      <c r="L76" s="135"/>
      <c r="M76" s="135"/>
      <c r="N76" s="56"/>
      <c r="O76" s="61"/>
    </row>
    <row r="77" spans="2:52" s="9" customFormat="1" ht="25.05" customHeight="1" x14ac:dyDescent="0.3">
      <c r="B77" s="77" t="s">
        <v>18</v>
      </c>
      <c r="C77" s="55" t="s">
        <v>18</v>
      </c>
      <c r="D77" s="141" t="s">
        <v>55</v>
      </c>
      <c r="E77" s="141"/>
      <c r="F77" s="141"/>
      <c r="G77" s="141"/>
      <c r="H77" s="141"/>
      <c r="I77" s="141"/>
      <c r="J77" s="141"/>
      <c r="K77" s="126" t="s">
        <v>43</v>
      </c>
      <c r="L77" s="126"/>
      <c r="M77" s="126"/>
      <c r="N77" s="56"/>
      <c r="O77" s="56"/>
    </row>
    <row r="78" spans="2:52" s="9" customFormat="1" ht="25.05" customHeight="1" x14ac:dyDescent="0.3">
      <c r="B78" s="77" t="s">
        <v>18</v>
      </c>
      <c r="C78" s="55" t="s">
        <v>40</v>
      </c>
      <c r="D78" s="141" t="s">
        <v>56</v>
      </c>
      <c r="E78" s="141"/>
      <c r="F78" s="141"/>
      <c r="G78" s="141"/>
      <c r="H78" s="141"/>
      <c r="I78" s="141"/>
      <c r="J78" s="141"/>
      <c r="K78" s="126" t="s">
        <v>44</v>
      </c>
      <c r="L78" s="126"/>
      <c r="M78" s="126"/>
      <c r="N78" s="56"/>
    </row>
    <row r="79" spans="2:52" s="9" customFormat="1" ht="25.05" customHeight="1" x14ac:dyDescent="0.3">
      <c r="B79" s="77" t="s">
        <v>40</v>
      </c>
      <c r="C79" s="55" t="s">
        <v>18</v>
      </c>
      <c r="D79" s="141" t="s">
        <v>57</v>
      </c>
      <c r="E79" s="141"/>
      <c r="F79" s="141"/>
      <c r="G79" s="141"/>
      <c r="H79" s="141"/>
      <c r="I79" s="141"/>
      <c r="J79" s="141"/>
      <c r="K79" s="126" t="s">
        <v>45</v>
      </c>
      <c r="L79" s="126"/>
      <c r="M79" s="126"/>
      <c r="N79" s="56"/>
    </row>
    <row r="80" spans="2:52" s="9" customFormat="1" ht="25.05" customHeight="1" x14ac:dyDescent="0.3">
      <c r="B80" s="77" t="s">
        <v>40</v>
      </c>
      <c r="C80" s="55" t="s">
        <v>40</v>
      </c>
      <c r="D80" s="141" t="s">
        <v>69</v>
      </c>
      <c r="E80" s="141"/>
      <c r="F80" s="141"/>
      <c r="G80" s="141"/>
      <c r="H80" s="141"/>
      <c r="I80" s="141"/>
      <c r="J80" s="141"/>
      <c r="K80" s="126" t="s">
        <v>46</v>
      </c>
      <c r="L80" s="126"/>
      <c r="M80" s="126"/>
      <c r="N80" s="56"/>
    </row>
    <row r="81" spans="2:37" s="9" customFormat="1" ht="25.05" customHeight="1" thickBot="1" x14ac:dyDescent="0.35">
      <c r="B81" s="53"/>
      <c r="C81" s="29"/>
      <c r="E81" s="12"/>
      <c r="F81" s="12"/>
      <c r="G81" s="12"/>
      <c r="H81" s="12"/>
      <c r="I81" s="12"/>
      <c r="J81" s="29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AJ81" s="54"/>
      <c r="AK81" s="12"/>
    </row>
    <row r="82" spans="2:37" s="9" customFormat="1" ht="25.05" customHeight="1" x14ac:dyDescent="0.3">
      <c r="B82" s="88" t="s">
        <v>63</v>
      </c>
      <c r="C82" s="63"/>
      <c r="D82" s="64"/>
      <c r="E82" s="65"/>
      <c r="F82" s="66"/>
      <c r="G82" s="66"/>
      <c r="H82" s="66"/>
      <c r="I82" s="66"/>
      <c r="J82" s="66"/>
      <c r="K82" s="67"/>
      <c r="L82" s="68"/>
      <c r="M82" s="68"/>
      <c r="N82" s="68"/>
      <c r="O82" s="68"/>
      <c r="P82" s="68"/>
      <c r="Q82" s="68"/>
      <c r="R82" s="69"/>
      <c r="S82" s="56"/>
      <c r="T82" s="56"/>
      <c r="U82" s="56"/>
      <c r="V82" s="56"/>
      <c r="W82" s="56"/>
      <c r="X82" s="56"/>
      <c r="AK82" s="12"/>
    </row>
    <row r="83" spans="2:37" s="9" customFormat="1" ht="25.05" customHeight="1" x14ac:dyDescent="0.3">
      <c r="B83" s="73">
        <v>13</v>
      </c>
      <c r="C83" s="72">
        <v>14</v>
      </c>
      <c r="D83" s="74"/>
      <c r="E83" s="144" t="s">
        <v>58</v>
      </c>
      <c r="F83" s="145"/>
      <c r="G83" s="145"/>
      <c r="H83" s="145"/>
      <c r="I83" s="145"/>
      <c r="J83" s="145"/>
      <c r="K83" s="145"/>
      <c r="L83" s="145"/>
      <c r="M83" s="145"/>
      <c r="N83" s="145"/>
      <c r="O83" s="145"/>
      <c r="P83" s="145"/>
      <c r="Q83" s="145"/>
      <c r="R83" s="146"/>
      <c r="S83" s="38"/>
      <c r="T83" s="38"/>
      <c r="U83" s="38"/>
      <c r="V83" s="56"/>
      <c r="W83" s="56"/>
      <c r="X83" s="56"/>
      <c r="AK83" s="12"/>
    </row>
    <row r="84" spans="2:37" s="9" customFormat="1" ht="25.05" customHeight="1" x14ac:dyDescent="0.3">
      <c r="B84" s="70">
        <v>0</v>
      </c>
      <c r="C84" s="55" t="s">
        <v>18</v>
      </c>
      <c r="D84" s="55"/>
      <c r="E84" s="142" t="s">
        <v>66</v>
      </c>
      <c r="F84" s="142"/>
      <c r="G84" s="142"/>
      <c r="H84" s="142"/>
      <c r="I84" s="142"/>
      <c r="J84" s="142"/>
      <c r="K84" s="142"/>
      <c r="L84" s="142"/>
      <c r="M84" s="142"/>
      <c r="N84" s="142"/>
      <c r="O84" s="142"/>
      <c r="P84" s="142"/>
      <c r="Q84" s="142"/>
      <c r="R84" s="143"/>
      <c r="S84" s="56"/>
      <c r="T84" s="56"/>
      <c r="U84" s="56"/>
      <c r="V84" s="56"/>
      <c r="W84" s="56"/>
      <c r="X84" s="56"/>
      <c r="AK84" s="12"/>
    </row>
    <row r="85" spans="2:37" s="9" customFormat="1" ht="25.05" customHeight="1" x14ac:dyDescent="0.3">
      <c r="B85" s="70">
        <v>0</v>
      </c>
      <c r="C85" s="55" t="s">
        <v>40</v>
      </c>
      <c r="D85" s="55" t="s">
        <v>38</v>
      </c>
      <c r="E85" s="142" t="s">
        <v>67</v>
      </c>
      <c r="F85" s="142"/>
      <c r="G85" s="142"/>
      <c r="H85" s="142"/>
      <c r="I85" s="142"/>
      <c r="J85" s="142"/>
      <c r="K85" s="142"/>
      <c r="L85" s="142"/>
      <c r="M85" s="142"/>
      <c r="N85" s="142"/>
      <c r="O85" s="142"/>
      <c r="P85" s="142"/>
      <c r="Q85" s="142"/>
      <c r="R85" s="143"/>
      <c r="S85" s="56"/>
      <c r="T85" s="56"/>
      <c r="U85" s="56"/>
      <c r="V85" s="56"/>
      <c r="W85" s="56"/>
      <c r="X85" s="56"/>
      <c r="AK85" s="12"/>
    </row>
    <row r="86" spans="2:37" s="9" customFormat="1" ht="25.05" customHeight="1" x14ac:dyDescent="0.3">
      <c r="B86" s="70">
        <v>1</v>
      </c>
      <c r="C86" s="55" t="s">
        <v>18</v>
      </c>
      <c r="D86" s="55" t="s">
        <v>33</v>
      </c>
      <c r="E86" s="142" t="s">
        <v>68</v>
      </c>
      <c r="F86" s="142"/>
      <c r="G86" s="142"/>
      <c r="H86" s="142"/>
      <c r="I86" s="142"/>
      <c r="J86" s="142"/>
      <c r="K86" s="142"/>
      <c r="L86" s="142"/>
      <c r="M86" s="142"/>
      <c r="N86" s="142"/>
      <c r="O86" s="142"/>
      <c r="P86" s="142"/>
      <c r="Q86" s="142"/>
      <c r="R86" s="143"/>
      <c r="S86" s="56"/>
      <c r="T86" s="56"/>
      <c r="U86" s="56"/>
      <c r="V86" s="56"/>
      <c r="W86" s="56"/>
      <c r="X86" s="56"/>
      <c r="AK86" s="12"/>
    </row>
    <row r="87" spans="2:37" s="9" customFormat="1" ht="25.05" customHeight="1" thickBot="1" x14ac:dyDescent="0.35">
      <c r="B87" s="71">
        <v>1</v>
      </c>
      <c r="C87" s="62" t="s">
        <v>40</v>
      </c>
      <c r="D87" s="62"/>
      <c r="E87" s="154" t="s">
        <v>52</v>
      </c>
      <c r="F87" s="154"/>
      <c r="G87" s="154"/>
      <c r="H87" s="154"/>
      <c r="I87" s="154"/>
      <c r="J87" s="154"/>
      <c r="K87" s="154"/>
      <c r="L87" s="154"/>
      <c r="M87" s="154"/>
      <c r="N87" s="154"/>
      <c r="O87" s="154"/>
      <c r="P87" s="154"/>
      <c r="Q87" s="154"/>
      <c r="R87" s="155"/>
      <c r="S87" s="56"/>
      <c r="T87" s="56"/>
      <c r="U87" s="56"/>
      <c r="V87" s="56"/>
      <c r="W87" s="56"/>
      <c r="X87" s="56"/>
      <c r="AK87" s="12"/>
    </row>
    <row r="88" spans="2:37" ht="15" thickBot="1" x14ac:dyDescent="0.35"/>
    <row r="89" spans="2:37" ht="22.95" customHeight="1" x14ac:dyDescent="0.3">
      <c r="B89" s="114" t="s">
        <v>306</v>
      </c>
      <c r="C89" s="115"/>
      <c r="D89" s="116"/>
      <c r="E89" s="116"/>
      <c r="F89" s="117"/>
      <c r="G89" s="117"/>
      <c r="H89" s="117"/>
      <c r="I89" s="117"/>
      <c r="J89" s="118"/>
      <c r="K89" s="118"/>
      <c r="L89" s="118"/>
      <c r="M89" s="118"/>
      <c r="N89" s="118"/>
      <c r="O89" s="118"/>
      <c r="P89" s="118"/>
      <c r="Q89" s="118"/>
      <c r="R89" s="119"/>
    </row>
    <row r="90" spans="2:37" ht="22.95" customHeight="1" x14ac:dyDescent="0.3">
      <c r="B90" s="120">
        <v>10</v>
      </c>
      <c r="C90" s="108" t="s">
        <v>5</v>
      </c>
      <c r="D90" s="109">
        <v>12</v>
      </c>
      <c r="E90" s="109">
        <v>13</v>
      </c>
      <c r="F90" s="111"/>
      <c r="G90" s="111"/>
      <c r="H90" s="111"/>
      <c r="I90" s="111"/>
      <c r="J90" s="112"/>
      <c r="K90" s="112"/>
      <c r="L90" s="112"/>
      <c r="M90" s="112"/>
      <c r="N90" s="112"/>
      <c r="O90" s="112"/>
      <c r="P90" s="112"/>
      <c r="Q90" s="112"/>
      <c r="R90" s="121"/>
    </row>
    <row r="91" spans="2:37" ht="22.95" customHeight="1" x14ac:dyDescent="0.3">
      <c r="B91" s="122">
        <v>0</v>
      </c>
      <c r="C91" s="113" t="s">
        <v>18</v>
      </c>
      <c r="D91" s="6">
        <v>0</v>
      </c>
      <c r="E91" s="6">
        <v>0</v>
      </c>
      <c r="F91" s="147" t="s">
        <v>307</v>
      </c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7"/>
      <c r="R91" s="148"/>
    </row>
    <row r="92" spans="2:37" ht="22.95" customHeight="1" x14ac:dyDescent="0.3">
      <c r="B92" s="122">
        <v>0</v>
      </c>
      <c r="C92" s="113" t="s">
        <v>18</v>
      </c>
      <c r="D92" s="6">
        <v>0</v>
      </c>
      <c r="E92" s="6">
        <v>1</v>
      </c>
      <c r="F92" s="147" t="s">
        <v>308</v>
      </c>
      <c r="G92" s="147"/>
      <c r="H92" s="147"/>
      <c r="I92" s="147"/>
      <c r="J92" s="147"/>
      <c r="K92" s="147"/>
      <c r="L92" s="147"/>
      <c r="M92" s="147"/>
      <c r="N92" s="147"/>
      <c r="O92" s="147"/>
      <c r="P92" s="147"/>
      <c r="Q92" s="147"/>
      <c r="R92" s="148"/>
    </row>
    <row r="93" spans="2:37" ht="22.95" customHeight="1" x14ac:dyDescent="0.3">
      <c r="B93" s="122">
        <v>0</v>
      </c>
      <c r="C93" s="113" t="s">
        <v>18</v>
      </c>
      <c r="D93" s="6">
        <v>1</v>
      </c>
      <c r="E93" s="6">
        <v>0</v>
      </c>
      <c r="F93" s="147" t="s">
        <v>309</v>
      </c>
      <c r="G93" s="147"/>
      <c r="H93" s="147"/>
      <c r="I93" s="147"/>
      <c r="J93" s="147"/>
      <c r="K93" s="147"/>
      <c r="L93" s="147"/>
      <c r="M93" s="147"/>
      <c r="N93" s="147"/>
      <c r="O93" s="147"/>
      <c r="P93" s="147"/>
      <c r="Q93" s="147"/>
      <c r="R93" s="148"/>
    </row>
    <row r="94" spans="2:37" ht="22.95" customHeight="1" x14ac:dyDescent="0.3">
      <c r="B94" s="122">
        <v>0</v>
      </c>
      <c r="C94" s="113" t="s">
        <v>18</v>
      </c>
      <c r="D94" s="6">
        <v>1</v>
      </c>
      <c r="E94" s="6">
        <v>1</v>
      </c>
      <c r="F94" s="147" t="s">
        <v>310</v>
      </c>
      <c r="G94" s="147"/>
      <c r="H94" s="147"/>
      <c r="I94" s="147"/>
      <c r="J94" s="147"/>
      <c r="K94" s="147"/>
      <c r="L94" s="147"/>
      <c r="M94" s="147"/>
      <c r="N94" s="147"/>
      <c r="O94" s="147"/>
      <c r="P94" s="147"/>
      <c r="Q94" s="147"/>
      <c r="R94" s="148"/>
    </row>
    <row r="95" spans="2:37" ht="22.95" customHeight="1" x14ac:dyDescent="0.3">
      <c r="B95" s="122">
        <v>0</v>
      </c>
      <c r="C95" s="113" t="s">
        <v>40</v>
      </c>
      <c r="D95" s="6">
        <v>0</v>
      </c>
      <c r="E95" s="6">
        <v>0</v>
      </c>
      <c r="F95" s="147" t="s">
        <v>311</v>
      </c>
      <c r="G95" s="147"/>
      <c r="H95" s="147"/>
      <c r="I95" s="147"/>
      <c r="J95" s="147"/>
      <c r="K95" s="147"/>
      <c r="L95" s="147"/>
      <c r="M95" s="147"/>
      <c r="N95" s="147"/>
      <c r="O95" s="147"/>
      <c r="P95" s="147"/>
      <c r="Q95" s="147"/>
      <c r="R95" s="148"/>
    </row>
    <row r="96" spans="2:37" ht="22.95" customHeight="1" x14ac:dyDescent="0.3">
      <c r="B96" s="122">
        <v>0</v>
      </c>
      <c r="C96" s="113" t="s">
        <v>40</v>
      </c>
      <c r="D96" s="6">
        <v>0</v>
      </c>
      <c r="E96" s="6">
        <v>1</v>
      </c>
      <c r="F96" s="147" t="s">
        <v>312</v>
      </c>
      <c r="G96" s="147"/>
      <c r="H96" s="147"/>
      <c r="I96" s="147"/>
      <c r="J96" s="147"/>
      <c r="K96" s="147"/>
      <c r="L96" s="147"/>
      <c r="M96" s="147"/>
      <c r="N96" s="147"/>
      <c r="O96" s="147"/>
      <c r="P96" s="147"/>
      <c r="Q96" s="147"/>
      <c r="R96" s="148"/>
    </row>
    <row r="97" spans="2:18" ht="22.95" customHeight="1" x14ac:dyDescent="0.3">
      <c r="B97" s="122">
        <v>0</v>
      </c>
      <c r="C97" s="113" t="s">
        <v>40</v>
      </c>
      <c r="D97" s="6">
        <v>1</v>
      </c>
      <c r="E97" s="6">
        <v>0</v>
      </c>
      <c r="F97" s="147" t="s">
        <v>313</v>
      </c>
      <c r="G97" s="147"/>
      <c r="H97" s="147"/>
      <c r="I97" s="147"/>
      <c r="J97" s="147"/>
      <c r="K97" s="147"/>
      <c r="L97" s="147"/>
      <c r="M97" s="147"/>
      <c r="N97" s="147"/>
      <c r="O97" s="147"/>
      <c r="P97" s="147"/>
      <c r="Q97" s="147"/>
      <c r="R97" s="148"/>
    </row>
    <row r="98" spans="2:18" ht="23.55" customHeight="1" thickBot="1" x14ac:dyDescent="0.35">
      <c r="B98" s="123">
        <v>0</v>
      </c>
      <c r="C98" s="124" t="s">
        <v>40</v>
      </c>
      <c r="D98" s="125">
        <v>1</v>
      </c>
      <c r="E98" s="125">
        <v>1</v>
      </c>
      <c r="F98" s="149" t="s">
        <v>314</v>
      </c>
      <c r="G98" s="149"/>
      <c r="H98" s="149"/>
      <c r="I98" s="149"/>
      <c r="J98" s="149"/>
      <c r="K98" s="149"/>
      <c r="L98" s="149"/>
      <c r="M98" s="149"/>
      <c r="N98" s="149"/>
      <c r="O98" s="149"/>
      <c r="P98" s="149"/>
      <c r="Q98" s="149"/>
      <c r="R98" s="150"/>
    </row>
    <row r="100" spans="2:18" x14ac:dyDescent="0.3">
      <c r="B100" s="80"/>
      <c r="C100" s="131" t="s">
        <v>163</v>
      </c>
      <c r="D100" s="131"/>
      <c r="E100" s="131"/>
      <c r="F100" s="131"/>
      <c r="G100" s="131"/>
      <c r="H100" s="131"/>
      <c r="I100" s="131"/>
      <c r="J100" s="131"/>
      <c r="K100" s="131"/>
      <c r="L100" s="81"/>
      <c r="M100" s="81" t="s">
        <v>162</v>
      </c>
      <c r="N100" s="81"/>
      <c r="O100" s="81"/>
    </row>
    <row r="101" spans="2:18" x14ac:dyDescent="0.3">
      <c r="B101" s="82" t="s">
        <v>144</v>
      </c>
      <c r="C101" s="127" t="s">
        <v>145</v>
      </c>
      <c r="D101" s="127"/>
      <c r="E101" s="127"/>
      <c r="F101" s="127"/>
      <c r="G101" s="83"/>
      <c r="H101" s="127" t="s">
        <v>146</v>
      </c>
      <c r="I101" s="127"/>
      <c r="J101" s="127"/>
      <c r="K101" s="127"/>
      <c r="L101" s="83"/>
      <c r="M101" s="83"/>
      <c r="N101" s="83"/>
      <c r="O101" s="83"/>
    </row>
    <row r="102" spans="2:18" x14ac:dyDescent="0.3">
      <c r="B102" s="6">
        <v>3</v>
      </c>
      <c r="C102" s="128">
        <f t="shared" ref="C102:C121" si="0">POWER(2,B102-1)*-1</f>
        <v>-4</v>
      </c>
      <c r="D102" s="128"/>
      <c r="E102" s="128"/>
      <c r="F102" s="128"/>
      <c r="G102" s="79"/>
      <c r="H102" s="128">
        <f>-C102-1</f>
        <v>3</v>
      </c>
      <c r="I102" s="128"/>
      <c r="J102" s="128"/>
      <c r="K102" s="128"/>
      <c r="L102" s="79"/>
      <c r="M102" s="126">
        <f t="shared" ref="M102:M120" si="1">POWER(2,B102)</f>
        <v>8</v>
      </c>
      <c r="N102" s="126"/>
      <c r="O102" s="126"/>
    </row>
    <row r="103" spans="2:18" x14ac:dyDescent="0.3">
      <c r="B103" s="6">
        <v>4</v>
      </c>
      <c r="C103" s="128">
        <f t="shared" si="0"/>
        <v>-8</v>
      </c>
      <c r="D103" s="128"/>
      <c r="E103" s="128"/>
      <c r="F103" s="128"/>
      <c r="G103" s="79"/>
      <c r="H103" s="128">
        <f t="shared" ref="H103:H121" si="2">-C103-1</f>
        <v>7</v>
      </c>
      <c r="I103" s="128"/>
      <c r="J103" s="128"/>
      <c r="K103" s="128"/>
      <c r="L103" s="79"/>
      <c r="M103" s="126">
        <f t="shared" si="1"/>
        <v>16</v>
      </c>
      <c r="N103" s="126"/>
      <c r="O103" s="126"/>
    </row>
    <row r="104" spans="2:18" x14ac:dyDescent="0.3">
      <c r="B104" s="6">
        <v>5</v>
      </c>
      <c r="C104" s="128">
        <f t="shared" si="0"/>
        <v>-16</v>
      </c>
      <c r="D104" s="128"/>
      <c r="E104" s="128"/>
      <c r="F104" s="128"/>
      <c r="G104" s="79"/>
      <c r="H104" s="128">
        <f t="shared" si="2"/>
        <v>15</v>
      </c>
      <c r="I104" s="128"/>
      <c r="J104" s="128"/>
      <c r="K104" s="128"/>
      <c r="L104" s="79"/>
      <c r="M104" s="126">
        <f t="shared" si="1"/>
        <v>32</v>
      </c>
      <c r="N104" s="126"/>
      <c r="O104" s="126"/>
    </row>
    <row r="105" spans="2:18" x14ac:dyDescent="0.3">
      <c r="B105" s="6">
        <v>6</v>
      </c>
      <c r="C105" s="128">
        <f t="shared" si="0"/>
        <v>-32</v>
      </c>
      <c r="D105" s="128"/>
      <c r="E105" s="128"/>
      <c r="F105" s="128"/>
      <c r="G105" s="79"/>
      <c r="H105" s="128">
        <f t="shared" si="2"/>
        <v>31</v>
      </c>
      <c r="I105" s="128"/>
      <c r="J105" s="128"/>
      <c r="K105" s="128"/>
      <c r="L105" s="79"/>
      <c r="M105" s="126">
        <f t="shared" si="1"/>
        <v>64</v>
      </c>
      <c r="N105" s="126"/>
      <c r="O105" s="126"/>
    </row>
    <row r="106" spans="2:18" x14ac:dyDescent="0.3">
      <c r="B106" s="6">
        <v>7</v>
      </c>
      <c r="C106" s="128">
        <f t="shared" si="0"/>
        <v>-64</v>
      </c>
      <c r="D106" s="128"/>
      <c r="E106" s="128"/>
      <c r="F106" s="128"/>
      <c r="G106" s="79"/>
      <c r="H106" s="128">
        <f t="shared" si="2"/>
        <v>63</v>
      </c>
      <c r="I106" s="128"/>
      <c r="J106" s="128"/>
      <c r="K106" s="128"/>
      <c r="L106" s="79"/>
      <c r="M106" s="126">
        <f t="shared" si="1"/>
        <v>128</v>
      </c>
      <c r="N106" s="126"/>
      <c r="O106" s="126"/>
    </row>
    <row r="107" spans="2:18" x14ac:dyDescent="0.3">
      <c r="B107" s="6">
        <v>8</v>
      </c>
      <c r="C107" s="128">
        <f t="shared" si="0"/>
        <v>-128</v>
      </c>
      <c r="D107" s="128"/>
      <c r="E107" s="128"/>
      <c r="F107" s="128"/>
      <c r="G107" s="79"/>
      <c r="H107" s="128">
        <f t="shared" si="2"/>
        <v>127</v>
      </c>
      <c r="I107" s="128"/>
      <c r="J107" s="128"/>
      <c r="K107" s="128"/>
      <c r="L107" s="79"/>
      <c r="M107" s="126">
        <f t="shared" si="1"/>
        <v>256</v>
      </c>
      <c r="N107" s="126"/>
      <c r="O107" s="126"/>
    </row>
    <row r="108" spans="2:18" x14ac:dyDescent="0.3">
      <c r="B108" s="6">
        <v>9</v>
      </c>
      <c r="C108" s="128">
        <f t="shared" si="0"/>
        <v>-256</v>
      </c>
      <c r="D108" s="128"/>
      <c r="E108" s="128"/>
      <c r="F108" s="128"/>
      <c r="G108" s="79"/>
      <c r="H108" s="128">
        <f t="shared" si="2"/>
        <v>255</v>
      </c>
      <c r="I108" s="128"/>
      <c r="J108" s="128"/>
      <c r="K108" s="128"/>
      <c r="L108" s="79"/>
      <c r="M108" s="126">
        <f t="shared" si="1"/>
        <v>512</v>
      </c>
      <c r="N108" s="126"/>
      <c r="O108" s="126"/>
    </row>
    <row r="109" spans="2:18" x14ac:dyDescent="0.3">
      <c r="B109" s="6">
        <v>10</v>
      </c>
      <c r="C109" s="128">
        <f t="shared" si="0"/>
        <v>-512</v>
      </c>
      <c r="D109" s="128"/>
      <c r="E109" s="128"/>
      <c r="F109" s="128"/>
      <c r="G109" s="79"/>
      <c r="H109" s="128">
        <f t="shared" si="2"/>
        <v>511</v>
      </c>
      <c r="I109" s="128"/>
      <c r="J109" s="128"/>
      <c r="K109" s="128"/>
      <c r="L109" s="79"/>
      <c r="M109" s="126">
        <f t="shared" si="1"/>
        <v>1024</v>
      </c>
      <c r="N109" s="126"/>
      <c r="O109" s="126"/>
    </row>
    <row r="110" spans="2:18" x14ac:dyDescent="0.3">
      <c r="B110" s="6">
        <v>11</v>
      </c>
      <c r="C110" s="128">
        <f t="shared" si="0"/>
        <v>-1024</v>
      </c>
      <c r="D110" s="128"/>
      <c r="E110" s="128"/>
      <c r="F110" s="128"/>
      <c r="G110" s="79"/>
      <c r="H110" s="128">
        <f t="shared" si="2"/>
        <v>1023</v>
      </c>
      <c r="I110" s="128"/>
      <c r="J110" s="128"/>
      <c r="K110" s="128"/>
      <c r="L110" s="79"/>
      <c r="M110" s="126">
        <f t="shared" si="1"/>
        <v>2048</v>
      </c>
      <c r="N110" s="126"/>
      <c r="O110" s="126"/>
    </row>
    <row r="111" spans="2:18" x14ac:dyDescent="0.3">
      <c r="B111" s="6">
        <v>12</v>
      </c>
      <c r="C111" s="128">
        <f>POWER(2,B111-1)*-1</f>
        <v>-2048</v>
      </c>
      <c r="D111" s="128"/>
      <c r="E111" s="128"/>
      <c r="F111" s="128"/>
      <c r="G111" s="79"/>
      <c r="H111" s="128">
        <f t="shared" si="2"/>
        <v>2047</v>
      </c>
      <c r="I111" s="128"/>
      <c r="J111" s="128"/>
      <c r="K111" s="128"/>
      <c r="L111" s="79"/>
      <c r="M111" s="126">
        <f t="shared" si="1"/>
        <v>4096</v>
      </c>
      <c r="N111" s="126"/>
      <c r="O111" s="126"/>
    </row>
    <row r="112" spans="2:18" x14ac:dyDescent="0.3">
      <c r="B112" s="6">
        <v>13</v>
      </c>
      <c r="C112" s="128">
        <f t="shared" si="0"/>
        <v>-4096</v>
      </c>
      <c r="D112" s="128"/>
      <c r="E112" s="128"/>
      <c r="F112" s="128"/>
      <c r="G112" s="77"/>
      <c r="H112" s="128">
        <f t="shared" si="2"/>
        <v>4095</v>
      </c>
      <c r="I112" s="128"/>
      <c r="J112" s="128"/>
      <c r="K112" s="128"/>
      <c r="L112" s="49"/>
      <c r="M112" s="126">
        <f t="shared" si="1"/>
        <v>8192</v>
      </c>
      <c r="N112" s="126"/>
      <c r="O112" s="126"/>
    </row>
    <row r="113" spans="2:15" x14ac:dyDescent="0.3">
      <c r="B113" s="6">
        <v>14</v>
      </c>
      <c r="C113" s="128">
        <f t="shared" si="0"/>
        <v>-8192</v>
      </c>
      <c r="D113" s="128"/>
      <c r="E113" s="128"/>
      <c r="F113" s="128"/>
      <c r="G113" s="77"/>
      <c r="H113" s="128">
        <f t="shared" si="2"/>
        <v>8191</v>
      </c>
      <c r="I113" s="128"/>
      <c r="J113" s="128"/>
      <c r="K113" s="128"/>
      <c r="L113" s="49"/>
      <c r="M113" s="126">
        <f t="shared" si="1"/>
        <v>16384</v>
      </c>
      <c r="N113" s="126"/>
      <c r="O113" s="126"/>
    </row>
    <row r="114" spans="2:15" x14ac:dyDescent="0.3">
      <c r="B114" s="6">
        <v>15</v>
      </c>
      <c r="C114" s="128">
        <f t="shared" si="0"/>
        <v>-16384</v>
      </c>
      <c r="D114" s="128"/>
      <c r="E114" s="128"/>
      <c r="F114" s="128"/>
      <c r="G114" s="77"/>
      <c r="H114" s="128">
        <f t="shared" si="2"/>
        <v>16383</v>
      </c>
      <c r="I114" s="128"/>
      <c r="J114" s="128"/>
      <c r="K114" s="128"/>
      <c r="L114" s="49"/>
      <c r="M114" s="126">
        <f t="shared" si="1"/>
        <v>32768</v>
      </c>
      <c r="N114" s="126"/>
      <c r="O114" s="126"/>
    </row>
    <row r="115" spans="2:15" x14ac:dyDescent="0.3">
      <c r="B115" s="6">
        <v>16</v>
      </c>
      <c r="C115" s="128">
        <f t="shared" si="0"/>
        <v>-32768</v>
      </c>
      <c r="D115" s="128"/>
      <c r="E115" s="128"/>
      <c r="F115" s="128"/>
      <c r="G115" s="77"/>
      <c r="H115" s="128">
        <f t="shared" si="2"/>
        <v>32767</v>
      </c>
      <c r="I115" s="128"/>
      <c r="J115" s="128"/>
      <c r="K115" s="128"/>
      <c r="L115" s="49"/>
      <c r="M115" s="126">
        <f t="shared" si="1"/>
        <v>65536</v>
      </c>
      <c r="N115" s="126"/>
      <c r="O115" s="126"/>
    </row>
    <row r="116" spans="2:15" x14ac:dyDescent="0.3">
      <c r="B116" s="6">
        <v>17</v>
      </c>
      <c r="C116" s="128">
        <f t="shared" si="0"/>
        <v>-65536</v>
      </c>
      <c r="D116" s="128"/>
      <c r="E116" s="128"/>
      <c r="F116" s="128"/>
      <c r="G116" s="77"/>
      <c r="H116" s="128">
        <f t="shared" si="2"/>
        <v>65535</v>
      </c>
      <c r="I116" s="128"/>
      <c r="J116" s="128"/>
      <c r="K116" s="128"/>
      <c r="L116" s="49"/>
      <c r="M116" s="126">
        <f t="shared" si="1"/>
        <v>131072</v>
      </c>
      <c r="N116" s="126"/>
      <c r="O116" s="126"/>
    </row>
    <row r="117" spans="2:15" x14ac:dyDescent="0.3">
      <c r="B117" s="6">
        <v>18</v>
      </c>
      <c r="C117" s="128">
        <f>POWER(2,B117-1)*-1</f>
        <v>-131072</v>
      </c>
      <c r="D117" s="128"/>
      <c r="E117" s="128"/>
      <c r="F117" s="128"/>
      <c r="G117" s="77"/>
      <c r="H117" s="128">
        <f t="shared" si="2"/>
        <v>131071</v>
      </c>
      <c r="I117" s="128"/>
      <c r="J117" s="128"/>
      <c r="K117" s="128"/>
      <c r="L117" s="49"/>
      <c r="M117" s="126">
        <f t="shared" si="1"/>
        <v>262144</v>
      </c>
      <c r="N117" s="126"/>
      <c r="O117" s="126"/>
    </row>
    <row r="118" spans="2:15" x14ac:dyDescent="0.3">
      <c r="B118" s="6">
        <v>19</v>
      </c>
      <c r="C118" s="128">
        <f t="shared" si="0"/>
        <v>-262144</v>
      </c>
      <c r="D118" s="128"/>
      <c r="E118" s="128"/>
      <c r="F118" s="128"/>
      <c r="G118" s="77"/>
      <c r="H118" s="128">
        <f t="shared" si="2"/>
        <v>262143</v>
      </c>
      <c r="I118" s="128"/>
      <c r="J118" s="128"/>
      <c r="K118" s="128"/>
      <c r="L118" s="49"/>
      <c r="M118" s="126">
        <f t="shared" si="1"/>
        <v>524288</v>
      </c>
      <c r="N118" s="126"/>
      <c r="O118" s="126"/>
    </row>
    <row r="119" spans="2:15" x14ac:dyDescent="0.3">
      <c r="B119" s="6">
        <v>20</v>
      </c>
      <c r="C119" s="128">
        <f t="shared" si="0"/>
        <v>-524288</v>
      </c>
      <c r="D119" s="128"/>
      <c r="E119" s="128"/>
      <c r="F119" s="128"/>
      <c r="G119" s="77"/>
      <c r="H119" s="128">
        <f t="shared" si="2"/>
        <v>524287</v>
      </c>
      <c r="I119" s="128"/>
      <c r="J119" s="128"/>
      <c r="K119" s="128"/>
      <c r="L119" s="49"/>
      <c r="M119" s="126">
        <f t="shared" si="1"/>
        <v>1048576</v>
      </c>
      <c r="N119" s="126"/>
      <c r="O119" s="126"/>
    </row>
    <row r="120" spans="2:15" x14ac:dyDescent="0.3">
      <c r="B120" s="6">
        <v>21</v>
      </c>
      <c r="C120" s="128">
        <f t="shared" si="0"/>
        <v>-1048576</v>
      </c>
      <c r="D120" s="128"/>
      <c r="E120" s="128"/>
      <c r="F120" s="128"/>
      <c r="G120" s="77"/>
      <c r="H120" s="128">
        <f t="shared" si="2"/>
        <v>1048575</v>
      </c>
      <c r="I120" s="128"/>
      <c r="J120" s="128"/>
      <c r="K120" s="128"/>
      <c r="L120" s="49"/>
      <c r="M120" s="126">
        <f t="shared" si="1"/>
        <v>2097152</v>
      </c>
      <c r="N120" s="126"/>
      <c r="O120" s="126"/>
    </row>
    <row r="121" spans="2:15" x14ac:dyDescent="0.3">
      <c r="B121" s="6">
        <v>22</v>
      </c>
      <c r="C121" s="128">
        <f t="shared" si="0"/>
        <v>-2097152</v>
      </c>
      <c r="D121" s="128"/>
      <c r="E121" s="128"/>
      <c r="F121" s="128"/>
      <c r="G121" s="77"/>
      <c r="H121" s="128">
        <f t="shared" si="2"/>
        <v>2097151</v>
      </c>
      <c r="I121" s="128"/>
      <c r="J121" s="128"/>
      <c r="K121" s="128"/>
      <c r="L121" s="49"/>
      <c r="M121" s="126">
        <f>POWER(2,B121)</f>
        <v>4194304</v>
      </c>
      <c r="N121" s="126"/>
      <c r="O121" s="126"/>
    </row>
    <row r="123" spans="2:15" x14ac:dyDescent="0.3">
      <c r="M123" s="126">
        <v>4194303</v>
      </c>
      <c r="N123" s="126"/>
      <c r="O123" s="126"/>
    </row>
  </sheetData>
  <autoFilter ref="A11:AZ55" xr:uid="{3CC559F8-7E5D-430A-B821-FC04A83E99B1}">
    <sortState xmlns:xlrd2="http://schemas.microsoft.com/office/spreadsheetml/2017/richdata2" ref="A12:AZ55">
      <sortCondition ref="B11:B55"/>
    </sortState>
  </autoFilter>
  <mergeCells count="122">
    <mergeCell ref="F97:R97"/>
    <mergeCell ref="F98:R98"/>
    <mergeCell ref="M123:O123"/>
    <mergeCell ref="B59:C59"/>
    <mergeCell ref="B60:C60"/>
    <mergeCell ref="D59:E59"/>
    <mergeCell ref="D60:E60"/>
    <mergeCell ref="F59:G59"/>
    <mergeCell ref="F60:G60"/>
    <mergeCell ref="E87:R87"/>
    <mergeCell ref="C114:F114"/>
    <mergeCell ref="C113:F113"/>
    <mergeCell ref="H102:K102"/>
    <mergeCell ref="H103:K103"/>
    <mergeCell ref="H104:K104"/>
    <mergeCell ref="H105:K105"/>
    <mergeCell ref="F91:R91"/>
    <mergeCell ref="F92:R92"/>
    <mergeCell ref="F93:R93"/>
    <mergeCell ref="F94:R94"/>
    <mergeCell ref="F95:R95"/>
    <mergeCell ref="F96:R96"/>
    <mergeCell ref="H120:K120"/>
    <mergeCell ref="H119:K119"/>
    <mergeCell ref="K78:M78"/>
    <mergeCell ref="E84:R84"/>
    <mergeCell ref="E85:R85"/>
    <mergeCell ref="E86:R86"/>
    <mergeCell ref="E83:R83"/>
    <mergeCell ref="K77:M77"/>
    <mergeCell ref="D78:J78"/>
    <mergeCell ref="D80:J80"/>
    <mergeCell ref="K80:M80"/>
    <mergeCell ref="K79:M79"/>
    <mergeCell ref="D79:J79"/>
    <mergeCell ref="AB2:AE2"/>
    <mergeCell ref="X2:AA2"/>
    <mergeCell ref="T2:W2"/>
    <mergeCell ref="P2:S2"/>
    <mergeCell ref="L2:O2"/>
    <mergeCell ref="H2:K2"/>
    <mergeCell ref="D2:G2"/>
    <mergeCell ref="D76:M76"/>
    <mergeCell ref="D77:J77"/>
    <mergeCell ref="R5:AH5"/>
    <mergeCell ref="R7:S7"/>
    <mergeCell ref="R8:S8"/>
    <mergeCell ref="S67:V67"/>
    <mergeCell ref="G67:Q67"/>
    <mergeCell ref="AB6:AE6"/>
    <mergeCell ref="AF6:AI6"/>
    <mergeCell ref="AB7:AE7"/>
    <mergeCell ref="AF7:AI7"/>
    <mergeCell ref="T8:AD8"/>
    <mergeCell ref="S65:V65"/>
    <mergeCell ref="S66:V66"/>
    <mergeCell ref="O65:R65"/>
    <mergeCell ref="O66:R66"/>
    <mergeCell ref="H118:K118"/>
    <mergeCell ref="H115:K115"/>
    <mergeCell ref="H116:K116"/>
    <mergeCell ref="H117:K117"/>
    <mergeCell ref="C119:F119"/>
    <mergeCell ref="C118:F118"/>
    <mergeCell ref="C117:F117"/>
    <mergeCell ref="C116:F116"/>
    <mergeCell ref="C115:F115"/>
    <mergeCell ref="D1:AI1"/>
    <mergeCell ref="C103:F103"/>
    <mergeCell ref="C102:F102"/>
    <mergeCell ref="H108:K108"/>
    <mergeCell ref="H109:K109"/>
    <mergeCell ref="C109:F109"/>
    <mergeCell ref="C108:F108"/>
    <mergeCell ref="C107:F107"/>
    <mergeCell ref="C106:F106"/>
    <mergeCell ref="C105:F105"/>
    <mergeCell ref="C104:F104"/>
    <mergeCell ref="H107:K107"/>
    <mergeCell ref="H106:K106"/>
    <mergeCell ref="E67:F67"/>
    <mergeCell ref="E66:F66"/>
    <mergeCell ref="C100:K100"/>
    <mergeCell ref="C62:U62"/>
    <mergeCell ref="E64:U64"/>
    <mergeCell ref="B75:C75"/>
    <mergeCell ref="B2:C2"/>
    <mergeCell ref="AF8:AI8"/>
    <mergeCell ref="AF2:AI2"/>
    <mergeCell ref="M121:O121"/>
    <mergeCell ref="C101:F101"/>
    <mergeCell ref="H101:K101"/>
    <mergeCell ref="M110:O110"/>
    <mergeCell ref="M111:O111"/>
    <mergeCell ref="M112:O112"/>
    <mergeCell ref="M113:O113"/>
    <mergeCell ref="M114:O114"/>
    <mergeCell ref="M115:O115"/>
    <mergeCell ref="M116:O116"/>
    <mergeCell ref="M117:O117"/>
    <mergeCell ref="M118:O118"/>
    <mergeCell ref="H110:K110"/>
    <mergeCell ref="H111:K111"/>
    <mergeCell ref="H112:K112"/>
    <mergeCell ref="H113:K113"/>
    <mergeCell ref="H114:K114"/>
    <mergeCell ref="C112:F112"/>
    <mergeCell ref="C111:F111"/>
    <mergeCell ref="C110:F110"/>
    <mergeCell ref="C121:F121"/>
    <mergeCell ref="C120:F120"/>
    <mergeCell ref="M109:O109"/>
    <mergeCell ref="H121:K121"/>
    <mergeCell ref="M119:O119"/>
    <mergeCell ref="M102:O102"/>
    <mergeCell ref="M103:O103"/>
    <mergeCell ref="M104:O104"/>
    <mergeCell ref="M105:O105"/>
    <mergeCell ref="M106:O106"/>
    <mergeCell ref="M107:O107"/>
    <mergeCell ref="M108:O108"/>
    <mergeCell ref="M120:O120"/>
  </mergeCells>
  <phoneticPr fontId="2" type="noConversion"/>
  <printOptions horizontalCentered="1"/>
  <pageMargins left="0.25" right="0.25" top="0.75" bottom="0.75" header="0.3" footer="0.3"/>
  <pageSetup paperSize="9" scale="41" orientation="landscape" blackAndWhite="1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AE2FD-00A1-4FFB-A89B-EFDE0962B935}">
  <dimension ref="A1:K29"/>
  <sheetViews>
    <sheetView workbookViewId="0">
      <selection activeCell="C22" sqref="C22"/>
    </sheetView>
  </sheetViews>
  <sheetFormatPr baseColWidth="10" defaultColWidth="10.77734375" defaultRowHeight="14.4" x14ac:dyDescent="0.3"/>
  <cols>
    <col min="2" max="2" width="32" bestFit="1" customWidth="1"/>
    <col min="3" max="3" width="20.44140625" customWidth="1"/>
    <col min="4" max="4" width="6.77734375" style="3" bestFit="1" customWidth="1"/>
    <col min="5" max="5" width="6.77734375" style="3" customWidth="1"/>
    <col min="6" max="8" width="10.88671875" style="3"/>
    <col min="10" max="10" width="14.21875" bestFit="1" customWidth="1"/>
  </cols>
  <sheetData>
    <row r="1" spans="1:11" s="9" customFormat="1" ht="32.1" customHeight="1" x14ac:dyDescent="0.3">
      <c r="A1" s="9" t="s">
        <v>150</v>
      </c>
      <c r="B1" s="9" t="s">
        <v>235</v>
      </c>
      <c r="C1" s="9" t="s">
        <v>286</v>
      </c>
      <c r="D1" s="12" t="s">
        <v>287</v>
      </c>
      <c r="E1" s="12" t="s">
        <v>299</v>
      </c>
      <c r="F1" s="12" t="s">
        <v>294</v>
      </c>
      <c r="G1" s="12" t="s">
        <v>295</v>
      </c>
      <c r="H1" s="12" t="s">
        <v>296</v>
      </c>
      <c r="I1" s="12" t="s">
        <v>297</v>
      </c>
    </row>
    <row r="2" spans="1:11" s="9" customFormat="1" ht="43.2" x14ac:dyDescent="0.3">
      <c r="B2" s="101" t="s">
        <v>245</v>
      </c>
      <c r="C2" s="76" t="s">
        <v>291</v>
      </c>
      <c r="D2" s="3"/>
      <c r="E2" s="3"/>
      <c r="F2" s="12"/>
      <c r="G2" s="12"/>
      <c r="H2" s="12"/>
      <c r="I2" s="12"/>
    </row>
    <row r="3" spans="1:11" x14ac:dyDescent="0.3">
      <c r="A3">
        <v>1</v>
      </c>
      <c r="B3" s="104" t="s">
        <v>167</v>
      </c>
      <c r="C3" t="s">
        <v>272</v>
      </c>
      <c r="E3" s="3">
        <v>1</v>
      </c>
      <c r="F3" s="5" t="s">
        <v>114</v>
      </c>
      <c r="G3" s="106" t="s">
        <v>156</v>
      </c>
      <c r="H3" s="5"/>
      <c r="I3" s="5"/>
      <c r="J3" s="56" t="s">
        <v>81</v>
      </c>
    </row>
    <row r="4" spans="1:11" x14ac:dyDescent="0.3">
      <c r="A4">
        <v>2</v>
      </c>
      <c r="B4" s="104" t="s">
        <v>168</v>
      </c>
      <c r="C4" t="s">
        <v>272</v>
      </c>
      <c r="E4" s="3">
        <v>2</v>
      </c>
      <c r="F4" s="5" t="s">
        <v>114</v>
      </c>
      <c r="G4" s="5" t="s">
        <v>24</v>
      </c>
      <c r="H4" s="5" t="s">
        <v>23</v>
      </c>
      <c r="I4" s="5"/>
      <c r="J4" s="9" t="s">
        <v>82</v>
      </c>
      <c r="K4" s="103" t="s">
        <v>266</v>
      </c>
    </row>
    <row r="5" spans="1:11" x14ac:dyDescent="0.3">
      <c r="A5">
        <v>3</v>
      </c>
      <c r="B5" s="104" t="s">
        <v>265</v>
      </c>
      <c r="C5" t="s">
        <v>272</v>
      </c>
      <c r="D5" s="3" t="s">
        <v>288</v>
      </c>
      <c r="E5" s="3">
        <v>3</v>
      </c>
      <c r="F5" s="5" t="s">
        <v>114</v>
      </c>
      <c r="G5" s="5" t="s">
        <v>24</v>
      </c>
      <c r="H5" s="5" t="s">
        <v>23</v>
      </c>
      <c r="I5" s="5"/>
      <c r="J5" s="9" t="s">
        <v>138</v>
      </c>
      <c r="K5" s="103" t="s">
        <v>267</v>
      </c>
    </row>
    <row r="6" spans="1:11" x14ac:dyDescent="0.3">
      <c r="A6">
        <v>4</v>
      </c>
      <c r="B6" s="104" t="s">
        <v>305</v>
      </c>
      <c r="C6" t="s">
        <v>272</v>
      </c>
      <c r="D6" s="3" t="s">
        <v>288</v>
      </c>
      <c r="E6" s="3">
        <v>4</v>
      </c>
      <c r="F6" s="5" t="s">
        <v>114</v>
      </c>
      <c r="G6" s="106" t="s">
        <v>157</v>
      </c>
      <c r="H6" s="5" t="s">
        <v>23</v>
      </c>
      <c r="I6" s="5"/>
      <c r="J6" s="9" t="s">
        <v>139</v>
      </c>
    </row>
    <row r="7" spans="1:11" x14ac:dyDescent="0.3">
      <c r="A7">
        <v>5</v>
      </c>
      <c r="B7" s="101" t="s">
        <v>244</v>
      </c>
      <c r="C7" t="s">
        <v>273</v>
      </c>
      <c r="D7" s="3" t="s">
        <v>289</v>
      </c>
      <c r="E7" s="3">
        <v>5</v>
      </c>
      <c r="F7" s="5" t="s">
        <v>114</v>
      </c>
      <c r="G7" s="106" t="s">
        <v>157</v>
      </c>
      <c r="H7" s="5" t="s">
        <v>125</v>
      </c>
      <c r="I7" s="5" t="s">
        <v>23</v>
      </c>
    </row>
    <row r="8" spans="1:11" x14ac:dyDescent="0.3">
      <c r="A8">
        <v>6</v>
      </c>
      <c r="B8" s="101" t="s">
        <v>243</v>
      </c>
      <c r="C8" t="s">
        <v>274</v>
      </c>
      <c r="E8" s="3">
        <v>4</v>
      </c>
      <c r="F8" s="5" t="s">
        <v>114</v>
      </c>
      <c r="G8" s="106" t="s">
        <v>157</v>
      </c>
      <c r="H8" s="5" t="s">
        <v>23</v>
      </c>
    </row>
    <row r="9" spans="1:11" x14ac:dyDescent="0.3">
      <c r="A9">
        <v>7</v>
      </c>
      <c r="B9" s="101" t="s">
        <v>254</v>
      </c>
      <c r="C9" t="s">
        <v>275</v>
      </c>
      <c r="D9" s="3" t="s">
        <v>290</v>
      </c>
      <c r="E9" s="3">
        <v>3</v>
      </c>
      <c r="F9" s="5" t="s">
        <v>114</v>
      </c>
      <c r="G9" s="5" t="s">
        <v>24</v>
      </c>
      <c r="H9" s="5" t="s">
        <v>23</v>
      </c>
      <c r="I9" s="5"/>
    </row>
    <row r="10" spans="1:11" x14ac:dyDescent="0.3">
      <c r="A10">
        <v>8</v>
      </c>
      <c r="B10" s="101" t="s">
        <v>270</v>
      </c>
      <c r="C10" t="s">
        <v>271</v>
      </c>
      <c r="F10" s="5" t="s">
        <v>24</v>
      </c>
      <c r="G10" s="5" t="s">
        <v>23</v>
      </c>
      <c r="H10" s="5"/>
      <c r="I10" s="5"/>
    </row>
    <row r="11" spans="1:11" x14ac:dyDescent="0.3">
      <c r="A11">
        <v>9</v>
      </c>
      <c r="B11" s="101" t="s">
        <v>246</v>
      </c>
      <c r="C11" t="s">
        <v>276</v>
      </c>
      <c r="F11" s="61" t="s">
        <v>114</v>
      </c>
      <c r="G11" s="5" t="s">
        <v>24</v>
      </c>
      <c r="H11" s="5" t="s">
        <v>125</v>
      </c>
      <c r="I11" s="5" t="s">
        <v>23</v>
      </c>
    </row>
    <row r="12" spans="1:11" x14ac:dyDescent="0.3">
      <c r="A12">
        <v>10</v>
      </c>
      <c r="B12" s="101" t="s">
        <v>252</v>
      </c>
      <c r="C12" t="s">
        <v>209</v>
      </c>
      <c r="F12" s="106" t="s">
        <v>157</v>
      </c>
      <c r="G12" s="5" t="s">
        <v>24</v>
      </c>
      <c r="H12" s="5" t="s">
        <v>23</v>
      </c>
      <c r="I12" s="5" t="s">
        <v>114</v>
      </c>
      <c r="K12" s="76"/>
    </row>
    <row r="13" spans="1:11" x14ac:dyDescent="0.3">
      <c r="A13">
        <v>11</v>
      </c>
      <c r="B13" s="101" t="s">
        <v>237</v>
      </c>
      <c r="C13" t="s">
        <v>277</v>
      </c>
      <c r="F13" s="106" t="s">
        <v>157</v>
      </c>
      <c r="G13" s="5" t="s">
        <v>125</v>
      </c>
      <c r="H13" s="5" t="s">
        <v>23</v>
      </c>
      <c r="I13" s="5" t="s">
        <v>114</v>
      </c>
    </row>
    <row r="14" spans="1:11" x14ac:dyDescent="0.3">
      <c r="A14">
        <v>12</v>
      </c>
      <c r="B14" s="101" t="s">
        <v>238</v>
      </c>
      <c r="C14" t="s">
        <v>278</v>
      </c>
      <c r="F14" s="5" t="s">
        <v>24</v>
      </c>
      <c r="G14" s="5" t="s">
        <v>23</v>
      </c>
      <c r="H14" s="106" t="s">
        <v>157</v>
      </c>
      <c r="I14" s="5"/>
    </row>
    <row r="15" spans="1:11" x14ac:dyDescent="0.3">
      <c r="A15">
        <v>13</v>
      </c>
      <c r="B15" s="101" t="s">
        <v>241</v>
      </c>
      <c r="C15" t="s">
        <v>279</v>
      </c>
      <c r="F15" s="5" t="s">
        <v>114</v>
      </c>
      <c r="G15" s="106" t="s">
        <v>157</v>
      </c>
      <c r="H15" s="5"/>
      <c r="I15" s="5"/>
    </row>
    <row r="16" spans="1:11" x14ac:dyDescent="0.3">
      <c r="A16">
        <v>14</v>
      </c>
      <c r="B16" s="101" t="s">
        <v>242</v>
      </c>
      <c r="C16" t="s">
        <v>22</v>
      </c>
      <c r="F16" s="102" t="s">
        <v>114</v>
      </c>
      <c r="G16" s="106" t="s">
        <v>157</v>
      </c>
      <c r="H16" s="102" t="s">
        <v>24</v>
      </c>
      <c r="I16" s="102" t="s">
        <v>23</v>
      </c>
    </row>
    <row r="17" spans="1:9" x14ac:dyDescent="0.3">
      <c r="A17">
        <v>15</v>
      </c>
      <c r="B17" s="101" t="s">
        <v>239</v>
      </c>
      <c r="C17" t="s">
        <v>280</v>
      </c>
      <c r="F17" s="102" t="s">
        <v>114</v>
      </c>
      <c r="G17" s="102" t="s">
        <v>24</v>
      </c>
      <c r="H17" s="102" t="s">
        <v>23</v>
      </c>
      <c r="I17" s="5"/>
    </row>
    <row r="18" spans="1:9" x14ac:dyDescent="0.3">
      <c r="A18">
        <v>16</v>
      </c>
      <c r="B18" s="101" t="s">
        <v>258</v>
      </c>
      <c r="C18" t="s">
        <v>65</v>
      </c>
      <c r="F18" s="102" t="s">
        <v>114</v>
      </c>
      <c r="G18" s="102" t="s">
        <v>24</v>
      </c>
      <c r="H18" s="102" t="s">
        <v>23</v>
      </c>
      <c r="I18" s="5"/>
    </row>
    <row r="19" spans="1:9" x14ac:dyDescent="0.3">
      <c r="A19">
        <v>17</v>
      </c>
      <c r="B19" s="101" t="s">
        <v>249</v>
      </c>
      <c r="C19" t="s">
        <v>281</v>
      </c>
      <c r="F19" s="102" t="s">
        <v>114</v>
      </c>
      <c r="G19" s="102" t="s">
        <v>23</v>
      </c>
      <c r="H19" s="106" t="s">
        <v>264</v>
      </c>
      <c r="I19" s="106" t="s">
        <v>261</v>
      </c>
    </row>
    <row r="20" spans="1:9" x14ac:dyDescent="0.3">
      <c r="A20">
        <v>18</v>
      </c>
      <c r="B20" s="101" t="s">
        <v>269</v>
      </c>
      <c r="C20" t="s">
        <v>282</v>
      </c>
      <c r="F20" s="102" t="s">
        <v>114</v>
      </c>
      <c r="G20" s="102" t="s">
        <v>23</v>
      </c>
      <c r="H20" s="102" t="s">
        <v>24</v>
      </c>
      <c r="I20" s="106" t="s">
        <v>262</v>
      </c>
    </row>
    <row r="21" spans="1:9" x14ac:dyDescent="0.3">
      <c r="A21">
        <v>19</v>
      </c>
      <c r="B21" s="101" t="s">
        <v>248</v>
      </c>
      <c r="C21" t="s">
        <v>283</v>
      </c>
      <c r="F21" s="102" t="s">
        <v>114</v>
      </c>
      <c r="G21" s="102" t="s">
        <v>23</v>
      </c>
      <c r="H21" s="5"/>
      <c r="I21" s="5"/>
    </row>
    <row r="22" spans="1:9" x14ac:dyDescent="0.3">
      <c r="A22">
        <v>20</v>
      </c>
      <c r="B22" s="101" t="s">
        <v>251</v>
      </c>
      <c r="C22" t="s">
        <v>284</v>
      </c>
      <c r="F22" s="102" t="s">
        <v>114</v>
      </c>
      <c r="G22" s="106" t="s">
        <v>156</v>
      </c>
      <c r="H22" s="5"/>
      <c r="I22" s="5"/>
    </row>
    <row r="23" spans="1:9" x14ac:dyDescent="0.3">
      <c r="A23">
        <v>21</v>
      </c>
      <c r="B23" s="101" t="s">
        <v>250</v>
      </c>
      <c r="C23" t="s">
        <v>53</v>
      </c>
      <c r="F23" s="102" t="s">
        <v>114</v>
      </c>
      <c r="G23" s="102" t="s">
        <v>263</v>
      </c>
      <c r="H23" s="5"/>
      <c r="I23" s="5"/>
    </row>
    <row r="24" spans="1:9" x14ac:dyDescent="0.3">
      <c r="A24">
        <v>22</v>
      </c>
      <c r="B24" s="101" t="s">
        <v>240</v>
      </c>
      <c r="C24" t="s">
        <v>47</v>
      </c>
      <c r="F24" s="102" t="s">
        <v>114</v>
      </c>
      <c r="G24" s="102" t="s">
        <v>125</v>
      </c>
      <c r="H24" s="102" t="s">
        <v>23</v>
      </c>
      <c r="I24" s="5"/>
    </row>
    <row r="25" spans="1:9" x14ac:dyDescent="0.3">
      <c r="A25">
        <v>23</v>
      </c>
      <c r="B25" s="101" t="s">
        <v>259</v>
      </c>
      <c r="C25" t="s">
        <v>50</v>
      </c>
      <c r="F25" s="102" t="s">
        <v>131</v>
      </c>
      <c r="G25" s="102" t="s">
        <v>132</v>
      </c>
      <c r="H25" s="5"/>
      <c r="I25" s="5"/>
    </row>
    <row r="26" spans="1:9" x14ac:dyDescent="0.3">
      <c r="A26">
        <v>24</v>
      </c>
      <c r="B26" s="101" t="s">
        <v>236</v>
      </c>
      <c r="C26" t="s">
        <v>285</v>
      </c>
      <c r="F26" s="102" t="s">
        <v>24</v>
      </c>
      <c r="G26" s="102" t="s">
        <v>23</v>
      </c>
      <c r="H26" s="5"/>
      <c r="I26" s="5"/>
    </row>
    <row r="27" spans="1:9" x14ac:dyDescent="0.3">
      <c r="A27">
        <v>25</v>
      </c>
      <c r="B27" s="101" t="s">
        <v>247</v>
      </c>
      <c r="C27" t="s">
        <v>110</v>
      </c>
      <c r="F27" s="102" t="s">
        <v>114</v>
      </c>
      <c r="G27" s="102" t="s">
        <v>24</v>
      </c>
      <c r="H27" s="102" t="s">
        <v>23</v>
      </c>
      <c r="I27" s="102" t="s">
        <v>183</v>
      </c>
    </row>
    <row r="28" spans="1:9" x14ac:dyDescent="0.3">
      <c r="A28">
        <v>26</v>
      </c>
      <c r="B28" s="101" t="s">
        <v>158</v>
      </c>
      <c r="C28" t="s">
        <v>58</v>
      </c>
      <c r="F28" s="106" t="s">
        <v>158</v>
      </c>
    </row>
    <row r="29" spans="1:9" x14ac:dyDescent="0.3">
      <c r="A29">
        <v>27</v>
      </c>
      <c r="C29" t="s">
        <v>48</v>
      </c>
    </row>
  </sheetData>
  <autoFilter ref="A1:K1" xr:uid="{4A3AE2FD-00A1-4FFB-A89B-EFDE0962B935}"/>
  <phoneticPr fontId="2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Instruction Set</vt:lpstr>
      <vt:lpstr>Instruction Analysis</vt:lpstr>
      <vt:lpstr>'Instruction Set'!Druckbereich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Eschenfelder</dc:creator>
  <cp:lastModifiedBy>Wolfgang Eschenfelder</cp:lastModifiedBy>
  <cp:lastPrinted>2023-08-04T10:40:43Z</cp:lastPrinted>
  <dcterms:created xsi:type="dcterms:W3CDTF">2022-09-18T14:25:37Z</dcterms:created>
  <dcterms:modified xsi:type="dcterms:W3CDTF">2024-08-06T14:32:03Z</dcterms:modified>
</cp:coreProperties>
</file>