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600" windowHeight="8192" windowWidth="16384" xWindow="0" yWindow="0"/>
  </bookViews>
  <sheets>
    <sheet name="Algoritmos de Ordenação" sheetId="1" state="visible" r:id="rId2"/>
    <sheet name="Pior Caso" sheetId="2" state="visible" r:id="rId3"/>
    <sheet name="Melhor Caso" sheetId="3" state="visible" r:id="rId4"/>
    <sheet name="Pior Caso - AR" sheetId="4" state="visible" r:id="rId5"/>
    <sheet name="Melhor Caso AR" sheetId="5" state="visible" r:id="rId6"/>
    <sheet name="Estatisticas" sheetId="6" state="visible" r:id="rId7"/>
    <sheet name="Estatisticas_old" sheetId="7" state="hidden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<sst xmlns="http://schemas.openxmlformats.org/spreadsheetml/2006/main" count="261" uniqueCount="46">
  <si>
    <t>Universidade do Estado de Santa Catarina</t>
  </si>
  <si>
    <t>Trabalho 01 CAL – Métodos de Ordenação</t>
  </si>
  <si>
    <t>Alunos: Daniel Camargo &amp; Wesklei Migliorini</t>
  </si>
  <si>
    <t>Medição do Tempo dos Algoritmos de Ordenação</t>
  </si>
  <si>
    <t>Melhor Caso</t>
  </si>
  <si>
    <t>COMPLEXIDADE</t>
  </si>
  <si>
    <t>HeapSort</t>
  </si>
  <si>
    <t>O(n log n)</t>
  </si>
  <si>
    <t>MergeSort</t>
  </si>
  <si>
    <t>QuickSort</t>
  </si>
  <si>
    <t>InsertionSort</t>
  </si>
  <si>
    <t>O(n)</t>
  </si>
  <si>
    <t>BubbleSort</t>
  </si>
  <si>
    <t>O(n²)</t>
  </si>
  <si>
    <t>Pior Caso</t>
  </si>
  <si>
    <t>Para cada método, e em cada caso, foi utilizado a média de 10 amostras.</t>
  </si>
  <si>
    <t>O tempo foi medido em milissegundos, com precisão de 2 casas decimais.</t>
  </si>
  <si>
    <t>Para melhor visualização, foram criados gráficos com duas escalas diferentes:</t>
  </si>
  <si>
    <t>Algoritmos Lentos: de 0 a 360.000 ms</t>
  </si>
  <si>
    <t>Algoritmos Rápidos: de 0 a 220 ms</t>
  </si>
  <si>
    <t>ESTATÍSTICAS</t>
  </si>
  <si>
    <t>MEDIAS</t>
  </si>
  <si>
    <t>AMOSTRAS</t>
  </si>
  <si>
    <t>tamanho</t>
  </si>
  <si>
    <t>tempo (ms)</t>
  </si>
  <si>
    <t>BUBBLE SORT :  MELHOR</t>
  </si>
  <si>
    <t>M1-&gt;C1</t>
  </si>
  <si>
    <t>BUBBLE SORT :  PIOR</t>
  </si>
  <si>
    <t>M1-&gt;C2</t>
  </si>
  <si>
    <t>INSERTION : MELHOR</t>
  </si>
  <si>
    <t>M2-&gt;C1</t>
  </si>
  <si>
    <t>INSERTION : PIOR</t>
  </si>
  <si>
    <t>M2-&gt;C2</t>
  </si>
  <si>
    <t>MERGE : MELHOR</t>
  </si>
  <si>
    <t>M3-&gt;C1</t>
  </si>
  <si>
    <t>MERGE : PIOR</t>
  </si>
  <si>
    <t>M3-&gt;C2</t>
  </si>
  <si>
    <t>QUICK : MELHOR</t>
  </si>
  <si>
    <t>M4-&gt;C1</t>
  </si>
  <si>
    <t>QUICK : PIOR</t>
  </si>
  <si>
    <t>M4-&gt;C2</t>
  </si>
  <si>
    <t>HEAP : MELHOR</t>
  </si>
  <si>
    <t>M5-&gt;C1</t>
  </si>
  <si>
    <t>HEAP : PIOR</t>
  </si>
  <si>
    <t>M5-&gt;C2</t>
  </si>
  <si>
    <t>ESTATÍSTICAS old</t>
  </si>
</sst>
</file>

<file path=xl/styles.xml><?xml version="1.0" encoding="utf-8"?>
<styleSheet xmlns="http://schemas.openxmlformats.org/spreadsheetml/2006/main">
  <numFmts count="4">
    <numFmt formatCode="GENERAL" numFmtId="164"/>
    <numFmt formatCode="#,##0" numFmtId="165"/>
    <numFmt formatCode="#,##0.000" numFmtId="166"/>
    <numFmt formatCode="000.000" numFmtId="167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Calibri"/>
      <family val="2"/>
      <charset val="1"/>
    </font>
    <font>
      <sz val="20"/>
      <name val="Calibri"/>
      <family val="2"/>
      <charset val="1"/>
    </font>
    <font>
      <sz val="11"/>
      <name val="Calibri"/>
      <family val="2"/>
      <charset val="1"/>
    </font>
    <font>
      <sz val="24"/>
      <name val="Calibri"/>
      <family val="2"/>
      <charset val="1"/>
    </font>
    <font>
      <sz val="36"/>
      <name val="Calibri"/>
      <family val="2"/>
      <charset val="1"/>
    </font>
    <font>
      <sz val="9"/>
      <name val="Calibri"/>
      <family val="2"/>
      <charset val="1"/>
    </font>
    <font>
      <b val="true"/>
      <sz val="14"/>
      <name val="Courier 10 Pitch"/>
      <family val="0"/>
      <charset val="1"/>
    </font>
    <font>
      <sz val="9"/>
      <color rgb="FF000000"/>
      <name val="Calibri"/>
      <family val="2"/>
      <charset val="1"/>
    </font>
    <font>
      <sz val="11"/>
      <name val="Courier 10 Pitch"/>
      <family val="0"/>
      <charset val="1"/>
    </font>
    <font>
      <sz val="9"/>
      <name val="Courier 10 Pitch"/>
      <family val="0"/>
      <charset val="1"/>
    </font>
    <font>
      <sz val="10"/>
      <name val="Arial"/>
      <family val="2"/>
    </font>
    <font>
      <sz val="13"/>
      <name val="Arial"/>
      <family val="2"/>
    </font>
    <font>
      <b val="true"/>
      <sz val="2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ourier 10 Pitch"/>
      <family val="0"/>
      <charset val="1"/>
    </font>
    <font>
      <sz val="11"/>
      <color rgb="FF000000"/>
      <name val="Courier 10 Pitch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DDDDDD"/>
      </patternFill>
    </fill>
    <fill>
      <patternFill patternType="solid">
        <fgColor rgb="FFB2B2B2"/>
        <bgColor rgb="FFCCCCCC"/>
      </patternFill>
    </fill>
    <fill>
      <patternFill patternType="solid">
        <fgColor rgb="FFDDDDDD"/>
        <bgColor rgb="FFEEEEEE"/>
      </patternFill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</cellStyleXfs>
  <cellXfs count="3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8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1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12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13" numFmtId="165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2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3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2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3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3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13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13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1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8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1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8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1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18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9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1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9" numFmtId="164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Sem título1" xfId="20"/>
  </cellStyles>
  <dxfs count="1">
    <dxf>
      <alignment horizontal="general" indent="0" shrinkToFit="false" textRotation="0" vertical="bottom" wrapText="false"/>
      <border diagonalDown="false" diagonalUp="false">
        <left/>
        <right/>
        <top/>
        <bottom/>
        <diagonal/>
      </border>
      <font>
        <sz val="11"/>
        <color rgb="FF000000"/>
        <name val="Calibri"/>
        <family val="2"/>
        <charset val="1"/>
      </font>
      <numFmt formatCode="GENERAL" numFmtId="164"/>
      <protection hidden="false" locked="true"/>
      <fill>
        <patternFill>
          <bgColor rgb="00FFFFFF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F81BD"/>
      <rgbColor rgb="FF4BACC6"/>
      <rgbColor rgb="FF9BBB59"/>
      <rgbColor rgb="FFFFCC00"/>
      <rgbColor rgb="FFFF9900"/>
      <rgbColor rgb="FFFF6600"/>
      <rgbColor rgb="FF8064A2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'Algoritmos de Ordenação'!$B$18:$B$18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rgbClr val="4f81bd"/>
            </a:solidFill>
            <a:ln w="28800">
              <a:solidFill>
                <a:srgbClr val="4f81b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Ordenação'!$C$18:$I$18</c:f>
              <c:numCache>
                <c:formatCode>General</c:formatCode>
                <c:ptCount val="7"/>
                <c:pt idx="0">
                  <c:v>26.605</c:v>
                </c:pt>
                <c:pt idx="1">
                  <c:v>55.296</c:v>
                </c:pt>
                <c:pt idx="2">
                  <c:v>82.621</c:v>
                </c:pt>
                <c:pt idx="3">
                  <c:v>113.02</c:v>
                </c:pt>
                <c:pt idx="4">
                  <c:v>144.829</c:v>
                </c:pt>
                <c:pt idx="5">
                  <c:v>175.572</c:v>
                </c:pt>
                <c:pt idx="6">
                  <c:v>211.008</c:v>
                </c:pt>
              </c:numCache>
            </c:numRef>
          </c:val>
        </c:ser>
        <c:ser>
          <c:idx val="1"/>
          <c:order val="1"/>
          <c:tx>
            <c:strRef>
              <c:f>'Algoritmos de Ordenação'!$B$19:$B$19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c0504d"/>
            </a:solidFill>
            <a:ln w="28800">
              <a:solidFill>
                <a:srgbClr val="c0504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Ordenação'!$C$19:$I$19</c:f>
              <c:numCache>
                <c:formatCode>General</c:formatCode>
                <c:ptCount val="7"/>
                <c:pt idx="0">
                  <c:v>8.253</c:v>
                </c:pt>
                <c:pt idx="1">
                  <c:v>17.569</c:v>
                </c:pt>
                <c:pt idx="2">
                  <c:v>26.569</c:v>
                </c:pt>
                <c:pt idx="3">
                  <c:v>34.035</c:v>
                </c:pt>
                <c:pt idx="4">
                  <c:v>43.333</c:v>
                </c:pt>
                <c:pt idx="5">
                  <c:v>52.363</c:v>
                </c:pt>
                <c:pt idx="6">
                  <c:v>60.442</c:v>
                </c:pt>
              </c:numCache>
            </c:numRef>
          </c:val>
        </c:ser>
        <c:ser>
          <c:idx val="2"/>
          <c:order val="2"/>
          <c:tx>
            <c:strRef>
              <c:f>'Algoritmos de Ordenação'!$B$20:$B$20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9bbb59"/>
            </a:solidFill>
            <a:ln w="28800">
              <a:solidFill>
                <a:srgbClr val="9bbb59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Ordenação'!$C$20:$I$20</c:f>
              <c:numCache>
                <c:formatCode>General</c:formatCode>
                <c:ptCount val="7"/>
                <c:pt idx="0">
                  <c:v>2.701</c:v>
                </c:pt>
                <c:pt idx="1">
                  <c:v>4.974</c:v>
                </c:pt>
                <c:pt idx="2">
                  <c:v>7.218</c:v>
                </c:pt>
                <c:pt idx="3">
                  <c:v>10.04</c:v>
                </c:pt>
                <c:pt idx="4">
                  <c:v>13.912</c:v>
                </c:pt>
                <c:pt idx="5">
                  <c:v>17.137</c:v>
                </c:pt>
                <c:pt idx="6">
                  <c:v>21.113</c:v>
                </c:pt>
              </c:numCache>
            </c:numRef>
          </c:val>
        </c:ser>
        <c:ser>
          <c:idx val="3"/>
          <c:order val="3"/>
          <c:tx>
            <c:strRef>
              <c:f>'Algoritmos de Ordenação'!$B$21:$B$21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rgbClr val="8064a2"/>
            </a:solidFill>
            <a:ln w="28800">
              <a:solidFill>
                <a:srgbClr val="8064a2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Ordenação'!$C$21:$I$21</c:f>
              <c:numCache>
                <c:formatCode>General</c:formatCode>
                <c:ptCount val="7"/>
                <c:pt idx="0">
                  <c:v>4547.582</c:v>
                </c:pt>
                <c:pt idx="1">
                  <c:v>17899.188</c:v>
                </c:pt>
                <c:pt idx="2">
                  <c:v>40106.983</c:v>
                </c:pt>
                <c:pt idx="3">
                  <c:v>70811.687</c:v>
                </c:pt>
                <c:pt idx="4">
                  <c:v>110341.801</c:v>
                </c:pt>
                <c:pt idx="5">
                  <c:v>158874.941</c:v>
                </c:pt>
                <c:pt idx="6">
                  <c:v>216608.603</c:v>
                </c:pt>
              </c:numCache>
            </c:numRef>
          </c:val>
        </c:ser>
        <c:ser>
          <c:idx val="4"/>
          <c:order val="4"/>
          <c:tx>
            <c:strRef>
              <c:f>'Algoritmos de Ordenação'!$B$22:$B$22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rgbClr val="4bacc6"/>
            </a:solidFill>
            <a:ln w="28800">
              <a:solidFill>
                <a:srgbClr val="4bacc6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Ordenação'!$C$22:$I$22</c:f>
              <c:numCache>
                <c:formatCode>General</c:formatCode>
                <c:ptCount val="7"/>
                <c:pt idx="0">
                  <c:v>7341.562</c:v>
                </c:pt>
                <c:pt idx="1">
                  <c:v>29028.333</c:v>
                </c:pt>
                <c:pt idx="2">
                  <c:v>65699.393</c:v>
                </c:pt>
                <c:pt idx="3">
                  <c:v>116333.387</c:v>
                </c:pt>
                <c:pt idx="4">
                  <c:v>181579.974</c:v>
                </c:pt>
                <c:pt idx="5">
                  <c:v>262038.165</c:v>
                </c:pt>
                <c:pt idx="6">
                  <c:v>357567.679</c:v>
                </c:pt>
              </c:numCache>
            </c:numRef>
          </c:val>
        </c:ser>
        <c:marker val="1"/>
        <c:axId val="76872892"/>
        <c:axId val="59329789"/>
      </c:lineChart>
      <c:catAx>
        <c:axId val="768728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329789"/>
        <c:crossesAt val="0"/>
        <c:auto val="1"/>
        <c:lblAlgn val="ctr"/>
        <c:lblOffset val="100"/>
      </c:catAx>
      <c:valAx>
        <c:axId val="59329789"/>
        <c:scaling>
          <c:orientation val="minMax"/>
          <c:max val="3600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872892"/>
        <c:crossesAt val="0"/>
        <c:majorUnit val="30000"/>
        <c:minorUnit val="15000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'Algoritmos de Ordenação'!$B$18:$B$18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rgbClr val="4f81bd"/>
            </a:solidFill>
            <a:ln w="28800">
              <a:solidFill>
                <a:srgbClr val="4f81b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Ordenação'!$C$10:$I$10</c:f>
              <c:numCache>
                <c:formatCode>General</c:formatCode>
                <c:ptCount val="7"/>
                <c:pt idx="0">
                  <c:v>27.9</c:v>
                </c:pt>
                <c:pt idx="1">
                  <c:v>58.586</c:v>
                </c:pt>
                <c:pt idx="2">
                  <c:v>86.959</c:v>
                </c:pt>
                <c:pt idx="3">
                  <c:v>121.262</c:v>
                </c:pt>
                <c:pt idx="4">
                  <c:v>153.159</c:v>
                </c:pt>
                <c:pt idx="5">
                  <c:v>185.582</c:v>
                </c:pt>
                <c:pt idx="6">
                  <c:v>219.461</c:v>
                </c:pt>
              </c:numCache>
            </c:numRef>
          </c:val>
        </c:ser>
        <c:ser>
          <c:idx val="1"/>
          <c:order val="1"/>
          <c:tx>
            <c:strRef>
              <c:f>'Algoritmos de Ordenação'!$B$19:$B$19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c0504d"/>
            </a:solidFill>
            <a:ln w="28800">
              <a:solidFill>
                <a:srgbClr val="c0504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Ordenação'!$C$11:$I$11</c:f>
              <c:numCache>
                <c:formatCode>General</c:formatCode>
                <c:ptCount val="7"/>
                <c:pt idx="0">
                  <c:v>9.266</c:v>
                </c:pt>
                <c:pt idx="1">
                  <c:v>17.58</c:v>
                </c:pt>
                <c:pt idx="2">
                  <c:v>24.897</c:v>
                </c:pt>
                <c:pt idx="3">
                  <c:v>33.332</c:v>
                </c:pt>
                <c:pt idx="4">
                  <c:v>41.777</c:v>
                </c:pt>
                <c:pt idx="5">
                  <c:v>50.487</c:v>
                </c:pt>
                <c:pt idx="6">
                  <c:v>60.282</c:v>
                </c:pt>
              </c:numCache>
            </c:numRef>
          </c:val>
        </c:ser>
        <c:ser>
          <c:idx val="2"/>
          <c:order val="2"/>
          <c:tx>
            <c:strRef>
              <c:f>'Algoritmos de Ordenação'!$B$20:$B$20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9bbb59"/>
            </a:solidFill>
            <a:ln w="28800">
              <a:solidFill>
                <a:srgbClr val="9bbb59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Ordenação'!$C$12:$I$12</c:f>
              <c:numCache>
                <c:formatCode>General</c:formatCode>
                <c:ptCount val="7"/>
                <c:pt idx="0">
                  <c:v>2.534</c:v>
                </c:pt>
                <c:pt idx="1">
                  <c:v>5.159</c:v>
                </c:pt>
                <c:pt idx="2">
                  <c:v>7.689</c:v>
                </c:pt>
                <c:pt idx="3">
                  <c:v>10.81</c:v>
                </c:pt>
                <c:pt idx="4">
                  <c:v>13.034</c:v>
                </c:pt>
                <c:pt idx="5">
                  <c:v>16.068</c:v>
                </c:pt>
                <c:pt idx="6">
                  <c:v>19.508</c:v>
                </c:pt>
              </c:numCache>
            </c:numRef>
          </c:val>
        </c:ser>
        <c:ser>
          <c:idx val="3"/>
          <c:order val="3"/>
          <c:tx>
            <c:strRef>
              <c:f>'Algoritmos de Ordenação'!$B$21:$B$21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rgbClr val="8064a2"/>
            </a:solidFill>
            <a:ln w="28800">
              <a:solidFill>
                <a:srgbClr val="8064a2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Ordenação'!$C$13:$I$13</c:f>
              <c:numCache>
                <c:formatCode>General</c:formatCode>
                <c:ptCount val="7"/>
                <c:pt idx="0">
                  <c:v>0.273</c:v>
                </c:pt>
                <c:pt idx="1">
                  <c:v>0.556</c:v>
                </c:pt>
                <c:pt idx="2">
                  <c:v>0.88</c:v>
                </c:pt>
                <c:pt idx="3">
                  <c:v>1.36</c:v>
                </c:pt>
                <c:pt idx="4">
                  <c:v>1.874</c:v>
                </c:pt>
                <c:pt idx="5">
                  <c:v>2.066</c:v>
                </c:pt>
                <c:pt idx="6">
                  <c:v>2.294</c:v>
                </c:pt>
              </c:numCache>
            </c:numRef>
          </c:val>
        </c:ser>
        <c:ser>
          <c:idx val="4"/>
          <c:order val="4"/>
          <c:tx>
            <c:strRef>
              <c:f>'Algoritmos de Ordenação'!$B$22:$B$22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rgbClr val="4bacc6"/>
            </a:solidFill>
            <a:ln w="28800">
              <a:solidFill>
                <a:srgbClr val="4bacc6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Ordenação'!$C$14:$I$14</c:f>
              <c:numCache>
                <c:formatCode>General</c:formatCode>
                <c:ptCount val="7"/>
                <c:pt idx="0">
                  <c:v>4159.203</c:v>
                </c:pt>
                <c:pt idx="1">
                  <c:v>16505.11</c:v>
                </c:pt>
                <c:pt idx="2">
                  <c:v>36873.741</c:v>
                </c:pt>
                <c:pt idx="3">
                  <c:v>65823.757</c:v>
                </c:pt>
                <c:pt idx="4">
                  <c:v>102641.346</c:v>
                </c:pt>
                <c:pt idx="5">
                  <c:v>147366.402</c:v>
                </c:pt>
                <c:pt idx="6">
                  <c:v>200599.439</c:v>
                </c:pt>
              </c:numCache>
            </c:numRef>
          </c:val>
        </c:ser>
        <c:marker val="1"/>
        <c:axId val="95196149"/>
        <c:axId val="97138089"/>
      </c:lineChart>
      <c:catAx>
        <c:axId val="951961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138089"/>
        <c:crossesAt val="0"/>
        <c:auto val="1"/>
        <c:lblAlgn val="ctr"/>
        <c:lblOffset val="100"/>
      </c:catAx>
      <c:valAx>
        <c:axId val="97138089"/>
        <c:scaling>
          <c:orientation val="minMax"/>
          <c:max val="3600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196149"/>
        <c:crossesAt val="0"/>
        <c:majorUnit val="30000"/>
        <c:minorUnit val="15000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PIOR CASO ALGORITMOS RÁPIDOS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'Algoritmos de Ordenação'!$B$18:$B$18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rgbClr val="4f81bd"/>
            </a:solidFill>
            <a:ln w="28800">
              <a:solidFill>
                <a:srgbClr val="4f81b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Ordenação'!$C$18:$I$18</c:f>
              <c:numCache>
                <c:formatCode>General</c:formatCode>
                <c:ptCount val="7"/>
                <c:pt idx="0">
                  <c:v>26.605</c:v>
                </c:pt>
                <c:pt idx="1">
                  <c:v>55.296</c:v>
                </c:pt>
                <c:pt idx="2">
                  <c:v>82.621</c:v>
                </c:pt>
                <c:pt idx="3">
                  <c:v>113.02</c:v>
                </c:pt>
                <c:pt idx="4">
                  <c:v>144.829</c:v>
                </c:pt>
                <c:pt idx="5">
                  <c:v>175.572</c:v>
                </c:pt>
                <c:pt idx="6">
                  <c:v>211.008</c:v>
                </c:pt>
              </c:numCache>
            </c:numRef>
          </c:val>
        </c:ser>
        <c:ser>
          <c:idx val="1"/>
          <c:order val="1"/>
          <c:tx>
            <c:strRef>
              <c:f>'Algoritmos de Ordenação'!$B$19:$B$19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c0504d"/>
            </a:solidFill>
            <a:ln w="28800">
              <a:solidFill>
                <a:srgbClr val="c0504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Ordenação'!$C$19:$I$19</c:f>
              <c:numCache>
                <c:formatCode>General</c:formatCode>
                <c:ptCount val="7"/>
                <c:pt idx="0">
                  <c:v>8.253</c:v>
                </c:pt>
                <c:pt idx="1">
                  <c:v>17.569</c:v>
                </c:pt>
                <c:pt idx="2">
                  <c:v>26.569</c:v>
                </c:pt>
                <c:pt idx="3">
                  <c:v>34.035</c:v>
                </c:pt>
                <c:pt idx="4">
                  <c:v>43.333</c:v>
                </c:pt>
                <c:pt idx="5">
                  <c:v>52.363</c:v>
                </c:pt>
                <c:pt idx="6">
                  <c:v>60.442</c:v>
                </c:pt>
              </c:numCache>
            </c:numRef>
          </c:val>
        </c:ser>
        <c:ser>
          <c:idx val="2"/>
          <c:order val="2"/>
          <c:tx>
            <c:strRef>
              <c:f>'Algoritmos de Ordenação'!$B$20:$B$20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9bbb59"/>
            </a:solidFill>
            <a:ln w="28800">
              <a:solidFill>
                <a:srgbClr val="9bbb59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Ordenação'!$C$20:$I$20</c:f>
              <c:numCache>
                <c:formatCode>General</c:formatCode>
                <c:ptCount val="7"/>
                <c:pt idx="0">
                  <c:v>2.701</c:v>
                </c:pt>
                <c:pt idx="1">
                  <c:v>4.974</c:v>
                </c:pt>
                <c:pt idx="2">
                  <c:v>7.218</c:v>
                </c:pt>
                <c:pt idx="3">
                  <c:v>10.04</c:v>
                </c:pt>
                <c:pt idx="4">
                  <c:v>13.912</c:v>
                </c:pt>
                <c:pt idx="5">
                  <c:v>17.137</c:v>
                </c:pt>
                <c:pt idx="6">
                  <c:v>21.113</c:v>
                </c:pt>
              </c:numCache>
            </c:numRef>
          </c:val>
        </c:ser>
        <c:ser>
          <c:idx val="3"/>
          <c:order val="3"/>
          <c:tx>
            <c:strRef>
              <c:f>'Algoritmos de Ordenação'!$B$21:$B$21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rgbClr val="8064a2"/>
            </a:solidFill>
            <a:ln w="28800">
              <a:solidFill>
                <a:srgbClr val="8064a2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Ordenação'!$C$21:$I$21</c:f>
              <c:numCache>
                <c:formatCode>General</c:formatCode>
                <c:ptCount val="7"/>
                <c:pt idx="0">
                  <c:v>4547.582</c:v>
                </c:pt>
                <c:pt idx="1">
                  <c:v>17899.188</c:v>
                </c:pt>
                <c:pt idx="2">
                  <c:v>40106.983</c:v>
                </c:pt>
                <c:pt idx="3">
                  <c:v>70811.687</c:v>
                </c:pt>
                <c:pt idx="4">
                  <c:v>110341.801</c:v>
                </c:pt>
                <c:pt idx="5">
                  <c:v>158874.941</c:v>
                </c:pt>
                <c:pt idx="6">
                  <c:v>216608.603</c:v>
                </c:pt>
              </c:numCache>
            </c:numRef>
          </c:val>
        </c:ser>
        <c:ser>
          <c:idx val="4"/>
          <c:order val="4"/>
          <c:tx>
            <c:strRef>
              <c:f>'Algoritmos de Ordenação'!$B$22:$B$22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rgbClr val="4bacc6"/>
            </a:solidFill>
            <a:ln w="28800">
              <a:solidFill>
                <a:srgbClr val="4bacc6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Ordenação'!$C$22:$I$22</c:f>
              <c:numCache>
                <c:formatCode>General</c:formatCode>
                <c:ptCount val="7"/>
                <c:pt idx="0">
                  <c:v>7341.562</c:v>
                </c:pt>
                <c:pt idx="1">
                  <c:v>29028.333</c:v>
                </c:pt>
                <c:pt idx="2">
                  <c:v>65699.393</c:v>
                </c:pt>
                <c:pt idx="3">
                  <c:v>116333.387</c:v>
                </c:pt>
                <c:pt idx="4">
                  <c:v>181579.974</c:v>
                </c:pt>
                <c:pt idx="5">
                  <c:v>262038.165</c:v>
                </c:pt>
                <c:pt idx="6">
                  <c:v>357567.679</c:v>
                </c:pt>
              </c:numCache>
            </c:numRef>
          </c:val>
        </c:ser>
        <c:marker val="1"/>
        <c:axId val="47047396"/>
        <c:axId val="42308721"/>
      </c:lineChart>
      <c:catAx>
        <c:axId val="470473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308721"/>
        <c:crossesAt val="0"/>
        <c:auto val="1"/>
        <c:lblAlgn val="ctr"/>
        <c:lblOffset val="100"/>
      </c:catAx>
      <c:valAx>
        <c:axId val="42308721"/>
        <c:scaling>
          <c:orientation val="minMax"/>
          <c:max val="22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047396"/>
        <c:crossesAt val="0"/>
        <c:majorUnit val="20"/>
        <c:minorUnit val="10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'Algoritmos de Ordenação'!$B$18:$B$18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rgbClr val="4f81bd"/>
            </a:solidFill>
            <a:ln w="28800">
              <a:solidFill>
                <a:srgbClr val="4f81b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Ordenação'!$C$10:$I$10</c:f>
              <c:numCache>
                <c:formatCode>General</c:formatCode>
                <c:ptCount val="7"/>
                <c:pt idx="0">
                  <c:v>27.9</c:v>
                </c:pt>
                <c:pt idx="1">
                  <c:v>58.586</c:v>
                </c:pt>
                <c:pt idx="2">
                  <c:v>86.959</c:v>
                </c:pt>
                <c:pt idx="3">
                  <c:v>121.262</c:v>
                </c:pt>
                <c:pt idx="4">
                  <c:v>153.159</c:v>
                </c:pt>
                <c:pt idx="5">
                  <c:v>185.582</c:v>
                </c:pt>
                <c:pt idx="6">
                  <c:v>219.461</c:v>
                </c:pt>
              </c:numCache>
            </c:numRef>
          </c:val>
        </c:ser>
        <c:ser>
          <c:idx val="1"/>
          <c:order val="1"/>
          <c:tx>
            <c:strRef>
              <c:f>'Algoritmos de Ordenação'!$B$19:$B$19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c0504d"/>
            </a:solidFill>
            <a:ln w="28800">
              <a:solidFill>
                <a:srgbClr val="c0504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Ordenação'!$C$11:$I$11</c:f>
              <c:numCache>
                <c:formatCode>General</c:formatCode>
                <c:ptCount val="7"/>
                <c:pt idx="0">
                  <c:v>9.266</c:v>
                </c:pt>
                <c:pt idx="1">
                  <c:v>17.58</c:v>
                </c:pt>
                <c:pt idx="2">
                  <c:v>24.897</c:v>
                </c:pt>
                <c:pt idx="3">
                  <c:v>33.332</c:v>
                </c:pt>
                <c:pt idx="4">
                  <c:v>41.777</c:v>
                </c:pt>
                <c:pt idx="5">
                  <c:v>50.487</c:v>
                </c:pt>
                <c:pt idx="6">
                  <c:v>60.282</c:v>
                </c:pt>
              </c:numCache>
            </c:numRef>
          </c:val>
        </c:ser>
        <c:ser>
          <c:idx val="2"/>
          <c:order val="2"/>
          <c:tx>
            <c:strRef>
              <c:f>'Algoritmos de Ordenação'!$B$20:$B$20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9bbb59"/>
            </a:solidFill>
            <a:ln w="28800">
              <a:solidFill>
                <a:srgbClr val="9bbb59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Ordenação'!$C$12:$I$12</c:f>
              <c:numCache>
                <c:formatCode>General</c:formatCode>
                <c:ptCount val="7"/>
                <c:pt idx="0">
                  <c:v>2.534</c:v>
                </c:pt>
                <c:pt idx="1">
                  <c:v>5.159</c:v>
                </c:pt>
                <c:pt idx="2">
                  <c:v>7.689</c:v>
                </c:pt>
                <c:pt idx="3">
                  <c:v>10.81</c:v>
                </c:pt>
                <c:pt idx="4">
                  <c:v>13.034</c:v>
                </c:pt>
                <c:pt idx="5">
                  <c:v>16.068</c:v>
                </c:pt>
                <c:pt idx="6">
                  <c:v>19.508</c:v>
                </c:pt>
              </c:numCache>
            </c:numRef>
          </c:val>
        </c:ser>
        <c:ser>
          <c:idx val="3"/>
          <c:order val="3"/>
          <c:tx>
            <c:strRef>
              <c:f>'Algoritmos de Ordenação'!$B$21:$B$21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rgbClr val="8064a2"/>
            </a:solidFill>
            <a:ln w="28800">
              <a:solidFill>
                <a:srgbClr val="8064a2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Ordenação'!$C$13:$I$13</c:f>
              <c:numCache>
                <c:formatCode>General</c:formatCode>
                <c:ptCount val="7"/>
                <c:pt idx="0">
                  <c:v>0.273</c:v>
                </c:pt>
                <c:pt idx="1">
                  <c:v>0.556</c:v>
                </c:pt>
                <c:pt idx="2">
                  <c:v>0.88</c:v>
                </c:pt>
                <c:pt idx="3">
                  <c:v>1.36</c:v>
                </c:pt>
                <c:pt idx="4">
                  <c:v>1.874</c:v>
                </c:pt>
                <c:pt idx="5">
                  <c:v>2.066</c:v>
                </c:pt>
                <c:pt idx="6">
                  <c:v>2.294</c:v>
                </c:pt>
              </c:numCache>
            </c:numRef>
          </c:val>
        </c:ser>
        <c:ser>
          <c:idx val="4"/>
          <c:order val="4"/>
          <c:tx>
            <c:strRef>
              <c:f>'Algoritmos de Ordenação'!$B$22:$B$22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rgbClr val="4bacc6"/>
            </a:solidFill>
            <a:ln w="28800">
              <a:solidFill>
                <a:srgbClr val="4bacc6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'Algoritmos de Ordenação'!$C$17:$I$17</c:f>
              <c:strCache>
                <c:ptCount val="7"/>
                <c:pt idx="0">
                  <c:v>50.000</c:v>
                </c:pt>
                <c:pt idx="1">
                  <c:v>100.000</c:v>
                </c:pt>
                <c:pt idx="2">
                  <c:v>150.000</c:v>
                </c:pt>
                <c:pt idx="3">
                  <c:v>200.000</c:v>
                </c:pt>
                <c:pt idx="4">
                  <c:v>250.000</c:v>
                </c:pt>
                <c:pt idx="5">
                  <c:v>300.000</c:v>
                </c:pt>
                <c:pt idx="6">
                  <c:v>350.000</c:v>
                </c:pt>
              </c:strCache>
            </c:strRef>
          </c:cat>
          <c:val>
            <c:numRef>
              <c:f>'Algoritmos de Ordenação'!$C$14:$I$14</c:f>
              <c:numCache>
                <c:formatCode>General</c:formatCode>
                <c:ptCount val="7"/>
                <c:pt idx="0">
                  <c:v>4159.203</c:v>
                </c:pt>
                <c:pt idx="1">
                  <c:v>16505.11</c:v>
                </c:pt>
                <c:pt idx="2">
                  <c:v>36873.741</c:v>
                </c:pt>
                <c:pt idx="3">
                  <c:v>65823.757</c:v>
                </c:pt>
                <c:pt idx="4">
                  <c:v>102641.346</c:v>
                </c:pt>
                <c:pt idx="5">
                  <c:v>147366.402</c:v>
                </c:pt>
                <c:pt idx="6">
                  <c:v>200599.439</c:v>
                </c:pt>
              </c:numCache>
            </c:numRef>
          </c:val>
        </c:ser>
        <c:marker val="1"/>
        <c:axId val="95897238"/>
        <c:axId val="73411777"/>
      </c:lineChart>
      <c:catAx>
        <c:axId val="958972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411777"/>
        <c:crossesAt val="0"/>
        <c:auto val="1"/>
        <c:lblAlgn val="ctr"/>
        <c:lblOffset val="100"/>
      </c:catAx>
      <c:valAx>
        <c:axId val="73411777"/>
        <c:scaling>
          <c:orientation val="minMax"/>
          <c:max val="22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897238"/>
        <c:crossesAt val="1"/>
        <c:majorUnit val="20"/>
        <c:minorUnit val="10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17</xdr:col>
      <xdr:colOff>511200</xdr:colOff>
      <xdr:row>36</xdr:row>
      <xdr:rowOff>150120</xdr:rowOff>
    </xdr:to>
    <xdr:graphicFrame>
      <xdr:nvGraphicFramePr>
        <xdr:cNvPr id="0" name="Gráfico 1"/>
        <xdr:cNvGraphicFramePr/>
      </xdr:nvGraphicFramePr>
      <xdr:xfrm>
        <a:off x="0" y="0"/>
        <a:ext cx="10198080" cy="6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17</xdr:col>
      <xdr:colOff>511200</xdr:colOff>
      <xdr:row>36</xdr:row>
      <xdr:rowOff>150120</xdr:rowOff>
    </xdr:to>
    <xdr:graphicFrame>
      <xdr:nvGraphicFramePr>
        <xdr:cNvPr id="1" name="Gráfico 1"/>
        <xdr:cNvGraphicFramePr/>
      </xdr:nvGraphicFramePr>
      <xdr:xfrm>
        <a:off x="0" y="0"/>
        <a:ext cx="10198080" cy="6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27720</xdr:colOff>
      <xdr:row>0</xdr:row>
      <xdr:rowOff>360</xdr:rowOff>
    </xdr:from>
    <xdr:to>
      <xdr:col>18</xdr:col>
      <xdr:colOff>47520</xdr:colOff>
      <xdr:row>36</xdr:row>
      <xdr:rowOff>150480</xdr:rowOff>
    </xdr:to>
    <xdr:graphicFrame>
      <xdr:nvGraphicFramePr>
        <xdr:cNvPr id="2" name="Gráfico 1"/>
        <xdr:cNvGraphicFramePr/>
      </xdr:nvGraphicFramePr>
      <xdr:xfrm>
        <a:off x="292320" y="360"/>
        <a:ext cx="10198080" cy="6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17</xdr:col>
      <xdr:colOff>511200</xdr:colOff>
      <xdr:row>36</xdr:row>
      <xdr:rowOff>150120</xdr:rowOff>
    </xdr:to>
    <xdr:graphicFrame>
      <xdr:nvGraphicFramePr>
        <xdr:cNvPr id="3" name="Gráfico 1"/>
        <xdr:cNvGraphicFramePr/>
      </xdr:nvGraphicFramePr>
      <xdr:xfrm>
        <a:off x="0" y="0"/>
        <a:ext cx="10198080" cy="6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90" zoomScaleNormal="90" zoomScalePageLayoutView="100">
      <selection activeCell="A15" activeCellId="7" pane="topLeft" sqref="N39:N40 N43:N49 N52:N58 N61:N67 N70:N76 N79:N85 N88:N94 A15"/>
    </sheetView>
  </sheetViews>
  <sheetFormatPr defaultRowHeight="12.8"/>
  <cols>
    <col collapsed="false" hidden="false" max="1" min="1" style="0" width="2.97975708502024"/>
    <col collapsed="false" hidden="false" max="2" min="2" style="0" width="12.9676113360324"/>
    <col collapsed="false" hidden="false" max="3" min="3" style="0" width="9.52631578947369"/>
    <col collapsed="false" hidden="false" max="4" min="4" style="0" width="10.4493927125506"/>
    <col collapsed="false" hidden="false" max="5" min="5" style="0" width="8.44939271255061"/>
    <col collapsed="false" hidden="false" max="9" min="6" style="0" width="10.1052631578947"/>
    <col collapsed="false" hidden="false" max="10" min="10" style="0" width="12.2834008097166"/>
    <col collapsed="false" hidden="false" max="13" min="11" style="0" width="12.1417004048583"/>
    <col collapsed="false" hidden="false" max="24" min="14" style="0" width="11.9959514170041"/>
    <col collapsed="false" hidden="false" max="1025" min="25" style="0" width="8.53441295546559"/>
  </cols>
  <sheetData>
    <row collapsed="false" customFormat="false" customHeight="true" hidden="false" ht="23.2" outlineLevel="0" r="1">
      <c r="B1" s="1" t="s">
        <v>0</v>
      </c>
      <c r="C1" s="2"/>
      <c r="D1" s="2"/>
      <c r="E1" s="2"/>
      <c r="F1" s="2"/>
      <c r="G1" s="2"/>
      <c r="H1" s="2"/>
      <c r="I1" s="2"/>
    </row>
    <row collapsed="false" customFormat="false" customHeight="true" hidden="false" ht="18.2" outlineLevel="0" r="2">
      <c r="B2" s="1" t="s">
        <v>1</v>
      </c>
      <c r="C2" s="2"/>
      <c r="D2" s="2"/>
      <c r="E2" s="2"/>
      <c r="F2" s="2"/>
      <c r="G2" s="2"/>
      <c r="H2" s="2"/>
      <c r="I2" s="2"/>
    </row>
    <row collapsed="false" customFormat="false" customHeight="true" hidden="false" ht="12.8" outlineLevel="0" r="3">
      <c r="B3" s="1"/>
      <c r="C3" s="2"/>
      <c r="D3" s="2"/>
      <c r="E3" s="2"/>
      <c r="F3" s="2"/>
      <c r="G3" s="2"/>
      <c r="H3" s="2"/>
      <c r="I3" s="2"/>
    </row>
    <row collapsed="false" customFormat="false" customHeight="true" hidden="false" ht="16.55" outlineLevel="0" r="4">
      <c r="B4" s="1" t="s">
        <v>2</v>
      </c>
      <c r="C4" s="1"/>
      <c r="D4" s="1"/>
      <c r="E4" s="1"/>
      <c r="F4" s="1"/>
      <c r="G4" s="1"/>
      <c r="H4" s="1"/>
      <c r="I4" s="2"/>
    </row>
    <row collapsed="false" customFormat="false" customHeight="false" hidden="false" ht="13.3" outlineLevel="0" r="5">
      <c r="B5" s="3"/>
      <c r="C5" s="3"/>
      <c r="D5" s="3"/>
      <c r="E5" s="3"/>
      <c r="F5" s="3"/>
      <c r="G5" s="3"/>
      <c r="H5" s="3"/>
      <c r="I5" s="3"/>
    </row>
    <row collapsed="false" customFormat="true" customHeight="true" hidden="false" ht="34.8" outlineLevel="0" r="6" s="6">
      <c r="A6" s="0"/>
      <c r="B6" s="4" t="s">
        <v>3</v>
      </c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collapsed="false" customFormat="false" customHeight="true" hidden="false" ht="15.75" outlineLevel="0" r="7">
      <c r="E7" s="7"/>
      <c r="F7" s="7"/>
      <c r="G7" s="7"/>
      <c r="H7" s="7"/>
      <c r="I7" s="7"/>
      <c r="J7" s="7"/>
      <c r="K7" s="7"/>
      <c r="L7" s="7"/>
      <c r="M7" s="7"/>
      <c r="N7" s="7"/>
    </row>
    <row collapsed="false" customFormat="false" customHeight="true" hidden="false" ht="15.75" outlineLevel="0" r="8">
      <c r="B8" s="8" t="s">
        <v>4</v>
      </c>
      <c r="C8" s="8"/>
      <c r="D8" s="8"/>
      <c r="E8" s="8"/>
      <c r="F8" s="8"/>
      <c r="G8" s="8"/>
      <c r="H8" s="8"/>
      <c r="I8" s="8"/>
      <c r="J8" s="8"/>
      <c r="K8" s="7"/>
      <c r="L8" s="9"/>
      <c r="M8" s="9"/>
      <c r="N8" s="9"/>
    </row>
    <row collapsed="false" customFormat="false" customHeight="false" hidden="false" ht="13.3" outlineLevel="0" r="9">
      <c r="B9" s="10"/>
      <c r="C9" s="11" t="n">
        <f aca="false">Estatisticas!B7</f>
        <v>50000</v>
      </c>
      <c r="D9" s="11" t="n">
        <f aca="false">Estatisticas!B8</f>
        <v>100000</v>
      </c>
      <c r="E9" s="12" t="n">
        <f aca="false">Estatisticas!B9</f>
        <v>150000</v>
      </c>
      <c r="F9" s="12" t="n">
        <f aca="false">Estatisticas!B10</f>
        <v>200000</v>
      </c>
      <c r="G9" s="12" t="n">
        <f aca="false">Estatisticas!B11</f>
        <v>250000</v>
      </c>
      <c r="H9" s="12" t="n">
        <f aca="false">Estatisticas!B12</f>
        <v>300000</v>
      </c>
      <c r="I9" s="12" t="n">
        <f aca="false">Estatisticas!B13</f>
        <v>350000</v>
      </c>
      <c r="J9" s="12" t="s">
        <v>5</v>
      </c>
      <c r="K9" s="13"/>
      <c r="L9" s="9"/>
      <c r="M9" s="9"/>
      <c r="N9" s="9"/>
    </row>
    <row collapsed="false" customFormat="false" customHeight="false" hidden="false" ht="13.3" outlineLevel="0" r="10">
      <c r="B10" s="14" t="s">
        <v>6</v>
      </c>
      <c r="C10" s="15" t="n">
        <f aca="false">Estatisticas!C79</f>
        <v>27.9</v>
      </c>
      <c r="D10" s="15" t="n">
        <f aca="false">Estatisticas!C80</f>
        <v>58.586</v>
      </c>
      <c r="E10" s="16" t="n">
        <f aca="false">Estatisticas!C81</f>
        <v>86.959</v>
      </c>
      <c r="F10" s="16" t="n">
        <f aca="false">Estatisticas!C82</f>
        <v>121.262</v>
      </c>
      <c r="G10" s="16" t="n">
        <f aca="false">Estatisticas!C83</f>
        <v>153.159</v>
      </c>
      <c r="H10" s="16" t="n">
        <f aca="false">Estatisticas!C84</f>
        <v>185.582</v>
      </c>
      <c r="I10" s="16" t="n">
        <f aca="false">Estatisticas!C85</f>
        <v>219.461</v>
      </c>
      <c r="J10" s="17" t="s">
        <v>7</v>
      </c>
      <c r="K10" s="13"/>
      <c r="L10" s="9"/>
      <c r="M10" s="9"/>
      <c r="N10" s="9"/>
    </row>
    <row collapsed="false" customFormat="false" customHeight="false" hidden="false" ht="13.3" outlineLevel="0" r="11">
      <c r="B11" s="14" t="s">
        <v>8</v>
      </c>
      <c r="C11" s="15" t="n">
        <f aca="false">Estatisticas!C43</f>
        <v>9.266</v>
      </c>
      <c r="D11" s="15" t="n">
        <f aca="false">Estatisticas!C44</f>
        <v>17.58</v>
      </c>
      <c r="E11" s="16" t="n">
        <f aca="false">Estatisticas!C45</f>
        <v>24.897</v>
      </c>
      <c r="F11" s="16" t="n">
        <f aca="false">Estatisticas!C46</f>
        <v>33.332</v>
      </c>
      <c r="G11" s="16" t="n">
        <f aca="false">Estatisticas!C47</f>
        <v>41.777</v>
      </c>
      <c r="H11" s="16" t="n">
        <f aca="false">Estatisticas!C48</f>
        <v>50.487</v>
      </c>
      <c r="I11" s="16" t="n">
        <f aca="false">Estatisticas!C49</f>
        <v>60.282</v>
      </c>
      <c r="J11" s="17" t="s">
        <v>7</v>
      </c>
      <c r="K11" s="13"/>
      <c r="L11" s="9"/>
      <c r="M11" s="9"/>
      <c r="N11" s="9"/>
    </row>
    <row collapsed="false" customFormat="false" customHeight="false" hidden="false" ht="13.3" outlineLevel="0" r="12">
      <c r="B12" s="14" t="s">
        <v>9</v>
      </c>
      <c r="C12" s="15" t="n">
        <f aca="false">Estatisticas!C61</f>
        <v>2.534</v>
      </c>
      <c r="D12" s="15" t="n">
        <f aca="false">Estatisticas!C62</f>
        <v>5.159</v>
      </c>
      <c r="E12" s="16" t="n">
        <f aca="false">Estatisticas!C63</f>
        <v>7.689</v>
      </c>
      <c r="F12" s="16" t="n">
        <f aca="false">Estatisticas!C64</f>
        <v>10.81</v>
      </c>
      <c r="G12" s="16" t="n">
        <f aca="false">Estatisticas!C65</f>
        <v>13.034</v>
      </c>
      <c r="H12" s="16" t="n">
        <f aca="false">Estatisticas!C66</f>
        <v>16.068</v>
      </c>
      <c r="I12" s="16" t="n">
        <f aca="false">Estatisticas!C67</f>
        <v>19.508</v>
      </c>
      <c r="J12" s="17" t="s">
        <v>7</v>
      </c>
      <c r="K12" s="13"/>
      <c r="L12" s="9"/>
      <c r="M12" s="9"/>
      <c r="N12" s="9"/>
    </row>
    <row collapsed="false" customFormat="false" customHeight="false" hidden="false" ht="13.3" outlineLevel="0" r="13">
      <c r="B13" s="14" t="s">
        <v>10</v>
      </c>
      <c r="C13" s="18" t="n">
        <f aca="false">Estatisticas!C25</f>
        <v>0.273</v>
      </c>
      <c r="D13" s="18" t="n">
        <f aca="false">Estatisticas!C26</f>
        <v>0.556</v>
      </c>
      <c r="E13" s="19" t="n">
        <f aca="false">Estatisticas!C27</f>
        <v>0.88</v>
      </c>
      <c r="F13" s="19" t="n">
        <f aca="false">Estatisticas!C28</f>
        <v>1.36</v>
      </c>
      <c r="G13" s="19" t="n">
        <f aca="false">Estatisticas!C29</f>
        <v>1.874</v>
      </c>
      <c r="H13" s="19" t="n">
        <f aca="false">Estatisticas!C30</f>
        <v>2.066</v>
      </c>
      <c r="I13" s="19" t="n">
        <f aca="false">Estatisticas!C31</f>
        <v>2.294</v>
      </c>
      <c r="J13" s="17" t="s">
        <v>11</v>
      </c>
      <c r="K13" s="13"/>
      <c r="L13" s="9"/>
      <c r="M13" s="9"/>
      <c r="N13" s="9"/>
    </row>
    <row collapsed="false" customFormat="false" customHeight="false" hidden="false" ht="13.3" outlineLevel="0" r="14">
      <c r="B14" s="14" t="s">
        <v>12</v>
      </c>
      <c r="C14" s="18" t="n">
        <f aca="false">Estatisticas!C7</f>
        <v>4159.203</v>
      </c>
      <c r="D14" s="18" t="n">
        <f aca="false">Estatisticas!C8</f>
        <v>16505.11</v>
      </c>
      <c r="E14" s="19" t="n">
        <f aca="false">Estatisticas!C9</f>
        <v>36873.741</v>
      </c>
      <c r="F14" s="19" t="n">
        <f aca="false">Estatisticas!C10</f>
        <v>65823.757</v>
      </c>
      <c r="G14" s="19" t="n">
        <f aca="false">Estatisticas!C11</f>
        <v>102641.346</v>
      </c>
      <c r="H14" s="19" t="n">
        <f aca="false">Estatisticas!C12</f>
        <v>147366.402</v>
      </c>
      <c r="I14" s="19" t="n">
        <f aca="false">Estatisticas!C13</f>
        <v>200599.439</v>
      </c>
      <c r="J14" s="20" t="s">
        <v>13</v>
      </c>
      <c r="K14" s="7"/>
      <c r="L14" s="9"/>
      <c r="M14" s="9"/>
      <c r="N14" s="9"/>
    </row>
    <row collapsed="false" customFormat="false" customHeight="false" hidden="false" ht="13.3" outlineLevel="0" r="15">
      <c r="B15" s="21"/>
      <c r="C15" s="21"/>
      <c r="D15" s="21"/>
      <c r="E15" s="22"/>
      <c r="F15" s="22"/>
      <c r="G15" s="22"/>
      <c r="H15" s="22"/>
      <c r="I15" s="22"/>
      <c r="J15" s="23"/>
      <c r="K15" s="7"/>
      <c r="L15" s="7"/>
      <c r="M15" s="7"/>
      <c r="N15" s="7"/>
    </row>
    <row collapsed="false" customFormat="false" customHeight="false" hidden="false" ht="16.9" outlineLevel="0" r="16">
      <c r="B16" s="8" t="s">
        <v>14</v>
      </c>
      <c r="C16" s="8"/>
      <c r="D16" s="8"/>
      <c r="E16" s="8"/>
      <c r="F16" s="8"/>
      <c r="G16" s="8"/>
      <c r="H16" s="8"/>
      <c r="I16" s="8"/>
      <c r="J16" s="8"/>
      <c r="K16" s="7"/>
      <c r="L16" s="7"/>
      <c r="M16" s="7"/>
      <c r="N16" s="7"/>
    </row>
    <row collapsed="false" customFormat="false" customHeight="false" hidden="false" ht="13.3" outlineLevel="0" r="17">
      <c r="B17" s="10"/>
      <c r="C17" s="11" t="n">
        <f aca="false">C9</f>
        <v>50000</v>
      </c>
      <c r="D17" s="11" t="n">
        <f aca="false">D9</f>
        <v>100000</v>
      </c>
      <c r="E17" s="11" t="n">
        <f aca="false">E9</f>
        <v>150000</v>
      </c>
      <c r="F17" s="11" t="n">
        <f aca="false">F9</f>
        <v>200000</v>
      </c>
      <c r="G17" s="11" t="n">
        <f aca="false">G9</f>
        <v>250000</v>
      </c>
      <c r="H17" s="11" t="n">
        <f aca="false">H9</f>
        <v>300000</v>
      </c>
      <c r="I17" s="11" t="n">
        <f aca="false">I9</f>
        <v>350000</v>
      </c>
      <c r="J17" s="12" t="s">
        <v>5</v>
      </c>
      <c r="K17" s="9"/>
      <c r="L17" s="9"/>
      <c r="M17" s="9"/>
      <c r="N17" s="9"/>
    </row>
    <row collapsed="false" customFormat="false" customHeight="false" hidden="false" ht="13.3" outlineLevel="0" r="18">
      <c r="B18" s="14" t="s">
        <v>6</v>
      </c>
      <c r="C18" s="15" t="n">
        <f aca="false">Estatisticas!C88</f>
        <v>26.605</v>
      </c>
      <c r="D18" s="15" t="n">
        <f aca="false">Estatisticas!C89</f>
        <v>55.296</v>
      </c>
      <c r="E18" s="16" t="n">
        <f aca="false">Estatisticas!C90</f>
        <v>82.621</v>
      </c>
      <c r="F18" s="16" t="n">
        <f aca="false">Estatisticas!C91</f>
        <v>113.02</v>
      </c>
      <c r="G18" s="16" t="n">
        <f aca="false">Estatisticas!C92</f>
        <v>144.829</v>
      </c>
      <c r="H18" s="16" t="n">
        <f aca="false">Estatisticas!C93</f>
        <v>175.572</v>
      </c>
      <c r="I18" s="16" t="n">
        <f aca="false">Estatisticas!C94</f>
        <v>211.008</v>
      </c>
      <c r="J18" s="17" t="s">
        <v>7</v>
      </c>
      <c r="K18" s="9"/>
      <c r="L18" s="9"/>
      <c r="M18" s="9"/>
      <c r="N18" s="9"/>
    </row>
    <row collapsed="false" customFormat="false" customHeight="false" hidden="false" ht="13.3" outlineLevel="0" r="19">
      <c r="B19" s="14" t="s">
        <v>8</v>
      </c>
      <c r="C19" s="15" t="n">
        <f aca="false">Estatisticas!C52</f>
        <v>8.253</v>
      </c>
      <c r="D19" s="15" t="n">
        <f aca="false">Estatisticas!C53</f>
        <v>17.569</v>
      </c>
      <c r="E19" s="16" t="n">
        <f aca="false">Estatisticas!C54</f>
        <v>26.569</v>
      </c>
      <c r="F19" s="16" t="n">
        <f aca="false">Estatisticas!C55</f>
        <v>34.035</v>
      </c>
      <c r="G19" s="16" t="n">
        <f aca="false">Estatisticas!C56</f>
        <v>43.333</v>
      </c>
      <c r="H19" s="16" t="n">
        <f aca="false">Estatisticas!C57</f>
        <v>52.363</v>
      </c>
      <c r="I19" s="16" t="n">
        <f aca="false">Estatisticas!C58</f>
        <v>60.442</v>
      </c>
      <c r="J19" s="17" t="s">
        <v>7</v>
      </c>
      <c r="K19" s="9"/>
      <c r="L19" s="9"/>
      <c r="M19" s="9"/>
      <c r="N19" s="9"/>
    </row>
    <row collapsed="false" customFormat="false" customHeight="false" hidden="false" ht="13.3" outlineLevel="0" r="20">
      <c r="B20" s="14" t="s">
        <v>9</v>
      </c>
      <c r="C20" s="15" t="n">
        <f aca="false">Estatisticas!C70</f>
        <v>2.701</v>
      </c>
      <c r="D20" s="15" t="n">
        <f aca="false">Estatisticas!C71</f>
        <v>4.974</v>
      </c>
      <c r="E20" s="16" t="n">
        <f aca="false">Estatisticas!C72</f>
        <v>7.218</v>
      </c>
      <c r="F20" s="16" t="n">
        <f aca="false">Estatisticas!C73</f>
        <v>10.04</v>
      </c>
      <c r="G20" s="16" t="n">
        <f aca="false">Estatisticas!C74</f>
        <v>13.912</v>
      </c>
      <c r="H20" s="16" t="n">
        <f aca="false">Estatisticas!C75</f>
        <v>17.137</v>
      </c>
      <c r="I20" s="16" t="n">
        <f aca="false">Estatisticas!C76</f>
        <v>21.113</v>
      </c>
      <c r="J20" s="17" t="s">
        <v>13</v>
      </c>
      <c r="K20" s="9"/>
      <c r="L20" s="9"/>
      <c r="M20" s="9"/>
      <c r="N20" s="9"/>
    </row>
    <row collapsed="false" customFormat="false" customHeight="false" hidden="false" ht="13.3" outlineLevel="0" r="21">
      <c r="B21" s="14" t="s">
        <v>10</v>
      </c>
      <c r="C21" s="15" t="n">
        <f aca="false">Estatisticas!C34</f>
        <v>4547.582</v>
      </c>
      <c r="D21" s="15" t="n">
        <f aca="false">Estatisticas!C35</f>
        <v>17899.188</v>
      </c>
      <c r="E21" s="16" t="n">
        <f aca="false">Estatisticas!C36</f>
        <v>40106.983</v>
      </c>
      <c r="F21" s="16" t="n">
        <f aca="false">Estatisticas!C37</f>
        <v>70811.687</v>
      </c>
      <c r="G21" s="16" t="n">
        <f aca="false">Estatisticas!C38</f>
        <v>110341.801</v>
      </c>
      <c r="H21" s="16" t="n">
        <f aca="false">Estatisticas!C39</f>
        <v>158874.941</v>
      </c>
      <c r="I21" s="16" t="n">
        <f aca="false">Estatisticas!C40</f>
        <v>216608.603</v>
      </c>
      <c r="J21" s="17" t="s">
        <v>13</v>
      </c>
      <c r="K21" s="9"/>
      <c r="L21" s="9"/>
      <c r="M21" s="9"/>
      <c r="N21" s="9"/>
    </row>
    <row collapsed="false" customFormat="false" customHeight="false" hidden="false" ht="13.3" outlineLevel="0" r="22">
      <c r="B22" s="14" t="s">
        <v>12</v>
      </c>
      <c r="C22" s="18" t="n">
        <f aca="false">Estatisticas!C16</f>
        <v>7341.562</v>
      </c>
      <c r="D22" s="18" t="n">
        <f aca="false">Estatisticas!C17</f>
        <v>29028.333</v>
      </c>
      <c r="E22" s="19" t="n">
        <f aca="false">Estatisticas!C18</f>
        <v>65699.393</v>
      </c>
      <c r="F22" s="19" t="n">
        <f aca="false">Estatisticas!C19</f>
        <v>116333.387</v>
      </c>
      <c r="G22" s="19" t="n">
        <f aca="false">Estatisticas!C20</f>
        <v>181579.974</v>
      </c>
      <c r="H22" s="19" t="n">
        <f aca="false">Estatisticas!C21</f>
        <v>262038.165</v>
      </c>
      <c r="I22" s="19" t="n">
        <f aca="false">Estatisticas!C22</f>
        <v>357567.679</v>
      </c>
      <c r="J22" s="20" t="s">
        <v>13</v>
      </c>
      <c r="K22" s="9"/>
      <c r="L22" s="9"/>
      <c r="M22" s="9"/>
      <c r="N22" s="9"/>
    </row>
    <row collapsed="false" customFormat="false" customHeight="false" hidden="false" ht="13.3" outlineLevel="0" r="23"/>
    <row collapsed="false" customFormat="false" customHeight="false" hidden="false" ht="13.3" outlineLevel="0" r="24">
      <c r="B24" s="0" t="s">
        <v>15</v>
      </c>
    </row>
    <row collapsed="false" customFormat="false" customHeight="false" hidden="false" ht="13.3" outlineLevel="0" r="25">
      <c r="B25" s="0" t="s">
        <v>16</v>
      </c>
    </row>
    <row collapsed="false" customFormat="false" customHeight="false" hidden="false" ht="13.3" outlineLevel="0" r="26">
      <c r="B26" s="0" t="s">
        <v>17</v>
      </c>
    </row>
    <row collapsed="false" customFormat="false" customHeight="false" hidden="false" ht="13.3" outlineLevel="0" r="27">
      <c r="C27" s="0" t="s">
        <v>18</v>
      </c>
    </row>
    <row collapsed="false" customFormat="false" customHeight="false" hidden="false" ht="13.3" outlineLevel="0" r="28">
      <c r="C28" s="0" t="s">
        <v>19</v>
      </c>
    </row>
  </sheetData>
  <mergeCells count="4">
    <mergeCell ref="B4:H4"/>
    <mergeCell ref="B6:J6"/>
    <mergeCell ref="B8:J8"/>
    <mergeCell ref="B16:J1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81" zoomScaleNormal="81" zoomScalePageLayoutView="100">
      <selection activeCell="T11" activeCellId="7" pane="topLeft" sqref="N39:N40 N43:N49 N52:N58 N61:N67 N70:N76 N79:N85 N88:N94 T11"/>
    </sheetView>
  </sheetViews>
  <sheetFormatPr defaultRowHeight="13.3"/>
  <cols>
    <col collapsed="false" hidden="false" max="1" min="1" style="0" width="2.97975708502024"/>
    <col collapsed="false" hidden="false" max="3" min="2" style="0" width="8.50607287449393"/>
    <col collapsed="false" hidden="false" max="4" min="4" style="0" width="3.40485829959514"/>
    <col collapsed="false" hidden="false" max="8" min="5" style="0" width="2.25101214574899"/>
    <col collapsed="false" hidden="false" max="1025" min="9" style="0" width="8.5060728744939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81" zoomScaleNormal="81" zoomScalePageLayoutView="100">
      <selection activeCell="K38" activeCellId="7" pane="topLeft" sqref="N39:N40 N43:N49 N52:N58 N61:N67 N70:N76 N79:N85 N88:N94 K38"/>
    </sheetView>
  </sheetViews>
  <sheetFormatPr defaultRowHeight="13.3"/>
  <cols>
    <col collapsed="false" hidden="false" max="1" min="1" style="0" width="2.97975708502024"/>
    <col collapsed="false" hidden="false" max="3" min="2" style="0" width="8.50607287449393"/>
    <col collapsed="false" hidden="false" max="4" min="4" style="0" width="3.40485829959514"/>
    <col collapsed="false" hidden="false" max="8" min="5" style="0" width="2.25101214574899"/>
    <col collapsed="false" hidden="false" max="1025" min="9" style="0" width="8.5060728744939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E7:N7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81" zoomScaleNormal="81" zoomScalePageLayoutView="100">
      <selection activeCell="L38" activeCellId="7" pane="topLeft" sqref="N39:N40 N43:N49 N52:N58 N61:N67 N70:N76 N79:N85 N88:N94 L38"/>
    </sheetView>
  </sheetViews>
  <sheetFormatPr defaultRowHeight="13.3"/>
  <cols>
    <col collapsed="false" hidden="false" max="1" min="1" style="0" width="2.97975708502024"/>
    <col collapsed="false" hidden="false" max="3" min="2" style="0" width="8.50607287449393"/>
    <col collapsed="false" hidden="false" max="4" min="4" style="0" width="3.40485829959514"/>
    <col collapsed="false" hidden="false" max="8" min="5" style="0" width="2.25101214574899"/>
    <col collapsed="false" hidden="false" max="1025" min="9" style="0" width="8.50607287449393"/>
  </cols>
  <sheetData>
    <row collapsed="false" customFormat="false" customHeight="false" hidden="false" ht="13.3" outlineLevel="0" r="7">
      <c r="E7" s="0" t="n">
        <v>1</v>
      </c>
      <c r="F7" s="0" t="n">
        <v>2</v>
      </c>
      <c r="G7" s="0" t="n">
        <v>3</v>
      </c>
      <c r="H7" s="0" t="n">
        <v>4</v>
      </c>
      <c r="I7" s="0" t="n">
        <v>5</v>
      </c>
      <c r="J7" s="0" t="n">
        <v>6</v>
      </c>
      <c r="K7" s="0" t="n">
        <v>7</v>
      </c>
      <c r="L7" s="0" t="n">
        <v>8</v>
      </c>
      <c r="M7" s="0" t="n">
        <v>9</v>
      </c>
      <c r="N7" s="0" t="n">
        <v>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81" zoomScaleNormal="81" zoomScalePageLayoutView="100">
      <selection activeCell="U28" activeCellId="7" pane="topLeft" sqref="N39:N40 N43:N49 N52:N58 N61:N67 N70:N76 N79:N85 N88:N94 U28"/>
    </sheetView>
  </sheetViews>
  <sheetFormatPr defaultRowHeight="13.3"/>
  <cols>
    <col collapsed="false" hidden="false" max="1" min="1" style="0" width="2.97975708502024"/>
    <col collapsed="false" hidden="false" max="3" min="2" style="0" width="8.50607287449393"/>
    <col collapsed="false" hidden="false" max="4" min="4" style="0" width="3.40485829959514"/>
    <col collapsed="false" hidden="false" max="8" min="5" style="0" width="2.25101214574899"/>
    <col collapsed="false" hidden="false" max="1025" min="9" style="0" width="8.5060728744939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94"/>
  <sheetViews>
    <sheetView colorId="64" defaultGridColor="true" rightToLeft="false" showFormulas="false" showGridLines="false" showOutlineSymbols="true" showRowColHeaders="true" showZeros="true" tabSelected="true" topLeftCell="A15" view="normal" windowProtection="false" workbookViewId="0" zoomScale="100" zoomScaleNormal="100" zoomScalePageLayoutView="100">
      <selection activeCell="N39" activeCellId="0" pane="topLeft" sqref="N39:N40 N43:N49 N52:N58 N61:N67 N70:N76 N79:N85 N88:N94"/>
    </sheetView>
  </sheetViews>
  <sheetFormatPr defaultRowHeight="12.8"/>
  <cols>
    <col collapsed="false" hidden="false" max="1" min="1" style="0" width="1.02834008097166"/>
    <col collapsed="false" hidden="false" max="2" min="2" style="0" width="6.79757085020243"/>
    <col collapsed="false" hidden="false" max="3" min="3" style="0" width="9.19028340080972"/>
    <col collapsed="false" hidden="false" max="4" min="4" style="0" width="1.02834008097166"/>
    <col collapsed="false" hidden="false" max="8" min="5" style="0" width="7.72874493927126"/>
    <col collapsed="false" hidden="false" max="14" min="9" style="0" width="7.69230769230769"/>
    <col collapsed="false" hidden="false" max="1025" min="15" style="0" width="9.1417004048583"/>
  </cols>
  <sheetData>
    <row collapsed="false" customFormat="false" customHeight="false" hidden="false" ht="13.3" outlineLevel="0" r="1">
      <c r="B1" s="24" t="s">
        <v>20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collapsed="false" customFormat="false" customHeight="false" hidden="false" ht="13.3" outlineLevel="0" r="2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collapsed="false" customFormat="false" customHeight="false" hidden="false" ht="13.3" outlineLevel="0" r="3">
      <c r="B3" s="25" t="s">
        <v>21</v>
      </c>
      <c r="C3" s="25"/>
      <c r="E3" s="25" t="s">
        <v>22</v>
      </c>
      <c r="F3" s="25"/>
      <c r="G3" s="25"/>
      <c r="H3" s="25"/>
      <c r="I3" s="25"/>
      <c r="J3" s="25"/>
      <c r="K3" s="25"/>
      <c r="L3" s="25"/>
      <c r="M3" s="25"/>
      <c r="N3" s="25"/>
    </row>
    <row collapsed="false" customFormat="false" customHeight="true" hidden="false" ht="7.45" outlineLevel="0" r="4">
      <c r="B4" s="25"/>
      <c r="C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collapsed="false" customFormat="false" customHeight="true" hidden="false" ht="14.15" outlineLevel="0" r="5">
      <c r="B5" s="26" t="s">
        <v>23</v>
      </c>
      <c r="C5" s="26" t="s">
        <v>24</v>
      </c>
      <c r="D5" s="9"/>
      <c r="E5" s="26" t="n">
        <v>1</v>
      </c>
      <c r="F5" s="26" t="n">
        <v>2</v>
      </c>
      <c r="G5" s="26" t="n">
        <v>3</v>
      </c>
      <c r="H5" s="26" t="n">
        <v>4</v>
      </c>
      <c r="I5" s="26" t="n">
        <v>5</v>
      </c>
      <c r="J5" s="26" t="n">
        <v>6</v>
      </c>
      <c r="K5" s="26" t="n">
        <v>7</v>
      </c>
      <c r="L5" s="26" t="n">
        <v>8</v>
      </c>
      <c r="M5" s="26" t="n">
        <v>9</v>
      </c>
      <c r="N5" s="26" t="n">
        <v>10</v>
      </c>
    </row>
    <row collapsed="false" customFormat="false" customHeight="false" hidden="false" ht="13.3" outlineLevel="0" r="6">
      <c r="B6" s="27" t="s">
        <v>25</v>
      </c>
      <c r="C6" s="27"/>
      <c r="D6" s="28"/>
      <c r="E6" s="27" t="s">
        <v>26</v>
      </c>
      <c r="F6" s="27" t="s">
        <v>26</v>
      </c>
      <c r="G6" s="27" t="s">
        <v>26</v>
      </c>
      <c r="H6" s="27" t="s">
        <v>26</v>
      </c>
      <c r="I6" s="27" t="s">
        <v>26</v>
      </c>
      <c r="J6" s="27" t="s">
        <v>26</v>
      </c>
      <c r="K6" s="27" t="s">
        <v>26</v>
      </c>
      <c r="L6" s="27" t="s">
        <v>26</v>
      </c>
      <c r="M6" s="27" t="s">
        <v>26</v>
      </c>
      <c r="N6" s="27" t="s">
        <v>26</v>
      </c>
    </row>
    <row collapsed="false" customFormat="false" customHeight="false" hidden="false" ht="13.3" outlineLevel="0" r="7">
      <c r="B7" s="29" t="n">
        <v>50000</v>
      </c>
      <c r="C7" s="30" t="n">
        <f aca="false">AVERAGE(E7:N7)</f>
        <v>4159.203</v>
      </c>
      <c r="D7" s="28"/>
      <c r="E7" s="29" t="n">
        <v>4137.37</v>
      </c>
      <c r="F7" s="29" t="n">
        <v>4140.57</v>
      </c>
      <c r="G7" s="29" t="n">
        <v>4271.56</v>
      </c>
      <c r="H7" s="29" t="n">
        <v>4183.26</v>
      </c>
      <c r="I7" s="29" t="n">
        <v>4108.79</v>
      </c>
      <c r="J7" s="29" t="n">
        <v>4141.22</v>
      </c>
      <c r="K7" s="29" t="n">
        <v>4108.84</v>
      </c>
      <c r="L7" s="29" t="n">
        <v>4271.56</v>
      </c>
      <c r="M7" s="29" t="n">
        <v>4143.98</v>
      </c>
      <c r="N7" s="29" t="n">
        <v>4084.88</v>
      </c>
    </row>
    <row collapsed="false" customFormat="false" customHeight="false" hidden="false" ht="13.3" outlineLevel="0" r="8">
      <c r="B8" s="29" t="n">
        <v>100000</v>
      </c>
      <c r="C8" s="30" t="n">
        <f aca="false">AVERAGE(E8:N8)</f>
        <v>16505.11</v>
      </c>
      <c r="D8" s="28"/>
      <c r="E8" s="29" t="n">
        <v>16503.82</v>
      </c>
      <c r="F8" s="29" t="n">
        <v>16519.44</v>
      </c>
      <c r="G8" s="29" t="n">
        <v>16509.19</v>
      </c>
      <c r="H8" s="29" t="n">
        <v>16719.49</v>
      </c>
      <c r="I8" s="29" t="n">
        <v>16344.44</v>
      </c>
      <c r="J8" s="29" t="n">
        <v>16348.31</v>
      </c>
      <c r="K8" s="29" t="n">
        <v>16444.29</v>
      </c>
      <c r="L8" s="29" t="n">
        <v>16509.19</v>
      </c>
      <c r="M8" s="29" t="n">
        <v>16647.59</v>
      </c>
      <c r="N8" s="29" t="n">
        <v>16505.34</v>
      </c>
    </row>
    <row collapsed="false" customFormat="false" customHeight="false" hidden="false" ht="13.3" outlineLevel="0" r="9">
      <c r="B9" s="29" t="n">
        <v>150000</v>
      </c>
      <c r="C9" s="30" t="n">
        <f aca="false">AVERAGE(E9:N9)</f>
        <v>36873.741</v>
      </c>
      <c r="D9" s="28"/>
      <c r="E9" s="29" t="n">
        <v>36688.03</v>
      </c>
      <c r="F9" s="29" t="n">
        <v>37075.85</v>
      </c>
      <c r="G9" s="29" t="n">
        <v>36547.4</v>
      </c>
      <c r="H9" s="29" t="n">
        <v>37410.04</v>
      </c>
      <c r="I9" s="29" t="n">
        <v>36656.11</v>
      </c>
      <c r="J9" s="29" t="n">
        <v>37224.83</v>
      </c>
      <c r="K9" s="29" t="n">
        <v>36524.51</v>
      </c>
      <c r="L9" s="29" t="n">
        <v>36547.4</v>
      </c>
      <c r="M9" s="29" t="n">
        <v>37176.33</v>
      </c>
      <c r="N9" s="29" t="n">
        <v>36886.91</v>
      </c>
    </row>
    <row collapsed="false" customFormat="false" customHeight="false" hidden="false" ht="13.3" outlineLevel="0" r="10">
      <c r="B10" s="29" t="n">
        <v>200000</v>
      </c>
      <c r="C10" s="30" t="n">
        <f aca="false">AVERAGE(E10:N10)</f>
        <v>65823.757</v>
      </c>
      <c r="D10" s="28"/>
      <c r="E10" s="29" t="n">
        <v>65440.8</v>
      </c>
      <c r="F10" s="29" t="n">
        <v>66097.43</v>
      </c>
      <c r="G10" s="29" t="n">
        <v>66409.03</v>
      </c>
      <c r="H10" s="29" t="n">
        <v>65336.24</v>
      </c>
      <c r="I10" s="29" t="n">
        <v>65492.42</v>
      </c>
      <c r="J10" s="29" t="n">
        <v>65807.75</v>
      </c>
      <c r="K10" s="29" t="n">
        <v>65264.09</v>
      </c>
      <c r="L10" s="29" t="n">
        <v>66409.03</v>
      </c>
      <c r="M10" s="29" t="n">
        <v>66141.48</v>
      </c>
      <c r="N10" s="29" t="n">
        <v>65839.3</v>
      </c>
    </row>
    <row collapsed="false" customFormat="false" customHeight="false" hidden="false" ht="13.3" outlineLevel="0" r="11">
      <c r="B11" s="29" t="n">
        <v>250000</v>
      </c>
      <c r="C11" s="30" t="n">
        <f aca="false">AVERAGE(E11:N11)</f>
        <v>102641.346</v>
      </c>
      <c r="D11" s="28"/>
      <c r="E11" s="29" t="n">
        <v>102269.8</v>
      </c>
      <c r="F11" s="29" t="n">
        <v>103637.18</v>
      </c>
      <c r="G11" s="29" t="n">
        <v>102186.9</v>
      </c>
      <c r="H11" s="29" t="n">
        <v>102492.85</v>
      </c>
      <c r="I11" s="29" t="n">
        <v>102701.24</v>
      </c>
      <c r="J11" s="29" t="n">
        <v>102763.22</v>
      </c>
      <c r="K11" s="29" t="n">
        <v>101320.93</v>
      </c>
      <c r="L11" s="29" t="n">
        <v>102701.24</v>
      </c>
      <c r="M11" s="29" t="n">
        <v>103237.35</v>
      </c>
      <c r="N11" s="29" t="n">
        <v>103102.75</v>
      </c>
    </row>
    <row collapsed="false" customFormat="false" customHeight="false" hidden="false" ht="13.3" outlineLevel="0" r="12">
      <c r="B12" s="29" t="n">
        <v>300000</v>
      </c>
      <c r="C12" s="30" t="n">
        <f aca="false">AVERAGE(E12:N12)</f>
        <v>147366.402</v>
      </c>
      <c r="D12" s="28"/>
      <c r="E12" s="29" t="n">
        <v>147235.77</v>
      </c>
      <c r="F12" s="29" t="n">
        <v>148217.68</v>
      </c>
      <c r="G12" s="29" t="n">
        <v>147296.14</v>
      </c>
      <c r="H12" s="29" t="n">
        <v>147057.54</v>
      </c>
      <c r="I12" s="29" t="n">
        <v>147235</v>
      </c>
      <c r="J12" s="29" t="n">
        <v>146427.32</v>
      </c>
      <c r="K12" s="29" t="n">
        <v>146258.01</v>
      </c>
      <c r="L12" s="29" t="n">
        <v>147235</v>
      </c>
      <c r="M12" s="29" t="n">
        <v>148676.22</v>
      </c>
      <c r="N12" s="29" t="n">
        <v>148025.34</v>
      </c>
    </row>
    <row collapsed="false" customFormat="false" customHeight="false" hidden="false" ht="13.3" outlineLevel="0" r="13">
      <c r="B13" s="29" t="n">
        <v>350000</v>
      </c>
      <c r="C13" s="30" t="n">
        <f aca="false">AVERAGE(E13:N13)</f>
        <v>200599.439</v>
      </c>
      <c r="D13" s="28"/>
      <c r="E13" s="29" t="n">
        <v>201492.46</v>
      </c>
      <c r="F13" s="29" t="n">
        <v>202438.84</v>
      </c>
      <c r="G13" s="29" t="n">
        <v>200601.24</v>
      </c>
      <c r="H13" s="29" t="n">
        <v>201158.54</v>
      </c>
      <c r="I13" s="29" t="n">
        <v>200081.4</v>
      </c>
      <c r="J13" s="29" t="n">
        <v>199346.89</v>
      </c>
      <c r="K13" s="29" t="n">
        <v>198586.2</v>
      </c>
      <c r="L13" s="29" t="n">
        <v>200081.4</v>
      </c>
      <c r="M13" s="29" t="n">
        <v>201582.64</v>
      </c>
      <c r="N13" s="29" t="n">
        <v>200624.78</v>
      </c>
    </row>
    <row collapsed="false" customFormat="false" customHeight="true" hidden="false" ht="7.45" outlineLevel="0" r="14">
      <c r="B14" s="31"/>
      <c r="C14" s="32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collapsed="false" customFormat="false" customHeight="false" hidden="false" ht="13.3" outlineLevel="0" r="15">
      <c r="B15" s="27" t="s">
        <v>27</v>
      </c>
      <c r="C15" s="27"/>
      <c r="D15" s="28"/>
      <c r="E15" s="27" t="s">
        <v>28</v>
      </c>
      <c r="F15" s="27" t="s">
        <v>28</v>
      </c>
      <c r="G15" s="27" t="s">
        <v>28</v>
      </c>
      <c r="H15" s="27" t="s">
        <v>28</v>
      </c>
      <c r="I15" s="27" t="s">
        <v>28</v>
      </c>
      <c r="J15" s="27" t="s">
        <v>28</v>
      </c>
      <c r="K15" s="27" t="s">
        <v>28</v>
      </c>
      <c r="L15" s="27" t="s">
        <v>28</v>
      </c>
      <c r="M15" s="27" t="s">
        <v>28</v>
      </c>
      <c r="N15" s="27" t="s">
        <v>28</v>
      </c>
    </row>
    <row collapsed="false" customFormat="false" customHeight="false" hidden="false" ht="13.3" outlineLevel="0" r="16">
      <c r="B16" s="29" t="n">
        <v>50000</v>
      </c>
      <c r="C16" s="30" t="n">
        <f aca="false">AVERAGE(E16:N16)</f>
        <v>7341.562</v>
      </c>
      <c r="D16" s="28"/>
      <c r="E16" s="29" t="n">
        <v>7491.69</v>
      </c>
      <c r="F16" s="29" t="n">
        <v>7348.49</v>
      </c>
      <c r="G16" s="29" t="n">
        <v>7260.66</v>
      </c>
      <c r="H16" s="29" t="n">
        <v>7379.23</v>
      </c>
      <c r="I16" s="29" t="n">
        <v>7224.89</v>
      </c>
      <c r="J16" s="29" t="n">
        <v>7268.61</v>
      </c>
      <c r="K16" s="29" t="n">
        <v>7239.72</v>
      </c>
      <c r="L16" s="29" t="n">
        <v>7268.61</v>
      </c>
      <c r="M16" s="29" t="n">
        <v>7335.65</v>
      </c>
      <c r="N16" s="29" t="n">
        <v>7598.07</v>
      </c>
    </row>
    <row collapsed="false" customFormat="false" customHeight="false" hidden="false" ht="13.3" outlineLevel="0" r="17">
      <c r="B17" s="29" t="n">
        <v>100000</v>
      </c>
      <c r="C17" s="30" t="n">
        <f aca="false">AVERAGE(E17:N17)</f>
        <v>29028.333</v>
      </c>
      <c r="D17" s="28"/>
      <c r="E17" s="29" t="n">
        <v>29712.74</v>
      </c>
      <c r="F17" s="29" t="n">
        <v>29429.58</v>
      </c>
      <c r="G17" s="29" t="n">
        <v>28648.4</v>
      </c>
      <c r="H17" s="29" t="n">
        <v>28833.23</v>
      </c>
      <c r="I17" s="29" t="n">
        <v>28624.16</v>
      </c>
      <c r="J17" s="29" t="n">
        <v>28705.65</v>
      </c>
      <c r="K17" s="29" t="n">
        <v>29059.77</v>
      </c>
      <c r="L17" s="29" t="n">
        <v>28705.65</v>
      </c>
      <c r="M17" s="29" t="n">
        <v>29183.98</v>
      </c>
      <c r="N17" s="29" t="n">
        <v>29380.17</v>
      </c>
    </row>
    <row collapsed="false" customFormat="false" customHeight="false" hidden="false" ht="13.3" outlineLevel="0" r="18">
      <c r="B18" s="29" t="n">
        <v>150000</v>
      </c>
      <c r="C18" s="30" t="n">
        <f aca="false">AVERAGE(E18:N18)</f>
        <v>65699.393</v>
      </c>
      <c r="D18" s="28"/>
      <c r="E18" s="29" t="n">
        <v>65851.51</v>
      </c>
      <c r="F18" s="29" t="n">
        <v>65783.8</v>
      </c>
      <c r="G18" s="29" t="n">
        <v>65065.35</v>
      </c>
      <c r="H18" s="29" t="n">
        <v>67576.28</v>
      </c>
      <c r="I18" s="29" t="n">
        <v>65797.9</v>
      </c>
      <c r="J18" s="29" t="n">
        <v>65016.21</v>
      </c>
      <c r="K18" s="29" t="n">
        <v>65015.2</v>
      </c>
      <c r="L18" s="29" t="n">
        <v>65016.21</v>
      </c>
      <c r="M18" s="29" t="n">
        <v>66209.99</v>
      </c>
      <c r="N18" s="29" t="n">
        <v>65661.48</v>
      </c>
    </row>
    <row collapsed="false" customFormat="false" customHeight="false" hidden="false" ht="13.3" outlineLevel="0" r="19">
      <c r="B19" s="29" t="n">
        <v>200000</v>
      </c>
      <c r="C19" s="30" t="n">
        <f aca="false">AVERAGE(E19:N19)</f>
        <v>116333.387</v>
      </c>
      <c r="D19" s="28"/>
      <c r="E19" s="29" t="n">
        <v>116903.97</v>
      </c>
      <c r="F19" s="29" t="n">
        <v>114807.59</v>
      </c>
      <c r="G19" s="29" t="n">
        <v>115964.32</v>
      </c>
      <c r="H19" s="29" t="n">
        <v>118144.26</v>
      </c>
      <c r="I19" s="29" t="n">
        <v>116862.72</v>
      </c>
      <c r="J19" s="29" t="n">
        <v>116096.51</v>
      </c>
      <c r="K19" s="29" t="n">
        <v>114754.56</v>
      </c>
      <c r="L19" s="29" t="n">
        <v>114754.56</v>
      </c>
      <c r="M19" s="29" t="n">
        <v>117736.99</v>
      </c>
      <c r="N19" s="29" t="n">
        <v>117308.39</v>
      </c>
    </row>
    <row collapsed="false" customFormat="false" customHeight="false" hidden="false" ht="13.3" outlineLevel="0" r="20">
      <c r="B20" s="29" t="n">
        <v>250000</v>
      </c>
      <c r="C20" s="30" t="n">
        <f aca="false">AVERAGE(E20:N20)</f>
        <v>181579.974</v>
      </c>
      <c r="D20" s="28"/>
      <c r="E20" s="29" t="n">
        <v>180753.02</v>
      </c>
      <c r="F20" s="29" t="n">
        <v>180012.91</v>
      </c>
      <c r="G20" s="29" t="n">
        <v>183411.47</v>
      </c>
      <c r="H20" s="29" t="n">
        <v>181698.67</v>
      </c>
      <c r="I20" s="29" t="n">
        <v>182966.17</v>
      </c>
      <c r="J20" s="29" t="n">
        <v>179999.97</v>
      </c>
      <c r="K20" s="29" t="n">
        <v>179487.24</v>
      </c>
      <c r="L20" s="29" t="n">
        <v>179487.24</v>
      </c>
      <c r="M20" s="29" t="n">
        <v>184645.74</v>
      </c>
      <c r="N20" s="29" t="n">
        <v>183337.31</v>
      </c>
    </row>
    <row collapsed="false" customFormat="false" customHeight="false" hidden="false" ht="13.3" outlineLevel="0" r="21">
      <c r="B21" s="29" t="n">
        <v>300000</v>
      </c>
      <c r="C21" s="30" t="n">
        <f aca="false">AVERAGE(E21:N21)</f>
        <v>262038.165</v>
      </c>
      <c r="D21" s="28"/>
      <c r="E21" s="29" t="n">
        <v>262669.05</v>
      </c>
      <c r="F21" s="29" t="n">
        <v>259976.01</v>
      </c>
      <c r="G21" s="29" t="n">
        <v>261022.9</v>
      </c>
      <c r="H21" s="29" t="n">
        <v>260881.27</v>
      </c>
      <c r="I21" s="29" t="n">
        <v>266850.98</v>
      </c>
      <c r="J21" s="29" t="n">
        <v>258909.8</v>
      </c>
      <c r="K21" s="29" t="n">
        <v>259063.92</v>
      </c>
      <c r="L21" s="29" t="n">
        <v>259063.92</v>
      </c>
      <c r="M21" s="29" t="n">
        <v>265484.65</v>
      </c>
      <c r="N21" s="29" t="n">
        <v>266459.15</v>
      </c>
    </row>
    <row collapsed="false" customFormat="false" customHeight="false" hidden="false" ht="13.3" outlineLevel="0" r="22">
      <c r="B22" s="29" t="n">
        <v>350000</v>
      </c>
      <c r="C22" s="30" t="n">
        <f aca="false">AVERAGE(E22:N22)</f>
        <v>357567.679</v>
      </c>
      <c r="D22" s="28"/>
      <c r="E22" s="29" t="n">
        <v>358080.05</v>
      </c>
      <c r="F22" s="29" t="n">
        <v>361178.43</v>
      </c>
      <c r="G22" s="29" t="n">
        <v>359599.5</v>
      </c>
      <c r="H22" s="29" t="n">
        <v>356528.79</v>
      </c>
      <c r="I22" s="29" t="n">
        <v>359854.02</v>
      </c>
      <c r="J22" s="29" t="n">
        <v>351479.05</v>
      </c>
      <c r="K22" s="29" t="n">
        <v>352432.44</v>
      </c>
      <c r="L22" s="29" t="n">
        <v>352432.44</v>
      </c>
      <c r="M22" s="29" t="n">
        <v>364947.81</v>
      </c>
      <c r="N22" s="29" t="n">
        <v>359144.26</v>
      </c>
    </row>
    <row collapsed="false" customFormat="false" customHeight="true" hidden="false" ht="7.45" outlineLevel="0" r="23">
      <c r="B23" s="31"/>
      <c r="C23" s="3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collapsed="false" customFormat="false" customHeight="false" hidden="false" ht="13.3" outlineLevel="0" r="24">
      <c r="B24" s="27" t="s">
        <v>29</v>
      </c>
      <c r="C24" s="27"/>
      <c r="D24" s="28"/>
      <c r="E24" s="27" t="s">
        <v>30</v>
      </c>
      <c r="F24" s="27" t="s">
        <v>30</v>
      </c>
      <c r="G24" s="27" t="s">
        <v>30</v>
      </c>
      <c r="H24" s="27" t="s">
        <v>30</v>
      </c>
      <c r="I24" s="27" t="s">
        <v>30</v>
      </c>
      <c r="J24" s="27" t="s">
        <v>30</v>
      </c>
      <c r="K24" s="27" t="s">
        <v>30</v>
      </c>
      <c r="L24" s="27" t="s">
        <v>30</v>
      </c>
      <c r="M24" s="27" t="s">
        <v>30</v>
      </c>
      <c r="N24" s="27" t="s">
        <v>30</v>
      </c>
    </row>
    <row collapsed="false" customFormat="false" customHeight="false" hidden="false" ht="13.3" outlineLevel="0" r="25">
      <c r="B25" s="29" t="n">
        <v>50000</v>
      </c>
      <c r="C25" s="30" t="n">
        <f aca="false">AVERAGE(E25:N25)</f>
        <v>0.273</v>
      </c>
      <c r="D25" s="28"/>
      <c r="E25" s="29" t="n">
        <v>0.27</v>
      </c>
      <c r="F25" s="29" t="n">
        <v>0.27</v>
      </c>
      <c r="G25" s="29" t="n">
        <v>0.27</v>
      </c>
      <c r="H25" s="29" t="n">
        <v>0.27</v>
      </c>
      <c r="I25" s="29" t="n">
        <v>0.28</v>
      </c>
      <c r="J25" s="29" t="n">
        <v>0.28</v>
      </c>
      <c r="K25" s="29" t="n">
        <v>0.27</v>
      </c>
      <c r="L25" s="29" t="n">
        <v>0.27</v>
      </c>
      <c r="M25" s="29" t="n">
        <v>0.27</v>
      </c>
      <c r="N25" s="29" t="n">
        <v>0.28</v>
      </c>
    </row>
    <row collapsed="false" customFormat="false" customHeight="false" hidden="false" ht="13.3" outlineLevel="0" r="26">
      <c r="B26" s="29" t="n">
        <v>100000</v>
      </c>
      <c r="C26" s="30" t="n">
        <f aca="false">AVERAGE(E26:N26)</f>
        <v>0.556</v>
      </c>
      <c r="D26" s="28"/>
      <c r="E26" s="29" t="n">
        <v>0.56</v>
      </c>
      <c r="F26" s="29" t="n">
        <v>0.54</v>
      </c>
      <c r="G26" s="29" t="n">
        <v>0.55</v>
      </c>
      <c r="H26" s="29" t="n">
        <v>0.54</v>
      </c>
      <c r="I26" s="29" t="n">
        <v>0.54</v>
      </c>
      <c r="J26" s="29" t="n">
        <v>0.54</v>
      </c>
      <c r="K26" s="29" t="n">
        <v>0.63</v>
      </c>
      <c r="L26" s="29" t="n">
        <v>0.56</v>
      </c>
      <c r="M26" s="29" t="n">
        <v>0.55</v>
      </c>
      <c r="N26" s="29" t="n">
        <v>0.55</v>
      </c>
    </row>
    <row collapsed="false" customFormat="false" customHeight="false" hidden="false" ht="13.3" outlineLevel="0" r="27">
      <c r="B27" s="29" t="n">
        <v>150000</v>
      </c>
      <c r="C27" s="30" t="n">
        <f aca="false">AVERAGE(E27:N27)</f>
        <v>0.88</v>
      </c>
      <c r="D27" s="28"/>
      <c r="E27" s="29" t="n">
        <v>0.83</v>
      </c>
      <c r="F27" s="29" t="n">
        <v>0.83</v>
      </c>
      <c r="G27" s="29" t="n">
        <v>0.83</v>
      </c>
      <c r="H27" s="29" t="n">
        <v>0.82</v>
      </c>
      <c r="I27" s="29" t="n">
        <v>1.03</v>
      </c>
      <c r="J27" s="29" t="n">
        <v>0.88</v>
      </c>
      <c r="K27" s="29" t="n">
        <v>0.83</v>
      </c>
      <c r="L27" s="29" t="n">
        <v>0.83</v>
      </c>
      <c r="M27" s="29" t="n">
        <v>1.1</v>
      </c>
      <c r="N27" s="29" t="n">
        <v>0.82</v>
      </c>
    </row>
    <row collapsed="false" customFormat="false" customHeight="false" hidden="false" ht="13.3" outlineLevel="0" r="28">
      <c r="B28" s="29" t="n">
        <v>200000</v>
      </c>
      <c r="C28" s="30" t="n">
        <f aca="false">AVERAGE(E28:N28)</f>
        <v>1.36</v>
      </c>
      <c r="D28" s="28"/>
      <c r="E28" s="29" t="n">
        <v>1.47</v>
      </c>
      <c r="F28" s="29" t="n">
        <v>1.49</v>
      </c>
      <c r="G28" s="29" t="n">
        <v>1.33</v>
      </c>
      <c r="H28" s="29" t="n">
        <v>1.11</v>
      </c>
      <c r="I28" s="29" t="n">
        <v>1.54</v>
      </c>
      <c r="J28" s="29" t="n">
        <v>1.09</v>
      </c>
      <c r="K28" s="29" t="n">
        <v>1.09</v>
      </c>
      <c r="L28" s="29" t="n">
        <v>1.47</v>
      </c>
      <c r="M28" s="29" t="n">
        <v>1.52</v>
      </c>
      <c r="N28" s="29" t="n">
        <v>1.49</v>
      </c>
    </row>
    <row collapsed="false" customFormat="false" customHeight="false" hidden="false" ht="13.3" outlineLevel="0" r="29">
      <c r="B29" s="29" t="n">
        <v>250000</v>
      </c>
      <c r="C29" s="30" t="n">
        <f aca="false">AVERAGE(E29:N29)</f>
        <v>1.874</v>
      </c>
      <c r="D29" s="28"/>
      <c r="E29" s="29" t="n">
        <v>1.83</v>
      </c>
      <c r="F29" s="29" t="n">
        <v>1.89</v>
      </c>
      <c r="G29" s="29" t="n">
        <v>1.89</v>
      </c>
      <c r="H29" s="29" t="n">
        <v>2.97</v>
      </c>
      <c r="I29" s="29" t="n">
        <v>1.94</v>
      </c>
      <c r="J29" s="29" t="n">
        <v>1.4</v>
      </c>
      <c r="K29" s="29" t="n">
        <v>1.37</v>
      </c>
      <c r="L29" s="29" t="n">
        <v>1.89</v>
      </c>
      <c r="M29" s="29" t="n">
        <v>1.75</v>
      </c>
      <c r="N29" s="29" t="n">
        <v>1.81</v>
      </c>
    </row>
    <row collapsed="false" customFormat="false" customHeight="false" hidden="false" ht="13.3" outlineLevel="0" r="30">
      <c r="B30" s="29" t="n">
        <v>300000</v>
      </c>
      <c r="C30" s="30" t="n">
        <f aca="false">AVERAGE(E30:N30)</f>
        <v>2.066</v>
      </c>
      <c r="D30" s="28"/>
      <c r="E30" s="29" t="n">
        <v>2.03</v>
      </c>
      <c r="F30" s="29" t="n">
        <v>1.81</v>
      </c>
      <c r="G30" s="29" t="n">
        <v>2.35</v>
      </c>
      <c r="H30" s="29" t="n">
        <v>2.25</v>
      </c>
      <c r="I30" s="29" t="n">
        <v>1.66</v>
      </c>
      <c r="J30" s="29" t="n">
        <v>2.17</v>
      </c>
      <c r="K30" s="29" t="n">
        <v>2.16</v>
      </c>
      <c r="L30" s="29" t="n">
        <v>2.35</v>
      </c>
      <c r="M30" s="29" t="n">
        <v>2.15</v>
      </c>
      <c r="N30" s="29" t="n">
        <v>1.73</v>
      </c>
    </row>
    <row collapsed="false" customFormat="false" customHeight="false" hidden="false" ht="13.3" outlineLevel="0" r="31">
      <c r="B31" s="29" t="n">
        <v>350000</v>
      </c>
      <c r="C31" s="30" t="n">
        <f aca="false">AVERAGE(E31:N31)</f>
        <v>2.294</v>
      </c>
      <c r="D31" s="28"/>
      <c r="E31" s="29" t="n">
        <v>2.05</v>
      </c>
      <c r="F31" s="29" t="n">
        <v>2.48</v>
      </c>
      <c r="G31" s="29" t="n">
        <v>2.67</v>
      </c>
      <c r="H31" s="29" t="n">
        <v>2.25</v>
      </c>
      <c r="I31" s="29" t="n">
        <v>1.94</v>
      </c>
      <c r="J31" s="29" t="n">
        <v>1.92</v>
      </c>
      <c r="K31" s="29" t="n">
        <v>1.91</v>
      </c>
      <c r="L31" s="29" t="n">
        <v>2.67</v>
      </c>
      <c r="M31" s="29" t="n">
        <v>2.67</v>
      </c>
      <c r="N31" s="29" t="n">
        <v>2.38</v>
      </c>
    </row>
    <row collapsed="false" customFormat="false" customHeight="true" hidden="false" ht="7.45" outlineLevel="0" r="32">
      <c r="B32" s="29"/>
      <c r="C32" s="30"/>
      <c r="D32" s="28"/>
      <c r="E32" s="28"/>
      <c r="F32" s="28"/>
      <c r="G32" s="28"/>
      <c r="H32" s="28"/>
      <c r="I32" s="28"/>
      <c r="J32" s="28"/>
      <c r="K32" s="28"/>
      <c r="L32" s="29"/>
      <c r="M32" s="28"/>
      <c r="N32" s="28"/>
    </row>
    <row collapsed="false" customFormat="false" customHeight="false" hidden="false" ht="13.3" outlineLevel="0" r="33">
      <c r="B33" s="27" t="s">
        <v>31</v>
      </c>
      <c r="C33" s="27"/>
      <c r="D33" s="28"/>
      <c r="E33" s="29" t="s">
        <v>32</v>
      </c>
      <c r="F33" s="29" t="s">
        <v>32</v>
      </c>
      <c r="G33" s="29" t="s">
        <v>32</v>
      </c>
      <c r="H33" s="29" t="s">
        <v>32</v>
      </c>
      <c r="I33" s="29" t="s">
        <v>32</v>
      </c>
      <c r="J33" s="29" t="s">
        <v>32</v>
      </c>
      <c r="K33" s="29" t="s">
        <v>32</v>
      </c>
      <c r="L33" s="29" t="s">
        <v>32</v>
      </c>
      <c r="M33" s="29" t="s">
        <v>32</v>
      </c>
      <c r="N33" s="29" t="s">
        <v>32</v>
      </c>
    </row>
    <row collapsed="false" customFormat="false" customHeight="false" hidden="false" ht="13.3" outlineLevel="0" r="34">
      <c r="B34" s="29" t="n">
        <v>50000</v>
      </c>
      <c r="C34" s="30" t="n">
        <f aca="false">AVERAGE(E34:N34)</f>
        <v>4547.582</v>
      </c>
      <c r="D34" s="28"/>
      <c r="E34" s="29" t="n">
        <v>4618.7</v>
      </c>
      <c r="F34" s="29" t="n">
        <v>4708.07</v>
      </c>
      <c r="G34" s="29" t="n">
        <v>4713.28</v>
      </c>
      <c r="H34" s="29" t="n">
        <v>4492.62</v>
      </c>
      <c r="I34" s="29" t="n">
        <v>4676.57</v>
      </c>
      <c r="J34" s="29" t="n">
        <v>4479.43</v>
      </c>
      <c r="K34" s="29" t="n">
        <v>4407.03</v>
      </c>
      <c r="L34" s="29" t="n">
        <v>4492.62</v>
      </c>
      <c r="M34" s="29" t="n">
        <v>4414.43</v>
      </c>
      <c r="N34" s="29" t="n">
        <v>4473.07</v>
      </c>
    </row>
    <row collapsed="false" customFormat="false" customHeight="false" hidden="false" ht="13.3" outlineLevel="0" r="35">
      <c r="B35" s="29" t="n">
        <v>100000</v>
      </c>
      <c r="C35" s="30" t="n">
        <f aca="false">AVERAGE(E35:N35)</f>
        <v>17899.188</v>
      </c>
      <c r="D35" s="28"/>
      <c r="E35" s="29" t="n">
        <v>18027.24</v>
      </c>
      <c r="F35" s="29" t="n">
        <v>17657.67</v>
      </c>
      <c r="G35" s="29" t="n">
        <v>18177.39</v>
      </c>
      <c r="H35" s="29" t="n">
        <v>18037.47</v>
      </c>
      <c r="I35" s="29" t="n">
        <v>17747.4</v>
      </c>
      <c r="J35" s="29" t="n">
        <v>17491.55</v>
      </c>
      <c r="K35" s="29" t="n">
        <v>17411.94</v>
      </c>
      <c r="L35" s="29" t="n">
        <v>18037.47</v>
      </c>
      <c r="M35" s="29" t="n">
        <v>17998.38</v>
      </c>
      <c r="N35" s="29" t="n">
        <v>18405.37</v>
      </c>
    </row>
    <row collapsed="false" customFormat="false" customHeight="false" hidden="false" ht="13.3" outlineLevel="0" r="36">
      <c r="B36" s="29" t="n">
        <v>150000</v>
      </c>
      <c r="C36" s="30" t="n">
        <f aca="false">AVERAGE(E36:N36)</f>
        <v>40106.983</v>
      </c>
      <c r="D36" s="28"/>
      <c r="E36" s="29" t="n">
        <v>40384.7</v>
      </c>
      <c r="F36" s="29" t="n">
        <v>39769.1</v>
      </c>
      <c r="G36" s="29" t="n">
        <v>40683.62</v>
      </c>
      <c r="H36" s="29" t="n">
        <v>39517.26</v>
      </c>
      <c r="I36" s="29" t="n">
        <v>40850.69</v>
      </c>
      <c r="J36" s="29" t="n">
        <v>39867.85</v>
      </c>
      <c r="K36" s="29" t="n">
        <v>39620.96</v>
      </c>
      <c r="L36" s="29" t="n">
        <v>39517.26</v>
      </c>
      <c r="M36" s="29" t="n">
        <v>39997.17</v>
      </c>
      <c r="N36" s="29" t="n">
        <v>40861.22</v>
      </c>
    </row>
    <row collapsed="false" customFormat="false" customHeight="false" hidden="false" ht="13.3" outlineLevel="0" r="37">
      <c r="B37" s="29" t="n">
        <v>200000</v>
      </c>
      <c r="C37" s="30" t="n">
        <f aca="false">AVERAGE(E37:N37)</f>
        <v>70811.687</v>
      </c>
      <c r="D37" s="28"/>
      <c r="E37" s="29" t="n">
        <v>70886.03</v>
      </c>
      <c r="F37" s="29" t="n">
        <v>71549.95</v>
      </c>
      <c r="G37" s="29" t="n">
        <v>71173.76</v>
      </c>
      <c r="H37" s="29" t="n">
        <v>70810.01</v>
      </c>
      <c r="I37" s="29" t="n">
        <v>71025.47</v>
      </c>
      <c r="J37" s="29" t="n">
        <v>69891.19</v>
      </c>
      <c r="K37" s="29" t="n">
        <v>69862.33</v>
      </c>
      <c r="L37" s="29" t="n">
        <v>70810.01</v>
      </c>
      <c r="M37" s="29" t="n">
        <v>71134.46</v>
      </c>
      <c r="N37" s="29" t="n">
        <v>70973.66</v>
      </c>
    </row>
    <row collapsed="false" customFormat="false" customHeight="false" hidden="false" ht="13.3" outlineLevel="0" r="38">
      <c r="B38" s="29" t="n">
        <v>250000</v>
      </c>
      <c r="C38" s="30" t="n">
        <f aca="false">AVERAGE(E38:N38)</f>
        <v>110341.801</v>
      </c>
      <c r="D38" s="28"/>
      <c r="E38" s="29" t="n">
        <v>112591.54</v>
      </c>
      <c r="F38" s="29" t="n">
        <v>110945.13</v>
      </c>
      <c r="G38" s="29" t="n">
        <v>111578.38</v>
      </c>
      <c r="H38" s="29" t="n">
        <v>109955.03</v>
      </c>
      <c r="I38" s="29" t="n">
        <v>110031.17</v>
      </c>
      <c r="J38" s="29" t="n">
        <v>108811.84</v>
      </c>
      <c r="K38" s="29" t="n">
        <v>109086.11</v>
      </c>
      <c r="L38" s="29" t="n">
        <v>108811.84</v>
      </c>
      <c r="M38" s="29" t="n">
        <v>111396.09</v>
      </c>
      <c r="N38" s="29" t="n">
        <v>110210.88</v>
      </c>
    </row>
    <row collapsed="false" customFormat="false" customHeight="false" hidden="false" ht="13.3" outlineLevel="0" r="39">
      <c r="B39" s="29" t="n">
        <v>300000</v>
      </c>
      <c r="C39" s="30" t="n">
        <f aca="false">AVERAGE(E39:N39)</f>
        <v>158874.941</v>
      </c>
      <c r="D39" s="28"/>
      <c r="E39" s="29" t="n">
        <v>162196.75</v>
      </c>
      <c r="F39" s="29" t="n">
        <v>160231.16</v>
      </c>
      <c r="G39" s="29" t="n">
        <v>160933.88</v>
      </c>
      <c r="H39" s="29" t="n">
        <v>157244.34</v>
      </c>
      <c r="I39" s="29" t="n">
        <v>158147.81</v>
      </c>
      <c r="J39" s="29" t="n">
        <v>156752.2</v>
      </c>
      <c r="K39" s="29" t="n">
        <v>157004.1</v>
      </c>
      <c r="L39" s="29" t="n">
        <v>156752.2</v>
      </c>
      <c r="M39" s="29" t="n">
        <v>161325.09</v>
      </c>
      <c r="N39" s="29" t="n">
        <v>158161.88</v>
      </c>
    </row>
    <row collapsed="false" customFormat="false" customHeight="false" hidden="false" ht="13.3" outlineLevel="0" r="40">
      <c r="B40" s="29" t="n">
        <v>350000</v>
      </c>
      <c r="C40" s="30" t="n">
        <f aca="false">AVERAGE(E40:N40)</f>
        <v>216608.603</v>
      </c>
      <c r="D40" s="28"/>
      <c r="E40" s="29" t="n">
        <v>220840.34</v>
      </c>
      <c r="F40" s="29" t="n">
        <v>217617.61</v>
      </c>
      <c r="G40" s="29" t="n">
        <v>217191.25</v>
      </c>
      <c r="H40" s="29" t="n">
        <v>214905.71</v>
      </c>
      <c r="I40" s="29" t="n">
        <v>217139.06</v>
      </c>
      <c r="J40" s="29" t="n">
        <v>214321.87</v>
      </c>
      <c r="K40" s="29" t="n">
        <v>214619.8</v>
      </c>
      <c r="L40" s="29" t="n">
        <v>214321.87</v>
      </c>
      <c r="M40" s="29" t="n">
        <v>219554.43</v>
      </c>
      <c r="N40" s="29" t="n">
        <v>215574.09</v>
      </c>
    </row>
    <row collapsed="false" customFormat="false" customHeight="true" hidden="false" ht="7.45" outlineLevel="0" r="41">
      <c r="B41" s="29"/>
      <c r="C41" s="30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collapsed="false" customFormat="false" customHeight="false" hidden="false" ht="13.3" outlineLevel="0" r="42">
      <c r="B42" s="27" t="s">
        <v>33</v>
      </c>
      <c r="C42" s="27"/>
      <c r="D42" s="28"/>
      <c r="E42" s="29" t="s">
        <v>34</v>
      </c>
      <c r="F42" s="29" t="s">
        <v>34</v>
      </c>
      <c r="G42" s="29" t="s">
        <v>34</v>
      </c>
      <c r="H42" s="29" t="s">
        <v>34</v>
      </c>
      <c r="I42" s="29" t="s">
        <v>34</v>
      </c>
      <c r="J42" s="29" t="s">
        <v>34</v>
      </c>
      <c r="K42" s="29" t="s">
        <v>34</v>
      </c>
      <c r="L42" s="29" t="s">
        <v>34</v>
      </c>
      <c r="M42" s="29" t="s">
        <v>34</v>
      </c>
      <c r="N42" s="29" t="s">
        <v>34</v>
      </c>
    </row>
    <row collapsed="false" customFormat="false" customHeight="false" hidden="false" ht="13.3" outlineLevel="0" r="43">
      <c r="B43" s="29" t="n">
        <v>50000</v>
      </c>
      <c r="C43" s="30" t="n">
        <f aca="false">AVERAGE(E43:N43)</f>
        <v>9.266</v>
      </c>
      <c r="D43" s="28"/>
      <c r="E43" s="29" t="n">
        <v>10.49</v>
      </c>
      <c r="F43" s="29" t="n">
        <v>9.63</v>
      </c>
      <c r="G43" s="29" t="n">
        <v>7.47</v>
      </c>
      <c r="H43" s="29" t="n">
        <v>7.66</v>
      </c>
      <c r="I43" s="29" t="n">
        <v>8.67</v>
      </c>
      <c r="J43" s="29" t="n">
        <v>11.32</v>
      </c>
      <c r="K43" s="29" t="n">
        <v>8.26</v>
      </c>
      <c r="L43" s="29" t="n">
        <v>11.32</v>
      </c>
      <c r="M43" s="29" t="n">
        <v>8.91</v>
      </c>
      <c r="N43" s="29" t="n">
        <v>8.93</v>
      </c>
    </row>
    <row collapsed="false" customFormat="false" customHeight="false" hidden="false" ht="13.3" outlineLevel="0" r="44">
      <c r="B44" s="29" t="n">
        <v>100000</v>
      </c>
      <c r="C44" s="30" t="n">
        <f aca="false">AVERAGE(E44:N44)</f>
        <v>17.58</v>
      </c>
      <c r="D44" s="28"/>
      <c r="E44" s="29" t="n">
        <v>16.61</v>
      </c>
      <c r="F44" s="29" t="n">
        <v>16.53</v>
      </c>
      <c r="G44" s="29" t="n">
        <v>16.9</v>
      </c>
      <c r="H44" s="29" t="n">
        <v>16.18</v>
      </c>
      <c r="I44" s="29" t="n">
        <v>16.05</v>
      </c>
      <c r="J44" s="29" t="n">
        <v>17.04</v>
      </c>
      <c r="K44" s="29" t="n">
        <v>17.77</v>
      </c>
      <c r="L44" s="29" t="n">
        <v>17.04</v>
      </c>
      <c r="M44" s="29" t="n">
        <v>18.79</v>
      </c>
      <c r="N44" s="29" t="n">
        <v>22.89</v>
      </c>
    </row>
    <row collapsed="false" customFormat="false" customHeight="false" hidden="false" ht="13.3" outlineLevel="0" r="45">
      <c r="B45" s="29" t="n">
        <v>150000</v>
      </c>
      <c r="C45" s="30" t="n">
        <f aca="false">AVERAGE(E45:N45)</f>
        <v>24.897</v>
      </c>
      <c r="D45" s="28"/>
      <c r="E45" s="29" t="n">
        <v>23.26</v>
      </c>
      <c r="F45" s="29" t="n">
        <v>24.8</v>
      </c>
      <c r="G45" s="29" t="n">
        <v>23.24</v>
      </c>
      <c r="H45" s="29" t="n">
        <v>23.29</v>
      </c>
      <c r="I45" s="29" t="n">
        <v>23.45</v>
      </c>
      <c r="J45" s="29" t="n">
        <v>24.92</v>
      </c>
      <c r="K45" s="29" t="n">
        <v>24.54</v>
      </c>
      <c r="L45" s="29" t="n">
        <v>24.92</v>
      </c>
      <c r="M45" s="29" t="n">
        <v>28.27</v>
      </c>
      <c r="N45" s="29" t="n">
        <v>28.28</v>
      </c>
    </row>
    <row collapsed="false" customFormat="false" customHeight="false" hidden="false" ht="13.3" outlineLevel="0" r="46">
      <c r="B46" s="29" t="n">
        <v>200000</v>
      </c>
      <c r="C46" s="30" t="n">
        <f aca="false">AVERAGE(E46:N46)</f>
        <v>33.332</v>
      </c>
      <c r="D46" s="28"/>
      <c r="E46" s="29" t="n">
        <v>31.66</v>
      </c>
      <c r="F46" s="29" t="n">
        <v>32.35</v>
      </c>
      <c r="G46" s="29" t="n">
        <v>33.4</v>
      </c>
      <c r="H46" s="29" t="n">
        <v>31.9</v>
      </c>
      <c r="I46" s="29" t="n">
        <v>31.81</v>
      </c>
      <c r="J46" s="29" t="n">
        <v>39.59</v>
      </c>
      <c r="K46" s="29" t="n">
        <v>32.65</v>
      </c>
      <c r="L46" s="29" t="n">
        <v>31.81</v>
      </c>
      <c r="M46" s="29" t="n">
        <v>34.95</v>
      </c>
      <c r="N46" s="29" t="n">
        <v>33.2</v>
      </c>
    </row>
    <row collapsed="false" customFormat="false" customHeight="false" hidden="false" ht="13.3" outlineLevel="0" r="47">
      <c r="B47" s="29" t="n">
        <v>250000</v>
      </c>
      <c r="C47" s="30" t="n">
        <f aca="false">AVERAGE(E47:N47)</f>
        <v>41.777</v>
      </c>
      <c r="D47" s="28"/>
      <c r="E47" s="29" t="n">
        <v>41.92</v>
      </c>
      <c r="F47" s="29" t="n">
        <v>40.4</v>
      </c>
      <c r="G47" s="29" t="n">
        <v>42.99</v>
      </c>
      <c r="H47" s="29" t="n">
        <v>40.1</v>
      </c>
      <c r="I47" s="29" t="n">
        <v>39</v>
      </c>
      <c r="J47" s="29" t="n">
        <v>48.15</v>
      </c>
      <c r="K47" s="29" t="n">
        <v>41.2</v>
      </c>
      <c r="L47" s="29" t="n">
        <v>39</v>
      </c>
      <c r="M47" s="29" t="n">
        <v>43.17</v>
      </c>
      <c r="N47" s="29" t="n">
        <v>41.84</v>
      </c>
    </row>
    <row collapsed="false" customFormat="false" customHeight="false" hidden="false" ht="13.3" outlineLevel="0" r="48">
      <c r="B48" s="29" t="n">
        <v>300000</v>
      </c>
      <c r="C48" s="30" t="n">
        <f aca="false">AVERAGE(E48:N48)</f>
        <v>50.487</v>
      </c>
      <c r="D48" s="28"/>
      <c r="E48" s="29" t="n">
        <v>49</v>
      </c>
      <c r="F48" s="29" t="n">
        <v>48.93</v>
      </c>
      <c r="G48" s="29" t="n">
        <v>50.26</v>
      </c>
      <c r="H48" s="29" t="n">
        <v>48.7</v>
      </c>
      <c r="I48" s="29" t="n">
        <v>48.82</v>
      </c>
      <c r="J48" s="29" t="n">
        <v>54.56</v>
      </c>
      <c r="K48" s="29" t="n">
        <v>49.39</v>
      </c>
      <c r="L48" s="29" t="n">
        <v>48.82</v>
      </c>
      <c r="M48" s="29" t="n">
        <v>54.27</v>
      </c>
      <c r="N48" s="29" t="n">
        <v>52.12</v>
      </c>
    </row>
    <row collapsed="false" customFormat="false" customHeight="false" hidden="false" ht="13.3" outlineLevel="0" r="49">
      <c r="B49" s="29" t="n">
        <v>350000</v>
      </c>
      <c r="C49" s="30" t="n">
        <f aca="false">AVERAGE(E49:N49)</f>
        <v>60.282</v>
      </c>
      <c r="D49" s="28"/>
      <c r="E49" s="29" t="n">
        <v>61.7</v>
      </c>
      <c r="F49" s="29" t="n">
        <v>68.5</v>
      </c>
      <c r="G49" s="29" t="n">
        <v>63.15</v>
      </c>
      <c r="H49" s="29" t="n">
        <v>57.98</v>
      </c>
      <c r="I49" s="29" t="n">
        <v>57.12</v>
      </c>
      <c r="J49" s="29" t="n">
        <v>59.06</v>
      </c>
      <c r="K49" s="29" t="n">
        <v>57.89</v>
      </c>
      <c r="L49" s="29" t="n">
        <v>57.12</v>
      </c>
      <c r="M49" s="29" t="n">
        <v>61.05</v>
      </c>
      <c r="N49" s="29" t="n">
        <v>59.25</v>
      </c>
    </row>
    <row collapsed="false" customFormat="false" customHeight="true" hidden="false" ht="7.45" outlineLevel="0" r="50">
      <c r="B50" s="29"/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collapsed="false" customFormat="false" customHeight="false" hidden="false" ht="13.3" outlineLevel="0" r="51">
      <c r="B51" s="27" t="s">
        <v>35</v>
      </c>
      <c r="C51" s="27"/>
      <c r="D51" s="28"/>
      <c r="E51" s="29" t="s">
        <v>36</v>
      </c>
      <c r="F51" s="29" t="s">
        <v>36</v>
      </c>
      <c r="G51" s="29" t="s">
        <v>36</v>
      </c>
      <c r="H51" s="29" t="s">
        <v>36</v>
      </c>
      <c r="I51" s="29" t="s">
        <v>36</v>
      </c>
      <c r="J51" s="29" t="s">
        <v>36</v>
      </c>
      <c r="K51" s="29" t="s">
        <v>36</v>
      </c>
      <c r="L51" s="29" t="s">
        <v>36</v>
      </c>
      <c r="M51" s="29" t="s">
        <v>36</v>
      </c>
      <c r="N51" s="29" t="s">
        <v>36</v>
      </c>
    </row>
    <row collapsed="false" customFormat="false" customHeight="false" hidden="false" ht="13.3" outlineLevel="0" r="52">
      <c r="B52" s="29" t="n">
        <v>50000</v>
      </c>
      <c r="C52" s="30" t="n">
        <f aca="false">AVERAGE(E52:N52)</f>
        <v>8.253</v>
      </c>
      <c r="D52" s="28"/>
      <c r="E52" s="29" t="n">
        <v>7.44</v>
      </c>
      <c r="F52" s="29" t="n">
        <v>11.31</v>
      </c>
      <c r="G52" s="29" t="n">
        <v>8.95</v>
      </c>
      <c r="H52" s="29" t="n">
        <v>7.57</v>
      </c>
      <c r="I52" s="29" t="n">
        <v>7.51</v>
      </c>
      <c r="J52" s="29" t="n">
        <v>7.52</v>
      </c>
      <c r="K52" s="29" t="n">
        <v>7.54</v>
      </c>
      <c r="L52" s="29" t="n">
        <v>7.51</v>
      </c>
      <c r="M52" s="29" t="n">
        <v>8.57</v>
      </c>
      <c r="N52" s="29" t="n">
        <v>8.61</v>
      </c>
    </row>
    <row collapsed="false" customFormat="false" customHeight="false" hidden="false" ht="13.3" outlineLevel="0" r="53">
      <c r="B53" s="29" t="n">
        <v>100000</v>
      </c>
      <c r="C53" s="30" t="n">
        <f aca="false">AVERAGE(E53:N53)</f>
        <v>17.569</v>
      </c>
      <c r="D53" s="28"/>
      <c r="E53" s="29" t="n">
        <v>14.82</v>
      </c>
      <c r="F53" s="29" t="n">
        <v>22.45</v>
      </c>
      <c r="G53" s="29" t="n">
        <v>16.55</v>
      </c>
      <c r="H53" s="29" t="n">
        <v>15.61</v>
      </c>
      <c r="I53" s="29" t="n">
        <v>15.75</v>
      </c>
      <c r="J53" s="29" t="n">
        <v>15.79</v>
      </c>
      <c r="K53" s="29" t="n">
        <v>17.47</v>
      </c>
      <c r="L53" s="29" t="n">
        <v>15.75</v>
      </c>
      <c r="M53" s="29" t="n">
        <v>23.5</v>
      </c>
      <c r="N53" s="29" t="n">
        <v>18</v>
      </c>
    </row>
    <row collapsed="false" customFormat="false" customHeight="false" hidden="false" ht="13.3" outlineLevel="0" r="54">
      <c r="B54" s="29" t="n">
        <v>150000</v>
      </c>
      <c r="C54" s="30" t="n">
        <f aca="false">AVERAGE(E54:N54)</f>
        <v>26.569</v>
      </c>
      <c r="D54" s="28"/>
      <c r="E54" s="29" t="n">
        <v>25.9</v>
      </c>
      <c r="F54" s="29" t="n">
        <v>25.47</v>
      </c>
      <c r="G54" s="29" t="n">
        <v>25.99</v>
      </c>
      <c r="H54" s="29" t="n">
        <v>23.86</v>
      </c>
      <c r="I54" s="29" t="n">
        <v>24.07</v>
      </c>
      <c r="J54" s="29" t="n">
        <v>25.79</v>
      </c>
      <c r="K54" s="29" t="n">
        <v>25.62</v>
      </c>
      <c r="L54" s="29" t="n">
        <v>24.07</v>
      </c>
      <c r="M54" s="29" t="n">
        <v>28.23</v>
      </c>
      <c r="N54" s="29" t="n">
        <v>36.69</v>
      </c>
    </row>
    <row collapsed="false" customFormat="false" customHeight="false" hidden="false" ht="13.3" outlineLevel="0" r="55">
      <c r="B55" s="29" t="n">
        <v>200000</v>
      </c>
      <c r="C55" s="30" t="n">
        <f aca="false">AVERAGE(E55:N55)</f>
        <v>34.035</v>
      </c>
      <c r="D55" s="28"/>
      <c r="E55" s="29" t="n">
        <v>34.31</v>
      </c>
      <c r="F55" s="29" t="n">
        <v>32.77</v>
      </c>
      <c r="G55" s="29" t="n">
        <v>33.38</v>
      </c>
      <c r="H55" s="29" t="n">
        <v>31.14</v>
      </c>
      <c r="I55" s="29" t="n">
        <v>31.49</v>
      </c>
      <c r="J55" s="29" t="n">
        <v>33.06</v>
      </c>
      <c r="K55" s="29" t="n">
        <v>34.1</v>
      </c>
      <c r="L55" s="29" t="n">
        <v>31.14</v>
      </c>
      <c r="M55" s="29" t="n">
        <v>36.41</v>
      </c>
      <c r="N55" s="29" t="n">
        <v>42.55</v>
      </c>
    </row>
    <row collapsed="false" customFormat="false" customHeight="false" hidden="false" ht="13.3" outlineLevel="0" r="56">
      <c r="B56" s="29" t="n">
        <v>250000</v>
      </c>
      <c r="C56" s="30" t="n">
        <f aca="false">AVERAGE(E56:N56)</f>
        <v>43.333</v>
      </c>
      <c r="D56" s="28"/>
      <c r="E56" s="29" t="n">
        <v>40.38</v>
      </c>
      <c r="F56" s="29" t="n">
        <v>41.86</v>
      </c>
      <c r="G56" s="29" t="n">
        <v>42.47</v>
      </c>
      <c r="H56" s="29" t="n">
        <v>41.94</v>
      </c>
      <c r="I56" s="29" t="n">
        <v>41.09</v>
      </c>
      <c r="J56" s="29" t="n">
        <v>41.56</v>
      </c>
      <c r="K56" s="29" t="n">
        <v>42.07</v>
      </c>
      <c r="L56" s="29" t="n">
        <v>41.94</v>
      </c>
      <c r="M56" s="29" t="n">
        <v>50.49</v>
      </c>
      <c r="N56" s="29" t="n">
        <v>49.53</v>
      </c>
    </row>
    <row collapsed="false" customFormat="false" customHeight="false" hidden="false" ht="13.3" outlineLevel="0" r="57">
      <c r="B57" s="29" t="n">
        <v>300000</v>
      </c>
      <c r="C57" s="30" t="n">
        <f aca="false">AVERAGE(E57:N57)</f>
        <v>52.363</v>
      </c>
      <c r="D57" s="28"/>
      <c r="E57" s="29" t="n">
        <v>50.58</v>
      </c>
      <c r="F57" s="29" t="n">
        <v>50.65</v>
      </c>
      <c r="G57" s="29" t="n">
        <v>56.11</v>
      </c>
      <c r="H57" s="29" t="n">
        <v>49.43</v>
      </c>
      <c r="I57" s="29" t="n">
        <v>49.89</v>
      </c>
      <c r="J57" s="29" t="n">
        <v>50.37</v>
      </c>
      <c r="K57" s="29" t="n">
        <v>51.71</v>
      </c>
      <c r="L57" s="29" t="n">
        <v>49.43</v>
      </c>
      <c r="M57" s="29" t="n">
        <v>55.55</v>
      </c>
      <c r="N57" s="29" t="n">
        <v>59.91</v>
      </c>
    </row>
    <row collapsed="false" customFormat="false" customHeight="false" hidden="false" ht="13.3" outlineLevel="0" r="58">
      <c r="B58" s="29" t="n">
        <v>350000</v>
      </c>
      <c r="C58" s="30" t="n">
        <f aca="false">AVERAGE(E58:N58)</f>
        <v>60.442</v>
      </c>
      <c r="D58" s="28"/>
      <c r="E58" s="29" t="n">
        <v>57.45</v>
      </c>
      <c r="F58" s="29" t="n">
        <v>58.75</v>
      </c>
      <c r="G58" s="29" t="n">
        <v>59.91</v>
      </c>
      <c r="H58" s="29" t="n">
        <v>58.89</v>
      </c>
      <c r="I58" s="29" t="n">
        <v>57.75</v>
      </c>
      <c r="J58" s="29" t="n">
        <v>59.72</v>
      </c>
      <c r="K58" s="29" t="n">
        <v>59.46</v>
      </c>
      <c r="L58" s="29" t="n">
        <v>58.89</v>
      </c>
      <c r="M58" s="29" t="n">
        <v>66.15</v>
      </c>
      <c r="N58" s="29" t="n">
        <v>67.45</v>
      </c>
    </row>
    <row collapsed="false" customFormat="false" customHeight="true" hidden="false" ht="7.45" outlineLevel="0" r="59">
      <c r="B59" s="29"/>
      <c r="C59" s="30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collapsed="false" customFormat="false" customHeight="false" hidden="false" ht="13.3" outlineLevel="0" r="60">
      <c r="B60" s="27" t="s">
        <v>37</v>
      </c>
      <c r="C60" s="27"/>
      <c r="D60" s="28"/>
      <c r="E60" s="29" t="s">
        <v>38</v>
      </c>
      <c r="F60" s="29" t="s">
        <v>38</v>
      </c>
      <c r="G60" s="29" t="s">
        <v>38</v>
      </c>
      <c r="H60" s="29" t="s">
        <v>38</v>
      </c>
      <c r="I60" s="29" t="s">
        <v>38</v>
      </c>
      <c r="J60" s="29" t="s">
        <v>38</v>
      </c>
      <c r="K60" s="29" t="s">
        <v>38</v>
      </c>
      <c r="L60" s="29" t="s">
        <v>38</v>
      </c>
      <c r="M60" s="29" t="s">
        <v>38</v>
      </c>
      <c r="N60" s="29" t="s">
        <v>38</v>
      </c>
    </row>
    <row collapsed="false" customFormat="false" customHeight="false" hidden="false" ht="13.3" outlineLevel="0" r="61">
      <c r="B61" s="29" t="n">
        <v>50000</v>
      </c>
      <c r="C61" s="30" t="n">
        <f aca="false">AVERAGE(E61:N61)</f>
        <v>2.534</v>
      </c>
      <c r="D61" s="28"/>
      <c r="E61" s="29" t="n">
        <v>2.31</v>
      </c>
      <c r="F61" s="29" t="n">
        <v>2.71</v>
      </c>
      <c r="G61" s="29" t="n">
        <v>3.4</v>
      </c>
      <c r="H61" s="29" t="n">
        <v>2.31</v>
      </c>
      <c r="I61" s="29" t="n">
        <v>2.3</v>
      </c>
      <c r="J61" s="29" t="n">
        <v>2.62</v>
      </c>
      <c r="K61" s="29" t="n">
        <v>2.35</v>
      </c>
      <c r="L61" s="29" t="n">
        <v>2.31</v>
      </c>
      <c r="M61" s="29" t="n">
        <v>2.33</v>
      </c>
      <c r="N61" s="29" t="n">
        <v>2.7</v>
      </c>
    </row>
    <row collapsed="false" customFormat="false" customHeight="false" hidden="false" ht="13.3" outlineLevel="0" r="62">
      <c r="B62" s="29" t="n">
        <v>100000</v>
      </c>
      <c r="C62" s="30" t="n">
        <f aca="false">AVERAGE(E62:N62)</f>
        <v>5.159</v>
      </c>
      <c r="D62" s="28"/>
      <c r="E62" s="29" t="n">
        <v>4.89</v>
      </c>
      <c r="F62" s="29" t="n">
        <v>5.09</v>
      </c>
      <c r="G62" s="29" t="n">
        <v>5.43</v>
      </c>
      <c r="H62" s="29" t="n">
        <v>4.92</v>
      </c>
      <c r="I62" s="29" t="n">
        <v>4.91</v>
      </c>
      <c r="J62" s="29" t="n">
        <v>5.75</v>
      </c>
      <c r="K62" s="29" t="n">
        <v>4.91</v>
      </c>
      <c r="L62" s="29" t="n">
        <v>4.92</v>
      </c>
      <c r="M62" s="29" t="n">
        <v>4.93</v>
      </c>
      <c r="N62" s="29" t="n">
        <v>5.84</v>
      </c>
    </row>
    <row collapsed="false" customFormat="false" customHeight="false" hidden="false" ht="13.3" outlineLevel="0" r="63">
      <c r="B63" s="29" t="n">
        <v>150000</v>
      </c>
      <c r="C63" s="30" t="n">
        <f aca="false">AVERAGE(E63:N63)</f>
        <v>7.689</v>
      </c>
      <c r="D63" s="28"/>
      <c r="E63" s="29" t="n">
        <v>7.37</v>
      </c>
      <c r="F63" s="29" t="n">
        <v>7.56</v>
      </c>
      <c r="G63" s="29" t="n">
        <v>7.68</v>
      </c>
      <c r="H63" s="29" t="n">
        <v>7.29</v>
      </c>
      <c r="I63" s="29" t="n">
        <v>7.32</v>
      </c>
      <c r="J63" s="29" t="n">
        <v>9.06</v>
      </c>
      <c r="K63" s="29" t="n">
        <v>7.44</v>
      </c>
      <c r="L63" s="29" t="n">
        <v>7.29</v>
      </c>
      <c r="M63" s="29" t="n">
        <v>7.43</v>
      </c>
      <c r="N63" s="29" t="n">
        <v>8.45</v>
      </c>
    </row>
    <row collapsed="false" customFormat="false" customHeight="false" hidden="false" ht="13.3" outlineLevel="0" r="64">
      <c r="B64" s="29" t="n">
        <v>200000</v>
      </c>
      <c r="C64" s="30" t="n">
        <f aca="false">AVERAGE(E64:N64)</f>
        <v>10.81</v>
      </c>
      <c r="D64" s="28"/>
      <c r="E64" s="29" t="n">
        <v>10.31</v>
      </c>
      <c r="F64" s="29" t="n">
        <v>10.46</v>
      </c>
      <c r="G64" s="29" t="n">
        <v>10.91</v>
      </c>
      <c r="H64" s="29" t="n">
        <v>10.13</v>
      </c>
      <c r="I64" s="29" t="n">
        <v>10.36</v>
      </c>
      <c r="J64" s="29" t="n">
        <v>11.87</v>
      </c>
      <c r="K64" s="29" t="n">
        <v>10.4</v>
      </c>
      <c r="L64" s="29" t="n">
        <v>10.91</v>
      </c>
      <c r="M64" s="29" t="n">
        <v>10.72</v>
      </c>
      <c r="N64" s="29" t="n">
        <v>12.03</v>
      </c>
    </row>
    <row collapsed="false" customFormat="false" customHeight="false" hidden="false" ht="13.3" outlineLevel="0" r="65">
      <c r="B65" s="29" t="n">
        <v>250000</v>
      </c>
      <c r="C65" s="30" t="n">
        <f aca="false">AVERAGE(E65:N65)</f>
        <v>13.034</v>
      </c>
      <c r="D65" s="28"/>
      <c r="E65" s="29" t="n">
        <v>12.48</v>
      </c>
      <c r="F65" s="29" t="n">
        <v>11.95</v>
      </c>
      <c r="G65" s="29" t="n">
        <v>12.68</v>
      </c>
      <c r="H65" s="29" t="n">
        <v>12.48</v>
      </c>
      <c r="I65" s="29" t="n">
        <v>12.64</v>
      </c>
      <c r="J65" s="29" t="n">
        <v>14.34</v>
      </c>
      <c r="K65" s="29" t="n">
        <v>13.11</v>
      </c>
      <c r="L65" s="29" t="n">
        <v>12.68</v>
      </c>
      <c r="M65" s="29" t="n">
        <v>12.78</v>
      </c>
      <c r="N65" s="29" t="n">
        <v>15.2</v>
      </c>
    </row>
    <row collapsed="false" customFormat="false" customHeight="false" hidden="false" ht="13.3" outlineLevel="0" r="66">
      <c r="B66" s="29" t="n">
        <v>300000</v>
      </c>
      <c r="C66" s="30" t="n">
        <f aca="false">AVERAGE(E66:N66)</f>
        <v>16.068</v>
      </c>
      <c r="D66" s="28"/>
      <c r="E66" s="29" t="n">
        <v>15.03</v>
      </c>
      <c r="F66" s="29" t="n">
        <v>15.15</v>
      </c>
      <c r="G66" s="29" t="n">
        <v>15.73</v>
      </c>
      <c r="H66" s="29" t="n">
        <v>15.43</v>
      </c>
      <c r="I66" s="29" t="n">
        <v>15.26</v>
      </c>
      <c r="J66" s="29" t="n">
        <v>17.62</v>
      </c>
      <c r="K66" s="29" t="n">
        <v>16.89</v>
      </c>
      <c r="L66" s="29" t="n">
        <v>15.73</v>
      </c>
      <c r="M66" s="29" t="n">
        <v>15.96</v>
      </c>
      <c r="N66" s="29" t="n">
        <v>17.88</v>
      </c>
    </row>
    <row collapsed="false" customFormat="false" customHeight="false" hidden="false" ht="13.3" outlineLevel="0" r="67">
      <c r="B67" s="29" t="n">
        <v>350000</v>
      </c>
      <c r="C67" s="30" t="n">
        <f aca="false">AVERAGE(E67:N67)</f>
        <v>19.508</v>
      </c>
      <c r="D67" s="28"/>
      <c r="E67" s="29" t="n">
        <v>18.67</v>
      </c>
      <c r="F67" s="29" t="n">
        <v>18.71</v>
      </c>
      <c r="G67" s="29" t="n">
        <v>18.79</v>
      </c>
      <c r="H67" s="29" t="n">
        <v>18.67</v>
      </c>
      <c r="I67" s="29" t="n">
        <v>17.92</v>
      </c>
      <c r="J67" s="29" t="n">
        <v>21.45</v>
      </c>
      <c r="K67" s="29" t="n">
        <v>19.87</v>
      </c>
      <c r="L67" s="29" t="n">
        <v>18.79</v>
      </c>
      <c r="M67" s="29" t="n">
        <v>21.52</v>
      </c>
      <c r="N67" s="29" t="n">
        <v>20.69</v>
      </c>
    </row>
    <row collapsed="false" customFormat="false" customHeight="true" hidden="false" ht="7.45" outlineLevel="0" r="68">
      <c r="B68" s="29"/>
      <c r="C68" s="30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collapsed="false" customFormat="false" customHeight="false" hidden="false" ht="13.3" outlineLevel="0" r="69">
      <c r="B69" s="27" t="s">
        <v>39</v>
      </c>
      <c r="C69" s="27"/>
      <c r="D69" s="28"/>
      <c r="E69" s="29" t="s">
        <v>40</v>
      </c>
      <c r="F69" s="29" t="s">
        <v>40</v>
      </c>
      <c r="G69" s="29" t="s">
        <v>40</v>
      </c>
      <c r="H69" s="29" t="s">
        <v>40</v>
      </c>
      <c r="I69" s="29" t="s">
        <v>40</v>
      </c>
      <c r="J69" s="29" t="s">
        <v>40</v>
      </c>
      <c r="K69" s="29" t="s">
        <v>40</v>
      </c>
      <c r="L69" s="29" t="s">
        <v>40</v>
      </c>
      <c r="M69" s="29" t="s">
        <v>40</v>
      </c>
      <c r="N69" s="29" t="s">
        <v>40</v>
      </c>
    </row>
    <row collapsed="false" customFormat="false" customHeight="false" hidden="false" ht="13.3" outlineLevel="0" r="70">
      <c r="B70" s="29" t="n">
        <v>50000</v>
      </c>
      <c r="C70" s="30" t="n">
        <f aca="false">AVERAGE(E70:N70)</f>
        <v>2.701</v>
      </c>
      <c r="D70" s="28"/>
      <c r="E70" s="29" t="n">
        <v>2.5</v>
      </c>
      <c r="F70" s="29" t="n">
        <v>2.42</v>
      </c>
      <c r="G70" s="29" t="n">
        <v>2.97</v>
      </c>
      <c r="H70" s="29" t="n">
        <v>2.4</v>
      </c>
      <c r="I70" s="29" t="n">
        <v>2.4</v>
      </c>
      <c r="J70" s="29" t="n">
        <v>2.94</v>
      </c>
      <c r="K70" s="29" t="n">
        <v>2.47</v>
      </c>
      <c r="L70" s="29" t="n">
        <v>2.97</v>
      </c>
      <c r="M70" s="29" t="n">
        <v>2.98</v>
      </c>
      <c r="N70" s="29" t="n">
        <v>2.96</v>
      </c>
    </row>
    <row collapsed="false" customFormat="false" customHeight="false" hidden="false" ht="13.3" outlineLevel="0" r="71">
      <c r="B71" s="29" t="n">
        <v>100000</v>
      </c>
      <c r="C71" s="30" t="n">
        <f aca="false">AVERAGE(E71:N71)</f>
        <v>4.974</v>
      </c>
      <c r="D71" s="28"/>
      <c r="E71" s="29" t="n">
        <v>4.96</v>
      </c>
      <c r="F71" s="29" t="n">
        <v>4.26</v>
      </c>
      <c r="G71" s="29" t="n">
        <v>4.61</v>
      </c>
      <c r="H71" s="29" t="n">
        <v>4.1</v>
      </c>
      <c r="I71" s="29" t="n">
        <v>4.87</v>
      </c>
      <c r="J71" s="29" t="n">
        <v>4.4</v>
      </c>
      <c r="K71" s="29" t="n">
        <v>4.14</v>
      </c>
      <c r="L71" s="29" t="n">
        <v>5.61</v>
      </c>
      <c r="M71" s="29" t="n">
        <v>6.5</v>
      </c>
      <c r="N71" s="29" t="n">
        <v>6.29</v>
      </c>
    </row>
    <row collapsed="false" customFormat="false" customHeight="false" hidden="false" ht="13.3" outlineLevel="0" r="72">
      <c r="B72" s="29" t="n">
        <v>150000</v>
      </c>
      <c r="C72" s="30" t="n">
        <f aca="false">AVERAGE(E72:N72)</f>
        <v>7.218</v>
      </c>
      <c r="D72" s="28"/>
      <c r="E72" s="29" t="n">
        <v>6.46</v>
      </c>
      <c r="F72" s="29" t="n">
        <v>6.68</v>
      </c>
      <c r="G72" s="29" t="n">
        <v>7.27</v>
      </c>
      <c r="H72" s="29" t="n">
        <v>6.41</v>
      </c>
      <c r="I72" s="29" t="n">
        <v>6.36</v>
      </c>
      <c r="J72" s="29" t="n">
        <v>7.38</v>
      </c>
      <c r="K72" s="29" t="n">
        <v>6.81</v>
      </c>
      <c r="L72" s="29" t="n">
        <v>7.27</v>
      </c>
      <c r="M72" s="29" t="n">
        <v>8.25</v>
      </c>
      <c r="N72" s="29" t="n">
        <v>9.29</v>
      </c>
    </row>
    <row collapsed="false" customFormat="false" customHeight="false" hidden="false" ht="13.3" outlineLevel="0" r="73">
      <c r="B73" s="29" t="n">
        <v>200000</v>
      </c>
      <c r="C73" s="30" t="n">
        <f aca="false">AVERAGE(E73:N73)</f>
        <v>10.04</v>
      </c>
      <c r="D73" s="28"/>
      <c r="E73" s="29" t="n">
        <v>9.66</v>
      </c>
      <c r="F73" s="29" t="n">
        <v>9.62</v>
      </c>
      <c r="G73" s="29" t="n">
        <v>10.03</v>
      </c>
      <c r="H73" s="29" t="n">
        <v>9.54</v>
      </c>
      <c r="I73" s="29" t="n">
        <v>9.26</v>
      </c>
      <c r="J73" s="29" t="n">
        <v>9.58</v>
      </c>
      <c r="K73" s="29" t="n">
        <v>9.08</v>
      </c>
      <c r="L73" s="29" t="n">
        <v>9.03</v>
      </c>
      <c r="M73" s="29" t="n">
        <v>11.48</v>
      </c>
      <c r="N73" s="29" t="n">
        <v>13.12</v>
      </c>
    </row>
    <row collapsed="false" customFormat="false" customHeight="false" hidden="false" ht="13.3" outlineLevel="0" r="74">
      <c r="B74" s="29" t="n">
        <v>250000</v>
      </c>
      <c r="C74" s="30" t="n">
        <f aca="false">AVERAGE(E74:N74)</f>
        <v>13.912</v>
      </c>
      <c r="D74" s="28"/>
      <c r="E74" s="29" t="n">
        <v>12.19</v>
      </c>
      <c r="F74" s="29" t="n">
        <v>13.81</v>
      </c>
      <c r="G74" s="29" t="n">
        <v>13.81</v>
      </c>
      <c r="H74" s="29" t="n">
        <v>13.31</v>
      </c>
      <c r="I74" s="29" t="n">
        <v>12.89</v>
      </c>
      <c r="J74" s="29" t="n">
        <v>15.19</v>
      </c>
      <c r="K74" s="29" t="n">
        <v>13.89</v>
      </c>
      <c r="L74" s="29" t="n">
        <v>13.81</v>
      </c>
      <c r="M74" s="29" t="n">
        <v>13.87</v>
      </c>
      <c r="N74" s="29" t="n">
        <v>16.35</v>
      </c>
    </row>
    <row collapsed="false" customFormat="false" customHeight="false" hidden="false" ht="13.3" outlineLevel="0" r="75">
      <c r="B75" s="29" t="n">
        <v>300000</v>
      </c>
      <c r="C75" s="30" t="n">
        <f aca="false">AVERAGE(E75:N75)</f>
        <v>17.137</v>
      </c>
      <c r="D75" s="28"/>
      <c r="E75" s="29" t="n">
        <v>16.74</v>
      </c>
      <c r="F75" s="29" t="n">
        <v>15.74</v>
      </c>
      <c r="G75" s="29" t="n">
        <v>17.45</v>
      </c>
      <c r="H75" s="29" t="n">
        <v>15.66</v>
      </c>
      <c r="I75" s="29" t="n">
        <v>15.26</v>
      </c>
      <c r="J75" s="29" t="n">
        <v>19.5</v>
      </c>
      <c r="K75" s="29" t="n">
        <v>17.26</v>
      </c>
      <c r="L75" s="29" t="n">
        <v>15.74</v>
      </c>
      <c r="M75" s="29" t="n">
        <v>18.52</v>
      </c>
      <c r="N75" s="29" t="n">
        <v>19.5</v>
      </c>
    </row>
    <row collapsed="false" customFormat="false" customHeight="false" hidden="false" ht="13.3" outlineLevel="0" r="76">
      <c r="B76" s="29" t="n">
        <v>350000</v>
      </c>
      <c r="C76" s="30" t="n">
        <f aca="false">AVERAGE(E76:N76)</f>
        <v>21.113</v>
      </c>
      <c r="D76" s="28"/>
      <c r="E76" s="29" t="n">
        <v>20.51</v>
      </c>
      <c r="F76" s="29" t="n">
        <v>20.08</v>
      </c>
      <c r="G76" s="29" t="n">
        <v>21.88</v>
      </c>
      <c r="H76" s="29" t="n">
        <v>20.43</v>
      </c>
      <c r="I76" s="29" t="n">
        <v>20.4</v>
      </c>
      <c r="J76" s="29" t="n">
        <v>23.21</v>
      </c>
      <c r="K76" s="29" t="n">
        <v>21.7</v>
      </c>
      <c r="L76" s="29" t="n">
        <v>20.08</v>
      </c>
      <c r="M76" s="29" t="n">
        <v>21.7</v>
      </c>
      <c r="N76" s="29" t="n">
        <v>21.14</v>
      </c>
    </row>
    <row collapsed="false" customFormat="false" customHeight="true" hidden="false" ht="8.2" outlineLevel="0" r="77">
      <c r="B77" s="29"/>
      <c r="C77" s="30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collapsed="false" customFormat="false" customHeight="false" hidden="false" ht="13.3" outlineLevel="0" r="78">
      <c r="B78" s="27" t="s">
        <v>41</v>
      </c>
      <c r="C78" s="27"/>
      <c r="D78" s="28"/>
      <c r="E78" s="29" t="s">
        <v>42</v>
      </c>
      <c r="F78" s="29" t="s">
        <v>42</v>
      </c>
      <c r="G78" s="29" t="s">
        <v>42</v>
      </c>
      <c r="H78" s="29" t="s">
        <v>42</v>
      </c>
      <c r="I78" s="29" t="s">
        <v>42</v>
      </c>
      <c r="J78" s="29" t="s">
        <v>42</v>
      </c>
      <c r="K78" s="29" t="s">
        <v>42</v>
      </c>
      <c r="L78" s="29" t="s">
        <v>42</v>
      </c>
      <c r="M78" s="29" t="s">
        <v>42</v>
      </c>
      <c r="N78" s="29" t="s">
        <v>42</v>
      </c>
    </row>
    <row collapsed="false" customFormat="false" customHeight="false" hidden="false" ht="13.3" outlineLevel="0" r="79">
      <c r="B79" s="29" t="n">
        <v>50000</v>
      </c>
      <c r="C79" s="30" t="n">
        <f aca="false">AVERAGE(E79:N79)</f>
        <v>27.9</v>
      </c>
      <c r="D79" s="28"/>
      <c r="E79" s="29" t="n">
        <v>25.86</v>
      </c>
      <c r="F79" s="29" t="n">
        <v>28.14</v>
      </c>
      <c r="G79" s="29" t="n">
        <v>28.46</v>
      </c>
      <c r="H79" s="29" t="n">
        <v>26.12</v>
      </c>
      <c r="I79" s="29" t="n">
        <v>26.55</v>
      </c>
      <c r="J79" s="29" t="n">
        <v>32.1</v>
      </c>
      <c r="K79" s="29" t="n">
        <v>28.18</v>
      </c>
      <c r="L79" s="29" t="n">
        <v>28.14</v>
      </c>
      <c r="M79" s="29" t="n">
        <v>27.92</v>
      </c>
      <c r="N79" s="29" t="n">
        <v>27.53</v>
      </c>
    </row>
    <row collapsed="false" customFormat="false" customHeight="false" hidden="false" ht="13.3" outlineLevel="0" r="80">
      <c r="B80" s="29" t="n">
        <v>100000</v>
      </c>
      <c r="C80" s="30" t="n">
        <f aca="false">AVERAGE(E80:N80)</f>
        <v>58.586</v>
      </c>
      <c r="D80" s="28"/>
      <c r="E80" s="29" t="n">
        <v>56.55</v>
      </c>
      <c r="F80" s="29" t="n">
        <v>62.88</v>
      </c>
      <c r="G80" s="29" t="n">
        <v>59.15</v>
      </c>
      <c r="H80" s="29" t="n">
        <v>56.46</v>
      </c>
      <c r="I80" s="29" t="n">
        <v>56.02</v>
      </c>
      <c r="J80" s="29" t="n">
        <v>61.36</v>
      </c>
      <c r="K80" s="29" t="n">
        <v>55.63</v>
      </c>
      <c r="L80" s="29" t="n">
        <v>62.88</v>
      </c>
      <c r="M80" s="29" t="n">
        <v>56.84</v>
      </c>
      <c r="N80" s="29" t="n">
        <v>58.09</v>
      </c>
    </row>
    <row collapsed="false" customFormat="false" customHeight="false" hidden="false" ht="13.3" outlineLevel="0" r="81">
      <c r="B81" s="29" t="n">
        <v>150000</v>
      </c>
      <c r="C81" s="30" t="n">
        <f aca="false">AVERAGE(E81:N81)</f>
        <v>86.959</v>
      </c>
      <c r="D81" s="28"/>
      <c r="E81" s="29" t="n">
        <v>84.99</v>
      </c>
      <c r="F81" s="29" t="n">
        <v>85.3</v>
      </c>
      <c r="G81" s="29" t="n">
        <v>88.3</v>
      </c>
      <c r="H81" s="29" t="n">
        <v>83.88</v>
      </c>
      <c r="I81" s="29" t="n">
        <v>85.99</v>
      </c>
      <c r="J81" s="29" t="n">
        <v>92.62</v>
      </c>
      <c r="K81" s="29" t="n">
        <v>86.89</v>
      </c>
      <c r="L81" s="29" t="n">
        <v>85.3</v>
      </c>
      <c r="M81" s="29" t="n">
        <v>87.94</v>
      </c>
      <c r="N81" s="29" t="n">
        <v>88.38</v>
      </c>
    </row>
    <row collapsed="false" customFormat="false" customHeight="false" hidden="false" ht="13.3" outlineLevel="0" r="82">
      <c r="B82" s="29" t="n">
        <v>200000</v>
      </c>
      <c r="C82" s="30" t="n">
        <f aca="false">AVERAGE(E82:N82)</f>
        <v>121.262</v>
      </c>
      <c r="D82" s="28"/>
      <c r="E82" s="29" t="n">
        <v>117.63</v>
      </c>
      <c r="F82" s="29" t="n">
        <v>124.44</v>
      </c>
      <c r="G82" s="29" t="n">
        <v>123.14</v>
      </c>
      <c r="H82" s="29" t="n">
        <v>114.87</v>
      </c>
      <c r="I82" s="29" t="n">
        <v>115.7</v>
      </c>
      <c r="J82" s="29" t="n">
        <v>124.13</v>
      </c>
      <c r="K82" s="29" t="n">
        <v>119.3</v>
      </c>
      <c r="L82" s="29" t="n">
        <v>124.44</v>
      </c>
      <c r="M82" s="29" t="n">
        <v>130.07</v>
      </c>
      <c r="N82" s="29" t="n">
        <v>118.9</v>
      </c>
    </row>
    <row collapsed="false" customFormat="false" customHeight="false" hidden="false" ht="13.3" outlineLevel="0" r="83">
      <c r="B83" s="29" t="n">
        <v>250000</v>
      </c>
      <c r="C83" s="30" t="n">
        <f aca="false">AVERAGE(E83:N83)</f>
        <v>153.159</v>
      </c>
      <c r="D83" s="28"/>
      <c r="E83" s="29" t="n">
        <v>148.97</v>
      </c>
      <c r="F83" s="29" t="n">
        <v>162.51</v>
      </c>
      <c r="G83" s="29" t="n">
        <v>152.47</v>
      </c>
      <c r="H83" s="29" t="n">
        <v>152.33</v>
      </c>
      <c r="I83" s="29" t="n">
        <v>149.2</v>
      </c>
      <c r="J83" s="29" t="n">
        <v>157.93</v>
      </c>
      <c r="K83" s="29" t="n">
        <v>148.54</v>
      </c>
      <c r="L83" s="29" t="n">
        <v>148.97</v>
      </c>
      <c r="M83" s="29" t="n">
        <v>151.28</v>
      </c>
      <c r="N83" s="29" t="n">
        <v>159.39</v>
      </c>
    </row>
    <row collapsed="false" customFormat="false" customHeight="false" hidden="false" ht="13.3" outlineLevel="0" r="84">
      <c r="B84" s="29" t="n">
        <v>300000</v>
      </c>
      <c r="C84" s="30" t="n">
        <f aca="false">AVERAGE(E84:N84)</f>
        <v>185.582</v>
      </c>
      <c r="D84" s="28"/>
      <c r="E84" s="29" t="n">
        <v>183.83</v>
      </c>
      <c r="F84" s="29" t="n">
        <v>187.12</v>
      </c>
      <c r="G84" s="29" t="n">
        <v>188.91</v>
      </c>
      <c r="H84" s="29" t="n">
        <v>181.82</v>
      </c>
      <c r="I84" s="29" t="n">
        <v>180.95</v>
      </c>
      <c r="J84" s="29" t="n">
        <v>188.6</v>
      </c>
      <c r="K84" s="29" t="n">
        <v>182.81</v>
      </c>
      <c r="L84" s="29" t="n">
        <v>183.83</v>
      </c>
      <c r="M84" s="29" t="n">
        <v>183.59</v>
      </c>
      <c r="N84" s="29" t="n">
        <v>194.36</v>
      </c>
    </row>
    <row collapsed="false" customFormat="false" customHeight="false" hidden="false" ht="13.3" outlineLevel="0" r="85">
      <c r="B85" s="29" t="n">
        <v>350000</v>
      </c>
      <c r="C85" s="30" t="n">
        <f aca="false">AVERAGE(E85:N85)</f>
        <v>219.461</v>
      </c>
      <c r="D85" s="28"/>
      <c r="E85" s="29" t="n">
        <v>214.51</v>
      </c>
      <c r="F85" s="29" t="n">
        <v>222.82</v>
      </c>
      <c r="G85" s="29" t="n">
        <v>219.38</v>
      </c>
      <c r="H85" s="29" t="n">
        <v>217.62</v>
      </c>
      <c r="I85" s="29" t="n">
        <v>213.72</v>
      </c>
      <c r="J85" s="29" t="n">
        <v>225.67</v>
      </c>
      <c r="K85" s="29" t="n">
        <v>213.71</v>
      </c>
      <c r="L85" s="29" t="n">
        <v>214.51</v>
      </c>
      <c r="M85" s="29" t="n">
        <v>223.19</v>
      </c>
      <c r="N85" s="29" t="n">
        <v>229.48</v>
      </c>
    </row>
    <row collapsed="false" customFormat="false" customHeight="true" hidden="false" ht="7.45" outlineLevel="0" r="86">
      <c r="B86" s="29"/>
      <c r="C86" s="30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collapsed="false" customFormat="false" customHeight="false" hidden="false" ht="13.3" outlineLevel="0" r="87">
      <c r="B87" s="27" t="s">
        <v>43</v>
      </c>
      <c r="C87" s="27"/>
      <c r="D87" s="28"/>
      <c r="E87" s="29" t="s">
        <v>44</v>
      </c>
      <c r="F87" s="29" t="s">
        <v>44</v>
      </c>
      <c r="G87" s="29" t="s">
        <v>44</v>
      </c>
      <c r="H87" s="29" t="s">
        <v>44</v>
      </c>
      <c r="I87" s="29" t="s">
        <v>44</v>
      </c>
      <c r="J87" s="29" t="s">
        <v>44</v>
      </c>
      <c r="K87" s="29" t="s">
        <v>44</v>
      </c>
      <c r="L87" s="29" t="s">
        <v>44</v>
      </c>
      <c r="M87" s="29" t="s">
        <v>44</v>
      </c>
      <c r="N87" s="29" t="s">
        <v>44</v>
      </c>
    </row>
    <row collapsed="false" customFormat="false" customHeight="false" hidden="false" ht="13.3" outlineLevel="0" r="88">
      <c r="B88" s="29" t="n">
        <v>50000</v>
      </c>
      <c r="C88" s="30" t="n">
        <f aca="false">AVERAGE(E88:N88)</f>
        <v>26.605</v>
      </c>
      <c r="D88" s="28"/>
      <c r="E88" s="29" t="n">
        <v>24.64</v>
      </c>
      <c r="F88" s="29" t="n">
        <v>26.99</v>
      </c>
      <c r="G88" s="29" t="n">
        <v>25.64</v>
      </c>
      <c r="H88" s="29" t="n">
        <v>25.56</v>
      </c>
      <c r="I88" s="29" t="n">
        <v>23.88</v>
      </c>
      <c r="J88" s="29" t="n">
        <v>30.86</v>
      </c>
      <c r="K88" s="29" t="n">
        <v>33.28</v>
      </c>
      <c r="L88" s="29" t="n">
        <v>24.64</v>
      </c>
      <c r="M88" s="29" t="n">
        <v>25.17</v>
      </c>
      <c r="N88" s="29" t="n">
        <v>25.39</v>
      </c>
    </row>
    <row collapsed="false" customFormat="false" customHeight="false" hidden="false" ht="13.3" outlineLevel="0" r="89">
      <c r="B89" s="29" t="n">
        <v>100000</v>
      </c>
      <c r="C89" s="30" t="n">
        <f aca="false">AVERAGE(E89:N89)</f>
        <v>55.296</v>
      </c>
      <c r="D89" s="28"/>
      <c r="E89" s="29" t="n">
        <v>55.37</v>
      </c>
      <c r="F89" s="29" t="n">
        <v>53.8</v>
      </c>
      <c r="G89" s="29" t="n">
        <v>54.05</v>
      </c>
      <c r="H89" s="29" t="n">
        <v>54.35</v>
      </c>
      <c r="I89" s="29" t="n">
        <v>54.48</v>
      </c>
      <c r="J89" s="29" t="n">
        <v>59.67</v>
      </c>
      <c r="K89" s="29" t="n">
        <v>57.22</v>
      </c>
      <c r="L89" s="29" t="n">
        <v>55.37</v>
      </c>
      <c r="M89" s="29" t="n">
        <v>54.27</v>
      </c>
      <c r="N89" s="29" t="n">
        <v>54.38</v>
      </c>
    </row>
    <row collapsed="false" customFormat="false" customHeight="false" hidden="false" ht="13.3" outlineLevel="0" r="90">
      <c r="B90" s="29" t="n">
        <v>150000</v>
      </c>
      <c r="C90" s="30" t="n">
        <f aca="false">AVERAGE(E90:N90)</f>
        <v>82.621</v>
      </c>
      <c r="D90" s="28"/>
      <c r="E90" s="29" t="n">
        <v>79.42</v>
      </c>
      <c r="F90" s="29" t="n">
        <v>81.52</v>
      </c>
      <c r="G90" s="29" t="n">
        <v>82.97</v>
      </c>
      <c r="H90" s="29" t="n">
        <v>80.05</v>
      </c>
      <c r="I90" s="29" t="n">
        <v>81.99</v>
      </c>
      <c r="J90" s="29" t="n">
        <v>86.83</v>
      </c>
      <c r="K90" s="29" t="n">
        <v>81.66</v>
      </c>
      <c r="L90" s="29" t="n">
        <v>79.42</v>
      </c>
      <c r="M90" s="29" t="n">
        <v>84.76</v>
      </c>
      <c r="N90" s="29" t="n">
        <v>87.59</v>
      </c>
    </row>
    <row collapsed="false" customFormat="false" customHeight="false" hidden="false" ht="13.3" outlineLevel="0" r="91">
      <c r="B91" s="29" t="n">
        <v>200000</v>
      </c>
      <c r="C91" s="30" t="n">
        <f aca="false">AVERAGE(E91:N91)</f>
        <v>113.02</v>
      </c>
      <c r="D91" s="28"/>
      <c r="E91" s="29" t="n">
        <v>110.36</v>
      </c>
      <c r="F91" s="29" t="n">
        <v>110.44</v>
      </c>
      <c r="G91" s="29" t="n">
        <v>111.62</v>
      </c>
      <c r="H91" s="29" t="n">
        <v>110.95</v>
      </c>
      <c r="I91" s="29" t="n">
        <v>109.56</v>
      </c>
      <c r="J91" s="29" t="n">
        <v>117.34</v>
      </c>
      <c r="K91" s="29" t="n">
        <v>110.67</v>
      </c>
      <c r="L91" s="29" t="n">
        <v>117.34</v>
      </c>
      <c r="M91" s="29" t="n">
        <v>113.1</v>
      </c>
      <c r="N91" s="29" t="n">
        <v>118.82</v>
      </c>
    </row>
    <row collapsed="false" customFormat="false" customHeight="false" hidden="false" ht="13.3" outlineLevel="0" r="92">
      <c r="B92" s="29" t="n">
        <v>250000</v>
      </c>
      <c r="C92" s="30" t="n">
        <f aca="false">AVERAGE(E92:N92)</f>
        <v>144.829</v>
      </c>
      <c r="D92" s="28"/>
      <c r="E92" s="29" t="n">
        <v>141.94</v>
      </c>
      <c r="F92" s="29" t="n">
        <v>141.69</v>
      </c>
      <c r="G92" s="29" t="n">
        <v>142.1</v>
      </c>
      <c r="H92" s="29" t="n">
        <v>140.7</v>
      </c>
      <c r="I92" s="29" t="n">
        <v>142.42</v>
      </c>
      <c r="J92" s="29" t="n">
        <v>150.2</v>
      </c>
      <c r="K92" s="29" t="n">
        <v>144.12</v>
      </c>
      <c r="L92" s="29" t="n">
        <v>150.2</v>
      </c>
      <c r="M92" s="29" t="n">
        <v>144.08</v>
      </c>
      <c r="N92" s="29" t="n">
        <v>150.84</v>
      </c>
    </row>
    <row collapsed="false" customFormat="false" customHeight="false" hidden="false" ht="13.3" outlineLevel="0" r="93">
      <c r="B93" s="29" t="n">
        <v>300000</v>
      </c>
      <c r="C93" s="30" t="n">
        <f aca="false">AVERAGE(E93:N93)</f>
        <v>175.572</v>
      </c>
      <c r="D93" s="28"/>
      <c r="E93" s="29" t="n">
        <v>172.29</v>
      </c>
      <c r="F93" s="29" t="n">
        <v>172.7</v>
      </c>
      <c r="G93" s="29" t="n">
        <v>174.63</v>
      </c>
      <c r="H93" s="29" t="n">
        <v>168.93</v>
      </c>
      <c r="I93" s="29" t="n">
        <v>173.68</v>
      </c>
      <c r="J93" s="29" t="n">
        <v>182.13</v>
      </c>
      <c r="K93" s="29" t="n">
        <v>173.15</v>
      </c>
      <c r="L93" s="29" t="n">
        <v>182.13</v>
      </c>
      <c r="M93" s="29" t="n">
        <v>175.27</v>
      </c>
      <c r="N93" s="29" t="n">
        <v>180.81</v>
      </c>
    </row>
    <row collapsed="false" customFormat="false" customHeight="false" hidden="false" ht="13.3" outlineLevel="0" r="94">
      <c r="B94" s="29" t="n">
        <v>350000</v>
      </c>
      <c r="C94" s="30" t="n">
        <f aca="false">AVERAGE(E94:N94)</f>
        <v>211.008</v>
      </c>
      <c r="D94" s="28"/>
      <c r="E94" s="29" t="n">
        <v>210.43</v>
      </c>
      <c r="F94" s="29" t="n">
        <v>209.17</v>
      </c>
      <c r="G94" s="29" t="n">
        <v>210.62</v>
      </c>
      <c r="H94" s="29" t="n">
        <v>216.9</v>
      </c>
      <c r="I94" s="29" t="n">
        <v>210.51</v>
      </c>
      <c r="J94" s="29" t="n">
        <v>211.56</v>
      </c>
      <c r="K94" s="29" t="n">
        <v>206.16</v>
      </c>
      <c r="L94" s="29" t="n">
        <v>211.56</v>
      </c>
      <c r="M94" s="29" t="n">
        <v>205.35</v>
      </c>
      <c r="N94" s="29" t="n">
        <v>217.82</v>
      </c>
    </row>
  </sheetData>
  <mergeCells count="16">
    <mergeCell ref="B1:N2"/>
    <mergeCell ref="B3:C4"/>
    <mergeCell ref="E3:N4"/>
    <mergeCell ref="B6:C6"/>
    <mergeCell ref="E6:N6"/>
    <mergeCell ref="B15:C15"/>
    <mergeCell ref="E15:N15"/>
    <mergeCell ref="B24:C24"/>
    <mergeCell ref="E24:N24"/>
    <mergeCell ref="B33:C33"/>
    <mergeCell ref="B42:C42"/>
    <mergeCell ref="B51:C51"/>
    <mergeCell ref="B60:C60"/>
    <mergeCell ref="B69:C69"/>
    <mergeCell ref="B78:C78"/>
    <mergeCell ref="B87:C87"/>
  </mergeCells>
  <conditionalFormatting sqref="E7:N7">
    <cfRule aboveAverage="0" bottom="0" dxfId="0" equalAverage="0" operator="lessThan" percent="0" priority="2" rank="0" text="" type="cellIs">
      <formula>Estatisticas!$C$7</formula>
    </cfRule>
    <cfRule aboveAverage="0" bottom="0" dxfId="0" equalAverage="0" operator="equal" percent="0" priority="3" rank="0" text="" type="cellIs">
      <formula>0</formula>
    </cfRule>
  </conditionalFormatting>
  <conditionalFormatting sqref="C7">
    <cfRule aboveAverage="0" bottom="0" dxfId="0" equalAverage="0" operator="lessThan" percent="0" priority="4" rank="0" text="" type="cellIs">
      <formula>Estatisticas!$C$7</formula>
    </cfRule>
  </conditionalFormatting>
  <conditionalFormatting sqref="C8:N8">
    <cfRule aboveAverage="0" bottom="0" dxfId="0" equalAverage="0" operator="lessThan" percent="0" priority="5" rank="0" text="" type="cellIs">
      <formula>Estatisticas!$C$8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7" pane="topLeft" sqref="N39:N40 N43:N49 N52:N58 N61:N67 N70:N76 N79:N85 N88:N94 D5"/>
    </sheetView>
  </sheetViews>
  <sheetFormatPr defaultRowHeight="13.3"/>
  <cols>
    <col collapsed="false" hidden="false" max="1" min="1" style="0" width="9.1417004048583"/>
    <col collapsed="false" hidden="false" max="2" min="2" style="0" width="11.8744939271255"/>
    <col collapsed="false" hidden="false" max="1025" min="3" style="0" width="9.1417004048583"/>
  </cols>
  <sheetData>
    <row collapsed="false" customFormat="false" customHeight="false" hidden="false" ht="13.3" outlineLevel="0" r="1">
      <c r="A1" s="24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collapsed="false" customFormat="false" customHeight="true" hidden="false" ht="20.1" outlineLevel="0"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collapsed="false" customFormat="false" customHeight="false" hidden="false" ht="13.3" outlineLevel="0" r="4">
      <c r="A4" s="33" t="s">
        <v>21</v>
      </c>
      <c r="B4" s="33"/>
      <c r="D4" s="34" t="s">
        <v>22</v>
      </c>
      <c r="E4" s="34"/>
      <c r="F4" s="34"/>
      <c r="G4" s="34"/>
      <c r="H4" s="34"/>
      <c r="I4" s="34"/>
      <c r="J4" s="34"/>
      <c r="K4" s="34"/>
      <c r="L4" s="34"/>
      <c r="M4" s="34"/>
    </row>
    <row collapsed="false" customFormat="false" customHeight="false" hidden="false" ht="13.3" outlineLevel="0" r="5">
      <c r="A5" s="33"/>
      <c r="B5" s="33"/>
      <c r="D5" s="0" t="n">
        <v>1</v>
      </c>
      <c r="E5" s="0" t="n">
        <v>2</v>
      </c>
      <c r="F5" s="0" t="n">
        <v>3</v>
      </c>
      <c r="G5" s="0" t="n">
        <v>4</v>
      </c>
      <c r="H5" s="0" t="n">
        <v>5</v>
      </c>
      <c r="I5" s="0" t="n">
        <v>6</v>
      </c>
      <c r="J5" s="0" t="n">
        <v>7</v>
      </c>
      <c r="K5" s="0" t="n">
        <v>8</v>
      </c>
      <c r="L5" s="0" t="n">
        <v>9</v>
      </c>
      <c r="M5" s="0" t="n">
        <v>10</v>
      </c>
    </row>
    <row collapsed="false" customFormat="false" customHeight="false" hidden="false" ht="13.3" outlineLevel="0" r="6">
      <c r="A6" s="33"/>
      <c r="B6" s="33"/>
    </row>
    <row collapsed="false" customFormat="false" customHeight="false" hidden="false" ht="13.3" outlineLevel="0" r="7">
      <c r="A7" s="35" t="s">
        <v>25</v>
      </c>
      <c r="B7" s="35"/>
      <c r="C7" s="36"/>
      <c r="D7" s="36" t="s">
        <v>26</v>
      </c>
      <c r="E7" s="36" t="s">
        <v>26</v>
      </c>
      <c r="F7" s="36" t="s">
        <v>26</v>
      </c>
      <c r="G7" s="36" t="s">
        <v>26</v>
      </c>
      <c r="H7" s="36" t="s">
        <v>26</v>
      </c>
      <c r="I7" s="36" t="s">
        <v>26</v>
      </c>
      <c r="J7" s="36" t="s">
        <v>26</v>
      </c>
      <c r="K7" s="36" t="s">
        <v>26</v>
      </c>
      <c r="L7" s="36" t="s">
        <v>26</v>
      </c>
      <c r="M7" s="36" t="s">
        <v>26</v>
      </c>
    </row>
    <row collapsed="false" customFormat="false" customHeight="false" hidden="false" ht="13.3" outlineLevel="0" r="8">
      <c r="A8" s="37" t="n">
        <v>60000</v>
      </c>
      <c r="B8" s="37" t="n">
        <f aca="false">AVERAGE(D8:M8)</f>
        <v>5981.772</v>
      </c>
      <c r="C8" s="36"/>
      <c r="D8" s="36" t="n">
        <v>6024.17</v>
      </c>
      <c r="E8" s="36" t="n">
        <v>6011.49</v>
      </c>
      <c r="F8" s="36" t="n">
        <v>5915.99</v>
      </c>
      <c r="G8" s="36" t="n">
        <v>5947.74</v>
      </c>
      <c r="H8" s="36" t="n">
        <v>6025.56</v>
      </c>
      <c r="I8" s="36" t="n">
        <v>5966.13</v>
      </c>
      <c r="J8" s="36" t="n">
        <v>6012.45</v>
      </c>
      <c r="K8" s="36" t="n">
        <v>6059.04</v>
      </c>
      <c r="L8" s="36" t="n">
        <v>6012.21</v>
      </c>
      <c r="M8" s="36" t="n">
        <v>5842.94</v>
      </c>
    </row>
    <row collapsed="false" customFormat="false" customHeight="false" hidden="false" ht="13.3" outlineLevel="0" r="9">
      <c r="A9" s="37" t="n">
        <v>70000</v>
      </c>
      <c r="B9" s="37" t="n">
        <f aca="false">AVERAGE(D9:M9)</f>
        <v>8094.799</v>
      </c>
      <c r="C9" s="36"/>
      <c r="D9" s="36" t="n">
        <v>8201.59</v>
      </c>
      <c r="E9" s="36" t="n">
        <v>8056.9</v>
      </c>
      <c r="F9" s="36" t="n">
        <v>8104.37</v>
      </c>
      <c r="G9" s="36" t="n">
        <v>8092.24</v>
      </c>
      <c r="H9" s="36" t="n">
        <v>8102.56</v>
      </c>
      <c r="I9" s="36" t="n">
        <v>8115.79</v>
      </c>
      <c r="J9" s="36" t="n">
        <v>8115.88</v>
      </c>
      <c r="K9" s="36" t="n">
        <v>8088.76</v>
      </c>
      <c r="L9" s="36" t="n">
        <v>8072.89</v>
      </c>
      <c r="M9" s="36" t="n">
        <v>7997.01</v>
      </c>
    </row>
    <row collapsed="false" customFormat="false" customHeight="false" hidden="false" ht="13.3" outlineLevel="0" r="10">
      <c r="A10" s="37" t="n">
        <v>80000</v>
      </c>
      <c r="B10" s="37" t="n">
        <f aca="false">AVERAGE(D10:M10)</f>
        <v>10600.238</v>
      </c>
      <c r="C10" s="36"/>
      <c r="D10" s="36" t="n">
        <v>10696.76</v>
      </c>
      <c r="E10" s="36" t="n">
        <v>10473.81</v>
      </c>
      <c r="F10" s="36" t="n">
        <v>10593.52</v>
      </c>
      <c r="G10" s="36" t="n">
        <v>10561.77</v>
      </c>
      <c r="H10" s="36" t="n">
        <v>10571.48</v>
      </c>
      <c r="I10" s="36" t="n">
        <v>10557.43</v>
      </c>
      <c r="J10" s="36" t="n">
        <v>10647.72</v>
      </c>
      <c r="K10" s="36" t="n">
        <v>10559.45</v>
      </c>
      <c r="L10" s="36" t="n">
        <v>10763.73</v>
      </c>
      <c r="M10" s="36" t="n">
        <v>10576.71</v>
      </c>
    </row>
    <row collapsed="false" customFormat="false" customHeight="false" hidden="false" ht="13.3" outlineLevel="0" r="11">
      <c r="A11" s="37" t="n">
        <v>90000</v>
      </c>
      <c r="B11" s="37" t="n">
        <f aca="false">AVERAGE(D11:M11)</f>
        <v>13430.566</v>
      </c>
      <c r="C11" s="36"/>
      <c r="D11" s="36" t="n">
        <v>13441.38</v>
      </c>
      <c r="E11" s="36" t="n">
        <v>13535.69</v>
      </c>
      <c r="F11" s="36" t="n">
        <v>13399.08</v>
      </c>
      <c r="G11" s="36" t="n">
        <v>13358.72</v>
      </c>
      <c r="H11" s="36" t="n">
        <v>13541.56</v>
      </c>
      <c r="I11" s="36" t="n">
        <v>13389.77</v>
      </c>
      <c r="J11" s="36" t="n">
        <v>13487.41</v>
      </c>
      <c r="K11" s="36" t="n">
        <v>13336.06</v>
      </c>
      <c r="L11" s="36" t="n">
        <v>13413.31</v>
      </c>
      <c r="M11" s="36" t="n">
        <v>13402.68</v>
      </c>
    </row>
    <row collapsed="false" customFormat="false" customHeight="false" hidden="false" ht="13.3" outlineLevel="0" r="12">
      <c r="A12" s="37" t="n">
        <v>100000</v>
      </c>
      <c r="B12" s="37" t="n">
        <f aca="false">AVERAGE(D12:M12)</f>
        <v>16501.333</v>
      </c>
      <c r="C12" s="36"/>
      <c r="D12" s="36" t="n">
        <v>16467.31</v>
      </c>
      <c r="E12" s="36" t="n">
        <v>16549.08</v>
      </c>
      <c r="F12" s="36" t="n">
        <v>16470.63</v>
      </c>
      <c r="G12" s="36" t="n">
        <v>16649.9</v>
      </c>
      <c r="H12" s="36" t="n">
        <v>16392.53</v>
      </c>
      <c r="I12" s="36" t="n">
        <v>16394.27</v>
      </c>
      <c r="J12" s="36" t="n">
        <v>16680.94</v>
      </c>
      <c r="K12" s="36" t="n">
        <v>16362.98</v>
      </c>
      <c r="L12" s="36" t="n">
        <v>16470.81</v>
      </c>
      <c r="M12" s="36" t="n">
        <v>16574.88</v>
      </c>
    </row>
    <row collapsed="false" customFormat="false" customHeight="false" hidden="false" ht="13.3" outlineLevel="0" r="13">
      <c r="A13" s="37" t="n">
        <v>110000</v>
      </c>
      <c r="B13" s="37" t="n">
        <f aca="false">AVERAGE(D13:M13)</f>
        <v>19931.65</v>
      </c>
      <c r="C13" s="36"/>
      <c r="D13" s="36" t="n">
        <v>20021.06</v>
      </c>
      <c r="E13" s="36" t="n">
        <v>19947.4</v>
      </c>
      <c r="F13" s="36" t="n">
        <v>19927.13</v>
      </c>
      <c r="G13" s="36" t="n">
        <v>19975.03</v>
      </c>
      <c r="H13" s="36" t="n">
        <v>19770.31</v>
      </c>
      <c r="I13" s="36" t="n">
        <v>20061.43</v>
      </c>
      <c r="J13" s="36" t="n">
        <v>19881.35</v>
      </c>
      <c r="K13" s="36" t="n">
        <v>19785.49</v>
      </c>
      <c r="L13" s="36" t="n">
        <v>19963.58</v>
      </c>
      <c r="M13" s="36" t="n">
        <v>19983.72</v>
      </c>
    </row>
    <row collapsed="false" customFormat="false" customHeight="false" hidden="false" ht="13.3" outlineLevel="0" r="14">
      <c r="A14" s="37" t="n">
        <v>120000</v>
      </c>
      <c r="B14" s="37" t="n">
        <f aca="false">AVERAGE(D14:M14)</f>
        <v>23842.059</v>
      </c>
      <c r="C14" s="36"/>
      <c r="D14" s="36" t="n">
        <v>24039.97</v>
      </c>
      <c r="E14" s="36" t="n">
        <v>23677.55</v>
      </c>
      <c r="F14" s="36" t="n">
        <v>23875.92</v>
      </c>
      <c r="G14" s="36" t="n">
        <v>23914.73</v>
      </c>
      <c r="H14" s="36" t="n">
        <v>23972.24</v>
      </c>
      <c r="I14" s="36" t="n">
        <v>23760.74</v>
      </c>
      <c r="J14" s="36" t="n">
        <v>23485.08</v>
      </c>
      <c r="K14" s="36" t="n">
        <v>23809.82</v>
      </c>
      <c r="L14" s="36" t="n">
        <v>24373.96</v>
      </c>
      <c r="M14" s="36" t="n">
        <v>23510.58</v>
      </c>
    </row>
    <row collapsed="false" customFormat="false" customHeight="false" hidden="false" ht="13.3" outlineLevel="0" r="15">
      <c r="A15" s="37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collapsed="false" customFormat="false" customHeight="false" hidden="false" ht="13.3" outlineLevel="0" r="16">
      <c r="A16" s="35" t="s">
        <v>27</v>
      </c>
      <c r="B16" s="35"/>
      <c r="C16" s="36"/>
      <c r="D16" s="36" t="s">
        <v>28</v>
      </c>
      <c r="E16" s="36" t="s">
        <v>28</v>
      </c>
      <c r="F16" s="36" t="s">
        <v>28</v>
      </c>
      <c r="G16" s="36" t="s">
        <v>28</v>
      </c>
      <c r="H16" s="36" t="s">
        <v>28</v>
      </c>
      <c r="I16" s="36" t="s">
        <v>28</v>
      </c>
      <c r="J16" s="36" t="s">
        <v>28</v>
      </c>
      <c r="K16" s="36" t="s">
        <v>28</v>
      </c>
      <c r="L16" s="36" t="s">
        <v>28</v>
      </c>
      <c r="M16" s="36" t="s">
        <v>28</v>
      </c>
    </row>
    <row collapsed="false" customFormat="false" customHeight="false" hidden="false" ht="13.3" outlineLevel="0" r="17">
      <c r="A17" s="37" t="n">
        <v>60000</v>
      </c>
      <c r="B17" s="37" t="n">
        <f aca="false">AVERAGE(D17:M17)</f>
        <v>10764.042</v>
      </c>
      <c r="C17" s="36"/>
      <c r="D17" s="36" t="n">
        <v>11023.32</v>
      </c>
      <c r="E17" s="36" t="n">
        <v>10489.35</v>
      </c>
      <c r="F17" s="36" t="n">
        <v>11923.73</v>
      </c>
      <c r="G17" s="36" t="n">
        <v>10823.7</v>
      </c>
      <c r="H17" s="36" t="n">
        <v>10486.09</v>
      </c>
      <c r="I17" s="36" t="n">
        <v>10576.33</v>
      </c>
      <c r="J17" s="36" t="n">
        <v>10482.26</v>
      </c>
      <c r="K17" s="36" t="n">
        <v>10683.23</v>
      </c>
      <c r="L17" s="36" t="n">
        <v>10691.55</v>
      </c>
      <c r="M17" s="36" t="n">
        <v>10460.86</v>
      </c>
    </row>
    <row collapsed="false" customFormat="false" customHeight="false" hidden="false" ht="13.3" outlineLevel="0" r="18">
      <c r="A18" s="37" t="n">
        <v>70000</v>
      </c>
      <c r="B18" s="37" t="n">
        <f aca="false">AVERAGE(D18:M18)</f>
        <v>14509.9</v>
      </c>
      <c r="C18" s="36"/>
      <c r="D18" s="36" t="n">
        <v>14563.68</v>
      </c>
      <c r="E18" s="36" t="n">
        <v>14407.21</v>
      </c>
      <c r="F18" s="36" t="n">
        <v>14660.15</v>
      </c>
      <c r="G18" s="36" t="n">
        <v>14525.65</v>
      </c>
      <c r="H18" s="36" t="n">
        <v>14366.41</v>
      </c>
      <c r="I18" s="36" t="n">
        <v>14824.74</v>
      </c>
      <c r="J18" s="36" t="n">
        <v>14294.43</v>
      </c>
      <c r="K18" s="36" t="n">
        <v>14821.27</v>
      </c>
      <c r="L18" s="36" t="n">
        <v>14255.94</v>
      </c>
      <c r="M18" s="36" t="n">
        <v>14379.52</v>
      </c>
    </row>
    <row collapsed="false" customFormat="false" customHeight="false" hidden="false" ht="13.3" outlineLevel="0" r="19">
      <c r="A19" s="37" t="n">
        <v>80000</v>
      </c>
      <c r="B19" s="37" t="n">
        <f aca="false">AVERAGE(D19:M19)</f>
        <v>18847.131</v>
      </c>
      <c r="C19" s="36"/>
      <c r="D19" s="36" t="n">
        <v>19009.54</v>
      </c>
      <c r="E19" s="36" t="n">
        <v>18821.74</v>
      </c>
      <c r="F19" s="36" t="n">
        <v>19503.82</v>
      </c>
      <c r="G19" s="36" t="n">
        <v>18759.7</v>
      </c>
      <c r="H19" s="36" t="n">
        <v>18597.27</v>
      </c>
      <c r="I19" s="36" t="n">
        <v>18648.12</v>
      </c>
      <c r="J19" s="36" t="n">
        <v>18769.06</v>
      </c>
      <c r="K19" s="36" t="n">
        <v>18949.69</v>
      </c>
      <c r="L19" s="36" t="n">
        <v>18857.36</v>
      </c>
      <c r="M19" s="36" t="n">
        <v>18555.01</v>
      </c>
    </row>
    <row collapsed="false" customFormat="false" customHeight="false" hidden="false" ht="13.3" outlineLevel="0" r="20">
      <c r="A20" s="37" t="n">
        <v>90000</v>
      </c>
      <c r="B20" s="37" t="n">
        <f aca="false">AVERAGE(D20:M20)</f>
        <v>23780.366</v>
      </c>
      <c r="C20" s="36"/>
      <c r="D20" s="36" t="n">
        <v>24213.49</v>
      </c>
      <c r="E20" s="36" t="n">
        <v>23793.52</v>
      </c>
      <c r="F20" s="36" t="n">
        <v>23556.61</v>
      </c>
      <c r="G20" s="36" t="n">
        <v>23908.56</v>
      </c>
      <c r="H20" s="36" t="n">
        <v>23751.06</v>
      </c>
      <c r="I20" s="36" t="n">
        <v>23702.65</v>
      </c>
      <c r="J20" s="36" t="n">
        <v>23789.36</v>
      </c>
      <c r="K20" s="36" t="n">
        <v>23919.35</v>
      </c>
      <c r="L20" s="36" t="n">
        <v>23544.02</v>
      </c>
      <c r="M20" s="36" t="n">
        <v>23625.04</v>
      </c>
    </row>
    <row collapsed="false" customFormat="false" customHeight="false" hidden="false" ht="13.3" outlineLevel="0" r="21">
      <c r="A21" s="37" t="n">
        <v>100000</v>
      </c>
      <c r="B21" s="37" t="n">
        <f aca="false">AVERAGE(D21:M21)</f>
        <v>29368.962</v>
      </c>
      <c r="C21" s="36"/>
      <c r="D21" s="36" t="n">
        <v>29478.19</v>
      </c>
      <c r="E21" s="36" t="n">
        <v>29956.71</v>
      </c>
      <c r="F21" s="36" t="n">
        <v>29426.73</v>
      </c>
      <c r="G21" s="36" t="n">
        <v>29851.4</v>
      </c>
      <c r="H21" s="36" t="n">
        <v>29355.53</v>
      </c>
      <c r="I21" s="36" t="n">
        <v>29289.65</v>
      </c>
      <c r="J21" s="36" t="n">
        <v>29157.75</v>
      </c>
      <c r="K21" s="36" t="n">
        <v>29701.61</v>
      </c>
      <c r="L21" s="36" t="n">
        <v>28345.81</v>
      </c>
      <c r="M21" s="36" t="n">
        <v>29126.24</v>
      </c>
    </row>
    <row collapsed="false" customFormat="false" customHeight="false" hidden="false" ht="13.3" outlineLevel="0" r="22">
      <c r="A22" s="37" t="n">
        <v>110000</v>
      </c>
      <c r="B22" s="37" t="n">
        <f aca="false">AVERAGE(D22:M22)</f>
        <v>35627.237</v>
      </c>
      <c r="C22" s="36"/>
      <c r="D22" s="36" t="n">
        <v>35521.7</v>
      </c>
      <c r="E22" s="36" t="n">
        <v>37132.15</v>
      </c>
      <c r="F22" s="36" t="n">
        <v>36465.06</v>
      </c>
      <c r="G22" s="36" t="n">
        <v>35611.62</v>
      </c>
      <c r="H22" s="36" t="n">
        <v>35449</v>
      </c>
      <c r="I22" s="36" t="n">
        <v>35517.07</v>
      </c>
      <c r="J22" s="36" t="n">
        <v>35503.43</v>
      </c>
      <c r="K22" s="36" t="n">
        <v>35646.45</v>
      </c>
      <c r="L22" s="36" t="n">
        <v>34516.93</v>
      </c>
      <c r="M22" s="36" t="n">
        <v>34908.96</v>
      </c>
    </row>
    <row collapsed="false" customFormat="false" customHeight="false" hidden="false" ht="13.3" outlineLevel="0" r="23">
      <c r="A23" s="37" t="n">
        <v>120000</v>
      </c>
      <c r="B23" s="37" t="n">
        <f aca="false">AVERAGE(D23:M23)</f>
        <v>42200.501</v>
      </c>
      <c r="C23" s="36"/>
      <c r="D23" s="36" t="n">
        <v>42544.11</v>
      </c>
      <c r="E23" s="36" t="n">
        <v>42872.69</v>
      </c>
      <c r="F23" s="36" t="n">
        <v>41842.97</v>
      </c>
      <c r="G23" s="36" t="n">
        <v>41864.85</v>
      </c>
      <c r="H23" s="36" t="n">
        <v>42362.79</v>
      </c>
      <c r="I23" s="36" t="n">
        <v>42152.3</v>
      </c>
      <c r="J23" s="36" t="n">
        <v>42552.64</v>
      </c>
      <c r="K23" s="36" t="n">
        <v>42799.64</v>
      </c>
      <c r="L23" s="36" t="n">
        <v>41590.73</v>
      </c>
      <c r="M23" s="36" t="n">
        <v>41422.29</v>
      </c>
    </row>
    <row collapsed="false" customFormat="false" customHeight="false" hidden="false" ht="13.3" outlineLevel="0" r="24">
      <c r="A24" s="37"/>
      <c r="B24" s="37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collapsed="false" customFormat="false" customHeight="false" hidden="false" ht="13.3" outlineLevel="0" r="25">
      <c r="A25" s="35" t="s">
        <v>29</v>
      </c>
      <c r="B25" s="35"/>
      <c r="C25" s="36"/>
      <c r="D25" s="36" t="s">
        <v>30</v>
      </c>
      <c r="E25" s="36" t="s">
        <v>30</v>
      </c>
      <c r="F25" s="36" t="s">
        <v>30</v>
      </c>
      <c r="G25" s="36" t="s">
        <v>30</v>
      </c>
      <c r="H25" s="36" t="s">
        <v>30</v>
      </c>
      <c r="I25" s="36" t="s">
        <v>30</v>
      </c>
      <c r="J25" s="36" t="s">
        <v>30</v>
      </c>
      <c r="K25" s="36" t="s">
        <v>30</v>
      </c>
      <c r="L25" s="36" t="s">
        <v>30</v>
      </c>
      <c r="M25" s="36" t="s">
        <v>30</v>
      </c>
    </row>
    <row collapsed="false" customFormat="false" customHeight="false" hidden="false" ht="13.3" outlineLevel="0" r="26">
      <c r="A26" s="37" t="n">
        <v>60000</v>
      </c>
      <c r="B26" s="37" t="n">
        <f aca="false">AVERAGE(D26:M26)</f>
        <v>0.435</v>
      </c>
      <c r="C26" s="36"/>
      <c r="D26" s="36" t="n">
        <v>0.46</v>
      </c>
      <c r="E26" s="36" t="n">
        <v>0.46</v>
      </c>
      <c r="F26" s="36" t="n">
        <v>0.46</v>
      </c>
      <c r="G26" s="36" t="n">
        <v>0.32</v>
      </c>
      <c r="H26" s="36" t="n">
        <v>0.46</v>
      </c>
      <c r="I26" s="36" t="n">
        <v>0.47</v>
      </c>
      <c r="J26" s="36" t="n">
        <v>0.47</v>
      </c>
      <c r="K26" s="36" t="n">
        <v>0.46</v>
      </c>
      <c r="L26" s="36" t="n">
        <v>0.33</v>
      </c>
      <c r="M26" s="36" t="n">
        <v>0.46</v>
      </c>
    </row>
    <row collapsed="false" customFormat="false" customHeight="false" hidden="false" ht="13.3" outlineLevel="0" r="27">
      <c r="A27" s="37" t="n">
        <v>70000</v>
      </c>
      <c r="B27" s="37" t="n">
        <f aca="false">AVERAGE(D27:M27)</f>
        <v>0.508</v>
      </c>
      <c r="C27" s="36"/>
      <c r="D27" s="36" t="n">
        <v>0.55</v>
      </c>
      <c r="E27" s="36" t="n">
        <v>0.55</v>
      </c>
      <c r="F27" s="36" t="n">
        <v>0.54</v>
      </c>
      <c r="G27" s="36" t="n">
        <v>0.38</v>
      </c>
      <c r="H27" s="36" t="n">
        <v>0.54</v>
      </c>
      <c r="I27" s="36" t="n">
        <v>0.54</v>
      </c>
      <c r="J27" s="36" t="n">
        <v>0.51</v>
      </c>
      <c r="K27" s="36" t="n">
        <v>0.54</v>
      </c>
      <c r="L27" s="36" t="n">
        <v>0.4</v>
      </c>
      <c r="M27" s="36" t="n">
        <v>0.53</v>
      </c>
    </row>
    <row collapsed="false" customFormat="false" customHeight="false" hidden="false" ht="13.3" outlineLevel="0" r="28">
      <c r="A28" s="37" t="n">
        <v>80000</v>
      </c>
      <c r="B28" s="37" t="n">
        <f aca="false">AVERAGE(D28:M28)</f>
        <v>0.574</v>
      </c>
      <c r="C28" s="36"/>
      <c r="D28" s="36" t="n">
        <v>0.61</v>
      </c>
      <c r="E28" s="36" t="n">
        <v>0.61</v>
      </c>
      <c r="F28" s="36" t="n">
        <v>0.61</v>
      </c>
      <c r="G28" s="36" t="n">
        <v>0.43</v>
      </c>
      <c r="H28" s="36" t="n">
        <v>0.61</v>
      </c>
      <c r="I28" s="36" t="n">
        <v>0.61</v>
      </c>
      <c r="J28" s="36" t="n">
        <v>0.62</v>
      </c>
      <c r="K28" s="36" t="n">
        <v>0.6</v>
      </c>
      <c r="L28" s="36" t="n">
        <v>0.43</v>
      </c>
      <c r="M28" s="36" t="n">
        <v>0.61</v>
      </c>
    </row>
    <row collapsed="false" customFormat="false" customHeight="false" hidden="false" ht="13.3" outlineLevel="0" r="29">
      <c r="A29" s="37" t="n">
        <v>90000</v>
      </c>
      <c r="B29" s="37" t="n">
        <f aca="false">AVERAGE(D29:M29)</f>
        <v>0.637</v>
      </c>
      <c r="C29" s="36"/>
      <c r="D29" s="36" t="n">
        <v>0.68</v>
      </c>
      <c r="E29" s="36" t="n">
        <v>0.7</v>
      </c>
      <c r="F29" s="36" t="n">
        <v>0.65</v>
      </c>
      <c r="G29" s="36" t="n">
        <v>0.49</v>
      </c>
      <c r="H29" s="36" t="n">
        <v>0.67</v>
      </c>
      <c r="I29" s="36" t="n">
        <v>0.7</v>
      </c>
      <c r="J29" s="36" t="n">
        <v>0.61</v>
      </c>
      <c r="K29" s="36" t="n">
        <v>0.69</v>
      </c>
      <c r="L29" s="36" t="n">
        <v>0.48</v>
      </c>
      <c r="M29" s="36" t="n">
        <v>0.7</v>
      </c>
    </row>
    <row collapsed="false" customFormat="false" customHeight="false" hidden="false" ht="13.3" outlineLevel="0" r="30">
      <c r="A30" s="37" t="n">
        <v>100000</v>
      </c>
      <c r="B30" s="37" t="n">
        <f aca="false">AVERAGE(D30:M30)</f>
        <v>0.706</v>
      </c>
      <c r="C30" s="36"/>
      <c r="D30" s="36" t="n">
        <v>0.7</v>
      </c>
      <c r="E30" s="36" t="n">
        <v>0.77</v>
      </c>
      <c r="F30" s="36" t="n">
        <v>0.76</v>
      </c>
      <c r="G30" s="36" t="n">
        <v>0.54</v>
      </c>
      <c r="H30" s="36" t="n">
        <v>0.77</v>
      </c>
      <c r="I30" s="36" t="n">
        <v>0.79</v>
      </c>
      <c r="J30" s="36" t="n">
        <v>0.69</v>
      </c>
      <c r="K30" s="36" t="n">
        <v>0.74</v>
      </c>
      <c r="L30" s="36" t="n">
        <v>0.54</v>
      </c>
      <c r="M30" s="36" t="n">
        <v>0.76</v>
      </c>
    </row>
    <row collapsed="false" customFormat="false" customHeight="false" hidden="false" ht="13.3" outlineLevel="0" r="31">
      <c r="A31" s="37" t="n">
        <v>110000</v>
      </c>
      <c r="B31" s="37" t="n">
        <f aca="false">AVERAGE(D31:M31)</f>
        <v>0.781</v>
      </c>
      <c r="C31" s="36"/>
      <c r="D31" s="36" t="n">
        <v>0.85</v>
      </c>
      <c r="E31" s="36" t="n">
        <v>0.85</v>
      </c>
      <c r="F31" s="36" t="n">
        <v>0.85</v>
      </c>
      <c r="G31" s="36" t="n">
        <v>0.59</v>
      </c>
      <c r="H31" s="36" t="n">
        <v>0.81</v>
      </c>
      <c r="I31" s="36" t="n">
        <v>0.82</v>
      </c>
      <c r="J31" s="36" t="n">
        <v>0.8</v>
      </c>
      <c r="K31" s="36" t="n">
        <v>0.81</v>
      </c>
      <c r="L31" s="36" t="n">
        <v>0.6</v>
      </c>
      <c r="M31" s="36" t="n">
        <v>0.83</v>
      </c>
    </row>
    <row collapsed="false" customFormat="false" customHeight="false" hidden="false" ht="13.3" outlineLevel="0" r="32">
      <c r="A32" s="37" t="n">
        <v>120000</v>
      </c>
      <c r="B32" s="37" t="n">
        <f aca="false">AVERAGE(D32:M32)</f>
        <v>0.855</v>
      </c>
      <c r="C32" s="36"/>
      <c r="D32" s="36" t="n">
        <v>0.85</v>
      </c>
      <c r="E32" s="36" t="n">
        <v>0.94</v>
      </c>
      <c r="F32" s="36" t="n">
        <v>0.92</v>
      </c>
      <c r="G32" s="36" t="n">
        <v>0.69</v>
      </c>
      <c r="H32" s="36" t="n">
        <v>0.87</v>
      </c>
      <c r="I32" s="36" t="n">
        <v>0.91</v>
      </c>
      <c r="J32" s="36" t="n">
        <v>0.91</v>
      </c>
      <c r="K32" s="36" t="n">
        <v>0.87</v>
      </c>
      <c r="L32" s="36" t="n">
        <v>0.67</v>
      </c>
      <c r="M32" s="36" t="n">
        <v>0.92</v>
      </c>
    </row>
    <row collapsed="false" customFormat="false" customHeight="false" hidden="false" ht="13.3" outlineLevel="0" r="33">
      <c r="A33" s="37"/>
      <c r="B33" s="3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collapsed="false" customFormat="false" customHeight="false" hidden="false" ht="13.3" outlineLevel="0" r="34">
      <c r="A34" s="35" t="s">
        <v>31</v>
      </c>
      <c r="B34" s="35"/>
      <c r="C34" s="36"/>
      <c r="D34" s="36" t="s">
        <v>32</v>
      </c>
      <c r="E34" s="36" t="s">
        <v>32</v>
      </c>
      <c r="F34" s="36" t="s">
        <v>32</v>
      </c>
      <c r="G34" s="36" t="s">
        <v>32</v>
      </c>
      <c r="H34" s="36" t="s">
        <v>32</v>
      </c>
      <c r="I34" s="36" t="s">
        <v>32</v>
      </c>
      <c r="J34" s="36" t="s">
        <v>32</v>
      </c>
      <c r="K34" s="36" t="s">
        <v>32</v>
      </c>
      <c r="L34" s="36" t="s">
        <v>32</v>
      </c>
      <c r="M34" s="36" t="s">
        <v>32</v>
      </c>
    </row>
    <row collapsed="false" customFormat="false" customHeight="false" hidden="false" ht="13.3" outlineLevel="0" r="35">
      <c r="A35" s="37" t="n">
        <v>60000</v>
      </c>
      <c r="B35" s="37" t="n">
        <f aca="false">AVERAGE(D35:M35)</f>
        <v>6444.409</v>
      </c>
      <c r="C35" s="36"/>
      <c r="D35" s="36" t="n">
        <v>6422.26</v>
      </c>
      <c r="E35" s="36" t="n">
        <v>6775.46</v>
      </c>
      <c r="F35" s="36" t="n">
        <v>6417.83</v>
      </c>
      <c r="G35" s="36" t="n">
        <v>6318.27</v>
      </c>
      <c r="H35" s="36" t="n">
        <v>6419.11</v>
      </c>
      <c r="I35" s="36" t="n">
        <v>6416</v>
      </c>
      <c r="J35" s="36" t="n">
        <v>6534.94</v>
      </c>
      <c r="K35" s="36" t="n">
        <v>6465.97</v>
      </c>
      <c r="L35" s="36" t="n">
        <v>6395.48</v>
      </c>
      <c r="M35" s="36" t="n">
        <v>6278.77</v>
      </c>
    </row>
    <row collapsed="false" customFormat="false" customHeight="false" hidden="false" ht="13.3" outlineLevel="0" r="36">
      <c r="A36" s="37" t="n">
        <v>70000</v>
      </c>
      <c r="B36" s="37" t="n">
        <f aca="false">AVERAGE(D36:M36)</f>
        <v>8715.181</v>
      </c>
      <c r="C36" s="36"/>
      <c r="D36" s="36" t="n">
        <v>8668.2</v>
      </c>
      <c r="E36" s="36" t="n">
        <v>8837.24</v>
      </c>
      <c r="F36" s="36" t="n">
        <v>8699.22</v>
      </c>
      <c r="G36" s="36" t="n">
        <v>8581.09</v>
      </c>
      <c r="H36" s="36" t="n">
        <v>8657.98</v>
      </c>
      <c r="I36" s="36" t="n">
        <v>8869.24</v>
      </c>
      <c r="J36" s="36" t="n">
        <v>8823.39</v>
      </c>
      <c r="K36" s="36" t="n">
        <v>8727.14</v>
      </c>
      <c r="L36" s="36" t="n">
        <v>8731.42</v>
      </c>
      <c r="M36" s="36" t="n">
        <v>8556.89</v>
      </c>
    </row>
    <row collapsed="false" customFormat="false" customHeight="false" hidden="false" ht="13.3" outlineLevel="0" r="37">
      <c r="A37" s="37" t="n">
        <v>80000</v>
      </c>
      <c r="B37" s="37" t="n">
        <f aca="false">AVERAGE(D37:M37)</f>
        <v>11472.775</v>
      </c>
      <c r="C37" s="36"/>
      <c r="D37" s="36" t="n">
        <v>11648.68</v>
      </c>
      <c r="E37" s="36" t="n">
        <v>11279.06</v>
      </c>
      <c r="F37" s="36" t="n">
        <v>11689.87</v>
      </c>
      <c r="G37" s="36" t="n">
        <v>11181.27</v>
      </c>
      <c r="H37" s="36" t="n">
        <v>11396.49</v>
      </c>
      <c r="I37" s="36" t="n">
        <v>11568.6</v>
      </c>
      <c r="J37" s="36" t="n">
        <v>11378.55</v>
      </c>
      <c r="K37" s="36" t="n">
        <v>11480.13</v>
      </c>
      <c r="L37" s="36" t="n">
        <v>11406.41</v>
      </c>
      <c r="M37" s="36" t="n">
        <v>11698.69</v>
      </c>
    </row>
    <row collapsed="false" customFormat="false" customHeight="false" hidden="false" ht="13.3" outlineLevel="0" r="38">
      <c r="A38" s="37" t="n">
        <v>90000</v>
      </c>
      <c r="B38" s="37" t="n">
        <f aca="false">AVERAGE(D38:M38)</f>
        <v>14411.689</v>
      </c>
      <c r="C38" s="36"/>
      <c r="D38" s="36" t="n">
        <v>14371.24</v>
      </c>
      <c r="E38" s="36" t="n">
        <v>14389.46</v>
      </c>
      <c r="F38" s="36" t="n">
        <v>14566.04</v>
      </c>
      <c r="G38" s="36" t="n">
        <v>14141.24</v>
      </c>
      <c r="H38" s="36" t="n">
        <v>14438.27</v>
      </c>
      <c r="I38" s="36" t="n">
        <v>14679.13</v>
      </c>
      <c r="J38" s="36" t="n">
        <v>14318.11</v>
      </c>
      <c r="K38" s="36" t="n">
        <v>14558.98</v>
      </c>
      <c r="L38" s="36" t="n">
        <v>14306.22</v>
      </c>
      <c r="M38" s="36" t="n">
        <v>14348.2</v>
      </c>
    </row>
    <row collapsed="false" customFormat="false" customHeight="false" hidden="false" ht="13.3" outlineLevel="0" r="39">
      <c r="A39" s="37" t="n">
        <v>100000</v>
      </c>
      <c r="B39" s="37" t="n">
        <f aca="false">AVERAGE(D39:M39)</f>
        <v>17861.199</v>
      </c>
      <c r="C39" s="36"/>
      <c r="D39" s="36" t="n">
        <v>17642.63</v>
      </c>
      <c r="E39" s="36" t="n">
        <v>18124.8</v>
      </c>
      <c r="F39" s="36" t="n">
        <v>17792.68</v>
      </c>
      <c r="G39" s="36" t="n">
        <v>17615.91</v>
      </c>
      <c r="H39" s="36" t="n">
        <v>17659.8</v>
      </c>
      <c r="I39" s="36" t="n">
        <v>17661.36</v>
      </c>
      <c r="J39" s="36" t="n">
        <v>18362.16</v>
      </c>
      <c r="K39" s="36" t="n">
        <v>18695.94</v>
      </c>
      <c r="L39" s="36" t="n">
        <v>17179.19</v>
      </c>
      <c r="M39" s="36" t="n">
        <v>17877.52</v>
      </c>
    </row>
    <row collapsed="false" customFormat="false" customHeight="false" hidden="false" ht="13.3" outlineLevel="0" r="40">
      <c r="A40" s="37" t="n">
        <v>110000</v>
      </c>
      <c r="B40" s="37" t="n">
        <f aca="false">AVERAGE(D40:M40)</f>
        <v>21483.044</v>
      </c>
      <c r="C40" s="36"/>
      <c r="D40" s="36" t="n">
        <v>21389.6</v>
      </c>
      <c r="E40" s="36" t="n">
        <v>21531.07</v>
      </c>
      <c r="F40" s="36" t="n">
        <v>21763.73</v>
      </c>
      <c r="G40" s="36" t="n">
        <v>21420.33</v>
      </c>
      <c r="H40" s="36" t="n">
        <v>21319.19</v>
      </c>
      <c r="I40" s="36" t="n">
        <v>21496.83</v>
      </c>
      <c r="J40" s="36" t="n">
        <v>21835.94</v>
      </c>
      <c r="K40" s="36" t="n">
        <v>21704.13</v>
      </c>
      <c r="L40" s="36" t="n">
        <v>20912.9</v>
      </c>
      <c r="M40" s="36" t="n">
        <v>21456.72</v>
      </c>
    </row>
    <row collapsed="false" customFormat="false" customHeight="false" hidden="false" ht="13.3" outlineLevel="0" r="41">
      <c r="A41" s="37" t="n">
        <v>120000</v>
      </c>
      <c r="B41" s="37" t="n">
        <f aca="false">AVERAGE(D41:M41)</f>
        <v>25563.546</v>
      </c>
      <c r="C41" s="36"/>
      <c r="D41" s="36" t="n">
        <v>25661.42</v>
      </c>
      <c r="E41" s="36" t="n">
        <v>25574.1</v>
      </c>
      <c r="F41" s="36" t="n">
        <v>25800.9</v>
      </c>
      <c r="G41" s="36" t="n">
        <v>25193.56</v>
      </c>
      <c r="H41" s="36" t="n">
        <v>25577.34</v>
      </c>
      <c r="I41" s="36" t="n">
        <v>25371.12</v>
      </c>
      <c r="J41" s="36" t="n">
        <v>25844.02</v>
      </c>
      <c r="K41" s="36" t="n">
        <v>25429.3</v>
      </c>
      <c r="L41" s="36" t="n">
        <v>25173.05</v>
      </c>
      <c r="M41" s="36" t="n">
        <v>26010.65</v>
      </c>
    </row>
    <row collapsed="false" customFormat="false" customHeight="false" hidden="false" ht="13.3" outlineLevel="0" r="42">
      <c r="A42" s="37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collapsed="false" customFormat="false" customHeight="false" hidden="false" ht="13.3" outlineLevel="0" r="43">
      <c r="A43" s="35" t="s">
        <v>33</v>
      </c>
      <c r="B43" s="35"/>
      <c r="C43" s="36"/>
      <c r="D43" s="37" t="s">
        <v>34</v>
      </c>
      <c r="E43" s="37" t="s">
        <v>34</v>
      </c>
      <c r="F43" s="37" t="s">
        <v>34</v>
      </c>
      <c r="G43" s="37" t="s">
        <v>34</v>
      </c>
      <c r="H43" s="37" t="s">
        <v>34</v>
      </c>
      <c r="I43" s="37" t="s">
        <v>34</v>
      </c>
      <c r="J43" s="37" t="s">
        <v>34</v>
      </c>
      <c r="K43" s="37" t="s">
        <v>34</v>
      </c>
      <c r="L43" s="37" t="s">
        <v>34</v>
      </c>
      <c r="M43" s="37" t="s">
        <v>34</v>
      </c>
    </row>
    <row collapsed="false" customFormat="false" customHeight="false" hidden="false" ht="13.3" outlineLevel="0" r="44">
      <c r="A44" s="37" t="n">
        <v>60000</v>
      </c>
      <c r="B44" s="37" t="n">
        <f aca="false">AVERAGE(D44:M44)</f>
        <v>12.082</v>
      </c>
      <c r="C44" s="36"/>
      <c r="D44" s="37" t="n">
        <v>11.56</v>
      </c>
      <c r="E44" s="37" t="n">
        <v>11.7</v>
      </c>
      <c r="F44" s="37" t="n">
        <v>10.55</v>
      </c>
      <c r="G44" s="37" t="n">
        <v>20.98</v>
      </c>
      <c r="H44" s="37" t="n">
        <v>13.37</v>
      </c>
      <c r="I44" s="37" t="n">
        <v>11.81</v>
      </c>
      <c r="J44" s="37" t="n">
        <v>9.91</v>
      </c>
      <c r="K44" s="37" t="n">
        <v>10.7</v>
      </c>
      <c r="L44" s="37" t="n">
        <v>9.11</v>
      </c>
      <c r="M44" s="37" t="n">
        <v>11.13</v>
      </c>
    </row>
    <row collapsed="false" customFormat="false" customHeight="false" hidden="false" ht="13.3" outlineLevel="0" r="45">
      <c r="A45" s="37" t="n">
        <v>70000</v>
      </c>
      <c r="B45" s="37" t="n">
        <f aca="false">AVERAGE(D45:M45)</f>
        <v>13.971</v>
      </c>
      <c r="C45" s="36"/>
      <c r="D45" s="37" t="n">
        <v>13.53</v>
      </c>
      <c r="E45" s="37" t="n">
        <v>14.69</v>
      </c>
      <c r="F45" s="37" t="n">
        <v>16.48</v>
      </c>
      <c r="G45" s="37" t="n">
        <v>13.38</v>
      </c>
      <c r="H45" s="37" t="n">
        <v>15.56</v>
      </c>
      <c r="I45" s="37" t="n">
        <v>15.32</v>
      </c>
      <c r="J45" s="37" t="n">
        <v>12.68</v>
      </c>
      <c r="K45" s="37" t="n">
        <v>10.79</v>
      </c>
      <c r="L45" s="37" t="n">
        <v>12.56</v>
      </c>
      <c r="M45" s="37" t="n">
        <v>14.72</v>
      </c>
    </row>
    <row collapsed="false" customFormat="false" customHeight="false" hidden="false" ht="13.3" outlineLevel="0" r="46">
      <c r="A46" s="37" t="n">
        <v>80000</v>
      </c>
      <c r="B46" s="37" t="n">
        <f aca="false">AVERAGE(D46:M46)</f>
        <v>14.743</v>
      </c>
      <c r="C46" s="36"/>
      <c r="D46" s="37" t="n">
        <v>14.62</v>
      </c>
      <c r="E46" s="37" t="n">
        <v>18.21</v>
      </c>
      <c r="F46" s="37" t="n">
        <v>15.15</v>
      </c>
      <c r="G46" s="37" t="n">
        <v>13.16</v>
      </c>
      <c r="H46" s="37" t="n">
        <v>12.53</v>
      </c>
      <c r="I46" s="37" t="n">
        <v>15.03</v>
      </c>
      <c r="J46" s="37" t="n">
        <v>13.2</v>
      </c>
      <c r="K46" s="37" t="n">
        <v>13.85</v>
      </c>
      <c r="L46" s="37" t="n">
        <v>15.9</v>
      </c>
      <c r="M46" s="37" t="n">
        <v>15.78</v>
      </c>
    </row>
    <row collapsed="false" customFormat="false" customHeight="false" hidden="false" ht="13.3" outlineLevel="0" r="47">
      <c r="A47" s="37" t="n">
        <v>90000</v>
      </c>
      <c r="B47" s="37" t="n">
        <f aca="false">AVERAGE(D47:M47)</f>
        <v>14.818</v>
      </c>
      <c r="C47" s="36"/>
      <c r="D47" s="37" t="n">
        <v>14.12</v>
      </c>
      <c r="E47" s="37" t="n">
        <v>14.86</v>
      </c>
      <c r="F47" s="37" t="n">
        <v>20.18</v>
      </c>
      <c r="G47" s="37" t="n">
        <v>13.31</v>
      </c>
      <c r="H47" s="37" t="n">
        <v>13.87</v>
      </c>
      <c r="I47" s="37" t="n">
        <v>14.14</v>
      </c>
      <c r="J47" s="37" t="n">
        <v>16.16</v>
      </c>
      <c r="K47" s="37" t="n">
        <v>13.89</v>
      </c>
      <c r="L47" s="37" t="n">
        <v>13.34</v>
      </c>
      <c r="M47" s="37" t="n">
        <v>14.31</v>
      </c>
    </row>
    <row collapsed="false" customFormat="false" customHeight="false" hidden="false" ht="13.3" outlineLevel="0" r="48">
      <c r="A48" s="37" t="n">
        <v>100000</v>
      </c>
      <c r="B48" s="37" t="n">
        <f aca="false">AVERAGE(D48:M48)</f>
        <v>17.473</v>
      </c>
      <c r="C48" s="36"/>
      <c r="D48" s="37" t="n">
        <v>20.95</v>
      </c>
      <c r="E48" s="37" t="n">
        <v>22.5</v>
      </c>
      <c r="F48" s="37" t="n">
        <v>19.85</v>
      </c>
      <c r="G48" s="37" t="n">
        <v>14.9</v>
      </c>
      <c r="H48" s="37" t="n">
        <v>15.05</v>
      </c>
      <c r="I48" s="37" t="n">
        <v>19.05</v>
      </c>
      <c r="J48" s="37" t="n">
        <v>15.39</v>
      </c>
      <c r="K48" s="37" t="n">
        <v>16.43</v>
      </c>
      <c r="L48" s="37" t="n">
        <v>14.74</v>
      </c>
      <c r="M48" s="37" t="n">
        <v>15.87</v>
      </c>
    </row>
    <row collapsed="false" customFormat="false" customHeight="false" hidden="false" ht="13.3" outlineLevel="0" r="49">
      <c r="A49" s="37" t="n">
        <v>110000</v>
      </c>
      <c r="B49" s="37" t="n">
        <f aca="false">AVERAGE(D49:M49)</f>
        <v>18.523</v>
      </c>
      <c r="C49" s="36"/>
      <c r="D49" s="37" t="n">
        <v>22.09</v>
      </c>
      <c r="E49" s="37" t="n">
        <v>22.11</v>
      </c>
      <c r="F49" s="37" t="n">
        <v>18.53</v>
      </c>
      <c r="G49" s="37" t="n">
        <v>16.43</v>
      </c>
      <c r="H49" s="37" t="n">
        <v>17.12</v>
      </c>
      <c r="I49" s="37" t="n">
        <v>20.54</v>
      </c>
      <c r="J49" s="37" t="n">
        <v>17.54</v>
      </c>
      <c r="K49" s="37" t="n">
        <v>16.27</v>
      </c>
      <c r="L49" s="37" t="n">
        <v>16.26</v>
      </c>
      <c r="M49" s="37" t="n">
        <v>18.34</v>
      </c>
    </row>
    <row collapsed="false" customFormat="false" customHeight="false" hidden="false" ht="13.3" outlineLevel="0" r="50">
      <c r="A50" s="37" t="n">
        <v>120000</v>
      </c>
      <c r="B50" s="37" t="n">
        <f aca="false">AVERAGE(D50:M50)</f>
        <v>20.044</v>
      </c>
      <c r="C50" s="36"/>
      <c r="D50" s="37" t="n">
        <v>20.86</v>
      </c>
      <c r="E50" s="37" t="n">
        <v>26.51</v>
      </c>
      <c r="F50" s="37" t="n">
        <v>19.81</v>
      </c>
      <c r="G50" s="37" t="n">
        <v>18.46</v>
      </c>
      <c r="H50" s="37" t="n">
        <v>18.22</v>
      </c>
      <c r="I50" s="37" t="n">
        <v>20.55</v>
      </c>
      <c r="J50" s="37" t="n">
        <v>18.74</v>
      </c>
      <c r="K50" s="37" t="n">
        <v>18.42</v>
      </c>
      <c r="L50" s="37" t="n">
        <v>19.23</v>
      </c>
      <c r="M50" s="37" t="n">
        <v>19.64</v>
      </c>
    </row>
    <row collapsed="false" customFormat="false" customHeight="false" hidden="false" ht="13.3" outlineLevel="0" r="51">
      <c r="A51" s="37"/>
      <c r="B51" s="37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</row>
    <row collapsed="false" customFormat="false" customHeight="false" hidden="false" ht="13.3" outlineLevel="0" r="52">
      <c r="A52" s="35" t="s">
        <v>35</v>
      </c>
      <c r="B52" s="35"/>
      <c r="C52" s="36"/>
      <c r="D52" s="37" t="s">
        <v>36</v>
      </c>
      <c r="E52" s="37" t="s">
        <v>36</v>
      </c>
      <c r="F52" s="37" t="s">
        <v>36</v>
      </c>
      <c r="G52" s="37" t="s">
        <v>36</v>
      </c>
      <c r="H52" s="37" t="s">
        <v>36</v>
      </c>
      <c r="I52" s="37" t="s">
        <v>36</v>
      </c>
      <c r="J52" s="37" t="s">
        <v>36</v>
      </c>
      <c r="K52" s="37" t="s">
        <v>36</v>
      </c>
      <c r="L52" s="37" t="s">
        <v>36</v>
      </c>
      <c r="M52" s="37" t="s">
        <v>36</v>
      </c>
    </row>
    <row collapsed="false" customFormat="false" customHeight="false" hidden="false" ht="13.3" outlineLevel="0" r="53">
      <c r="A53" s="37" t="n">
        <v>60000</v>
      </c>
      <c r="B53" s="37" t="n">
        <f aca="false">AVERAGE(D53:M53)</f>
        <v>9.414</v>
      </c>
      <c r="C53" s="36"/>
      <c r="D53" s="37" t="n">
        <v>9.56</v>
      </c>
      <c r="E53" s="37" t="n">
        <v>10.14</v>
      </c>
      <c r="F53" s="37" t="n">
        <v>10.32</v>
      </c>
      <c r="G53" s="37" t="n">
        <v>8.84</v>
      </c>
      <c r="H53" s="37" t="n">
        <v>8.85</v>
      </c>
      <c r="I53" s="37" t="n">
        <v>9.45</v>
      </c>
      <c r="J53" s="37" t="n">
        <v>9.26</v>
      </c>
      <c r="K53" s="37" t="n">
        <v>9.19</v>
      </c>
      <c r="L53" s="37" t="n">
        <v>8.85</v>
      </c>
      <c r="M53" s="37" t="n">
        <v>9.68</v>
      </c>
    </row>
    <row collapsed="false" customFormat="false" customHeight="false" hidden="false" ht="13.3" outlineLevel="0" r="54">
      <c r="A54" s="37" t="n">
        <v>70000</v>
      </c>
      <c r="B54" s="37" t="n">
        <f aca="false">AVERAGE(D54:M54)</f>
        <v>11.56</v>
      </c>
      <c r="C54" s="36"/>
      <c r="D54" s="37" t="n">
        <v>11.87</v>
      </c>
      <c r="E54" s="37" t="n">
        <v>13.44</v>
      </c>
      <c r="F54" s="37" t="n">
        <v>12.5</v>
      </c>
      <c r="G54" s="37" t="n">
        <v>10.36</v>
      </c>
      <c r="H54" s="37" t="n">
        <v>10.88</v>
      </c>
      <c r="I54" s="37" t="n">
        <v>12.67</v>
      </c>
      <c r="J54" s="37" t="n">
        <v>11.12</v>
      </c>
      <c r="K54" s="37" t="n">
        <v>10.63</v>
      </c>
      <c r="L54" s="37" t="n">
        <v>10.43</v>
      </c>
      <c r="M54" s="37" t="n">
        <v>11.7</v>
      </c>
    </row>
    <row collapsed="false" customFormat="false" customHeight="false" hidden="false" ht="13.3" outlineLevel="0" r="55">
      <c r="A55" s="37" t="n">
        <v>80000</v>
      </c>
      <c r="B55" s="37" t="n">
        <f aca="false">AVERAGE(D55:M55)</f>
        <v>13.412</v>
      </c>
      <c r="C55" s="36"/>
      <c r="D55" s="37" t="n">
        <v>13.41</v>
      </c>
      <c r="E55" s="37" t="n">
        <v>18.09</v>
      </c>
      <c r="F55" s="37" t="n">
        <v>13.48</v>
      </c>
      <c r="G55" s="37" t="n">
        <v>12.74</v>
      </c>
      <c r="H55" s="37" t="n">
        <v>12.21</v>
      </c>
      <c r="I55" s="37" t="n">
        <v>13.97</v>
      </c>
      <c r="J55" s="37" t="n">
        <v>12.47</v>
      </c>
      <c r="K55" s="37" t="n">
        <v>13.11</v>
      </c>
      <c r="L55" s="37" t="n">
        <v>11.75</v>
      </c>
      <c r="M55" s="37" t="n">
        <v>12.89</v>
      </c>
    </row>
    <row collapsed="false" customFormat="false" customHeight="false" hidden="false" ht="13.3" outlineLevel="0" r="56">
      <c r="A56" s="37" t="n">
        <v>90000</v>
      </c>
      <c r="B56" s="37" t="n">
        <f aca="false">AVERAGE(D56:M56)</f>
        <v>15.176</v>
      </c>
      <c r="C56" s="36"/>
      <c r="D56" s="37" t="n">
        <v>15</v>
      </c>
      <c r="E56" s="37" t="n">
        <v>20.38</v>
      </c>
      <c r="F56" s="37" t="n">
        <v>15.02</v>
      </c>
      <c r="G56" s="37" t="n">
        <v>13.48</v>
      </c>
      <c r="H56" s="37" t="n">
        <v>14.78</v>
      </c>
      <c r="I56" s="37" t="n">
        <v>16.65</v>
      </c>
      <c r="J56" s="37" t="n">
        <v>14.86</v>
      </c>
      <c r="K56" s="37" t="n">
        <v>13.7</v>
      </c>
      <c r="L56" s="37" t="n">
        <v>13.93</v>
      </c>
      <c r="M56" s="37" t="n">
        <v>13.96</v>
      </c>
    </row>
    <row collapsed="false" customFormat="false" customHeight="false" hidden="false" ht="13.3" outlineLevel="0" r="57">
      <c r="A57" s="37" t="n">
        <v>100000</v>
      </c>
      <c r="B57" s="37" t="n">
        <f aca="false">AVERAGE(D57:M57)</f>
        <v>16.705</v>
      </c>
      <c r="C57" s="36"/>
      <c r="D57" s="37" t="n">
        <v>18.75</v>
      </c>
      <c r="E57" s="37" t="n">
        <v>19.58</v>
      </c>
      <c r="F57" s="37" t="n">
        <v>17.3</v>
      </c>
      <c r="G57" s="37" t="n">
        <v>14.88</v>
      </c>
      <c r="H57" s="37" t="n">
        <v>15.97</v>
      </c>
      <c r="I57" s="37" t="n">
        <v>17.79</v>
      </c>
      <c r="J57" s="37" t="n">
        <v>15.9</v>
      </c>
      <c r="K57" s="37" t="n">
        <v>16.4</v>
      </c>
      <c r="L57" s="37" t="n">
        <v>14.69</v>
      </c>
      <c r="M57" s="37" t="n">
        <v>15.79</v>
      </c>
    </row>
    <row collapsed="false" customFormat="false" customHeight="false" hidden="false" ht="13.3" outlineLevel="0" r="58">
      <c r="A58" s="37" t="n">
        <v>110000</v>
      </c>
      <c r="B58" s="37" t="n">
        <f aca="false">AVERAGE(D58:M58)</f>
        <v>18.601</v>
      </c>
      <c r="C58" s="36"/>
      <c r="D58" s="37" t="n">
        <v>18.18</v>
      </c>
      <c r="E58" s="37" t="n">
        <v>25.04</v>
      </c>
      <c r="F58" s="37" t="n">
        <v>19.41</v>
      </c>
      <c r="G58" s="37" t="n">
        <v>16.62</v>
      </c>
      <c r="H58" s="37" t="n">
        <v>17.53</v>
      </c>
      <c r="I58" s="37" t="n">
        <v>19.93</v>
      </c>
      <c r="J58" s="37" t="n">
        <v>17.12</v>
      </c>
      <c r="K58" s="37" t="n">
        <v>16.91</v>
      </c>
      <c r="L58" s="37" t="n">
        <v>17.11</v>
      </c>
      <c r="M58" s="37" t="n">
        <v>18.16</v>
      </c>
    </row>
    <row collapsed="false" customFormat="false" customHeight="false" hidden="false" ht="13.3" outlineLevel="0" r="59">
      <c r="A59" s="37" t="n">
        <v>120000</v>
      </c>
      <c r="B59" s="37" t="n">
        <f aca="false">AVERAGE(D59:M59)</f>
        <v>21.877</v>
      </c>
      <c r="C59" s="36"/>
      <c r="D59" s="37" t="n">
        <v>22.39</v>
      </c>
      <c r="E59" s="37" t="n">
        <v>28.62</v>
      </c>
      <c r="F59" s="37" t="n">
        <v>24.66</v>
      </c>
      <c r="G59" s="37" t="n">
        <v>19.66</v>
      </c>
      <c r="H59" s="37" t="n">
        <v>18.85</v>
      </c>
      <c r="I59" s="37" t="n">
        <v>26.77</v>
      </c>
      <c r="J59" s="37" t="n">
        <v>19.63</v>
      </c>
      <c r="K59" s="37" t="n">
        <v>19.05</v>
      </c>
      <c r="L59" s="37" t="n">
        <v>18.89</v>
      </c>
      <c r="M59" s="37" t="n">
        <v>20.25</v>
      </c>
    </row>
    <row collapsed="false" customFormat="false" customHeight="false" hidden="false" ht="13.3" outlineLevel="0" r="60">
      <c r="A60" s="37"/>
      <c r="B60" s="37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</row>
    <row collapsed="false" customFormat="false" customHeight="false" hidden="false" ht="13.3" outlineLevel="0" r="61">
      <c r="A61" s="35" t="s">
        <v>37</v>
      </c>
      <c r="B61" s="35"/>
      <c r="C61" s="36"/>
      <c r="D61" s="37" t="s">
        <v>38</v>
      </c>
      <c r="E61" s="37" t="s">
        <v>38</v>
      </c>
      <c r="F61" s="37" t="s">
        <v>38</v>
      </c>
      <c r="G61" s="37" t="s">
        <v>38</v>
      </c>
      <c r="H61" s="37" t="s">
        <v>38</v>
      </c>
      <c r="I61" s="37" t="s">
        <v>38</v>
      </c>
      <c r="J61" s="37" t="s">
        <v>38</v>
      </c>
      <c r="K61" s="37" t="s">
        <v>38</v>
      </c>
      <c r="L61" s="37" t="s">
        <v>38</v>
      </c>
      <c r="M61" s="37" t="s">
        <v>38</v>
      </c>
    </row>
    <row collapsed="false" customFormat="false" customHeight="false" hidden="false" ht="13.3" outlineLevel="0" r="62">
      <c r="A62" s="37" t="n">
        <v>60000</v>
      </c>
      <c r="B62" s="37" t="n">
        <f aca="false">AVERAGE(D62:M62)</f>
        <v>2.903</v>
      </c>
      <c r="C62" s="36"/>
      <c r="D62" s="37" t="n">
        <v>2.95</v>
      </c>
      <c r="E62" s="37" t="n">
        <v>3.09</v>
      </c>
      <c r="F62" s="37" t="n">
        <v>3.04</v>
      </c>
      <c r="G62" s="37" t="n">
        <v>2.94</v>
      </c>
      <c r="H62" s="37" t="n">
        <v>3.03</v>
      </c>
      <c r="I62" s="37" t="n">
        <v>2.68</v>
      </c>
      <c r="J62" s="37" t="n">
        <v>2.96</v>
      </c>
      <c r="K62" s="37" t="n">
        <v>2.68</v>
      </c>
      <c r="L62" s="37" t="n">
        <v>2.64</v>
      </c>
      <c r="M62" s="37" t="n">
        <v>3.02</v>
      </c>
    </row>
    <row collapsed="false" customFormat="false" customHeight="false" hidden="false" ht="13.3" outlineLevel="0" r="63">
      <c r="A63" s="37" t="n">
        <v>70000</v>
      </c>
      <c r="B63" s="37" t="n">
        <f aca="false">AVERAGE(D63:M63)</f>
        <v>3.49</v>
      </c>
      <c r="C63" s="36"/>
      <c r="D63" s="37" t="n">
        <v>3.7</v>
      </c>
      <c r="E63" s="37" t="n">
        <v>3.58</v>
      </c>
      <c r="F63" s="37" t="n">
        <v>3.68</v>
      </c>
      <c r="G63" s="37" t="n">
        <v>3.48</v>
      </c>
      <c r="H63" s="37" t="n">
        <v>3.39</v>
      </c>
      <c r="I63" s="37" t="n">
        <v>3.6</v>
      </c>
      <c r="J63" s="37" t="n">
        <v>3.52</v>
      </c>
      <c r="K63" s="37" t="n">
        <v>3.35</v>
      </c>
      <c r="L63" s="37" t="n">
        <v>3.39</v>
      </c>
      <c r="M63" s="37" t="n">
        <v>3.21</v>
      </c>
    </row>
    <row collapsed="false" customFormat="false" customHeight="false" hidden="false" ht="13.3" outlineLevel="0" r="64">
      <c r="A64" s="37" t="n">
        <v>80000</v>
      </c>
      <c r="B64" s="37" t="n">
        <f aca="false">AVERAGE(D64:M64)</f>
        <v>4.25</v>
      </c>
      <c r="C64" s="36"/>
      <c r="D64" s="37" t="n">
        <v>4.67</v>
      </c>
      <c r="E64" s="37" t="n">
        <v>4.31</v>
      </c>
      <c r="F64" s="37" t="n">
        <v>4.07</v>
      </c>
      <c r="G64" s="37" t="n">
        <v>4.77</v>
      </c>
      <c r="H64" s="37" t="n">
        <v>4.11</v>
      </c>
      <c r="I64" s="37" t="n">
        <v>4.33</v>
      </c>
      <c r="J64" s="37" t="n">
        <v>3.94</v>
      </c>
      <c r="K64" s="37" t="n">
        <v>4.18</v>
      </c>
      <c r="L64" s="37" t="n">
        <v>3.63</v>
      </c>
      <c r="M64" s="37" t="n">
        <v>4.49</v>
      </c>
    </row>
    <row collapsed="false" customFormat="false" customHeight="false" hidden="false" ht="13.3" outlineLevel="0" r="65">
      <c r="A65" s="37" t="n">
        <v>90000</v>
      </c>
      <c r="B65" s="37" t="n">
        <f aca="false">AVERAGE(D65:M65)</f>
        <v>4.861</v>
      </c>
      <c r="C65" s="36"/>
      <c r="D65" s="37" t="n">
        <v>5.05</v>
      </c>
      <c r="E65" s="37" t="n">
        <v>4.98</v>
      </c>
      <c r="F65" s="37" t="n">
        <v>4.8</v>
      </c>
      <c r="G65" s="37" t="n">
        <v>5.95</v>
      </c>
      <c r="H65" s="37" t="n">
        <v>4.44</v>
      </c>
      <c r="I65" s="37" t="n">
        <v>5.34</v>
      </c>
      <c r="J65" s="37" t="n">
        <v>4.44</v>
      </c>
      <c r="K65" s="37" t="n">
        <v>4.45</v>
      </c>
      <c r="L65" s="37" t="n">
        <v>4.16</v>
      </c>
      <c r="M65" s="37" t="n">
        <v>5</v>
      </c>
    </row>
    <row collapsed="false" customFormat="false" customHeight="false" hidden="false" ht="13.3" outlineLevel="0" r="66">
      <c r="A66" s="37" t="n">
        <v>100000</v>
      </c>
      <c r="B66" s="37" t="n">
        <f aca="false">AVERAGE(D66:M66)</f>
        <v>5.235</v>
      </c>
      <c r="C66" s="36"/>
      <c r="D66" s="37" t="n">
        <v>5.63</v>
      </c>
      <c r="E66" s="37" t="n">
        <v>5.63</v>
      </c>
      <c r="F66" s="37" t="n">
        <v>5.65</v>
      </c>
      <c r="G66" s="37" t="n">
        <v>5.28</v>
      </c>
      <c r="H66" s="37" t="n">
        <v>4.74</v>
      </c>
      <c r="I66" s="37" t="n">
        <v>5.48</v>
      </c>
      <c r="J66" s="37" t="n">
        <v>4.8</v>
      </c>
      <c r="K66" s="37" t="n">
        <v>4.88</v>
      </c>
      <c r="L66" s="37" t="n">
        <v>4.86</v>
      </c>
      <c r="M66" s="37" t="n">
        <v>5.4</v>
      </c>
    </row>
    <row collapsed="false" customFormat="false" customHeight="false" hidden="false" ht="13.3" outlineLevel="0" r="67">
      <c r="A67" s="37" t="n">
        <v>110000</v>
      </c>
      <c r="B67" s="37" t="n">
        <f aca="false">AVERAGE(D67:M67)</f>
        <v>5.778</v>
      </c>
      <c r="C67" s="36"/>
      <c r="D67" s="37" t="n">
        <v>6.05</v>
      </c>
      <c r="E67" s="37" t="n">
        <v>6.02</v>
      </c>
      <c r="F67" s="37" t="n">
        <v>6.12</v>
      </c>
      <c r="G67" s="37" t="n">
        <v>6.28</v>
      </c>
      <c r="H67" s="37" t="n">
        <v>5.36</v>
      </c>
      <c r="I67" s="37" t="n">
        <v>5.39</v>
      </c>
      <c r="J67" s="37" t="n">
        <v>5.04</v>
      </c>
      <c r="K67" s="37" t="n">
        <v>5.93</v>
      </c>
      <c r="L67" s="37" t="n">
        <v>5.29</v>
      </c>
      <c r="M67" s="37" t="n">
        <v>6.3</v>
      </c>
    </row>
    <row collapsed="false" customFormat="false" customHeight="false" hidden="false" ht="13.3" outlineLevel="0" r="68">
      <c r="A68" s="37" t="n">
        <v>120000</v>
      </c>
      <c r="B68" s="37" t="n">
        <f aca="false">AVERAGE(D68:M68)</f>
        <v>6.162</v>
      </c>
      <c r="C68" s="36"/>
      <c r="D68" s="37" t="n">
        <v>6.43</v>
      </c>
      <c r="E68" s="37" t="n">
        <v>6.51</v>
      </c>
      <c r="F68" s="37" t="n">
        <v>6.34</v>
      </c>
      <c r="G68" s="37" t="n">
        <v>6.09</v>
      </c>
      <c r="H68" s="37" t="n">
        <v>5.96</v>
      </c>
      <c r="I68" s="37" t="n">
        <v>6.49</v>
      </c>
      <c r="J68" s="37" t="n">
        <v>5.39</v>
      </c>
      <c r="K68" s="37" t="n">
        <v>5.64</v>
      </c>
      <c r="L68" s="37" t="n">
        <v>5.65</v>
      </c>
      <c r="M68" s="37" t="n">
        <v>7.12</v>
      </c>
    </row>
    <row collapsed="false" customFormat="false" customHeight="false" hidden="false" ht="13.3" outlineLevel="0" r="69">
      <c r="A69" s="37"/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</row>
    <row collapsed="false" customFormat="false" customHeight="false" hidden="false" ht="13.3" outlineLevel="0" r="70">
      <c r="A70" s="35" t="s">
        <v>39</v>
      </c>
      <c r="B70" s="35"/>
      <c r="C70" s="36"/>
      <c r="D70" s="37" t="s">
        <v>40</v>
      </c>
      <c r="E70" s="37" t="s">
        <v>40</v>
      </c>
      <c r="F70" s="37" t="s">
        <v>40</v>
      </c>
      <c r="G70" s="37" t="s">
        <v>40</v>
      </c>
      <c r="H70" s="37" t="s">
        <v>40</v>
      </c>
      <c r="I70" s="37" t="s">
        <v>40</v>
      </c>
      <c r="J70" s="37" t="s">
        <v>40</v>
      </c>
      <c r="K70" s="37" t="s">
        <v>40</v>
      </c>
      <c r="L70" s="37" t="s">
        <v>40</v>
      </c>
      <c r="M70" s="37" t="s">
        <v>40</v>
      </c>
    </row>
    <row collapsed="false" customFormat="false" customHeight="false" hidden="false" ht="13.3" outlineLevel="0" r="71">
      <c r="A71" s="37" t="n">
        <v>60000</v>
      </c>
      <c r="B71" s="37" t="n">
        <f aca="false">AVERAGE(D71:M71)</f>
        <v>3.113</v>
      </c>
      <c r="C71" s="36"/>
      <c r="D71" s="37" t="n">
        <v>3.05</v>
      </c>
      <c r="E71" s="37" t="n">
        <v>3.42</v>
      </c>
      <c r="F71" s="37" t="n">
        <v>3.38</v>
      </c>
      <c r="G71" s="37" t="n">
        <v>3.27</v>
      </c>
      <c r="H71" s="37" t="n">
        <v>2.82</v>
      </c>
      <c r="I71" s="37" t="n">
        <v>2.83</v>
      </c>
      <c r="J71" s="37" t="n">
        <v>3.46</v>
      </c>
      <c r="K71" s="37" t="n">
        <v>2.79</v>
      </c>
      <c r="L71" s="37" t="n">
        <v>2.81</v>
      </c>
      <c r="M71" s="37" t="n">
        <v>3.3</v>
      </c>
    </row>
    <row collapsed="false" customFormat="false" customHeight="false" hidden="false" ht="13.3" outlineLevel="0" r="72">
      <c r="A72" s="37" t="n">
        <v>70000</v>
      </c>
      <c r="B72" s="37" t="n">
        <f aca="false">AVERAGE(D72:M72)</f>
        <v>3.61</v>
      </c>
      <c r="C72" s="36"/>
      <c r="D72" s="37" t="n">
        <v>3.95</v>
      </c>
      <c r="E72" s="37" t="n">
        <v>4.05</v>
      </c>
      <c r="F72" s="37" t="n">
        <v>3.75</v>
      </c>
      <c r="G72" s="37" t="n">
        <v>3.82</v>
      </c>
      <c r="H72" s="37" t="n">
        <v>3.35</v>
      </c>
      <c r="I72" s="37" t="n">
        <v>3.59</v>
      </c>
      <c r="J72" s="37" t="n">
        <v>3.34</v>
      </c>
      <c r="K72" s="37" t="n">
        <v>3.21</v>
      </c>
      <c r="L72" s="37" t="n">
        <v>3.33</v>
      </c>
      <c r="M72" s="37" t="n">
        <v>3.71</v>
      </c>
    </row>
    <row collapsed="false" customFormat="false" customHeight="false" hidden="false" ht="13.3" outlineLevel="0" r="73">
      <c r="A73" s="37" t="n">
        <v>80000</v>
      </c>
      <c r="B73" s="37" t="n">
        <f aca="false">AVERAGE(D73:M73)</f>
        <v>4.446</v>
      </c>
      <c r="C73" s="36"/>
      <c r="D73" s="37" t="n">
        <v>4.46</v>
      </c>
      <c r="E73" s="37" t="n">
        <v>4.78</v>
      </c>
      <c r="F73" s="37" t="n">
        <v>4.42</v>
      </c>
      <c r="G73" s="37" t="n">
        <v>4.34</v>
      </c>
      <c r="H73" s="37" t="n">
        <v>4.65</v>
      </c>
      <c r="I73" s="37" t="n">
        <v>4.36</v>
      </c>
      <c r="J73" s="37" t="n">
        <v>4.21</v>
      </c>
      <c r="K73" s="37" t="n">
        <v>3.91</v>
      </c>
      <c r="L73" s="37" t="n">
        <v>4.25</v>
      </c>
      <c r="M73" s="37" t="n">
        <v>5.08</v>
      </c>
    </row>
    <row collapsed="false" customFormat="false" customHeight="false" hidden="false" ht="13.3" outlineLevel="0" r="74">
      <c r="A74" s="37" t="n">
        <v>90000</v>
      </c>
      <c r="B74" s="37" t="n">
        <f aca="false">AVERAGE(D74:M74)</f>
        <v>5.001</v>
      </c>
      <c r="C74" s="36"/>
      <c r="D74" s="37" t="n">
        <v>5.55</v>
      </c>
      <c r="E74" s="37" t="n">
        <v>5.46</v>
      </c>
      <c r="F74" s="37" t="n">
        <v>5</v>
      </c>
      <c r="G74" s="37" t="n">
        <v>4.81</v>
      </c>
      <c r="H74" s="37" t="n">
        <v>4.52</v>
      </c>
      <c r="I74" s="37" t="n">
        <v>4.63</v>
      </c>
      <c r="J74" s="37" t="n">
        <v>5.41</v>
      </c>
      <c r="K74" s="37" t="n">
        <v>4.49</v>
      </c>
      <c r="L74" s="37" t="n">
        <v>5.42</v>
      </c>
      <c r="M74" s="37" t="n">
        <v>4.72</v>
      </c>
    </row>
    <row collapsed="false" customFormat="false" customHeight="false" hidden="false" ht="13.3" outlineLevel="0" r="75">
      <c r="A75" s="37" t="n">
        <v>100000</v>
      </c>
      <c r="B75" s="37" t="n">
        <f aca="false">AVERAGE(D75:M75)</f>
        <v>5.58</v>
      </c>
      <c r="C75" s="36"/>
      <c r="D75" s="37" t="n">
        <v>6.4</v>
      </c>
      <c r="E75" s="37" t="n">
        <v>6.15</v>
      </c>
      <c r="F75" s="37" t="n">
        <v>5.67</v>
      </c>
      <c r="G75" s="37" t="n">
        <v>4.91</v>
      </c>
      <c r="H75" s="37" t="n">
        <v>5.11</v>
      </c>
      <c r="I75" s="37" t="n">
        <v>5.71</v>
      </c>
      <c r="J75" s="37" t="n">
        <v>5.96</v>
      </c>
      <c r="K75" s="37" t="n">
        <v>5.09</v>
      </c>
      <c r="L75" s="37" t="n">
        <v>5.37</v>
      </c>
      <c r="M75" s="37" t="n">
        <v>5.43</v>
      </c>
    </row>
    <row collapsed="false" customFormat="false" customHeight="false" hidden="false" ht="13.3" outlineLevel="0" r="76">
      <c r="A76" s="37" t="n">
        <v>110000</v>
      </c>
      <c r="B76" s="37" t="n">
        <f aca="false">AVERAGE(D76:M76)</f>
        <v>5.682</v>
      </c>
      <c r="C76" s="36"/>
      <c r="D76" s="37" t="n">
        <v>6.07</v>
      </c>
      <c r="E76" s="37" t="n">
        <v>5.65</v>
      </c>
      <c r="F76" s="37" t="n">
        <v>6.09</v>
      </c>
      <c r="G76" s="37" t="n">
        <v>5.27</v>
      </c>
      <c r="H76" s="37" t="n">
        <v>5.53</v>
      </c>
      <c r="I76" s="37" t="n">
        <v>5.76</v>
      </c>
      <c r="J76" s="37" t="n">
        <v>6.09</v>
      </c>
      <c r="K76" s="37" t="n">
        <v>5.24</v>
      </c>
      <c r="L76" s="37" t="n">
        <v>5.54</v>
      </c>
      <c r="M76" s="37" t="n">
        <v>5.58</v>
      </c>
    </row>
    <row collapsed="false" customFormat="false" customHeight="false" hidden="false" ht="13.3" outlineLevel="0" r="77">
      <c r="A77" s="37" t="n">
        <v>120000</v>
      </c>
      <c r="B77" s="37" t="n">
        <f aca="false">AVERAGE(D77:M77)</f>
        <v>6.263</v>
      </c>
      <c r="C77" s="36"/>
      <c r="D77" s="37" t="n">
        <v>6.55</v>
      </c>
      <c r="E77" s="37" t="n">
        <v>6.56</v>
      </c>
      <c r="F77" s="37" t="n">
        <v>6.51</v>
      </c>
      <c r="G77" s="37" t="n">
        <v>5.69</v>
      </c>
      <c r="H77" s="37" t="n">
        <v>5.93</v>
      </c>
      <c r="I77" s="37" t="n">
        <v>6.46</v>
      </c>
      <c r="J77" s="37" t="n">
        <v>6.51</v>
      </c>
      <c r="K77" s="37" t="n">
        <v>6.09</v>
      </c>
      <c r="L77" s="37" t="n">
        <v>5.94</v>
      </c>
      <c r="M77" s="37" t="n">
        <v>6.39</v>
      </c>
    </row>
    <row collapsed="false" customFormat="false" customHeight="false" hidden="false" ht="13.3" outlineLevel="0" r="78">
      <c r="A78" s="37"/>
      <c r="B78" s="37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</row>
    <row collapsed="false" customFormat="false" customHeight="false" hidden="false" ht="13.3" outlineLevel="0" r="79">
      <c r="A79" s="35" t="s">
        <v>41</v>
      </c>
      <c r="B79" s="35"/>
      <c r="C79" s="36"/>
      <c r="D79" s="37" t="s">
        <v>42</v>
      </c>
      <c r="E79" s="37" t="s">
        <v>42</v>
      </c>
      <c r="F79" s="37" t="s">
        <v>42</v>
      </c>
      <c r="G79" s="37" t="s">
        <v>42</v>
      </c>
      <c r="H79" s="37" t="s">
        <v>42</v>
      </c>
      <c r="I79" s="37" t="s">
        <v>42</v>
      </c>
      <c r="J79" s="37" t="s">
        <v>42</v>
      </c>
      <c r="K79" s="37" t="s">
        <v>42</v>
      </c>
      <c r="L79" s="37" t="s">
        <v>42</v>
      </c>
      <c r="M79" s="37" t="s">
        <v>42</v>
      </c>
    </row>
    <row collapsed="false" customFormat="false" customHeight="false" hidden="false" ht="13.3" outlineLevel="0" r="80">
      <c r="A80" s="37" t="n">
        <v>60000</v>
      </c>
      <c r="B80" s="37" t="n">
        <f aca="false">AVERAGE(D80:M80)</f>
        <v>32.568</v>
      </c>
      <c r="C80" s="36"/>
      <c r="D80" s="37" t="n">
        <v>33.57</v>
      </c>
      <c r="E80" s="37" t="n">
        <v>32.87</v>
      </c>
      <c r="F80" s="37" t="n">
        <v>33.76</v>
      </c>
      <c r="G80" s="37" t="n">
        <v>30.81</v>
      </c>
      <c r="H80" s="37" t="n">
        <v>31.2</v>
      </c>
      <c r="I80" s="37" t="n">
        <v>34.86</v>
      </c>
      <c r="J80" s="37" t="n">
        <v>31.38</v>
      </c>
      <c r="K80" s="37" t="n">
        <v>32.1</v>
      </c>
      <c r="L80" s="37" t="n">
        <v>31.56</v>
      </c>
      <c r="M80" s="37" t="n">
        <v>33.57</v>
      </c>
    </row>
    <row collapsed="false" customFormat="false" customHeight="false" hidden="false" ht="13.3" outlineLevel="0" r="81">
      <c r="A81" s="37" t="n">
        <v>70000</v>
      </c>
      <c r="B81" s="37" t="n">
        <f aca="false">AVERAGE(D81:M81)</f>
        <v>39.025</v>
      </c>
      <c r="C81" s="36"/>
      <c r="D81" s="37" t="n">
        <v>39.17</v>
      </c>
      <c r="E81" s="37" t="n">
        <v>46.3</v>
      </c>
      <c r="F81" s="37" t="n">
        <v>40.11</v>
      </c>
      <c r="G81" s="37" t="n">
        <v>36.65</v>
      </c>
      <c r="H81" s="37" t="n">
        <v>36.52</v>
      </c>
      <c r="I81" s="37" t="n">
        <v>39.45</v>
      </c>
      <c r="J81" s="37" t="n">
        <v>39.49</v>
      </c>
      <c r="K81" s="37" t="n">
        <v>38.27</v>
      </c>
      <c r="L81" s="37" t="n">
        <v>36.15</v>
      </c>
      <c r="M81" s="37" t="n">
        <v>38.14</v>
      </c>
    </row>
    <row collapsed="false" customFormat="false" customHeight="false" hidden="false" ht="13.3" outlineLevel="0" r="82">
      <c r="A82" s="37" t="n">
        <v>80000</v>
      </c>
      <c r="B82" s="37" t="n">
        <f aca="false">AVERAGE(D82:M82)</f>
        <v>43.953</v>
      </c>
      <c r="C82" s="36"/>
      <c r="D82" s="37" t="n">
        <v>45.84</v>
      </c>
      <c r="E82" s="37" t="n">
        <v>45.4</v>
      </c>
      <c r="F82" s="37" t="n">
        <v>44.81</v>
      </c>
      <c r="G82" s="37" t="n">
        <v>41.63</v>
      </c>
      <c r="H82" s="37" t="n">
        <v>42.85</v>
      </c>
      <c r="I82" s="37" t="n">
        <v>45.03</v>
      </c>
      <c r="J82" s="37" t="n">
        <v>42.98</v>
      </c>
      <c r="K82" s="37" t="n">
        <v>44.69</v>
      </c>
      <c r="L82" s="37" t="n">
        <v>41.78</v>
      </c>
      <c r="M82" s="37" t="n">
        <v>44.52</v>
      </c>
    </row>
    <row collapsed="false" customFormat="false" customHeight="false" hidden="false" ht="13.3" outlineLevel="0" r="83">
      <c r="A83" s="37" t="n">
        <v>90000</v>
      </c>
      <c r="B83" s="37" t="n">
        <f aca="false">AVERAGE(D83:M83)</f>
        <v>51.693</v>
      </c>
      <c r="C83" s="36"/>
      <c r="D83" s="37" t="n">
        <v>55.26</v>
      </c>
      <c r="E83" s="37" t="n">
        <v>57.69</v>
      </c>
      <c r="F83" s="37" t="n">
        <v>55.18</v>
      </c>
      <c r="G83" s="37" t="n">
        <v>48.38</v>
      </c>
      <c r="H83" s="37" t="n">
        <v>48.16</v>
      </c>
      <c r="I83" s="37" t="n">
        <v>54.22</v>
      </c>
      <c r="J83" s="37" t="n">
        <v>48.72</v>
      </c>
      <c r="K83" s="37" t="n">
        <v>49.61</v>
      </c>
      <c r="L83" s="37" t="n">
        <v>48.05</v>
      </c>
      <c r="M83" s="37" t="n">
        <v>51.66</v>
      </c>
    </row>
    <row collapsed="false" customFormat="false" customHeight="false" hidden="false" ht="13.3" outlineLevel="0" r="84">
      <c r="A84" s="37" t="n">
        <v>100000</v>
      </c>
      <c r="B84" s="37" t="n">
        <f aca="false">AVERAGE(D84:M84)</f>
        <v>58.965</v>
      </c>
      <c r="C84" s="36"/>
      <c r="D84" s="37" t="n">
        <v>63.69</v>
      </c>
      <c r="E84" s="37" t="n">
        <v>58.38</v>
      </c>
      <c r="F84" s="37" t="n">
        <v>56.88</v>
      </c>
      <c r="G84" s="37" t="n">
        <v>54.72</v>
      </c>
      <c r="H84" s="37" t="n">
        <v>55.7</v>
      </c>
      <c r="I84" s="37" t="n">
        <v>62.51</v>
      </c>
      <c r="J84" s="37" t="n">
        <v>56.36</v>
      </c>
      <c r="K84" s="37" t="n">
        <v>55.79</v>
      </c>
      <c r="L84" s="37" t="n">
        <v>54.29</v>
      </c>
      <c r="M84" s="37" t="n">
        <v>71.33</v>
      </c>
    </row>
    <row collapsed="false" customFormat="false" customHeight="false" hidden="false" ht="13.3" outlineLevel="0" r="85">
      <c r="A85" s="37" t="n">
        <v>110000</v>
      </c>
      <c r="B85" s="37" t="n">
        <f aca="false">AVERAGE(D85:M85)</f>
        <v>63.766</v>
      </c>
      <c r="C85" s="36"/>
      <c r="D85" s="37" t="n">
        <v>68.24</v>
      </c>
      <c r="E85" s="37" t="n">
        <v>63.64</v>
      </c>
      <c r="F85" s="37" t="n">
        <v>63.63</v>
      </c>
      <c r="G85" s="37" t="n">
        <v>60.49</v>
      </c>
      <c r="H85" s="37" t="n">
        <v>60.38</v>
      </c>
      <c r="I85" s="37" t="n">
        <v>68.38</v>
      </c>
      <c r="J85" s="37" t="n">
        <v>61.18</v>
      </c>
      <c r="K85" s="37" t="n">
        <v>62.64</v>
      </c>
      <c r="L85" s="37" t="n">
        <v>60.18</v>
      </c>
      <c r="M85" s="37" t="n">
        <v>68.9</v>
      </c>
    </row>
    <row collapsed="false" customFormat="false" customHeight="false" hidden="false" ht="13.3" outlineLevel="0" r="86">
      <c r="A86" s="37" t="n">
        <v>120000</v>
      </c>
      <c r="B86" s="37" t="n">
        <f aca="false">AVERAGE(D86:M86)</f>
        <v>72.191</v>
      </c>
      <c r="C86" s="36"/>
      <c r="D86" s="37" t="n">
        <v>73.67</v>
      </c>
      <c r="E86" s="37" t="n">
        <v>69.19</v>
      </c>
      <c r="F86" s="37" t="n">
        <v>69.97</v>
      </c>
      <c r="G86" s="37" t="n">
        <v>66.72</v>
      </c>
      <c r="H86" s="37" t="n">
        <v>68.33</v>
      </c>
      <c r="I86" s="37" t="n">
        <v>83.3</v>
      </c>
      <c r="J86" s="37" t="n">
        <v>68.97</v>
      </c>
      <c r="K86" s="37" t="n">
        <v>68.29</v>
      </c>
      <c r="L86" s="37" t="n">
        <v>65.64</v>
      </c>
      <c r="M86" s="37" t="n">
        <v>87.83</v>
      </c>
    </row>
    <row collapsed="false" customFormat="false" customHeight="false" hidden="false" ht="13.3" outlineLevel="0" r="87">
      <c r="A87" s="37"/>
      <c r="B87" s="37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</row>
    <row collapsed="false" customFormat="false" customHeight="false" hidden="false" ht="13.3" outlineLevel="0" r="88">
      <c r="A88" s="35" t="s">
        <v>43</v>
      </c>
      <c r="B88" s="35"/>
      <c r="C88" s="36"/>
      <c r="D88" s="37" t="s">
        <v>44</v>
      </c>
      <c r="E88" s="37" t="s">
        <v>44</v>
      </c>
      <c r="F88" s="37" t="s">
        <v>44</v>
      </c>
      <c r="G88" s="37" t="s">
        <v>44</v>
      </c>
      <c r="H88" s="37" t="s">
        <v>44</v>
      </c>
      <c r="I88" s="37" t="s">
        <v>44</v>
      </c>
      <c r="J88" s="37" t="s">
        <v>44</v>
      </c>
      <c r="K88" s="37" t="s">
        <v>44</v>
      </c>
      <c r="L88" s="37" t="s">
        <v>44</v>
      </c>
      <c r="M88" s="37" t="s">
        <v>44</v>
      </c>
    </row>
    <row collapsed="false" customFormat="false" customHeight="false" hidden="false" ht="13.3" outlineLevel="0" r="89">
      <c r="A89" s="37" t="n">
        <v>60000</v>
      </c>
      <c r="B89" s="37" t="n">
        <f aca="false">AVERAGE(D89:M89)</f>
        <v>33.028</v>
      </c>
      <c r="C89" s="36"/>
      <c r="D89" s="37" t="n">
        <v>37.27</v>
      </c>
      <c r="E89" s="37" t="n">
        <v>37.65</v>
      </c>
      <c r="F89" s="37" t="n">
        <v>32.92</v>
      </c>
      <c r="G89" s="37" t="n">
        <v>29.5</v>
      </c>
      <c r="H89" s="37" t="n">
        <v>28.51</v>
      </c>
      <c r="I89" s="37" t="n">
        <v>36.63</v>
      </c>
      <c r="J89" s="37" t="n">
        <v>32.08</v>
      </c>
      <c r="K89" s="37" t="n">
        <v>31.11</v>
      </c>
      <c r="L89" s="37" t="n">
        <v>28.54</v>
      </c>
      <c r="M89" s="37" t="n">
        <v>36.07</v>
      </c>
    </row>
    <row collapsed="false" customFormat="false" customHeight="false" hidden="false" ht="13.3" outlineLevel="0" r="90">
      <c r="A90" s="37" t="n">
        <v>70000</v>
      </c>
      <c r="B90" s="37" t="n">
        <f aca="false">AVERAGE(D90:M90)</f>
        <v>36.877</v>
      </c>
      <c r="C90" s="36"/>
      <c r="D90" s="37" t="n">
        <v>36.87</v>
      </c>
      <c r="E90" s="37" t="n">
        <v>36.76</v>
      </c>
      <c r="F90" s="37" t="n">
        <v>38.04</v>
      </c>
      <c r="G90" s="37" t="n">
        <v>34.47</v>
      </c>
      <c r="H90" s="37" t="n">
        <v>35.81</v>
      </c>
      <c r="I90" s="37" t="n">
        <v>41.86</v>
      </c>
      <c r="J90" s="37" t="n">
        <v>37.75</v>
      </c>
      <c r="K90" s="37" t="n">
        <v>35.25</v>
      </c>
      <c r="L90" s="37" t="n">
        <v>34.98</v>
      </c>
      <c r="M90" s="37" t="n">
        <v>36.98</v>
      </c>
    </row>
    <row collapsed="false" customFormat="false" customHeight="false" hidden="false" ht="13.3" outlineLevel="0" r="91">
      <c r="A91" s="37" t="n">
        <v>80000</v>
      </c>
      <c r="B91" s="37" t="n">
        <f aca="false">AVERAGE(D91:M91)</f>
        <v>42.228</v>
      </c>
      <c r="C91" s="36"/>
      <c r="D91" s="37" t="n">
        <v>42.35</v>
      </c>
      <c r="E91" s="37" t="n">
        <v>42.48</v>
      </c>
      <c r="F91" s="37" t="n">
        <v>41.94</v>
      </c>
      <c r="G91" s="37" t="n">
        <v>40.34</v>
      </c>
      <c r="H91" s="37" t="n">
        <v>41.39</v>
      </c>
      <c r="I91" s="37" t="n">
        <v>47.76</v>
      </c>
      <c r="J91" s="37" t="n">
        <v>42.98</v>
      </c>
      <c r="K91" s="37" t="n">
        <v>40.74</v>
      </c>
      <c r="L91" s="37" t="n">
        <v>39.94</v>
      </c>
      <c r="M91" s="37" t="n">
        <v>42.36</v>
      </c>
    </row>
    <row collapsed="false" customFormat="false" customHeight="false" hidden="false" ht="13.3" outlineLevel="0" r="92">
      <c r="A92" s="37" t="n">
        <v>90000</v>
      </c>
      <c r="B92" s="37" t="n">
        <f aca="false">AVERAGE(D92:M92)</f>
        <v>48.083</v>
      </c>
      <c r="C92" s="36"/>
      <c r="D92" s="37" t="n">
        <v>47.51</v>
      </c>
      <c r="E92" s="37" t="n">
        <v>48.5</v>
      </c>
      <c r="F92" s="37" t="n">
        <v>48.39</v>
      </c>
      <c r="G92" s="37" t="n">
        <v>46.38</v>
      </c>
      <c r="H92" s="37" t="n">
        <v>46.48</v>
      </c>
      <c r="I92" s="37" t="n">
        <v>53.29</v>
      </c>
      <c r="J92" s="37" t="n">
        <v>49.01</v>
      </c>
      <c r="K92" s="37" t="n">
        <v>48.38</v>
      </c>
      <c r="L92" s="37" t="n">
        <v>44.65</v>
      </c>
      <c r="M92" s="37" t="n">
        <v>48.24</v>
      </c>
    </row>
    <row collapsed="false" customFormat="false" customHeight="false" hidden="false" ht="13.3" outlineLevel="0" r="93">
      <c r="A93" s="37" t="n">
        <v>100000</v>
      </c>
      <c r="B93" s="37" t="n">
        <f aca="false">AVERAGE(D93:M93)</f>
        <v>53.632</v>
      </c>
      <c r="C93" s="36"/>
      <c r="D93" s="37" t="n">
        <v>54.63</v>
      </c>
      <c r="E93" s="37" t="n">
        <v>54.88</v>
      </c>
      <c r="F93" s="37" t="n">
        <v>53.52</v>
      </c>
      <c r="G93" s="37" t="n">
        <v>52.09</v>
      </c>
      <c r="H93" s="37" t="n">
        <v>51.33</v>
      </c>
      <c r="I93" s="37" t="n">
        <v>60.22</v>
      </c>
      <c r="J93" s="37" t="n">
        <v>53.83</v>
      </c>
      <c r="K93" s="37" t="n">
        <v>51.37</v>
      </c>
      <c r="L93" s="37" t="n">
        <v>50.75</v>
      </c>
      <c r="M93" s="37" t="n">
        <v>53.7</v>
      </c>
    </row>
    <row collapsed="false" customFormat="false" customHeight="false" hidden="false" ht="13.3" outlineLevel="0" r="94">
      <c r="A94" s="37" t="n">
        <v>110000</v>
      </c>
      <c r="B94" s="37" t="n">
        <f aca="false">AVERAGE(D94:M94)</f>
        <v>58.978</v>
      </c>
      <c r="C94" s="36"/>
      <c r="D94" s="37" t="n">
        <v>58.23</v>
      </c>
      <c r="E94" s="37" t="n">
        <v>59.93</v>
      </c>
      <c r="F94" s="37" t="n">
        <v>58.62</v>
      </c>
      <c r="G94" s="37" t="n">
        <v>56.58</v>
      </c>
      <c r="H94" s="37" t="n">
        <v>58.23</v>
      </c>
      <c r="I94" s="37" t="n">
        <v>65.82</v>
      </c>
      <c r="J94" s="37" t="n">
        <v>60.92</v>
      </c>
      <c r="K94" s="37" t="n">
        <v>57.85</v>
      </c>
      <c r="L94" s="37" t="n">
        <v>56.16</v>
      </c>
      <c r="M94" s="37" t="n">
        <v>57.44</v>
      </c>
    </row>
    <row collapsed="false" customFormat="false" customHeight="false" hidden="false" ht="13.3" outlineLevel="0" r="95">
      <c r="A95" s="37" t="n">
        <v>120000</v>
      </c>
      <c r="B95" s="37" t="n">
        <f aca="false">AVERAGE(D95:M95)</f>
        <v>65.847</v>
      </c>
      <c r="C95" s="36"/>
      <c r="D95" s="37" t="n">
        <v>66.36</v>
      </c>
      <c r="E95" s="37" t="n">
        <v>66.07</v>
      </c>
      <c r="F95" s="37" t="n">
        <v>65.64</v>
      </c>
      <c r="G95" s="37" t="n">
        <v>61.29</v>
      </c>
      <c r="H95" s="37" t="n">
        <v>66.44</v>
      </c>
      <c r="I95" s="37" t="n">
        <v>72.72</v>
      </c>
      <c r="J95" s="37" t="n">
        <v>68.31</v>
      </c>
      <c r="K95" s="37" t="n">
        <v>64.47</v>
      </c>
      <c r="L95" s="37" t="n">
        <v>63.48</v>
      </c>
      <c r="M95" s="37" t="n">
        <v>63.69</v>
      </c>
    </row>
  </sheetData>
  <mergeCells count="13">
    <mergeCell ref="A1:M2"/>
    <mergeCell ref="A4:B6"/>
    <mergeCell ref="D4:M4"/>
    <mergeCell ref="A7:B7"/>
    <mergeCell ref="A16:B16"/>
    <mergeCell ref="A25:B25"/>
    <mergeCell ref="A34:B34"/>
    <mergeCell ref="A43:B43"/>
    <mergeCell ref="A52:B52"/>
    <mergeCell ref="A61:B61"/>
    <mergeCell ref="A70:B70"/>
    <mergeCell ref="A79:B79"/>
    <mergeCell ref="A88:B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2011-10-16T23:20:35Z</dcterms:created>
  <dc:creator>Felipe Lucas Weber Pasini</dc:creator>
  <cp:lastModifiedBy>Carlos</cp:lastModifiedBy>
  <cp:lastPrinted>2013-05-14T07:17:27Z</cp:lastPrinted>
  <dcterms:modified xsi:type="dcterms:W3CDTF">2013-05-21T03:08:15Z</dcterms:modified>
  <cp:revision>0</cp:revision>
</cp:coreProperties>
</file>