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ysie\"/>
    </mc:Choice>
  </mc:AlternateContent>
  <xr:revisionPtr revIDLastSave="0" documentId="13_ncr:1_{C21984F1-60CB-49EC-872A-7D3827F816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  <sheet name="工作表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6" i="1"/>
  <c r="D67" i="1"/>
  <c r="D68" i="1"/>
  <c r="D69" i="1"/>
  <c r="D63" i="1"/>
  <c r="D64" i="1"/>
  <c r="D62" i="1"/>
  <c r="D3" i="1"/>
  <c r="D4" i="1"/>
  <c r="D5" i="1"/>
  <c r="D6" i="1"/>
  <c r="D7" i="1"/>
  <c r="D8" i="1"/>
  <c r="D9" i="1"/>
  <c r="D10" i="1"/>
  <c r="D60" i="1"/>
  <c r="D49" i="1" l="1"/>
  <c r="D50" i="1"/>
  <c r="D51" i="1"/>
  <c r="D52" i="1"/>
  <c r="D53" i="1"/>
  <c r="D54" i="1"/>
  <c r="D55" i="1"/>
  <c r="D56" i="1"/>
  <c r="D57" i="1"/>
  <c r="D58" i="1"/>
  <c r="D59" i="1"/>
  <c r="D43" i="1"/>
  <c r="D44" i="1"/>
  <c r="D45" i="1"/>
  <c r="D46" i="1"/>
  <c r="D47" i="1"/>
  <c r="D48" i="1"/>
  <c r="D32" i="1"/>
  <c r="D33" i="1"/>
  <c r="D34" i="1"/>
  <c r="D35" i="1"/>
  <c r="D36" i="1"/>
  <c r="D37" i="1"/>
  <c r="D38" i="1"/>
  <c r="D39" i="1"/>
  <c r="D40" i="1"/>
  <c r="D41" i="1"/>
  <c r="D42" i="1"/>
  <c r="D31" i="1"/>
  <c r="D27" i="1"/>
  <c r="D28" i="1"/>
  <c r="D29" i="1"/>
  <c r="D30" i="1"/>
  <c r="D24" i="1"/>
  <c r="D25" i="1"/>
  <c r="D26" i="1"/>
  <c r="D23" i="1"/>
  <c r="D18" i="1"/>
  <c r="D19" i="1"/>
  <c r="D12" i="1"/>
  <c r="D13" i="1"/>
  <c r="D14" i="1"/>
  <c r="D20" i="1" s="1"/>
  <c r="D15" i="1"/>
  <c r="D21" i="1" s="1"/>
  <c r="D16" i="1"/>
  <c r="D22" i="1" s="1"/>
  <c r="D11" i="1"/>
  <c r="D17" i="1" s="1"/>
  <c r="H4" i="2"/>
  <c r="I4" i="2"/>
  <c r="J4" i="2"/>
  <c r="K4" i="2"/>
  <c r="L4" i="2"/>
  <c r="M4" i="2"/>
  <c r="N4" i="2"/>
  <c r="O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3" authorId="0" shapeId="0" xr:uid="{C6623D26-DCBF-4E8C-A4D9-2E4C73CF6EB4}">
      <text>
        <r>
          <rPr>
            <b/>
            <sz val="9"/>
            <color indexed="81"/>
            <rFont val="新細明體"/>
            <family val="1"/>
            <charset val="136"/>
            <scheme val="minor"/>
          </rPr>
          <t>作者:</t>
        </r>
        <r>
          <rPr>
            <sz val="9"/>
            <color indexed="81"/>
            <rFont val="新細明體"/>
            <family val="1"/>
            <charset val="136"/>
            <scheme val="minor"/>
          </rPr>
          <t xml:space="preserve">
此排價格僅適用番數(#) 請勿用在M規格上</t>
        </r>
      </text>
    </comment>
  </commentList>
</comments>
</file>

<file path=xl/sharedStrings.xml><?xml version="1.0" encoding="utf-8"?>
<sst xmlns="http://schemas.openxmlformats.org/spreadsheetml/2006/main" count="716" uniqueCount="134">
  <si>
    <t>Diameter</t>
    <phoneticPr fontId="1" type="noConversion"/>
  </si>
  <si>
    <t>Type</t>
    <phoneticPr fontId="1" type="noConversion"/>
  </si>
  <si>
    <t>Price</t>
    <phoneticPr fontId="1" type="noConversion"/>
  </si>
  <si>
    <t>Length_Range</t>
    <phoneticPr fontId="1" type="noConversion"/>
  </si>
  <si>
    <t>0~49</t>
    <phoneticPr fontId="1" type="noConversion"/>
  </si>
  <si>
    <t>51~60</t>
  </si>
  <si>
    <t>51~60</t>
    <phoneticPr fontId="1" type="noConversion"/>
  </si>
  <si>
    <t>M3</t>
    <phoneticPr fontId="1" type="noConversion"/>
  </si>
  <si>
    <t>H</t>
    <phoneticPr fontId="1" type="noConversion"/>
  </si>
  <si>
    <t>M3.5</t>
    <phoneticPr fontId="1" type="noConversion"/>
  </si>
  <si>
    <t>61~70</t>
  </si>
  <si>
    <t>x</t>
  </si>
  <si>
    <t>英制規格</t>
    <phoneticPr fontId="1" type="noConversion"/>
  </si>
  <si>
    <t>長度尺寸(英吋)</t>
    <phoneticPr fontId="4" type="noConversion"/>
  </si>
  <si>
    <t>公制規格</t>
    <phoneticPr fontId="1" type="noConversion"/>
  </si>
  <si>
    <t>長度尺寸(mm)</t>
    <phoneticPr fontId="4" type="noConversion"/>
  </si>
  <si>
    <t>單位</t>
    <phoneticPr fontId="4" type="noConversion"/>
  </si>
  <si>
    <t>表面硬度HV500~600 MIN</t>
    <phoneticPr fontId="1" type="noConversion"/>
  </si>
  <si>
    <t>表面硬度560HV MIN</t>
    <phoneticPr fontId="1" type="noConversion"/>
  </si>
  <si>
    <t>表面硬度530HV MIN</t>
    <phoneticPr fontId="1" type="noConversion"/>
  </si>
  <si>
    <t>表面硬度545HV(560HV)以上</t>
    <phoneticPr fontId="1" type="noConversion"/>
  </si>
  <si>
    <t>表面硬度HV450 MIN</t>
    <phoneticPr fontId="1" type="noConversion"/>
  </si>
  <si>
    <t>無心部要求</t>
    <phoneticPr fontId="1" type="noConversion"/>
  </si>
  <si>
    <t>心部硬度450HV MAX
心部硬度HRC45MAX</t>
    <phoneticPr fontId="1" type="noConversion"/>
  </si>
  <si>
    <t>心部硬度425HV MAX
心部硬度HRC42 MAX</t>
    <phoneticPr fontId="1" type="noConversion"/>
  </si>
  <si>
    <t>心部硬度400HV MAX
心部硬度HRC40 MAX</t>
    <phoneticPr fontId="1" type="noConversion"/>
  </si>
  <si>
    <t>心部硬度390HV(400HV)以下</t>
    <phoneticPr fontId="1" type="noConversion"/>
  </si>
  <si>
    <t>心部硬度HV270~370
心部硬度HRC28~38</t>
  </si>
  <si>
    <t>心部硬度HV270~370
心部硬度HRC28~38</t>
    <phoneticPr fontId="1" type="noConversion"/>
  </si>
  <si>
    <t>美國價格導向客戶(#番數)</t>
    <phoneticPr fontId="1" type="noConversion"/>
  </si>
  <si>
    <t>乾牆.塑板類產品</t>
    <phoneticPr fontId="1" type="noConversion"/>
  </si>
  <si>
    <t>4.5號尾產品</t>
    <phoneticPr fontId="1" type="noConversion"/>
  </si>
  <si>
    <t>6號尾產品</t>
    <phoneticPr fontId="1" type="noConversion"/>
  </si>
  <si>
    <t>ISO10666</t>
    <phoneticPr fontId="1" type="noConversion"/>
  </si>
  <si>
    <t>C017</t>
    <phoneticPr fontId="1" type="noConversion"/>
  </si>
  <si>
    <t>自攻類產品</t>
    <phoneticPr fontId="1" type="noConversion"/>
  </si>
  <si>
    <t>三角牙螺絲</t>
    <phoneticPr fontId="1" type="noConversion"/>
  </si>
  <si>
    <t>#2~#4</t>
    <phoneticPr fontId="1" type="noConversion"/>
  </si>
  <si>
    <t>2"以下</t>
    <phoneticPr fontId="1" type="noConversion"/>
  </si>
  <si>
    <t>M2.2-M2.9</t>
    <phoneticPr fontId="1" type="noConversion"/>
  </si>
  <si>
    <t>50mm以下</t>
    <phoneticPr fontId="1" type="noConversion"/>
  </si>
  <si>
    <t>KG</t>
    <phoneticPr fontId="1" type="noConversion"/>
  </si>
  <si>
    <t>x</t>
    <phoneticPr fontId="1" type="noConversion"/>
  </si>
  <si>
    <t>49mm以下</t>
    <phoneticPr fontId="1" type="noConversion"/>
  </si>
  <si>
    <t>5.3/5.6(D040客人)</t>
    <phoneticPr fontId="1" type="noConversion"/>
  </si>
  <si>
    <t>50mm</t>
    <phoneticPr fontId="1" type="noConversion"/>
  </si>
  <si>
    <t>51-60mm</t>
    <phoneticPr fontId="1" type="noConversion"/>
  </si>
  <si>
    <t>5.3/5.6(D040客人)</t>
  </si>
  <si>
    <t>51-60mm</t>
  </si>
  <si>
    <t>KG</t>
  </si>
  <si>
    <t>61-70mm</t>
  </si>
  <si>
    <t>100mm</t>
    <phoneticPr fontId="1" type="noConversion"/>
  </si>
  <si>
    <t>#6~#7</t>
    <phoneticPr fontId="1" type="noConversion"/>
  </si>
  <si>
    <t>3"以下</t>
    <phoneticPr fontId="1" type="noConversion"/>
  </si>
  <si>
    <t>3-1/8"</t>
    <phoneticPr fontId="1" type="noConversion"/>
  </si>
  <si>
    <t>X</t>
    <phoneticPr fontId="1" type="noConversion"/>
  </si>
  <si>
    <t>M3.9~M4</t>
    <phoneticPr fontId="1" type="noConversion"/>
  </si>
  <si>
    <t>61-70mm</t>
    <phoneticPr fontId="1" type="noConversion"/>
  </si>
  <si>
    <t>71-80mm</t>
    <phoneticPr fontId="1" type="noConversion"/>
  </si>
  <si>
    <t>81-90mm</t>
    <phoneticPr fontId="1" type="noConversion"/>
  </si>
  <si>
    <t>#8</t>
    <phoneticPr fontId="1" type="noConversion"/>
  </si>
  <si>
    <t>3"以下</t>
  </si>
  <si>
    <t>M4.2</t>
    <phoneticPr fontId="1" type="noConversion"/>
  </si>
  <si>
    <t>76mm以下</t>
    <phoneticPr fontId="1" type="noConversion"/>
  </si>
  <si>
    <t>3-1/8"</t>
  </si>
  <si>
    <t>77-80mm</t>
    <phoneticPr fontId="1" type="noConversion"/>
  </si>
  <si>
    <t>3-1/4"~3-1/2"</t>
    <phoneticPr fontId="1" type="noConversion"/>
  </si>
  <si>
    <t>3-5/8"~4"</t>
    <phoneticPr fontId="1" type="noConversion"/>
  </si>
  <si>
    <t>91-100mm</t>
  </si>
  <si>
    <t>M4.5</t>
    <phoneticPr fontId="1" type="noConversion"/>
  </si>
  <si>
    <t>#9</t>
    <phoneticPr fontId="1" type="noConversion"/>
  </si>
  <si>
    <r>
      <t>5.3/5.6(D040客人)/</t>
    </r>
    <r>
      <rPr>
        <sz val="12"/>
        <color rgb="FFFF0000"/>
        <rFont val="標楷體"/>
        <family val="4"/>
        <charset val="136"/>
      </rPr>
      <t>12.4(D040 9X3")</t>
    </r>
    <phoneticPr fontId="1" type="noConversion"/>
  </si>
  <si>
    <t>3-1/4"~3-1/2"</t>
  </si>
  <si>
    <t>3-5/8"~4"</t>
  </si>
  <si>
    <t>91-100mm</t>
    <phoneticPr fontId="1" type="noConversion"/>
  </si>
  <si>
    <t>#10</t>
    <phoneticPr fontId="1" type="noConversion"/>
  </si>
  <si>
    <t>M4.8</t>
    <phoneticPr fontId="1" type="noConversion"/>
  </si>
  <si>
    <t>4-1/8"~4-1/4"</t>
    <phoneticPr fontId="1" type="noConversion"/>
  </si>
  <si>
    <t>101-110mm</t>
    <phoneticPr fontId="1" type="noConversion"/>
  </si>
  <si>
    <t>4-3/8"~4~5/8"</t>
    <phoneticPr fontId="1" type="noConversion"/>
  </si>
  <si>
    <t>111-120mm</t>
    <phoneticPr fontId="1" type="noConversion"/>
  </si>
  <si>
    <t>M5</t>
    <phoneticPr fontId="1" type="noConversion"/>
  </si>
  <si>
    <t>70mm以下</t>
    <phoneticPr fontId="1" type="noConversion"/>
  </si>
  <si>
    <t>#12</t>
    <phoneticPr fontId="1" type="noConversion"/>
  </si>
  <si>
    <t>M5.5</t>
    <phoneticPr fontId="1" type="noConversion"/>
  </si>
  <si>
    <t>7.9/16.6(D092結構螺絲)</t>
    <phoneticPr fontId="1" type="noConversion"/>
  </si>
  <si>
    <t>4-1/8"~4-1/4"</t>
  </si>
  <si>
    <t>101-110mm</t>
  </si>
  <si>
    <t>9.6/18.4(D092結構螺絲)</t>
    <phoneticPr fontId="1" type="noConversion"/>
  </si>
  <si>
    <t>X</t>
  </si>
  <si>
    <t>4-3/8"~4~5/8"</t>
  </si>
  <si>
    <t>111-120mm</t>
  </si>
  <si>
    <t>M6</t>
    <phoneticPr fontId="1" type="noConversion"/>
  </si>
  <si>
    <t>#14以上</t>
    <phoneticPr fontId="1" type="noConversion"/>
  </si>
  <si>
    <t>M6.3以上</t>
    <phoneticPr fontId="1" type="noConversion"/>
  </si>
  <si>
    <t>7.9/16.6(D092結構螺絲)</t>
  </si>
  <si>
    <t>9.6/18.4(D092結構螺絲)</t>
  </si>
  <si>
    <t>高溫回火</t>
    <phoneticPr fontId="1" type="noConversion"/>
  </si>
  <si>
    <t>+0.2/kg</t>
  </si>
  <si>
    <t>C019客戶</t>
    <phoneticPr fontId="1" type="noConversion"/>
  </si>
  <si>
    <t>+0.4/kg</t>
    <phoneticPr fontId="1" type="noConversion"/>
  </si>
  <si>
    <t>+0.4/kg</t>
  </si>
  <si>
    <t>白皮加油乾觸</t>
    <phoneticPr fontId="1" type="noConversion"/>
  </si>
  <si>
    <t>+0.8/kg</t>
    <phoneticPr fontId="1" type="noConversion"/>
  </si>
  <si>
    <t>+1.1/kg</t>
    <phoneticPr fontId="1" type="noConversion"/>
  </si>
  <si>
    <t>+1.1/kg</t>
  </si>
  <si>
    <t>細長螺絲</t>
    <phoneticPr fontId="1" type="noConversion"/>
  </si>
  <si>
    <t>滲碳層為心部+30條</t>
    <phoneticPr fontId="1" type="noConversion"/>
  </si>
  <si>
    <t>M2.9以下損耗率 3%</t>
    <phoneticPr fontId="1" type="noConversion"/>
  </si>
  <si>
    <t>M3.0以上損耗率 1.5%</t>
    <phoneticPr fontId="1" type="noConversion"/>
  </si>
  <si>
    <t>夏季用電加價  +0.3/kg  5/15~10/15</t>
    <phoneticPr fontId="1" type="noConversion"/>
  </si>
  <si>
    <t>單批號至少要150kg</t>
    <phoneticPr fontId="1" type="noConversion"/>
  </si>
  <si>
    <t>M3.9</t>
  </si>
  <si>
    <t>M3.9</t>
    <phoneticPr fontId="1" type="noConversion"/>
  </si>
  <si>
    <t>M4</t>
    <phoneticPr fontId="1" type="noConversion"/>
  </si>
  <si>
    <t>M4.2</t>
  </si>
  <si>
    <t>M4.5</t>
  </si>
  <si>
    <t>M4.8</t>
  </si>
  <si>
    <t>M5</t>
  </si>
  <si>
    <t>M5.5</t>
  </si>
  <si>
    <t>M6</t>
  </si>
  <si>
    <t>0~76</t>
    <phoneticPr fontId="1" type="noConversion"/>
  </si>
  <si>
    <t>0~70</t>
    <phoneticPr fontId="1" type="noConversion"/>
  </si>
  <si>
    <t>71~80</t>
  </si>
  <si>
    <t>81~90</t>
  </si>
  <si>
    <t>77~80</t>
  </si>
  <si>
    <t>91~100</t>
  </si>
  <si>
    <t>101~110</t>
  </si>
  <si>
    <t>111~120</t>
  </si>
  <si>
    <t>M6.3</t>
  </si>
  <si>
    <t>M2.5</t>
    <phoneticPr fontId="1" type="noConversion"/>
  </si>
  <si>
    <t>0~50</t>
    <phoneticPr fontId="1" type="noConversion"/>
  </si>
  <si>
    <t>H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</si>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</sst>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color rgb="FFFF0000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新細明體"/>
      <family val="2"/>
      <scheme val="minor"/>
    </font>
    <font>
      <sz val="12"/>
      <color theme="9" tint="-0.499984740745262"/>
      <name val="標楷體"/>
      <family val="4"/>
      <charset val="136"/>
    </font>
    <font>
      <sz val="12"/>
      <color theme="8" tint="-0.499984740745262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20"/>
      <color rgb="FFFF0000"/>
      <name val="標楷體"/>
      <family val="4"/>
      <charset val="136"/>
    </font>
    <font>
      <sz val="16"/>
      <color theme="3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6"/>
      <color rgb="FFFF0000"/>
      <name val="標楷體"/>
      <family val="4"/>
      <charset val="136"/>
    </font>
    <font>
      <b/>
      <sz val="14"/>
      <color rgb="FF002060"/>
      <name val="標楷體"/>
      <family val="4"/>
      <charset val="136"/>
    </font>
    <font>
      <sz val="16"/>
      <color rgb="FFFF0000"/>
      <name val="標楷體"/>
      <family val="4"/>
      <charset val="136"/>
    </font>
    <font>
      <b/>
      <sz val="9"/>
      <color indexed="81"/>
      <name val="新細明體"/>
      <family val="1"/>
      <charset val="136"/>
      <scheme val="minor"/>
    </font>
    <font>
      <sz val="9"/>
      <color indexed="8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CFED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medium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/>
      <top/>
      <bottom style="double">
        <color theme="5" tint="-0.24994659260841701"/>
      </bottom>
      <diagonal/>
    </border>
    <border>
      <left style="medium">
        <color indexed="64"/>
      </left>
      <right style="medium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medium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 style="double">
        <color theme="5" tint="-0.24994659260841701"/>
      </top>
      <bottom/>
      <diagonal/>
    </border>
    <border>
      <left style="medium">
        <color indexed="64"/>
      </left>
      <right style="thin">
        <color indexed="64"/>
      </right>
      <top style="double">
        <color theme="5" tint="-0.24994659260841701"/>
      </top>
      <bottom/>
      <diagonal/>
    </border>
    <border>
      <left style="thin">
        <color indexed="64"/>
      </left>
      <right style="thin">
        <color indexed="64"/>
      </right>
      <top style="double">
        <color theme="5" tint="-0.24994659260841701"/>
      </top>
      <bottom style="thin">
        <color indexed="64"/>
      </bottom>
      <diagonal/>
    </border>
    <border>
      <left style="thin">
        <color indexed="64"/>
      </left>
      <right/>
      <top style="double">
        <color theme="5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theme="5" tint="-0.24994659260841701"/>
      </top>
      <bottom style="thin">
        <color indexed="64"/>
      </bottom>
      <diagonal/>
    </border>
    <border>
      <left/>
      <right style="thin">
        <color indexed="64"/>
      </right>
      <top style="double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theme="5" tint="-0.24994659260841701"/>
      </top>
      <bottom style="thin">
        <color indexed="64"/>
      </bottom>
      <diagonal/>
    </border>
    <border>
      <left style="medium">
        <color indexed="64"/>
      </left>
      <right/>
      <top style="double">
        <color theme="5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theme="5" tint="-0.24994659260841701"/>
      </top>
      <bottom style="thin">
        <color indexed="64"/>
      </bottom>
      <diagonal/>
    </border>
    <border>
      <left/>
      <right style="medium">
        <color indexed="64"/>
      </right>
      <top style="double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5" tint="-0.24994659260841701"/>
      </bottom>
      <diagonal/>
    </border>
    <border>
      <left style="thin">
        <color indexed="64"/>
      </left>
      <right/>
      <top style="thin">
        <color indexed="64"/>
      </top>
      <bottom style="double">
        <color theme="5" tint="-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theme="5" tint="-0.24994659260841701"/>
      </bottom>
      <diagonal/>
    </border>
    <border>
      <left/>
      <right style="thin">
        <color indexed="64"/>
      </right>
      <top style="thin">
        <color indexed="64"/>
      </top>
      <bottom style="double">
        <color theme="5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theme="5" tint="-0.24994659260841701"/>
      </bottom>
      <diagonal/>
    </border>
    <border>
      <left style="medium">
        <color indexed="64"/>
      </left>
      <right/>
      <top style="thin">
        <color indexed="64"/>
      </top>
      <bottom style="double">
        <color theme="5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theme="5" tint="-0.24994659260841701"/>
      </bottom>
      <diagonal/>
    </border>
    <border>
      <left style="thin">
        <color indexed="64"/>
      </left>
      <right style="medium">
        <color indexed="64"/>
      </right>
      <top style="double">
        <color theme="5" tint="-0.2499465926084170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theme="5" tint="-0.24994659260841701"/>
      </top>
      <bottom/>
      <diagonal/>
    </border>
    <border>
      <left/>
      <right style="medium">
        <color indexed="64"/>
      </right>
      <top style="double">
        <color theme="5" tint="-0.2499465926084170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0" xfId="0" applyFont="1"/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49" fontId="2" fillId="0" borderId="0" xfId="0" applyNumberFormat="1" applyFont="1"/>
    <xf numFmtId="0" fontId="5" fillId="0" borderId="0" xfId="0" applyFont="1"/>
    <xf numFmtId="0" fontId="3" fillId="0" borderId="53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49" fontId="3" fillId="0" borderId="58" xfId="0" applyNumberFormat="1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 vertical="center"/>
    </xf>
    <xf numFmtId="49" fontId="7" fillId="0" borderId="63" xfId="0" applyNumberFormat="1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67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5" borderId="0" xfId="0" applyFont="1" applyFill="1"/>
    <xf numFmtId="0" fontId="2" fillId="5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7" fillId="0" borderId="0" xfId="0" applyFont="1"/>
    <xf numFmtId="0" fontId="3" fillId="3" borderId="23" xfId="0" applyFont="1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&#36328;&#37096;&#38272;\&#34746;&#32114;&#22577;&#20729;\2%20&#29105;&#34389;&#29702;&#39006;&#21029;&#22577;&#20729;\&#34746;&#32114;&#29105;&#34389;&#29702;&#29260;&#20729;&#34920;-Gavin.xlsx" TargetMode="External"/><Relationship Id="rId1" Type="http://schemas.openxmlformats.org/officeDocument/2006/relationships/externalLinkPath" Target="file:///Z:\&#36328;&#37096;&#38272;\&#34746;&#32114;&#22577;&#20729;\2%20&#29105;&#34389;&#29702;&#39006;&#21029;&#22577;&#20729;\&#34746;&#32114;&#29105;&#34389;&#29702;&#29260;&#20729;&#34920;-Gav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滲碳熱處理-長度120mm內"/>
      <sheetName val="滲碳熱處理-長度超過120mm"/>
      <sheetName val="D040-水溶性防鏽油加價"/>
      <sheetName val="調質熱處理-要再詢價"/>
    </sheetNames>
    <sheetDataSet>
      <sheetData sheetId="0">
        <row r="4">
          <cell r="G4">
            <v>7.7</v>
          </cell>
        </row>
        <row r="5">
          <cell r="G5">
            <v>5</v>
          </cell>
          <cell r="I5" t="str">
            <v>5.3/5.6(D040客人)</v>
          </cell>
        </row>
        <row r="6">
          <cell r="G6">
            <v>6.1000000000000005</v>
          </cell>
          <cell r="I6">
            <v>6.1</v>
          </cell>
        </row>
        <row r="7">
          <cell r="G7">
            <v>8.1</v>
          </cell>
          <cell r="I7">
            <v>8.1</v>
          </cell>
        </row>
        <row r="8">
          <cell r="G8">
            <v>5</v>
          </cell>
          <cell r="I8" t="str">
            <v>5.3/5.6(D040客人)</v>
          </cell>
        </row>
        <row r="9">
          <cell r="G9">
            <v>6.1000000000000005</v>
          </cell>
          <cell r="I9">
            <v>6.1</v>
          </cell>
        </row>
        <row r="10">
          <cell r="G10">
            <v>7.1000000000000005</v>
          </cell>
          <cell r="I10">
            <v>7.1</v>
          </cell>
        </row>
        <row r="11">
          <cell r="G11">
            <v>8.1</v>
          </cell>
          <cell r="I11">
            <v>8.5</v>
          </cell>
        </row>
        <row r="12">
          <cell r="G12" t="str">
            <v>x</v>
          </cell>
          <cell r="I12">
            <v>30.1</v>
          </cell>
        </row>
        <row r="15">
          <cell r="G15">
            <v>5</v>
          </cell>
        </row>
        <row r="16">
          <cell r="G16">
            <v>6.1000000000000005</v>
          </cell>
        </row>
        <row r="17">
          <cell r="G17">
            <v>7.1000000000000005</v>
          </cell>
        </row>
        <row r="18">
          <cell r="G18">
            <v>8.1</v>
          </cell>
        </row>
        <row r="19">
          <cell r="G19">
            <v>9.1</v>
          </cell>
        </row>
        <row r="20">
          <cell r="G20">
            <v>12.399999999999999</v>
          </cell>
        </row>
        <row r="21">
          <cell r="G21">
            <v>5</v>
          </cell>
        </row>
        <row r="22">
          <cell r="G22">
            <v>5.4</v>
          </cell>
        </row>
        <row r="23">
          <cell r="G23">
            <v>9.3999999999999986</v>
          </cell>
        </row>
        <row r="24">
          <cell r="G24">
            <v>14</v>
          </cell>
        </row>
        <row r="25">
          <cell r="G25">
            <v>5</v>
          </cell>
        </row>
        <row r="26">
          <cell r="G26">
            <v>5.4</v>
          </cell>
        </row>
        <row r="27">
          <cell r="G27">
            <v>8.8999999999999986</v>
          </cell>
        </row>
        <row r="28">
          <cell r="G28">
            <v>12.5</v>
          </cell>
        </row>
        <row r="33">
          <cell r="G33">
            <v>5</v>
          </cell>
        </row>
        <row r="34">
          <cell r="G34">
            <v>5.4</v>
          </cell>
        </row>
        <row r="35">
          <cell r="G35">
            <v>8.3999999999999986</v>
          </cell>
        </row>
        <row r="36">
          <cell r="G36">
            <v>11.5</v>
          </cell>
        </row>
        <row r="37">
          <cell r="G37">
            <v>12.5</v>
          </cell>
        </row>
        <row r="38">
          <cell r="G38">
            <v>13.899999999999999</v>
          </cell>
        </row>
        <row r="39">
          <cell r="G39">
            <v>5</v>
          </cell>
        </row>
        <row r="40">
          <cell r="G40">
            <v>6.8</v>
          </cell>
        </row>
        <row r="41">
          <cell r="G41">
            <v>8.1</v>
          </cell>
        </row>
        <row r="42">
          <cell r="G42">
            <v>9.1</v>
          </cell>
        </row>
        <row r="43">
          <cell r="G43">
            <v>13.5</v>
          </cell>
        </row>
        <row r="44">
          <cell r="G44">
            <v>18.899999999999999</v>
          </cell>
        </row>
        <row r="45">
          <cell r="G45">
            <v>5</v>
          </cell>
        </row>
        <row r="46">
          <cell r="G46">
            <v>5.4</v>
          </cell>
        </row>
        <row r="47">
          <cell r="G47">
            <v>6.8</v>
          </cell>
        </row>
        <row r="48">
          <cell r="G48">
            <v>7.6</v>
          </cell>
        </row>
        <row r="49">
          <cell r="G49">
            <v>8.7999999999999989</v>
          </cell>
        </row>
        <row r="50">
          <cell r="G50">
            <v>8.7999999999999989</v>
          </cell>
        </row>
        <row r="51">
          <cell r="G51">
            <v>5</v>
          </cell>
        </row>
        <row r="52">
          <cell r="G52">
            <v>5.4</v>
          </cell>
        </row>
        <row r="53">
          <cell r="G53">
            <v>6.8</v>
          </cell>
        </row>
        <row r="54">
          <cell r="G54">
            <v>7.6</v>
          </cell>
        </row>
        <row r="55">
          <cell r="G55">
            <v>8.7999999999999989</v>
          </cell>
        </row>
        <row r="56">
          <cell r="G56">
            <v>12.5</v>
          </cell>
        </row>
        <row r="57">
          <cell r="G57">
            <v>5</v>
          </cell>
        </row>
        <row r="58">
          <cell r="G58">
            <v>5.4</v>
          </cell>
        </row>
        <row r="59">
          <cell r="G59">
            <v>6.8</v>
          </cell>
        </row>
        <row r="60">
          <cell r="G60">
            <v>7.6</v>
          </cell>
        </row>
        <row r="61">
          <cell r="G61">
            <v>8.7999999999999989</v>
          </cell>
        </row>
        <row r="62">
          <cell r="G62">
            <v>8.7999999999999989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61" workbookViewId="0">
      <selection activeCell="D11" sqref="D11"/>
    </sheetView>
  </sheetViews>
  <sheetFormatPr defaultColWidth="9.42578125" defaultRowHeight="15.75" x14ac:dyDescent="0.25"/>
  <cols>
    <col min="2" max="2" width="13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130</v>
      </c>
      <c r="B2" t="s">
        <v>131</v>
      </c>
      <c r="C2" t="s">
        <v>132</v>
      </c>
      <c r="D2">
        <v>7.7</v>
      </c>
    </row>
    <row r="3" spans="1:4" x14ac:dyDescent="0.25">
      <c r="A3" t="s">
        <v>7</v>
      </c>
      <c r="B3" t="s">
        <v>4</v>
      </c>
      <c r="C3" t="s">
        <v>8</v>
      </c>
      <c r="D3">
        <f>'[1]滲碳熱處理-長度120mm內'!$G5</f>
        <v>5</v>
      </c>
    </row>
    <row r="4" spans="1:4" x14ac:dyDescent="0.25">
      <c r="A4" t="s">
        <v>7</v>
      </c>
      <c r="B4" s="1">
        <v>50</v>
      </c>
      <c r="C4" t="s">
        <v>8</v>
      </c>
      <c r="D4">
        <f>'[1]滲碳熱處理-長度120mm內'!$G6</f>
        <v>6.1000000000000005</v>
      </c>
    </row>
    <row r="5" spans="1:4" x14ac:dyDescent="0.25">
      <c r="A5" t="s">
        <v>7</v>
      </c>
      <c r="B5" t="s">
        <v>6</v>
      </c>
      <c r="C5" t="s">
        <v>8</v>
      </c>
      <c r="D5">
        <f>'[1]滲碳熱處理-長度120mm內'!$G7</f>
        <v>8.1</v>
      </c>
    </row>
    <row r="6" spans="1:4" x14ac:dyDescent="0.25">
      <c r="A6" t="s">
        <v>9</v>
      </c>
      <c r="B6" s="1" t="s">
        <v>4</v>
      </c>
      <c r="C6" t="s">
        <v>8</v>
      </c>
      <c r="D6">
        <f>'[1]滲碳熱處理-長度120mm內'!$G8</f>
        <v>5</v>
      </c>
    </row>
    <row r="7" spans="1:4" x14ac:dyDescent="0.25">
      <c r="A7" t="s">
        <v>9</v>
      </c>
      <c r="B7" s="1">
        <v>50</v>
      </c>
      <c r="C7" t="s">
        <v>8</v>
      </c>
      <c r="D7">
        <f>'[1]滲碳熱處理-長度120mm內'!$G9</f>
        <v>6.1000000000000005</v>
      </c>
    </row>
    <row r="8" spans="1:4" x14ac:dyDescent="0.25">
      <c r="A8" t="s">
        <v>9</v>
      </c>
      <c r="B8" s="1" t="s">
        <v>5</v>
      </c>
      <c r="C8" t="s">
        <v>8</v>
      </c>
      <c r="D8">
        <f>'[1]滲碳熱處理-長度120mm內'!$G10</f>
        <v>7.1000000000000005</v>
      </c>
    </row>
    <row r="9" spans="1:4" x14ac:dyDescent="0.25">
      <c r="A9" t="s">
        <v>9</v>
      </c>
      <c r="B9" s="1" t="s">
        <v>10</v>
      </c>
      <c r="C9" t="s">
        <v>8</v>
      </c>
      <c r="D9">
        <f>'[1]滲碳熱處理-長度120mm內'!$G11</f>
        <v>8.1</v>
      </c>
    </row>
    <row r="10" spans="1:4" x14ac:dyDescent="0.25">
      <c r="A10" t="s">
        <v>9</v>
      </c>
      <c r="B10" s="1">
        <v>100</v>
      </c>
      <c r="C10" t="s">
        <v>8</v>
      </c>
      <c r="D10" t="str">
        <f>'[1]滲碳熱處理-長度120mm內'!$G12</f>
        <v>x</v>
      </c>
    </row>
    <row r="11" spans="1:4" x14ac:dyDescent="0.25">
      <c r="A11" t="s">
        <v>113</v>
      </c>
      <c r="B11" t="s">
        <v>4</v>
      </c>
      <c r="C11" t="s">
        <v>8</v>
      </c>
      <c r="D11">
        <f>'[1]滲碳熱處理-長度120mm內'!$G15</f>
        <v>5</v>
      </c>
    </row>
    <row r="12" spans="1:4" x14ac:dyDescent="0.25">
      <c r="A12" t="s">
        <v>113</v>
      </c>
      <c r="B12" s="1">
        <v>50</v>
      </c>
      <c r="C12" t="s">
        <v>8</v>
      </c>
      <c r="D12">
        <f>'[1]滲碳熱處理-長度120mm內'!$G16</f>
        <v>6.1000000000000005</v>
      </c>
    </row>
    <row r="13" spans="1:4" x14ac:dyDescent="0.25">
      <c r="A13" t="s">
        <v>113</v>
      </c>
      <c r="B13" s="1" t="s">
        <v>5</v>
      </c>
      <c r="C13" t="s">
        <v>8</v>
      </c>
      <c r="D13">
        <f>'[1]滲碳熱處理-長度120mm內'!$G17</f>
        <v>7.1000000000000005</v>
      </c>
    </row>
    <row r="14" spans="1:4" x14ac:dyDescent="0.25">
      <c r="A14" t="s">
        <v>113</v>
      </c>
      <c r="B14" s="1" t="s">
        <v>10</v>
      </c>
      <c r="C14" t="s">
        <v>8</v>
      </c>
      <c r="D14">
        <f>'[1]滲碳熱處理-長度120mm內'!$G18</f>
        <v>8.1</v>
      </c>
    </row>
    <row r="15" spans="1:4" x14ac:dyDescent="0.25">
      <c r="A15" t="s">
        <v>112</v>
      </c>
      <c r="B15" s="1" t="s">
        <v>123</v>
      </c>
      <c r="C15" t="s">
        <v>8</v>
      </c>
      <c r="D15">
        <f>'[1]滲碳熱處理-長度120mm內'!$G19</f>
        <v>9.1</v>
      </c>
    </row>
    <row r="16" spans="1:4" x14ac:dyDescent="0.25">
      <c r="A16" t="s">
        <v>113</v>
      </c>
      <c r="B16" s="1" t="s">
        <v>124</v>
      </c>
      <c r="C16" t="s">
        <v>8</v>
      </c>
      <c r="D16">
        <f>'[1]滲碳熱處理-長度120mm內'!$G20</f>
        <v>12.399999999999999</v>
      </c>
    </row>
    <row r="17" spans="1:4" x14ac:dyDescent="0.25">
      <c r="A17" t="s">
        <v>114</v>
      </c>
      <c r="B17" s="1" t="s">
        <v>4</v>
      </c>
      <c r="C17" t="s">
        <v>8</v>
      </c>
      <c r="D17">
        <f>D11</f>
        <v>5</v>
      </c>
    </row>
    <row r="18" spans="1:4" x14ac:dyDescent="0.25">
      <c r="A18" t="s">
        <v>114</v>
      </c>
      <c r="B18" s="1">
        <v>50</v>
      </c>
      <c r="C18" t="s">
        <v>8</v>
      </c>
      <c r="D18">
        <f t="shared" ref="D18:D22" si="0">D12</f>
        <v>6.1000000000000005</v>
      </c>
    </row>
    <row r="19" spans="1:4" x14ac:dyDescent="0.25">
      <c r="A19" t="s">
        <v>114</v>
      </c>
      <c r="B19" t="s">
        <v>5</v>
      </c>
      <c r="C19" t="s">
        <v>8</v>
      </c>
      <c r="D19">
        <f t="shared" si="0"/>
        <v>7.1000000000000005</v>
      </c>
    </row>
    <row r="20" spans="1:4" x14ac:dyDescent="0.25">
      <c r="A20" t="s">
        <v>114</v>
      </c>
      <c r="B20" t="s">
        <v>10</v>
      </c>
      <c r="C20" t="s">
        <v>8</v>
      </c>
      <c r="D20">
        <f t="shared" si="0"/>
        <v>8.1</v>
      </c>
    </row>
    <row r="21" spans="1:4" x14ac:dyDescent="0.25">
      <c r="A21" t="s">
        <v>114</v>
      </c>
      <c r="B21" t="s">
        <v>123</v>
      </c>
      <c r="C21" t="s">
        <v>8</v>
      </c>
      <c r="D21">
        <f t="shared" si="0"/>
        <v>9.1</v>
      </c>
    </row>
    <row r="22" spans="1:4" x14ac:dyDescent="0.25">
      <c r="A22" t="s">
        <v>114</v>
      </c>
      <c r="B22" t="s">
        <v>124</v>
      </c>
      <c r="C22" t="s">
        <v>8</v>
      </c>
      <c r="D22">
        <f t="shared" si="0"/>
        <v>12.399999999999999</v>
      </c>
    </row>
    <row r="23" spans="1:4" x14ac:dyDescent="0.25">
      <c r="A23" t="s">
        <v>115</v>
      </c>
      <c r="B23" t="s">
        <v>121</v>
      </c>
      <c r="C23" t="s">
        <v>8</v>
      </c>
      <c r="D23">
        <f>'[1]滲碳熱處理-長度120mm內'!$G21</f>
        <v>5</v>
      </c>
    </row>
    <row r="24" spans="1:4" x14ac:dyDescent="0.25">
      <c r="A24" t="s">
        <v>115</v>
      </c>
      <c r="B24" t="s">
        <v>125</v>
      </c>
      <c r="C24" t="s">
        <v>8</v>
      </c>
      <c r="D24">
        <f>'[1]滲碳熱處理-長度120mm內'!$G22</f>
        <v>5.4</v>
      </c>
    </row>
    <row r="25" spans="1:4" x14ac:dyDescent="0.25">
      <c r="A25" t="s">
        <v>115</v>
      </c>
      <c r="B25" t="s">
        <v>124</v>
      </c>
      <c r="C25" t="s">
        <v>8</v>
      </c>
      <c r="D25">
        <f>'[1]滲碳熱處理-長度120mm內'!$G23</f>
        <v>9.3999999999999986</v>
      </c>
    </row>
    <row r="26" spans="1:4" x14ac:dyDescent="0.25">
      <c r="A26" t="s">
        <v>115</v>
      </c>
      <c r="B26" t="s">
        <v>126</v>
      </c>
      <c r="C26" t="s">
        <v>8</v>
      </c>
      <c r="D26">
        <f>'[1]滲碳熱處理-長度120mm內'!$G24</f>
        <v>14</v>
      </c>
    </row>
    <row r="27" spans="1:4" x14ac:dyDescent="0.25">
      <c r="A27" t="s">
        <v>116</v>
      </c>
      <c r="B27" t="s">
        <v>121</v>
      </c>
      <c r="C27" t="s">
        <v>8</v>
      </c>
      <c r="D27">
        <f>'[1]滲碳熱處理-長度120mm內'!$G25</f>
        <v>5</v>
      </c>
    </row>
    <row r="28" spans="1:4" x14ac:dyDescent="0.25">
      <c r="A28" t="s">
        <v>116</v>
      </c>
      <c r="B28" t="s">
        <v>125</v>
      </c>
      <c r="C28" t="s">
        <v>8</v>
      </c>
      <c r="D28">
        <f>'[1]滲碳熱處理-長度120mm內'!$G26</f>
        <v>5.4</v>
      </c>
    </row>
    <row r="29" spans="1:4" x14ac:dyDescent="0.25">
      <c r="A29" t="s">
        <v>116</v>
      </c>
      <c r="B29" t="s">
        <v>124</v>
      </c>
      <c r="C29" t="s">
        <v>8</v>
      </c>
      <c r="D29">
        <f>'[1]滲碳熱處理-長度120mm內'!$G27</f>
        <v>8.8999999999999986</v>
      </c>
    </row>
    <row r="30" spans="1:4" x14ac:dyDescent="0.25">
      <c r="A30" t="s">
        <v>116</v>
      </c>
      <c r="B30" t="s">
        <v>126</v>
      </c>
      <c r="C30" t="s">
        <v>8</v>
      </c>
      <c r="D30">
        <f>'[1]滲碳熱處理-長度120mm內'!$G28</f>
        <v>12.5</v>
      </c>
    </row>
    <row r="31" spans="1:4" x14ac:dyDescent="0.25">
      <c r="A31" t="s">
        <v>117</v>
      </c>
      <c r="B31" t="s">
        <v>121</v>
      </c>
      <c r="C31" t="s">
        <v>8</v>
      </c>
      <c r="D31">
        <f>'[1]滲碳熱處理-長度120mm內'!$G33</f>
        <v>5</v>
      </c>
    </row>
    <row r="32" spans="1:4" x14ac:dyDescent="0.25">
      <c r="A32" t="s">
        <v>117</v>
      </c>
      <c r="B32" t="s">
        <v>125</v>
      </c>
      <c r="C32" t="s">
        <v>8</v>
      </c>
      <c r="D32">
        <f>'[1]滲碳熱處理-長度120mm內'!$G34</f>
        <v>5.4</v>
      </c>
    </row>
    <row r="33" spans="1:4" x14ac:dyDescent="0.25">
      <c r="A33" t="s">
        <v>117</v>
      </c>
      <c r="B33" t="s">
        <v>124</v>
      </c>
      <c r="C33" t="s">
        <v>8</v>
      </c>
      <c r="D33">
        <f>'[1]滲碳熱處理-長度120mm內'!$G35</f>
        <v>8.3999999999999986</v>
      </c>
    </row>
    <row r="34" spans="1:4" x14ac:dyDescent="0.25">
      <c r="A34" t="s">
        <v>117</v>
      </c>
      <c r="B34" t="s">
        <v>126</v>
      </c>
      <c r="C34" t="s">
        <v>8</v>
      </c>
      <c r="D34">
        <f>'[1]滲碳熱處理-長度120mm內'!$G36</f>
        <v>11.5</v>
      </c>
    </row>
    <row r="35" spans="1:4" x14ac:dyDescent="0.25">
      <c r="A35" t="s">
        <v>117</v>
      </c>
      <c r="B35" t="s">
        <v>127</v>
      </c>
      <c r="C35" t="s">
        <v>8</v>
      </c>
      <c r="D35">
        <f>'[1]滲碳熱處理-長度120mm內'!$G37</f>
        <v>12.5</v>
      </c>
    </row>
    <row r="36" spans="1:4" x14ac:dyDescent="0.25">
      <c r="A36" t="s">
        <v>117</v>
      </c>
      <c r="B36" t="s">
        <v>128</v>
      </c>
      <c r="C36" t="s">
        <v>8</v>
      </c>
      <c r="D36">
        <f>'[1]滲碳熱處理-長度120mm內'!$G38</f>
        <v>13.899999999999999</v>
      </c>
    </row>
    <row r="37" spans="1:4" x14ac:dyDescent="0.25">
      <c r="A37" t="s">
        <v>118</v>
      </c>
      <c r="B37" t="s">
        <v>122</v>
      </c>
      <c r="C37" t="s">
        <v>8</v>
      </c>
      <c r="D37">
        <f>'[1]滲碳熱處理-長度120mm內'!$G39</f>
        <v>5</v>
      </c>
    </row>
    <row r="38" spans="1:4" x14ac:dyDescent="0.25">
      <c r="A38" t="s">
        <v>118</v>
      </c>
      <c r="B38" t="s">
        <v>123</v>
      </c>
      <c r="C38" t="s">
        <v>8</v>
      </c>
      <c r="D38">
        <f>'[1]滲碳熱處理-長度120mm內'!$G40</f>
        <v>6.8</v>
      </c>
    </row>
    <row r="39" spans="1:4" x14ac:dyDescent="0.25">
      <c r="A39" t="s">
        <v>118</v>
      </c>
      <c r="B39" t="s">
        <v>124</v>
      </c>
      <c r="C39" t="s">
        <v>8</v>
      </c>
      <c r="D39">
        <f>'[1]滲碳熱處理-長度120mm內'!$G41</f>
        <v>8.1</v>
      </c>
    </row>
    <row r="40" spans="1:4" x14ac:dyDescent="0.25">
      <c r="A40" t="s">
        <v>118</v>
      </c>
      <c r="B40" t="s">
        <v>126</v>
      </c>
      <c r="C40" t="s">
        <v>8</v>
      </c>
      <c r="D40">
        <f>'[1]滲碳熱處理-長度120mm內'!$G42</f>
        <v>9.1</v>
      </c>
    </row>
    <row r="41" spans="1:4" x14ac:dyDescent="0.25">
      <c r="A41" t="s">
        <v>118</v>
      </c>
      <c r="B41" t="s">
        <v>127</v>
      </c>
      <c r="C41" t="s">
        <v>8</v>
      </c>
      <c r="D41">
        <f>'[1]滲碳熱處理-長度120mm內'!$G43</f>
        <v>13.5</v>
      </c>
    </row>
    <row r="42" spans="1:4" x14ac:dyDescent="0.25">
      <c r="A42" t="s">
        <v>118</v>
      </c>
      <c r="B42" t="s">
        <v>128</v>
      </c>
      <c r="C42" t="s">
        <v>8</v>
      </c>
      <c r="D42">
        <f>'[1]滲碳熱處理-長度120mm內'!$G44</f>
        <v>18.899999999999999</v>
      </c>
    </row>
    <row r="43" spans="1:4" x14ac:dyDescent="0.25">
      <c r="A43" t="s">
        <v>119</v>
      </c>
      <c r="B43" t="s">
        <v>121</v>
      </c>
      <c r="C43" t="s">
        <v>8</v>
      </c>
      <c r="D43">
        <f>'[1]滲碳熱處理-長度120mm內'!$G45</f>
        <v>5</v>
      </c>
    </row>
    <row r="44" spans="1:4" x14ac:dyDescent="0.25">
      <c r="A44" t="s">
        <v>119</v>
      </c>
      <c r="B44" t="s">
        <v>125</v>
      </c>
      <c r="C44" t="s">
        <v>8</v>
      </c>
      <c r="D44">
        <f>'[1]滲碳熱處理-長度120mm內'!$G46</f>
        <v>5.4</v>
      </c>
    </row>
    <row r="45" spans="1:4" x14ac:dyDescent="0.25">
      <c r="A45" t="s">
        <v>119</v>
      </c>
      <c r="B45" t="s">
        <v>124</v>
      </c>
      <c r="C45" t="s">
        <v>8</v>
      </c>
      <c r="D45">
        <f>'[1]滲碳熱處理-長度120mm內'!$G47</f>
        <v>6.8</v>
      </c>
    </row>
    <row r="46" spans="1:4" x14ac:dyDescent="0.25">
      <c r="A46" t="s">
        <v>119</v>
      </c>
      <c r="B46" t="s">
        <v>126</v>
      </c>
      <c r="C46" t="s">
        <v>8</v>
      </c>
      <c r="D46">
        <f>'[1]滲碳熱處理-長度120mm內'!$G48</f>
        <v>7.6</v>
      </c>
    </row>
    <row r="47" spans="1:4" x14ac:dyDescent="0.25">
      <c r="A47" t="s">
        <v>119</v>
      </c>
      <c r="B47" t="s">
        <v>127</v>
      </c>
      <c r="C47" t="s">
        <v>8</v>
      </c>
      <c r="D47">
        <f>'[1]滲碳熱處理-長度120mm內'!$G49</f>
        <v>8.7999999999999989</v>
      </c>
    </row>
    <row r="48" spans="1:4" x14ac:dyDescent="0.25">
      <c r="A48" t="s">
        <v>119</v>
      </c>
      <c r="B48" t="s">
        <v>128</v>
      </c>
      <c r="C48" t="s">
        <v>8</v>
      </c>
      <c r="D48">
        <f>'[1]滲碳熱處理-長度120mm內'!$G50</f>
        <v>8.7999999999999989</v>
      </c>
    </row>
    <row r="49" spans="1:4" x14ac:dyDescent="0.25">
      <c r="A49" t="s">
        <v>120</v>
      </c>
      <c r="B49" t="s">
        <v>121</v>
      </c>
      <c r="C49" t="s">
        <v>8</v>
      </c>
      <c r="D49">
        <f>'[1]滲碳熱處理-長度120mm內'!$G51</f>
        <v>5</v>
      </c>
    </row>
    <row r="50" spans="1:4" x14ac:dyDescent="0.25">
      <c r="A50" t="s">
        <v>120</v>
      </c>
      <c r="B50" t="s">
        <v>125</v>
      </c>
      <c r="C50" t="s">
        <v>8</v>
      </c>
      <c r="D50">
        <f>'[1]滲碳熱處理-長度120mm內'!$G52</f>
        <v>5.4</v>
      </c>
    </row>
    <row r="51" spans="1:4" x14ac:dyDescent="0.25">
      <c r="A51" t="s">
        <v>120</v>
      </c>
      <c r="B51" t="s">
        <v>124</v>
      </c>
      <c r="C51" t="s">
        <v>8</v>
      </c>
      <c r="D51">
        <f>'[1]滲碳熱處理-長度120mm內'!$G53</f>
        <v>6.8</v>
      </c>
    </row>
    <row r="52" spans="1:4" x14ac:dyDescent="0.25">
      <c r="A52" t="s">
        <v>120</v>
      </c>
      <c r="B52" t="s">
        <v>126</v>
      </c>
      <c r="C52" t="s">
        <v>8</v>
      </c>
      <c r="D52">
        <f>'[1]滲碳熱處理-長度120mm內'!$G54</f>
        <v>7.6</v>
      </c>
    </row>
    <row r="53" spans="1:4" x14ac:dyDescent="0.25">
      <c r="A53" t="s">
        <v>120</v>
      </c>
      <c r="B53" t="s">
        <v>127</v>
      </c>
      <c r="C53" t="s">
        <v>8</v>
      </c>
      <c r="D53">
        <f>'[1]滲碳熱處理-長度120mm內'!$G55</f>
        <v>8.7999999999999989</v>
      </c>
    </row>
    <row r="54" spans="1:4" x14ac:dyDescent="0.25">
      <c r="A54" t="s">
        <v>120</v>
      </c>
      <c r="B54" t="s">
        <v>128</v>
      </c>
      <c r="C54" t="s">
        <v>8</v>
      </c>
      <c r="D54">
        <f>'[1]滲碳熱處理-長度120mm內'!$G56</f>
        <v>12.5</v>
      </c>
    </row>
    <row r="55" spans="1:4" x14ac:dyDescent="0.25">
      <c r="A55" t="s">
        <v>129</v>
      </c>
      <c r="B55" t="s">
        <v>121</v>
      </c>
      <c r="C55" t="s">
        <v>8</v>
      </c>
      <c r="D55">
        <f>'[1]滲碳熱處理-長度120mm內'!$G57</f>
        <v>5</v>
      </c>
    </row>
    <row r="56" spans="1:4" x14ac:dyDescent="0.25">
      <c r="A56" t="s">
        <v>129</v>
      </c>
      <c r="B56" t="s">
        <v>125</v>
      </c>
      <c r="C56" t="s">
        <v>8</v>
      </c>
      <c r="D56">
        <f>'[1]滲碳熱處理-長度120mm內'!$G58</f>
        <v>5.4</v>
      </c>
    </row>
    <row r="57" spans="1:4" x14ac:dyDescent="0.25">
      <c r="A57" t="s">
        <v>129</v>
      </c>
      <c r="B57" t="s">
        <v>124</v>
      </c>
      <c r="C57" t="s">
        <v>8</v>
      </c>
      <c r="D57">
        <f>'[1]滲碳熱處理-長度120mm內'!$G59</f>
        <v>6.8</v>
      </c>
    </row>
    <row r="58" spans="1:4" x14ac:dyDescent="0.25">
      <c r="A58" t="s">
        <v>129</v>
      </c>
      <c r="B58" t="s">
        <v>126</v>
      </c>
      <c r="C58" t="s">
        <v>8</v>
      </c>
      <c r="D58">
        <f>'[1]滲碳熱處理-長度120mm內'!$G60</f>
        <v>7.6</v>
      </c>
    </row>
    <row r="59" spans="1:4" x14ac:dyDescent="0.25">
      <c r="A59" t="s">
        <v>129</v>
      </c>
      <c r="B59" t="s">
        <v>127</v>
      </c>
      <c r="C59" t="s">
        <v>8</v>
      </c>
      <c r="D59">
        <f>'[1]滲碳熱處理-長度120mm內'!$G61</f>
        <v>8.7999999999999989</v>
      </c>
    </row>
    <row r="60" spans="1:4" x14ac:dyDescent="0.25">
      <c r="A60" t="s">
        <v>129</v>
      </c>
      <c r="B60" t="s">
        <v>128</v>
      </c>
      <c r="C60" t="s">
        <v>8</v>
      </c>
      <c r="D60">
        <f>'[1]滲碳熱處理-長度120mm內'!$G62</f>
        <v>8.7999999999999989</v>
      </c>
    </row>
    <row r="61" spans="1:4" x14ac:dyDescent="0.25">
      <c r="A61" t="s">
        <v>130</v>
      </c>
      <c r="B61" t="s">
        <v>131</v>
      </c>
      <c r="C61" t="s">
        <v>133</v>
      </c>
      <c r="D61">
        <v>7.7</v>
      </c>
    </row>
    <row r="62" spans="1:4" x14ac:dyDescent="0.25">
      <c r="A62" t="s">
        <v>7</v>
      </c>
      <c r="B62" t="s">
        <v>4</v>
      </c>
      <c r="C62" t="s">
        <v>133</v>
      </c>
      <c r="D62" t="str">
        <f>'[1]滲碳熱處理-長度120mm內'!$I5</f>
        <v>5.3/5.6(D040客人)</v>
      </c>
    </row>
    <row r="63" spans="1:4" x14ac:dyDescent="0.25">
      <c r="A63" t="s">
        <v>7</v>
      </c>
      <c r="B63" s="1">
        <v>50</v>
      </c>
      <c r="C63" t="s">
        <v>133</v>
      </c>
      <c r="D63">
        <f>'[1]滲碳熱處理-長度120mm內'!$I6</f>
        <v>6.1</v>
      </c>
    </row>
    <row r="64" spans="1:4" x14ac:dyDescent="0.25">
      <c r="A64" t="s">
        <v>7</v>
      </c>
      <c r="B64" t="s">
        <v>6</v>
      </c>
      <c r="C64" t="s">
        <v>133</v>
      </c>
      <c r="D64">
        <f>'[1]滲碳熱處理-長度120mm內'!$I7</f>
        <v>8.1</v>
      </c>
    </row>
    <row r="65" spans="1:4" x14ac:dyDescent="0.25">
      <c r="A65" t="s">
        <v>9</v>
      </c>
      <c r="B65" s="1" t="s">
        <v>4</v>
      </c>
      <c r="C65" t="s">
        <v>133</v>
      </c>
      <c r="D65" t="str">
        <f>'[1]滲碳熱處理-長度120mm內'!$I8</f>
        <v>5.3/5.6(D040客人)</v>
      </c>
    </row>
    <row r="66" spans="1:4" x14ac:dyDescent="0.25">
      <c r="A66" t="s">
        <v>9</v>
      </c>
      <c r="B66" s="1">
        <v>50</v>
      </c>
      <c r="C66" t="s">
        <v>133</v>
      </c>
      <c r="D66">
        <f>'[1]滲碳熱處理-長度120mm內'!$I9</f>
        <v>6.1</v>
      </c>
    </row>
    <row r="67" spans="1:4" x14ac:dyDescent="0.25">
      <c r="A67" t="s">
        <v>9</v>
      </c>
      <c r="B67" s="1" t="s">
        <v>5</v>
      </c>
      <c r="C67" t="s">
        <v>133</v>
      </c>
      <c r="D67">
        <f>'[1]滲碳熱處理-長度120mm內'!$I10</f>
        <v>7.1</v>
      </c>
    </row>
    <row r="68" spans="1:4" x14ac:dyDescent="0.25">
      <c r="A68" t="s">
        <v>9</v>
      </c>
      <c r="B68" s="1" t="s">
        <v>10</v>
      </c>
      <c r="C68" t="s">
        <v>133</v>
      </c>
      <c r="D68">
        <f>'[1]滲碳熱處理-長度120mm內'!$I11</f>
        <v>8.5</v>
      </c>
    </row>
    <row r="69" spans="1:4" x14ac:dyDescent="0.25">
      <c r="A69" t="s">
        <v>9</v>
      </c>
      <c r="B69" s="1">
        <v>100</v>
      </c>
      <c r="C69" t="s">
        <v>133</v>
      </c>
      <c r="D69">
        <f>'[1]滲碳熱處理-長度120mm內'!$I12</f>
        <v>30.1</v>
      </c>
    </row>
    <row r="70" spans="1:4" x14ac:dyDescent="0.25">
      <c r="A70" t="s">
        <v>113</v>
      </c>
      <c r="B70" t="s">
        <v>4</v>
      </c>
      <c r="C70" t="s">
        <v>133</v>
      </c>
    </row>
    <row r="71" spans="1:4" x14ac:dyDescent="0.25">
      <c r="A71" t="s">
        <v>113</v>
      </c>
      <c r="B71" s="1">
        <v>50</v>
      </c>
      <c r="C71" t="s">
        <v>133</v>
      </c>
    </row>
    <row r="72" spans="1:4" x14ac:dyDescent="0.25">
      <c r="A72" t="s">
        <v>113</v>
      </c>
      <c r="B72" s="1" t="s">
        <v>5</v>
      </c>
      <c r="C72" t="s">
        <v>133</v>
      </c>
    </row>
    <row r="73" spans="1:4" x14ac:dyDescent="0.25">
      <c r="A73" t="s">
        <v>113</v>
      </c>
      <c r="B73" s="1" t="s">
        <v>10</v>
      </c>
      <c r="C73" t="s">
        <v>133</v>
      </c>
    </row>
    <row r="74" spans="1:4" x14ac:dyDescent="0.25">
      <c r="A74" t="s">
        <v>112</v>
      </c>
      <c r="B74" s="1" t="s">
        <v>123</v>
      </c>
      <c r="C74" t="s">
        <v>133</v>
      </c>
    </row>
    <row r="75" spans="1:4" x14ac:dyDescent="0.25">
      <c r="A75" t="s">
        <v>113</v>
      </c>
      <c r="B75" s="1" t="s">
        <v>124</v>
      </c>
      <c r="C75" t="s">
        <v>133</v>
      </c>
    </row>
    <row r="76" spans="1:4" x14ac:dyDescent="0.25">
      <c r="A76" t="s">
        <v>114</v>
      </c>
      <c r="B76" s="1" t="s">
        <v>4</v>
      </c>
      <c r="C76" t="s">
        <v>133</v>
      </c>
    </row>
    <row r="77" spans="1:4" x14ac:dyDescent="0.25">
      <c r="A77" t="s">
        <v>114</v>
      </c>
      <c r="B77" s="1">
        <v>50</v>
      </c>
      <c r="C77" t="s">
        <v>133</v>
      </c>
    </row>
    <row r="78" spans="1:4" x14ac:dyDescent="0.25">
      <c r="A78" t="s">
        <v>114</v>
      </c>
      <c r="B78" t="s">
        <v>5</v>
      </c>
      <c r="C78" t="s">
        <v>133</v>
      </c>
    </row>
    <row r="79" spans="1:4" x14ac:dyDescent="0.25">
      <c r="A79" t="s">
        <v>114</v>
      </c>
      <c r="B79" t="s">
        <v>10</v>
      </c>
      <c r="C79" t="s">
        <v>133</v>
      </c>
    </row>
    <row r="80" spans="1:4" x14ac:dyDescent="0.25">
      <c r="A80" t="s">
        <v>114</v>
      </c>
      <c r="B80" t="s">
        <v>123</v>
      </c>
      <c r="C80" t="s">
        <v>133</v>
      </c>
    </row>
    <row r="81" spans="1:3" x14ac:dyDescent="0.25">
      <c r="A81" t="s">
        <v>114</v>
      </c>
      <c r="B81" t="s">
        <v>124</v>
      </c>
      <c r="C81" t="s">
        <v>133</v>
      </c>
    </row>
    <row r="82" spans="1:3" x14ac:dyDescent="0.25">
      <c r="A82" t="s">
        <v>115</v>
      </c>
      <c r="B82" t="s">
        <v>121</v>
      </c>
      <c r="C82" t="s">
        <v>133</v>
      </c>
    </row>
    <row r="83" spans="1:3" x14ac:dyDescent="0.25">
      <c r="A83" t="s">
        <v>115</v>
      </c>
      <c r="B83" t="s">
        <v>125</v>
      </c>
      <c r="C83" t="s">
        <v>133</v>
      </c>
    </row>
    <row r="84" spans="1:3" x14ac:dyDescent="0.25">
      <c r="A84" t="s">
        <v>115</v>
      </c>
      <c r="B84" t="s">
        <v>124</v>
      </c>
      <c r="C84" t="s">
        <v>133</v>
      </c>
    </row>
    <row r="85" spans="1:3" x14ac:dyDescent="0.25">
      <c r="A85" t="s">
        <v>115</v>
      </c>
      <c r="B85" t="s">
        <v>126</v>
      </c>
      <c r="C85" t="s">
        <v>133</v>
      </c>
    </row>
    <row r="86" spans="1:3" x14ac:dyDescent="0.25">
      <c r="A86" t="s">
        <v>116</v>
      </c>
      <c r="B86" t="s">
        <v>121</v>
      </c>
      <c r="C86" t="s">
        <v>133</v>
      </c>
    </row>
    <row r="87" spans="1:3" x14ac:dyDescent="0.25">
      <c r="A87" t="s">
        <v>116</v>
      </c>
      <c r="B87" t="s">
        <v>125</v>
      </c>
      <c r="C87" t="s">
        <v>133</v>
      </c>
    </row>
    <row r="88" spans="1:3" x14ac:dyDescent="0.25">
      <c r="A88" t="s">
        <v>116</v>
      </c>
      <c r="B88" t="s">
        <v>124</v>
      </c>
      <c r="C88" t="s">
        <v>133</v>
      </c>
    </row>
    <row r="89" spans="1:3" x14ac:dyDescent="0.25">
      <c r="A89" t="s">
        <v>116</v>
      </c>
      <c r="B89" t="s">
        <v>126</v>
      </c>
      <c r="C89" t="s">
        <v>133</v>
      </c>
    </row>
    <row r="90" spans="1:3" x14ac:dyDescent="0.25">
      <c r="A90" t="s">
        <v>117</v>
      </c>
      <c r="B90" t="s">
        <v>121</v>
      </c>
      <c r="C90" t="s">
        <v>133</v>
      </c>
    </row>
    <row r="91" spans="1:3" x14ac:dyDescent="0.25">
      <c r="A91" t="s">
        <v>117</v>
      </c>
      <c r="B91" t="s">
        <v>125</v>
      </c>
      <c r="C91" t="s">
        <v>133</v>
      </c>
    </row>
    <row r="92" spans="1:3" x14ac:dyDescent="0.25">
      <c r="A92" t="s">
        <v>117</v>
      </c>
      <c r="B92" t="s">
        <v>124</v>
      </c>
      <c r="C92" t="s">
        <v>133</v>
      </c>
    </row>
    <row r="93" spans="1:3" x14ac:dyDescent="0.25">
      <c r="A93" t="s">
        <v>117</v>
      </c>
      <c r="B93" t="s">
        <v>126</v>
      </c>
      <c r="C93" t="s">
        <v>133</v>
      </c>
    </row>
    <row r="94" spans="1:3" x14ac:dyDescent="0.25">
      <c r="A94" t="s">
        <v>117</v>
      </c>
      <c r="B94" t="s">
        <v>127</v>
      </c>
      <c r="C94" t="s">
        <v>133</v>
      </c>
    </row>
    <row r="95" spans="1:3" x14ac:dyDescent="0.25">
      <c r="A95" t="s">
        <v>117</v>
      </c>
      <c r="B95" t="s">
        <v>128</v>
      </c>
      <c r="C95" t="s">
        <v>133</v>
      </c>
    </row>
    <row r="96" spans="1:3" x14ac:dyDescent="0.25">
      <c r="A96" t="s">
        <v>118</v>
      </c>
      <c r="B96" t="s">
        <v>122</v>
      </c>
      <c r="C96" t="s">
        <v>133</v>
      </c>
    </row>
    <row r="97" spans="1:3" x14ac:dyDescent="0.25">
      <c r="A97" t="s">
        <v>118</v>
      </c>
      <c r="B97" t="s">
        <v>123</v>
      </c>
      <c r="C97" t="s">
        <v>133</v>
      </c>
    </row>
    <row r="98" spans="1:3" x14ac:dyDescent="0.25">
      <c r="A98" t="s">
        <v>118</v>
      </c>
      <c r="B98" t="s">
        <v>124</v>
      </c>
      <c r="C98" t="s">
        <v>133</v>
      </c>
    </row>
    <row r="99" spans="1:3" x14ac:dyDescent="0.25">
      <c r="A99" t="s">
        <v>118</v>
      </c>
      <c r="B99" t="s">
        <v>126</v>
      </c>
      <c r="C99" t="s">
        <v>133</v>
      </c>
    </row>
    <row r="100" spans="1:3" x14ac:dyDescent="0.25">
      <c r="A100" t="s">
        <v>118</v>
      </c>
      <c r="B100" t="s">
        <v>127</v>
      </c>
      <c r="C100" t="s">
        <v>133</v>
      </c>
    </row>
    <row r="101" spans="1:3" x14ac:dyDescent="0.25">
      <c r="A101" t="s">
        <v>118</v>
      </c>
      <c r="B101" t="s">
        <v>128</v>
      </c>
      <c r="C101" t="s">
        <v>133</v>
      </c>
    </row>
    <row r="102" spans="1:3" x14ac:dyDescent="0.25">
      <c r="A102" t="s">
        <v>119</v>
      </c>
      <c r="B102" t="s">
        <v>121</v>
      </c>
      <c r="C102" t="s">
        <v>133</v>
      </c>
    </row>
    <row r="103" spans="1:3" x14ac:dyDescent="0.25">
      <c r="A103" t="s">
        <v>119</v>
      </c>
      <c r="B103" t="s">
        <v>125</v>
      </c>
      <c r="C103" t="s">
        <v>133</v>
      </c>
    </row>
    <row r="104" spans="1:3" x14ac:dyDescent="0.25">
      <c r="A104" t="s">
        <v>119</v>
      </c>
      <c r="B104" t="s">
        <v>124</v>
      </c>
      <c r="C104" t="s">
        <v>133</v>
      </c>
    </row>
    <row r="105" spans="1:3" x14ac:dyDescent="0.25">
      <c r="A105" t="s">
        <v>119</v>
      </c>
      <c r="B105" t="s">
        <v>126</v>
      </c>
      <c r="C105" t="s">
        <v>133</v>
      </c>
    </row>
    <row r="106" spans="1:3" x14ac:dyDescent="0.25">
      <c r="A106" t="s">
        <v>119</v>
      </c>
      <c r="B106" t="s">
        <v>127</v>
      </c>
      <c r="C106" t="s">
        <v>133</v>
      </c>
    </row>
    <row r="107" spans="1:3" x14ac:dyDescent="0.25">
      <c r="A107" t="s">
        <v>119</v>
      </c>
      <c r="B107" t="s">
        <v>128</v>
      </c>
      <c r="C107" t="s">
        <v>133</v>
      </c>
    </row>
    <row r="108" spans="1:3" x14ac:dyDescent="0.25">
      <c r="A108" t="s">
        <v>120</v>
      </c>
      <c r="B108" t="s">
        <v>121</v>
      </c>
      <c r="C108" t="s">
        <v>133</v>
      </c>
    </row>
    <row r="109" spans="1:3" x14ac:dyDescent="0.25">
      <c r="A109" t="s">
        <v>120</v>
      </c>
      <c r="B109" t="s">
        <v>125</v>
      </c>
      <c r="C109" t="s">
        <v>133</v>
      </c>
    </row>
    <row r="110" spans="1:3" x14ac:dyDescent="0.25">
      <c r="A110" t="s">
        <v>120</v>
      </c>
      <c r="B110" t="s">
        <v>124</v>
      </c>
      <c r="C110" t="s">
        <v>133</v>
      </c>
    </row>
    <row r="111" spans="1:3" x14ac:dyDescent="0.25">
      <c r="A111" t="s">
        <v>120</v>
      </c>
      <c r="B111" t="s">
        <v>126</v>
      </c>
      <c r="C111" t="s">
        <v>133</v>
      </c>
    </row>
    <row r="112" spans="1:3" x14ac:dyDescent="0.25">
      <c r="A112" t="s">
        <v>120</v>
      </c>
      <c r="B112" t="s">
        <v>127</v>
      </c>
      <c r="C112" t="s">
        <v>133</v>
      </c>
    </row>
    <row r="113" spans="1:3" x14ac:dyDescent="0.25">
      <c r="A113" t="s">
        <v>120</v>
      </c>
      <c r="B113" t="s">
        <v>128</v>
      </c>
      <c r="C113" t="s">
        <v>133</v>
      </c>
    </row>
    <row r="114" spans="1:3" x14ac:dyDescent="0.25">
      <c r="A114" t="s">
        <v>129</v>
      </c>
      <c r="B114" t="s">
        <v>121</v>
      </c>
      <c r="C114" t="s">
        <v>133</v>
      </c>
    </row>
    <row r="115" spans="1:3" x14ac:dyDescent="0.25">
      <c r="A115" t="s">
        <v>129</v>
      </c>
      <c r="B115" t="s">
        <v>125</v>
      </c>
      <c r="C115" t="s">
        <v>133</v>
      </c>
    </row>
    <row r="116" spans="1:3" x14ac:dyDescent="0.25">
      <c r="A116" t="s">
        <v>129</v>
      </c>
      <c r="B116" t="s">
        <v>124</v>
      </c>
      <c r="C116" t="s">
        <v>133</v>
      </c>
    </row>
    <row r="117" spans="1:3" x14ac:dyDescent="0.25">
      <c r="A117" t="s">
        <v>129</v>
      </c>
      <c r="B117" t="s">
        <v>126</v>
      </c>
      <c r="C117" t="s">
        <v>133</v>
      </c>
    </row>
    <row r="118" spans="1:3" x14ac:dyDescent="0.25">
      <c r="A118" t="s">
        <v>129</v>
      </c>
      <c r="B118" t="s">
        <v>127</v>
      </c>
      <c r="C118" t="s">
        <v>133</v>
      </c>
    </row>
    <row r="119" spans="1:3" x14ac:dyDescent="0.25">
      <c r="A119" t="s">
        <v>129</v>
      </c>
      <c r="B119" t="s">
        <v>128</v>
      </c>
      <c r="C119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D1E0-AB2B-4759-AED0-5F38BA271C86}">
  <dimension ref="A1:AL74"/>
  <sheetViews>
    <sheetView topLeftCell="A43" zoomScale="115" zoomScaleNormal="115" workbookViewId="0">
      <selection activeCell="C57" sqref="C57:D62"/>
    </sheetView>
  </sheetViews>
  <sheetFormatPr defaultColWidth="10.140625" defaultRowHeight="16.5" x14ac:dyDescent="0.25"/>
  <cols>
    <col min="1" max="1" width="25" style="11" bestFit="1" customWidth="1"/>
    <col min="2" max="2" width="20.42578125" style="11" bestFit="1" customWidth="1"/>
    <col min="3" max="3" width="33.28515625" style="11" customWidth="1"/>
    <col min="4" max="4" width="20.42578125" style="11" bestFit="1" customWidth="1"/>
    <col min="5" max="5" width="7.28515625" style="11" bestFit="1" customWidth="1"/>
    <col min="6" max="6" width="32.140625" style="11" customWidth="1"/>
    <col min="7" max="7" width="28.7109375" style="11" customWidth="1"/>
    <col min="8" max="8" width="32.28515625" style="11" bestFit="1" customWidth="1"/>
    <col min="9" max="9" width="45.140625" style="11" bestFit="1" customWidth="1"/>
    <col min="10" max="12" width="25" style="11" bestFit="1" customWidth="1"/>
    <col min="13" max="13" width="35.140625" style="11" bestFit="1" customWidth="1"/>
    <col min="14" max="14" width="25" style="11" bestFit="1" customWidth="1"/>
    <col min="15" max="15" width="29.140625" style="11" customWidth="1"/>
    <col min="16" max="16384" width="10.140625" style="11"/>
  </cols>
  <sheetData>
    <row r="1" spans="1:15" x14ac:dyDescent="0.25">
      <c r="A1" s="2" t="s">
        <v>12</v>
      </c>
      <c r="B1" s="3" t="s">
        <v>13</v>
      </c>
      <c r="C1" s="165" t="s">
        <v>14</v>
      </c>
      <c r="D1" s="3" t="s">
        <v>15</v>
      </c>
      <c r="E1" s="4" t="s">
        <v>16</v>
      </c>
      <c r="F1" s="5" t="s">
        <v>17</v>
      </c>
      <c r="G1" s="5" t="s">
        <v>17</v>
      </c>
      <c r="H1" s="6" t="s">
        <v>18</v>
      </c>
      <c r="I1" s="7" t="s">
        <v>18</v>
      </c>
      <c r="J1" s="8" t="s">
        <v>18</v>
      </c>
      <c r="K1" s="8" t="s">
        <v>18</v>
      </c>
      <c r="L1" s="8" t="s">
        <v>19</v>
      </c>
      <c r="M1" s="9" t="s">
        <v>20</v>
      </c>
      <c r="N1" s="9" t="s">
        <v>21</v>
      </c>
      <c r="O1" s="10" t="s">
        <v>21</v>
      </c>
    </row>
    <row r="2" spans="1:15" ht="40.9" customHeight="1" x14ac:dyDescent="0.25">
      <c r="A2" s="12"/>
      <c r="B2" s="13"/>
      <c r="C2" s="166"/>
      <c r="D2" s="13"/>
      <c r="E2" s="14"/>
      <c r="F2" s="15" t="s">
        <v>22</v>
      </c>
      <c r="G2" s="15" t="s">
        <v>22</v>
      </c>
      <c r="H2" s="16" t="s">
        <v>23</v>
      </c>
      <c r="I2" s="17" t="s">
        <v>24</v>
      </c>
      <c r="J2" s="18" t="s">
        <v>24</v>
      </c>
      <c r="K2" s="18" t="s">
        <v>24</v>
      </c>
      <c r="L2" s="18" t="s">
        <v>25</v>
      </c>
      <c r="M2" s="19" t="s">
        <v>26</v>
      </c>
      <c r="N2" s="19" t="s">
        <v>27</v>
      </c>
      <c r="O2" s="20" t="s">
        <v>28</v>
      </c>
    </row>
    <row r="3" spans="1:15" ht="22.15" customHeight="1" thickBot="1" x14ac:dyDescent="0.3">
      <c r="A3" s="21"/>
      <c r="B3" s="22"/>
      <c r="C3" s="167"/>
      <c r="D3" s="22"/>
      <c r="E3" s="23"/>
      <c r="F3" s="24" t="s">
        <v>29</v>
      </c>
      <c r="G3" s="24" t="s">
        <v>30</v>
      </c>
      <c r="H3" s="25"/>
      <c r="I3" s="26"/>
      <c r="J3" s="27" t="s">
        <v>31</v>
      </c>
      <c r="K3" s="27" t="s">
        <v>32</v>
      </c>
      <c r="L3" s="28" t="s">
        <v>33</v>
      </c>
      <c r="M3" s="29" t="s">
        <v>34</v>
      </c>
      <c r="N3" s="29" t="s">
        <v>35</v>
      </c>
      <c r="O3" s="30" t="s">
        <v>36</v>
      </c>
    </row>
    <row r="4" spans="1:15" ht="16.149999999999999" customHeight="1" thickBot="1" x14ac:dyDescent="0.3">
      <c r="A4" s="31" t="s">
        <v>37</v>
      </c>
      <c r="B4" s="32" t="s">
        <v>38</v>
      </c>
      <c r="C4" s="33" t="s">
        <v>39</v>
      </c>
      <c r="D4" s="32" t="s">
        <v>40</v>
      </c>
      <c r="E4" s="34" t="s">
        <v>41</v>
      </c>
      <c r="F4" s="35" t="s">
        <v>42</v>
      </c>
      <c r="G4" s="35">
        <f>'[1]滲碳熱處理-長度120mm內'!$G$4</f>
        <v>7.7</v>
      </c>
      <c r="H4" s="35">
        <f>'[1]滲碳熱處理-長度120mm內'!$G$4</f>
        <v>7.7</v>
      </c>
      <c r="I4" s="35">
        <f>'[1]滲碳熱處理-長度120mm內'!$G$4</f>
        <v>7.7</v>
      </c>
      <c r="J4" s="35">
        <f>'[1]滲碳熱處理-長度120mm內'!$G$4</f>
        <v>7.7</v>
      </c>
      <c r="K4" s="35">
        <f>'[1]滲碳熱處理-長度120mm內'!$G$4</f>
        <v>7.7</v>
      </c>
      <c r="L4" s="35">
        <f>'[1]滲碳熱處理-長度120mm內'!$G$4</f>
        <v>7.7</v>
      </c>
      <c r="M4" s="35">
        <f>'[1]滲碳熱處理-長度120mm內'!$G$4</f>
        <v>7.7</v>
      </c>
      <c r="N4" s="35">
        <f>'[1]滲碳熱處理-長度120mm內'!$G$4</f>
        <v>7.7</v>
      </c>
      <c r="O4" s="35">
        <f>'[1]滲碳熱處理-長度120mm內'!$G$4</f>
        <v>7.7</v>
      </c>
    </row>
    <row r="5" spans="1:15" ht="17.25" thickTop="1" x14ac:dyDescent="0.25">
      <c r="A5" s="36"/>
      <c r="B5" s="36"/>
      <c r="C5" s="159" t="s">
        <v>7</v>
      </c>
      <c r="D5" s="37" t="s">
        <v>43</v>
      </c>
      <c r="E5" s="38" t="s">
        <v>41</v>
      </c>
      <c r="F5" s="39" t="s">
        <v>11</v>
      </c>
      <c r="G5" s="39">
        <f>'[1]滲碳熱處理-長度120mm內'!$G$5</f>
        <v>5</v>
      </c>
      <c r="H5" s="39">
        <v>5</v>
      </c>
      <c r="I5" s="40" t="s">
        <v>44</v>
      </c>
      <c r="J5" s="41">
        <v>6.6</v>
      </c>
      <c r="K5" s="42">
        <v>7.3</v>
      </c>
      <c r="L5" s="39">
        <v>6.1000000000000005</v>
      </c>
      <c r="M5" s="43"/>
      <c r="N5" s="44">
        <v>6.1000000000000005</v>
      </c>
      <c r="O5" s="45">
        <v>6.6000000000000005</v>
      </c>
    </row>
    <row r="6" spans="1:15" ht="17.25" thickBot="1" x14ac:dyDescent="0.3">
      <c r="A6" s="46"/>
      <c r="B6" s="46"/>
      <c r="C6" s="160"/>
      <c r="D6" s="47" t="s">
        <v>45</v>
      </c>
      <c r="E6" s="48" t="s">
        <v>41</v>
      </c>
      <c r="F6" s="49" t="s">
        <v>11</v>
      </c>
      <c r="G6" s="35">
        <f>'[1]滲碳熱處理-長度120mm內'!$G$4</f>
        <v>7.7</v>
      </c>
      <c r="H6" s="50">
        <v>6.1000000000000005</v>
      </c>
      <c r="I6" s="51">
        <v>6.1</v>
      </c>
      <c r="J6" s="52">
        <v>6.6</v>
      </c>
      <c r="K6" s="53">
        <v>7.3</v>
      </c>
      <c r="L6" s="49">
        <v>6.4</v>
      </c>
      <c r="M6" s="54"/>
      <c r="N6" s="55">
        <v>6.4</v>
      </c>
      <c r="O6" s="56">
        <v>6.6000000000000005</v>
      </c>
    </row>
    <row r="7" spans="1:15" ht="18" thickTop="1" thickBot="1" x14ac:dyDescent="0.3">
      <c r="A7" s="57"/>
      <c r="B7" s="57"/>
      <c r="C7" s="161"/>
      <c r="D7" s="58" t="s">
        <v>46</v>
      </c>
      <c r="E7" s="59" t="s">
        <v>41</v>
      </c>
      <c r="F7" s="60" t="s">
        <v>11</v>
      </c>
      <c r="G7" s="39">
        <f>'[1]滲碳熱處理-長度120mm內'!$G$5</f>
        <v>5</v>
      </c>
      <c r="H7" s="61">
        <v>8.1</v>
      </c>
      <c r="I7" s="62">
        <v>8.1</v>
      </c>
      <c r="J7" s="63" t="s">
        <v>42</v>
      </c>
      <c r="K7" s="64"/>
      <c r="L7" s="60"/>
      <c r="M7" s="65"/>
      <c r="N7" s="66"/>
      <c r="O7" s="56"/>
    </row>
    <row r="8" spans="1:15" ht="18" thickTop="1" thickBot="1" x14ac:dyDescent="0.3">
      <c r="A8" s="36"/>
      <c r="B8" s="36"/>
      <c r="C8" s="159" t="s">
        <v>9</v>
      </c>
      <c r="D8" s="37" t="s">
        <v>43</v>
      </c>
      <c r="E8" s="38" t="s">
        <v>41</v>
      </c>
      <c r="F8" s="39" t="s">
        <v>11</v>
      </c>
      <c r="G8" s="35">
        <f>'[1]滲碳熱處理-長度120mm內'!$G$4</f>
        <v>7.7</v>
      </c>
      <c r="H8" s="39">
        <v>5</v>
      </c>
      <c r="I8" s="40" t="s">
        <v>47</v>
      </c>
      <c r="J8" s="41">
        <v>6.6</v>
      </c>
      <c r="K8" s="38">
        <v>7.3</v>
      </c>
      <c r="L8" s="39">
        <v>6.1000000000000005</v>
      </c>
      <c r="M8" s="67"/>
      <c r="N8" s="68">
        <v>6.1000000000000005</v>
      </c>
      <c r="O8" s="69">
        <v>6.6000000000000005</v>
      </c>
    </row>
    <row r="9" spans="1:15" ht="18" thickTop="1" thickBot="1" x14ac:dyDescent="0.3">
      <c r="A9" s="46"/>
      <c r="B9" s="46"/>
      <c r="C9" s="159" t="s">
        <v>9</v>
      </c>
      <c r="D9" s="47" t="s">
        <v>45</v>
      </c>
      <c r="E9" s="48" t="s">
        <v>41</v>
      </c>
      <c r="F9" s="49" t="s">
        <v>11</v>
      </c>
      <c r="G9" s="39">
        <f>'[1]滲碳熱處理-長度120mm內'!$G$5</f>
        <v>5</v>
      </c>
      <c r="H9" s="50">
        <v>6.1000000000000005</v>
      </c>
      <c r="I9" s="51">
        <v>6.1</v>
      </c>
      <c r="J9" s="52">
        <v>6.6</v>
      </c>
      <c r="K9" s="70">
        <v>7.3</v>
      </c>
      <c r="L9" s="49">
        <v>6.3</v>
      </c>
      <c r="M9" s="71"/>
      <c r="N9" s="72">
        <v>6.3</v>
      </c>
      <c r="O9" s="73">
        <v>6.6000000000000005</v>
      </c>
    </row>
    <row r="10" spans="1:15" ht="18" thickTop="1" thickBot="1" x14ac:dyDescent="0.3">
      <c r="A10" s="46"/>
      <c r="B10" s="46"/>
      <c r="C10" s="159" t="s">
        <v>9</v>
      </c>
      <c r="D10" s="47" t="s">
        <v>48</v>
      </c>
      <c r="E10" s="48" t="s">
        <v>49</v>
      </c>
      <c r="F10" s="49" t="s">
        <v>11</v>
      </c>
      <c r="G10" s="35">
        <f>'[1]滲碳熱處理-長度120mm內'!$G$4</f>
        <v>7.7</v>
      </c>
      <c r="H10" s="50">
        <v>7.1000000000000005</v>
      </c>
      <c r="I10" s="51">
        <v>7.1</v>
      </c>
      <c r="J10" s="52" t="s">
        <v>11</v>
      </c>
      <c r="K10" s="70"/>
      <c r="L10" s="49"/>
      <c r="M10" s="71"/>
      <c r="N10" s="72"/>
      <c r="O10" s="73"/>
    </row>
    <row r="11" spans="1:15" ht="18" thickTop="1" thickBot="1" x14ac:dyDescent="0.3">
      <c r="A11" s="46"/>
      <c r="B11" s="46"/>
      <c r="C11" s="159" t="s">
        <v>9</v>
      </c>
      <c r="D11" s="47" t="s">
        <v>50</v>
      </c>
      <c r="E11" s="48" t="s">
        <v>49</v>
      </c>
      <c r="F11" s="49" t="s">
        <v>11</v>
      </c>
      <c r="G11" s="39">
        <f>'[1]滲碳熱處理-長度120mm內'!$G$5</f>
        <v>5</v>
      </c>
      <c r="H11" s="50">
        <v>8.5</v>
      </c>
      <c r="I11" s="51">
        <v>8.5</v>
      </c>
      <c r="J11" s="52" t="s">
        <v>11</v>
      </c>
      <c r="K11" s="70"/>
      <c r="L11" s="49"/>
      <c r="M11" s="71"/>
      <c r="N11" s="72"/>
      <c r="O11" s="73"/>
    </row>
    <row r="12" spans="1:15" ht="18" thickTop="1" thickBot="1" x14ac:dyDescent="0.3">
      <c r="A12" s="57"/>
      <c r="B12" s="57"/>
      <c r="C12" s="159" t="s">
        <v>9</v>
      </c>
      <c r="D12" s="58" t="s">
        <v>51</v>
      </c>
      <c r="E12" s="59" t="s">
        <v>41</v>
      </c>
      <c r="F12" s="49" t="s">
        <v>11</v>
      </c>
      <c r="G12" s="35">
        <f>'[1]滲碳熱處理-長度120mm內'!$G$4</f>
        <v>7.7</v>
      </c>
      <c r="H12" s="61" t="s">
        <v>42</v>
      </c>
      <c r="I12" s="74">
        <v>30.1</v>
      </c>
      <c r="J12" s="63" t="s">
        <v>11</v>
      </c>
      <c r="K12" s="75"/>
      <c r="L12" s="60"/>
      <c r="M12" s="76"/>
      <c r="N12" s="77"/>
      <c r="O12" s="78"/>
    </row>
    <row r="13" spans="1:15" ht="17.25" thickTop="1" x14ac:dyDescent="0.25">
      <c r="A13" s="79" t="s">
        <v>52</v>
      </c>
      <c r="B13" s="41" t="s">
        <v>53</v>
      </c>
      <c r="C13" s="162"/>
      <c r="D13" s="41"/>
      <c r="E13" s="38" t="s">
        <v>41</v>
      </c>
      <c r="F13" s="39">
        <v>4.8</v>
      </c>
      <c r="G13" s="39">
        <f>'[1]滲碳熱處理-長度120mm內'!$G$5</f>
        <v>5</v>
      </c>
      <c r="H13" s="39">
        <v>5</v>
      </c>
      <c r="I13" s="40" t="s">
        <v>47</v>
      </c>
      <c r="J13" s="41">
        <v>6.6</v>
      </c>
      <c r="K13" s="42">
        <v>7.3</v>
      </c>
      <c r="L13" s="39">
        <v>6.1000000000000005</v>
      </c>
      <c r="M13" s="43"/>
      <c r="N13" s="44">
        <v>6.1000000000000005</v>
      </c>
      <c r="O13" s="45">
        <v>6.6000000000000005</v>
      </c>
    </row>
    <row r="14" spans="1:15" ht="17.25" thickBot="1" x14ac:dyDescent="0.3">
      <c r="A14" s="80"/>
      <c r="B14" s="63" t="s">
        <v>54</v>
      </c>
      <c r="C14" s="164"/>
      <c r="D14" s="63"/>
      <c r="E14" s="75" t="s">
        <v>41</v>
      </c>
      <c r="F14" s="60">
        <v>4.8</v>
      </c>
      <c r="G14" s="35">
        <f>'[1]滲碳熱處理-長度120mm內'!$G$4</f>
        <v>7.7</v>
      </c>
      <c r="H14" s="60">
        <v>5.9</v>
      </c>
      <c r="I14" s="81">
        <v>6.1</v>
      </c>
      <c r="J14" s="63">
        <v>9.3000000000000007</v>
      </c>
      <c r="K14" s="64">
        <v>10</v>
      </c>
      <c r="L14" s="60">
        <v>6.8</v>
      </c>
      <c r="M14" s="65"/>
      <c r="N14" s="66">
        <v>6.8</v>
      </c>
      <c r="O14" s="78" t="s">
        <v>55</v>
      </c>
    </row>
    <row r="15" spans="1:15" ht="18" thickTop="1" thickBot="1" x14ac:dyDescent="0.3">
      <c r="A15" s="36"/>
      <c r="B15" s="82"/>
      <c r="C15" s="159" t="s">
        <v>56</v>
      </c>
      <c r="D15" s="37" t="s">
        <v>43</v>
      </c>
      <c r="E15" s="38" t="s">
        <v>41</v>
      </c>
      <c r="F15" s="39" t="s">
        <v>11</v>
      </c>
      <c r="G15" s="39">
        <f>'[1]滲碳熱處理-長度120mm內'!$G$5</f>
        <v>5</v>
      </c>
      <c r="H15" s="39">
        <v>5</v>
      </c>
      <c r="I15" s="40" t="s">
        <v>47</v>
      </c>
      <c r="J15" s="41">
        <v>6.6</v>
      </c>
      <c r="K15" s="42">
        <v>7.3</v>
      </c>
      <c r="L15" s="39">
        <v>6.1000000000000005</v>
      </c>
      <c r="M15" s="43"/>
      <c r="N15" s="44">
        <v>6.1000000000000005</v>
      </c>
      <c r="O15" s="45">
        <v>6.6000000000000005</v>
      </c>
    </row>
    <row r="16" spans="1:15" ht="18" thickTop="1" thickBot="1" x14ac:dyDescent="0.3">
      <c r="A16" s="83"/>
      <c r="B16" s="84"/>
      <c r="C16" s="159" t="s">
        <v>56</v>
      </c>
      <c r="D16" s="47" t="s">
        <v>45</v>
      </c>
      <c r="E16" s="48" t="s">
        <v>41</v>
      </c>
      <c r="F16" s="49" t="s">
        <v>11</v>
      </c>
      <c r="G16" s="35">
        <f>'[1]滲碳熱處理-長度120mm內'!$G$4</f>
        <v>7.7</v>
      </c>
      <c r="H16" s="50">
        <v>6.1000000000000005</v>
      </c>
      <c r="I16" s="51">
        <v>6.1</v>
      </c>
      <c r="J16" s="52">
        <v>6.6</v>
      </c>
      <c r="K16" s="53">
        <v>7.3</v>
      </c>
      <c r="L16" s="49">
        <v>6.4</v>
      </c>
      <c r="M16" s="54"/>
      <c r="N16" s="55">
        <v>6.4</v>
      </c>
      <c r="O16" s="56">
        <v>6.6000000000000005</v>
      </c>
    </row>
    <row r="17" spans="1:15" ht="18" thickTop="1" thickBot="1" x14ac:dyDescent="0.3">
      <c r="A17" s="83"/>
      <c r="B17" s="84"/>
      <c r="C17" s="159" t="s">
        <v>56</v>
      </c>
      <c r="D17" s="47" t="s">
        <v>46</v>
      </c>
      <c r="E17" s="48" t="s">
        <v>41</v>
      </c>
      <c r="F17" s="49" t="s">
        <v>11</v>
      </c>
      <c r="G17" s="39">
        <f>'[1]滲碳熱處理-長度120mm內'!$G$5</f>
        <v>5</v>
      </c>
      <c r="H17" s="50">
        <v>7.1000000000000005</v>
      </c>
      <c r="I17" s="51">
        <v>7.1</v>
      </c>
      <c r="J17" s="52" t="s">
        <v>11</v>
      </c>
      <c r="K17" s="53"/>
      <c r="L17" s="49">
        <v>7.4</v>
      </c>
      <c r="M17" s="54"/>
      <c r="N17" s="55">
        <v>7.4</v>
      </c>
      <c r="O17" s="56"/>
    </row>
    <row r="18" spans="1:15" ht="18" thickTop="1" thickBot="1" x14ac:dyDescent="0.3">
      <c r="A18" s="83"/>
      <c r="B18" s="84"/>
      <c r="C18" s="159" t="s">
        <v>56</v>
      </c>
      <c r="D18" s="47" t="s">
        <v>57</v>
      </c>
      <c r="E18" s="48" t="s">
        <v>41</v>
      </c>
      <c r="F18" s="49" t="s">
        <v>11</v>
      </c>
      <c r="G18" s="35">
        <f>'[1]滲碳熱處理-長度120mm內'!$G$4</f>
        <v>7.7</v>
      </c>
      <c r="H18" s="50">
        <v>8.1</v>
      </c>
      <c r="I18" s="51">
        <v>8.1</v>
      </c>
      <c r="J18" s="52" t="s">
        <v>11</v>
      </c>
      <c r="K18" s="53"/>
      <c r="L18" s="49">
        <v>8.3999999999999986</v>
      </c>
      <c r="M18" s="54"/>
      <c r="N18" s="55">
        <v>8.3999999999999986</v>
      </c>
      <c r="O18" s="56"/>
    </row>
    <row r="19" spans="1:15" ht="18" thickTop="1" thickBot="1" x14ac:dyDescent="0.3">
      <c r="A19" s="83"/>
      <c r="B19" s="84"/>
      <c r="C19" s="159" t="s">
        <v>56</v>
      </c>
      <c r="D19" s="47" t="s">
        <v>58</v>
      </c>
      <c r="E19" s="48" t="s">
        <v>41</v>
      </c>
      <c r="F19" s="49" t="s">
        <v>11</v>
      </c>
      <c r="G19" s="39">
        <f>'[1]滲碳熱處理-長度120mm內'!$G$5</f>
        <v>5</v>
      </c>
      <c r="H19" s="50">
        <v>9.1</v>
      </c>
      <c r="I19" s="51">
        <v>9.1</v>
      </c>
      <c r="J19" s="52" t="s">
        <v>11</v>
      </c>
      <c r="K19" s="53"/>
      <c r="L19" s="49">
        <v>9.3999999999999986</v>
      </c>
      <c r="M19" s="54"/>
      <c r="N19" s="55">
        <v>9.3999999999999986</v>
      </c>
      <c r="O19" s="56"/>
    </row>
    <row r="20" spans="1:15" ht="18" thickTop="1" thickBot="1" x14ac:dyDescent="0.3">
      <c r="A20" s="85"/>
      <c r="B20" s="86"/>
      <c r="C20" s="159" t="s">
        <v>56</v>
      </c>
      <c r="D20" s="58" t="s">
        <v>59</v>
      </c>
      <c r="E20" s="59" t="s">
        <v>41</v>
      </c>
      <c r="F20" s="60" t="s">
        <v>11</v>
      </c>
      <c r="G20" s="35">
        <f>'[1]滲碳熱處理-長度120mm內'!$G$4</f>
        <v>7.7</v>
      </c>
      <c r="H20" s="61">
        <v>12.399999999999999</v>
      </c>
      <c r="I20" s="62">
        <v>12.4</v>
      </c>
      <c r="J20" s="81" t="s">
        <v>11</v>
      </c>
      <c r="K20" s="64"/>
      <c r="L20" s="60"/>
      <c r="M20" s="65"/>
      <c r="N20" s="66"/>
      <c r="O20" s="87"/>
    </row>
    <row r="21" spans="1:15" ht="18" thickTop="1" thickBot="1" x14ac:dyDescent="0.3">
      <c r="A21" s="88" t="s">
        <v>60</v>
      </c>
      <c r="B21" s="41" t="s">
        <v>61</v>
      </c>
      <c r="C21" s="159" t="s">
        <v>62</v>
      </c>
      <c r="D21" s="41" t="s">
        <v>63</v>
      </c>
      <c r="E21" s="38" t="s">
        <v>41</v>
      </c>
      <c r="F21" s="39">
        <v>4.8</v>
      </c>
      <c r="G21" s="39">
        <f>'[1]滲碳熱處理-長度120mm內'!$G$5</f>
        <v>5</v>
      </c>
      <c r="H21" s="39">
        <v>5</v>
      </c>
      <c r="I21" s="40" t="s">
        <v>47</v>
      </c>
      <c r="J21" s="41">
        <v>6.6</v>
      </c>
      <c r="K21" s="42">
        <v>7.3</v>
      </c>
      <c r="L21" s="39">
        <v>6.1000000000000005</v>
      </c>
      <c r="M21" s="43">
        <v>6</v>
      </c>
      <c r="N21" s="44">
        <v>6.1000000000000005</v>
      </c>
      <c r="O21" s="45">
        <v>6.6</v>
      </c>
    </row>
    <row r="22" spans="1:15" ht="18" thickTop="1" thickBot="1" x14ac:dyDescent="0.3">
      <c r="A22" s="89"/>
      <c r="B22" s="52" t="s">
        <v>64</v>
      </c>
      <c r="C22" s="159" t="s">
        <v>62</v>
      </c>
      <c r="D22" s="52" t="s">
        <v>65</v>
      </c>
      <c r="E22" s="70" t="s">
        <v>41</v>
      </c>
      <c r="F22" s="49">
        <v>4.8</v>
      </c>
      <c r="G22" s="35">
        <f>'[1]滲碳熱處理-長度120mm內'!$G$4</f>
        <v>7.7</v>
      </c>
      <c r="H22" s="49">
        <v>5.9</v>
      </c>
      <c r="I22" s="90">
        <v>6.1</v>
      </c>
      <c r="J22" s="52">
        <v>9.3000000000000007</v>
      </c>
      <c r="K22" s="53">
        <v>10</v>
      </c>
      <c r="L22" s="49">
        <v>6.8</v>
      </c>
      <c r="M22" s="54">
        <v>6.5</v>
      </c>
      <c r="N22" s="55">
        <v>6.8</v>
      </c>
      <c r="O22" s="73" t="s">
        <v>55</v>
      </c>
    </row>
    <row r="23" spans="1:15" ht="18" thickTop="1" thickBot="1" x14ac:dyDescent="0.3">
      <c r="A23" s="89"/>
      <c r="B23" s="47" t="s">
        <v>66</v>
      </c>
      <c r="C23" s="159" t="s">
        <v>62</v>
      </c>
      <c r="D23" s="47" t="s">
        <v>59</v>
      </c>
      <c r="E23" s="48" t="s">
        <v>41</v>
      </c>
      <c r="F23" s="49">
        <v>5.6</v>
      </c>
      <c r="G23" s="39">
        <f>'[1]滲碳熱處理-長度120mm內'!$G$5</f>
        <v>5</v>
      </c>
      <c r="H23" s="50">
        <v>9.3999999999999986</v>
      </c>
      <c r="I23" s="51">
        <v>9.4</v>
      </c>
      <c r="J23" s="52">
        <v>9.4</v>
      </c>
      <c r="K23" s="53">
        <v>10</v>
      </c>
      <c r="L23" s="49">
        <v>9.3999999999999986</v>
      </c>
      <c r="M23" s="54"/>
      <c r="N23" s="55">
        <v>9.3999999999999986</v>
      </c>
      <c r="O23" s="73" t="s">
        <v>55</v>
      </c>
    </row>
    <row r="24" spans="1:15" ht="18" thickTop="1" thickBot="1" x14ac:dyDescent="0.3">
      <c r="A24" s="91"/>
      <c r="B24" s="58" t="s">
        <v>67</v>
      </c>
      <c r="C24" s="159" t="s">
        <v>62</v>
      </c>
      <c r="D24" s="58" t="s">
        <v>68</v>
      </c>
      <c r="E24" s="59" t="s">
        <v>41</v>
      </c>
      <c r="F24" s="60">
        <v>6.6</v>
      </c>
      <c r="G24" s="35">
        <f>'[1]滲碳熱處理-長度120mm內'!$G$4</f>
        <v>7.7</v>
      </c>
      <c r="H24" s="61">
        <v>14</v>
      </c>
      <c r="I24" s="62">
        <v>14</v>
      </c>
      <c r="J24" s="63" t="s">
        <v>11</v>
      </c>
      <c r="K24" s="64"/>
      <c r="L24" s="60"/>
      <c r="M24" s="65"/>
      <c r="N24" s="66"/>
      <c r="O24" s="78"/>
    </row>
    <row r="25" spans="1:15" ht="18" thickTop="1" thickBot="1" x14ac:dyDescent="0.3">
      <c r="A25" s="36"/>
      <c r="B25" s="92"/>
      <c r="C25" s="159" t="s">
        <v>69</v>
      </c>
      <c r="D25" s="41" t="s">
        <v>63</v>
      </c>
      <c r="E25" s="38" t="s">
        <v>41</v>
      </c>
      <c r="F25" s="39" t="s">
        <v>11</v>
      </c>
      <c r="G25" s="39">
        <f>'[1]滲碳熱處理-長度120mm內'!$G$5</f>
        <v>5</v>
      </c>
      <c r="H25" s="39">
        <v>5</v>
      </c>
      <c r="I25" s="40" t="s">
        <v>47</v>
      </c>
      <c r="J25" s="41">
        <v>6.6</v>
      </c>
      <c r="K25" s="42">
        <v>7.3</v>
      </c>
      <c r="L25" s="39">
        <v>6.1000000000000005</v>
      </c>
      <c r="M25" s="43">
        <v>6</v>
      </c>
      <c r="N25" s="44">
        <v>6.1000000000000005</v>
      </c>
      <c r="O25" s="45">
        <v>6.6</v>
      </c>
    </row>
    <row r="26" spans="1:15" ht="18" thickTop="1" thickBot="1" x14ac:dyDescent="0.3">
      <c r="A26" s="46"/>
      <c r="B26" s="84"/>
      <c r="C26" s="159" t="s">
        <v>69</v>
      </c>
      <c r="D26" s="52" t="s">
        <v>65</v>
      </c>
      <c r="E26" s="70" t="s">
        <v>41</v>
      </c>
      <c r="F26" s="49" t="s">
        <v>11</v>
      </c>
      <c r="G26" s="35">
        <f>'[1]滲碳熱處理-長度120mm內'!$G$4</f>
        <v>7.7</v>
      </c>
      <c r="H26" s="49">
        <v>5.9</v>
      </c>
      <c r="I26" s="90">
        <v>6.1</v>
      </c>
      <c r="J26" s="52">
        <v>9.3000000000000007</v>
      </c>
      <c r="K26" s="53">
        <v>10</v>
      </c>
      <c r="L26" s="49">
        <v>6.8</v>
      </c>
      <c r="M26" s="54">
        <v>6.5</v>
      </c>
      <c r="N26" s="55">
        <v>6.8</v>
      </c>
      <c r="O26" s="73" t="s">
        <v>55</v>
      </c>
    </row>
    <row r="27" spans="1:15" ht="18" thickTop="1" thickBot="1" x14ac:dyDescent="0.3">
      <c r="A27" s="46"/>
      <c r="B27" s="84"/>
      <c r="C27" s="159" t="s">
        <v>69</v>
      </c>
      <c r="D27" s="93" t="s">
        <v>59</v>
      </c>
      <c r="E27" s="48" t="s">
        <v>41</v>
      </c>
      <c r="F27" s="49" t="s">
        <v>11</v>
      </c>
      <c r="G27" s="39">
        <f>'[1]滲碳熱處理-長度120mm內'!$G$5</f>
        <v>5</v>
      </c>
      <c r="H27" s="50">
        <v>8.8999999999999986</v>
      </c>
      <c r="I27" s="51">
        <v>8.9</v>
      </c>
      <c r="J27" s="52" t="s">
        <v>11</v>
      </c>
      <c r="K27" s="53"/>
      <c r="L27" s="49"/>
      <c r="M27" s="54"/>
      <c r="N27" s="55"/>
      <c r="O27" s="73"/>
    </row>
    <row r="28" spans="1:15" ht="18" thickTop="1" thickBot="1" x14ac:dyDescent="0.3">
      <c r="A28" s="57"/>
      <c r="B28" s="86"/>
      <c r="C28" s="159" t="s">
        <v>69</v>
      </c>
      <c r="D28" s="58" t="s">
        <v>68</v>
      </c>
      <c r="E28" s="59" t="s">
        <v>41</v>
      </c>
      <c r="F28" s="60" t="s">
        <v>11</v>
      </c>
      <c r="G28" s="35">
        <f>'[1]滲碳熱處理-長度120mm內'!$G$4</f>
        <v>7.7</v>
      </c>
      <c r="H28" s="61">
        <v>12.5</v>
      </c>
      <c r="I28" s="62">
        <v>12.5</v>
      </c>
      <c r="J28" s="63" t="s">
        <v>11</v>
      </c>
      <c r="K28" s="64"/>
      <c r="L28" s="60">
        <v>12.8</v>
      </c>
      <c r="M28" s="65"/>
      <c r="N28" s="66">
        <v>12.8</v>
      </c>
      <c r="O28" s="78"/>
    </row>
    <row r="29" spans="1:15" ht="17.25" thickTop="1" x14ac:dyDescent="0.25">
      <c r="A29" s="36" t="s">
        <v>70</v>
      </c>
      <c r="B29" s="41" t="s">
        <v>61</v>
      </c>
      <c r="C29" s="162"/>
      <c r="D29" s="41" t="s">
        <v>63</v>
      </c>
      <c r="E29" s="38" t="s">
        <v>41</v>
      </c>
      <c r="F29" s="39">
        <v>4.8</v>
      </c>
      <c r="G29" s="39">
        <f>'[1]滲碳熱處理-長度120mm內'!$G$5</f>
        <v>5</v>
      </c>
      <c r="H29" s="39">
        <v>5</v>
      </c>
      <c r="I29" s="40" t="s">
        <v>71</v>
      </c>
      <c r="J29" s="41">
        <v>6.6</v>
      </c>
      <c r="K29" s="42">
        <v>7.3</v>
      </c>
      <c r="L29" s="39">
        <v>6.1000000000000005</v>
      </c>
      <c r="M29" s="43"/>
      <c r="N29" s="44">
        <v>6.1000000000000005</v>
      </c>
      <c r="O29" s="45">
        <v>6.6</v>
      </c>
    </row>
    <row r="30" spans="1:15" ht="17.25" thickBot="1" x14ac:dyDescent="0.3">
      <c r="A30" s="46"/>
      <c r="B30" s="52" t="s">
        <v>64</v>
      </c>
      <c r="C30" s="163"/>
      <c r="D30" s="52" t="s">
        <v>65</v>
      </c>
      <c r="E30" s="70" t="s">
        <v>41</v>
      </c>
      <c r="F30" s="49">
        <v>4.8</v>
      </c>
      <c r="G30" s="35">
        <f>'[1]滲碳熱處理-長度120mm內'!$G$4</f>
        <v>7.7</v>
      </c>
      <c r="H30" s="49">
        <v>5.9</v>
      </c>
      <c r="I30" s="90">
        <v>6.1</v>
      </c>
      <c r="J30" s="52">
        <v>9.3000000000000007</v>
      </c>
      <c r="K30" s="53">
        <v>10</v>
      </c>
      <c r="L30" s="49">
        <v>6.8</v>
      </c>
      <c r="M30" s="54"/>
      <c r="N30" s="55">
        <v>6.8</v>
      </c>
      <c r="O30" s="73" t="s">
        <v>55</v>
      </c>
    </row>
    <row r="31" spans="1:15" ht="17.25" thickTop="1" x14ac:dyDescent="0.25">
      <c r="A31" s="46"/>
      <c r="B31" s="52" t="s">
        <v>72</v>
      </c>
      <c r="C31" s="163"/>
      <c r="D31" s="52" t="s">
        <v>59</v>
      </c>
      <c r="E31" s="70" t="s">
        <v>41</v>
      </c>
      <c r="F31" s="49">
        <v>5.6</v>
      </c>
      <c r="G31" s="39">
        <f>'[1]滲碳熱處理-長度120mm內'!$G$5</f>
        <v>5</v>
      </c>
      <c r="H31" s="49">
        <v>8.1</v>
      </c>
      <c r="I31" s="90">
        <v>8.1</v>
      </c>
      <c r="J31" s="52">
        <v>9.3000000000000007</v>
      </c>
      <c r="K31" s="53">
        <v>10</v>
      </c>
      <c r="L31" s="49"/>
      <c r="M31" s="54"/>
      <c r="N31" s="55"/>
      <c r="O31" s="73"/>
    </row>
    <row r="32" spans="1:15" ht="17.25" thickBot="1" x14ac:dyDescent="0.3">
      <c r="A32" s="57"/>
      <c r="B32" s="63" t="s">
        <v>73</v>
      </c>
      <c r="C32" s="164"/>
      <c r="D32" s="63" t="s">
        <v>74</v>
      </c>
      <c r="E32" s="75" t="s">
        <v>49</v>
      </c>
      <c r="F32" s="60">
        <v>6.6</v>
      </c>
      <c r="G32" s="35">
        <f>'[1]滲碳熱處理-長度120mm內'!$G$4</f>
        <v>7.7</v>
      </c>
      <c r="H32" s="60">
        <v>9.1</v>
      </c>
      <c r="I32" s="81">
        <v>9.1</v>
      </c>
      <c r="J32" s="63" t="s">
        <v>11</v>
      </c>
      <c r="K32" s="64"/>
      <c r="L32" s="60"/>
      <c r="M32" s="65"/>
      <c r="N32" s="66"/>
      <c r="O32" s="78"/>
    </row>
    <row r="33" spans="1:38" ht="18" thickTop="1" thickBot="1" x14ac:dyDescent="0.3">
      <c r="A33" s="88" t="s">
        <v>75</v>
      </c>
      <c r="B33" s="41" t="s">
        <v>61</v>
      </c>
      <c r="C33" s="159" t="s">
        <v>76</v>
      </c>
      <c r="D33" s="41" t="s">
        <v>63</v>
      </c>
      <c r="E33" s="38" t="s">
        <v>41</v>
      </c>
      <c r="F33" s="39">
        <v>4.8</v>
      </c>
      <c r="G33" s="39">
        <f>'[1]滲碳熱處理-長度120mm內'!$G$5</f>
        <v>5</v>
      </c>
      <c r="H33" s="39">
        <v>5</v>
      </c>
      <c r="I33" s="40" t="s">
        <v>47</v>
      </c>
      <c r="J33" s="41">
        <v>6.6</v>
      </c>
      <c r="K33" s="42">
        <v>7.3</v>
      </c>
      <c r="L33" s="39">
        <v>6.1000000000000005</v>
      </c>
      <c r="M33" s="43">
        <v>6</v>
      </c>
      <c r="N33" s="44">
        <v>6.1000000000000005</v>
      </c>
      <c r="O33" s="45">
        <v>6.6</v>
      </c>
    </row>
    <row r="34" spans="1:38" ht="18" thickTop="1" thickBot="1" x14ac:dyDescent="0.3">
      <c r="A34" s="89"/>
      <c r="B34" s="52" t="s">
        <v>64</v>
      </c>
      <c r="C34" s="159" t="s">
        <v>76</v>
      </c>
      <c r="D34" s="52" t="s">
        <v>65</v>
      </c>
      <c r="E34" s="70" t="s">
        <v>41</v>
      </c>
      <c r="F34" s="49">
        <v>4.8</v>
      </c>
      <c r="G34" s="35">
        <f>'[1]滲碳熱處理-長度120mm內'!$G$4</f>
        <v>7.7</v>
      </c>
      <c r="H34" s="49">
        <v>5.9</v>
      </c>
      <c r="I34" s="90">
        <v>6.1</v>
      </c>
      <c r="J34" s="52">
        <v>9.3000000000000007</v>
      </c>
      <c r="K34" s="53">
        <v>10</v>
      </c>
      <c r="L34" s="49">
        <v>6.8</v>
      </c>
      <c r="M34" s="54">
        <v>6.5</v>
      </c>
      <c r="N34" s="55">
        <v>6.8</v>
      </c>
      <c r="O34" s="73" t="s">
        <v>55</v>
      </c>
    </row>
    <row r="35" spans="1:38" ht="18" thickTop="1" thickBot="1" x14ac:dyDescent="0.3">
      <c r="A35" s="89"/>
      <c r="B35" s="47" t="s">
        <v>72</v>
      </c>
      <c r="C35" s="159" t="s">
        <v>76</v>
      </c>
      <c r="D35" s="47" t="s">
        <v>59</v>
      </c>
      <c r="E35" s="48" t="s">
        <v>41</v>
      </c>
      <c r="F35" s="49">
        <v>5.6</v>
      </c>
      <c r="G35" s="39">
        <f>'[1]滲碳熱處理-長度120mm內'!$G$5</f>
        <v>5</v>
      </c>
      <c r="H35" s="50">
        <v>8.3999999999999986</v>
      </c>
      <c r="I35" s="51">
        <v>8.4</v>
      </c>
      <c r="J35" s="52" t="s">
        <v>11</v>
      </c>
      <c r="K35" s="53"/>
      <c r="L35" s="49">
        <v>8.8999999999999986</v>
      </c>
      <c r="M35" s="54"/>
      <c r="N35" s="55">
        <v>8.8999999999999986</v>
      </c>
      <c r="O35" s="56"/>
    </row>
    <row r="36" spans="1:38" ht="18" thickTop="1" thickBot="1" x14ac:dyDescent="0.3">
      <c r="A36" s="89"/>
      <c r="B36" s="47" t="s">
        <v>73</v>
      </c>
      <c r="C36" s="159" t="s">
        <v>76</v>
      </c>
      <c r="D36" s="47" t="s">
        <v>74</v>
      </c>
      <c r="E36" s="48" t="s">
        <v>49</v>
      </c>
      <c r="F36" s="49">
        <v>6.6</v>
      </c>
      <c r="G36" s="35">
        <f>'[1]滲碳熱處理-長度120mm內'!$G$4</f>
        <v>7.7</v>
      </c>
      <c r="H36" s="50">
        <v>11.5</v>
      </c>
      <c r="I36" s="51">
        <v>11.5</v>
      </c>
      <c r="J36" s="52" t="s">
        <v>11</v>
      </c>
      <c r="K36" s="53"/>
      <c r="L36" s="49">
        <v>11.799999999999999</v>
      </c>
      <c r="M36" s="54"/>
      <c r="N36" s="55">
        <v>11.799999999999999</v>
      </c>
      <c r="O36" s="56"/>
    </row>
    <row r="37" spans="1:38" ht="18" thickTop="1" thickBot="1" x14ac:dyDescent="0.3">
      <c r="A37" s="89"/>
      <c r="B37" s="47" t="s">
        <v>77</v>
      </c>
      <c r="C37" s="159" t="s">
        <v>76</v>
      </c>
      <c r="D37" s="47" t="s">
        <v>78</v>
      </c>
      <c r="E37" s="48" t="s">
        <v>41</v>
      </c>
      <c r="F37" s="49">
        <v>8</v>
      </c>
      <c r="G37" s="39">
        <f>'[1]滲碳熱處理-長度120mm內'!$G$5</f>
        <v>5</v>
      </c>
      <c r="H37" s="50">
        <v>12.5</v>
      </c>
      <c r="I37" s="51">
        <v>12.5</v>
      </c>
      <c r="J37" s="52" t="s">
        <v>11</v>
      </c>
      <c r="K37" s="53"/>
      <c r="L37" s="49">
        <v>12.799999999999999</v>
      </c>
      <c r="M37" s="54"/>
      <c r="N37" s="55">
        <v>12.799999999999999</v>
      </c>
      <c r="O37" s="56"/>
    </row>
    <row r="38" spans="1:38" ht="18" thickTop="1" thickBot="1" x14ac:dyDescent="0.3">
      <c r="A38" s="91"/>
      <c r="B38" s="58" t="s">
        <v>79</v>
      </c>
      <c r="C38" s="159" t="s">
        <v>76</v>
      </c>
      <c r="D38" s="58" t="s">
        <v>80</v>
      </c>
      <c r="E38" s="59" t="s">
        <v>41</v>
      </c>
      <c r="F38" s="60">
        <v>8.8000000000000007</v>
      </c>
      <c r="G38" s="35">
        <f>'[1]滲碳熱處理-長度120mm內'!$G$4</f>
        <v>7.7</v>
      </c>
      <c r="H38" s="61">
        <v>13.899999999999999</v>
      </c>
      <c r="I38" s="62">
        <v>13.9</v>
      </c>
      <c r="J38" s="63" t="s">
        <v>11</v>
      </c>
      <c r="K38" s="64"/>
      <c r="L38" s="60">
        <v>14.2</v>
      </c>
      <c r="M38" s="65"/>
      <c r="N38" s="66">
        <v>14.2</v>
      </c>
      <c r="O38" s="87"/>
    </row>
    <row r="39" spans="1:38" ht="18" thickTop="1" thickBot="1" x14ac:dyDescent="0.3">
      <c r="A39" s="36"/>
      <c r="B39" s="94"/>
      <c r="C39" s="159" t="s">
        <v>81</v>
      </c>
      <c r="D39" s="95" t="s">
        <v>82</v>
      </c>
      <c r="E39" s="38" t="s">
        <v>49</v>
      </c>
      <c r="F39" s="39" t="s">
        <v>11</v>
      </c>
      <c r="G39" s="39">
        <f>'[1]滲碳熱處理-長度120mm內'!$G$5</f>
        <v>5</v>
      </c>
      <c r="H39" s="39">
        <v>5</v>
      </c>
      <c r="I39" s="40" t="s">
        <v>47</v>
      </c>
      <c r="J39" s="41">
        <v>6.6</v>
      </c>
      <c r="K39" s="42">
        <v>7.3</v>
      </c>
      <c r="L39" s="39">
        <v>6.1000000000000005</v>
      </c>
      <c r="M39" s="43">
        <v>6</v>
      </c>
      <c r="N39" s="44">
        <v>6.1000000000000005</v>
      </c>
      <c r="O39" s="45">
        <v>6.6</v>
      </c>
    </row>
    <row r="40" spans="1:38" ht="18" thickTop="1" thickBot="1" x14ac:dyDescent="0.3">
      <c r="A40" s="46"/>
      <c r="B40" s="84"/>
      <c r="C40" s="159" t="s">
        <v>81</v>
      </c>
      <c r="D40" s="96" t="s">
        <v>58</v>
      </c>
      <c r="E40" s="70" t="s">
        <v>41</v>
      </c>
      <c r="F40" s="49" t="s">
        <v>11</v>
      </c>
      <c r="G40" s="35">
        <f>'[1]滲碳熱處理-長度120mm內'!$G$4</f>
        <v>7.7</v>
      </c>
      <c r="H40" s="49">
        <v>6.8</v>
      </c>
      <c r="I40" s="90">
        <v>6.8</v>
      </c>
      <c r="J40" s="52">
        <v>9.3000000000000007</v>
      </c>
      <c r="K40" s="53">
        <v>10</v>
      </c>
      <c r="L40" s="49">
        <v>7.1000000000000005</v>
      </c>
      <c r="M40" s="54">
        <v>6.5</v>
      </c>
      <c r="N40" s="55">
        <v>7.1000000000000005</v>
      </c>
      <c r="O40" s="73" t="s">
        <v>55</v>
      </c>
    </row>
    <row r="41" spans="1:38" ht="18" thickTop="1" thickBot="1" x14ac:dyDescent="0.3">
      <c r="A41" s="46"/>
      <c r="B41" s="84"/>
      <c r="C41" s="159" t="s">
        <v>81</v>
      </c>
      <c r="D41" s="97" t="s">
        <v>59</v>
      </c>
      <c r="E41" s="70" t="s">
        <v>41</v>
      </c>
      <c r="F41" s="49" t="s">
        <v>11</v>
      </c>
      <c r="G41" s="39">
        <f>'[1]滲碳熱處理-長度120mm內'!$G$5</f>
        <v>5</v>
      </c>
      <c r="H41" s="49">
        <v>8.1</v>
      </c>
      <c r="I41" s="90">
        <v>8.1</v>
      </c>
      <c r="J41" s="52">
        <v>9.3000000000000007</v>
      </c>
      <c r="K41" s="53">
        <v>10</v>
      </c>
      <c r="L41" s="49">
        <v>8.8999999999999986</v>
      </c>
      <c r="M41" s="54"/>
      <c r="N41" s="55">
        <v>8.8999999999999986</v>
      </c>
      <c r="O41" s="73" t="s">
        <v>55</v>
      </c>
    </row>
    <row r="42" spans="1:38" ht="18" thickTop="1" thickBot="1" x14ac:dyDescent="0.3">
      <c r="A42" s="46"/>
      <c r="B42" s="84"/>
      <c r="C42" s="159" t="s">
        <v>81</v>
      </c>
      <c r="D42" s="97" t="s">
        <v>68</v>
      </c>
      <c r="E42" s="70" t="s">
        <v>49</v>
      </c>
      <c r="F42" s="49" t="s">
        <v>11</v>
      </c>
      <c r="G42" s="35">
        <f>'[1]滲碳熱處理-長度120mm內'!$G$4</f>
        <v>7.7</v>
      </c>
      <c r="H42" s="49">
        <v>9.1</v>
      </c>
      <c r="I42" s="90">
        <v>9.1</v>
      </c>
      <c r="J42" s="52" t="s">
        <v>11</v>
      </c>
      <c r="K42" s="53"/>
      <c r="L42" s="49"/>
      <c r="M42" s="54"/>
      <c r="N42" s="55"/>
      <c r="O42" s="73"/>
    </row>
    <row r="43" spans="1:38" ht="18" thickTop="1" thickBot="1" x14ac:dyDescent="0.3">
      <c r="A43" s="46"/>
      <c r="B43" s="84"/>
      <c r="C43" s="159" t="s">
        <v>81</v>
      </c>
      <c r="D43" s="47" t="s">
        <v>78</v>
      </c>
      <c r="E43" s="48" t="s">
        <v>41</v>
      </c>
      <c r="F43" s="49" t="s">
        <v>11</v>
      </c>
      <c r="G43" s="39">
        <f>'[1]滲碳熱處理-長度120mm內'!$G$5</f>
        <v>5</v>
      </c>
      <c r="H43" s="50">
        <v>13.5</v>
      </c>
      <c r="I43" s="51">
        <v>13.5</v>
      </c>
      <c r="J43" s="52" t="s">
        <v>11</v>
      </c>
      <c r="K43" s="53"/>
      <c r="L43" s="49"/>
      <c r="M43" s="54"/>
      <c r="N43" s="55"/>
      <c r="O43" s="73"/>
    </row>
    <row r="44" spans="1:38" ht="18" thickTop="1" thickBot="1" x14ac:dyDescent="0.3">
      <c r="A44" s="57"/>
      <c r="B44" s="86"/>
      <c r="C44" s="159" t="s">
        <v>81</v>
      </c>
      <c r="D44" s="58" t="s">
        <v>80</v>
      </c>
      <c r="E44" s="59" t="s">
        <v>41</v>
      </c>
      <c r="F44" s="60" t="s">
        <v>11</v>
      </c>
      <c r="G44" s="35">
        <f>'[1]滲碳熱處理-長度120mm內'!$G$4</f>
        <v>7.7</v>
      </c>
      <c r="H44" s="61">
        <v>18.899999999999999</v>
      </c>
      <c r="I44" s="62">
        <v>18.899999999999999</v>
      </c>
      <c r="J44" s="81" t="s">
        <v>11</v>
      </c>
      <c r="K44" s="64"/>
      <c r="L44" s="60"/>
      <c r="M44" s="65"/>
      <c r="N44" s="66"/>
      <c r="O44" s="78"/>
    </row>
    <row r="45" spans="1:38" ht="18" thickTop="1" thickBot="1" x14ac:dyDescent="0.3">
      <c r="A45" s="36" t="s">
        <v>83</v>
      </c>
      <c r="B45" s="41" t="s">
        <v>61</v>
      </c>
      <c r="C45" s="162" t="s">
        <v>84</v>
      </c>
      <c r="D45" s="41" t="s">
        <v>63</v>
      </c>
      <c r="E45" s="38" t="s">
        <v>41</v>
      </c>
      <c r="F45" s="39">
        <v>4.8</v>
      </c>
      <c r="G45" s="39">
        <f>'[1]滲碳熱處理-長度120mm內'!$G$5</f>
        <v>5</v>
      </c>
      <c r="H45" s="39">
        <v>5</v>
      </c>
      <c r="I45" s="40" t="s">
        <v>47</v>
      </c>
      <c r="J45" s="41">
        <v>6.6</v>
      </c>
      <c r="K45" s="42">
        <v>7.3</v>
      </c>
      <c r="L45" s="39">
        <v>6.1000000000000005</v>
      </c>
      <c r="M45" s="43">
        <v>6</v>
      </c>
      <c r="N45" s="44">
        <v>6.1000000000000005</v>
      </c>
      <c r="O45" s="45">
        <v>6.6</v>
      </c>
    </row>
    <row r="46" spans="1:38" s="98" customFormat="1" ht="18" thickTop="1" thickBot="1" x14ac:dyDescent="0.3">
      <c r="A46" s="46"/>
      <c r="B46" s="52" t="s">
        <v>64</v>
      </c>
      <c r="C46" s="162" t="s">
        <v>84</v>
      </c>
      <c r="D46" s="52" t="s">
        <v>65</v>
      </c>
      <c r="E46" s="70" t="s">
        <v>41</v>
      </c>
      <c r="F46" s="49">
        <v>4.8</v>
      </c>
      <c r="G46" s="35">
        <f>'[1]滲碳熱處理-長度120mm內'!$G$4</f>
        <v>7.7</v>
      </c>
      <c r="H46" s="49">
        <v>5.9</v>
      </c>
      <c r="I46" s="90">
        <v>6.1</v>
      </c>
      <c r="J46" s="52">
        <v>9.3000000000000007</v>
      </c>
      <c r="K46" s="53">
        <v>10</v>
      </c>
      <c r="L46" s="49">
        <v>6.8</v>
      </c>
      <c r="M46" s="54">
        <v>6.5</v>
      </c>
      <c r="N46" s="55">
        <v>6.8</v>
      </c>
      <c r="O46" s="73" t="s">
        <v>55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8" thickTop="1" thickBot="1" x14ac:dyDescent="0.3">
      <c r="A47" s="46"/>
      <c r="B47" s="52" t="s">
        <v>72</v>
      </c>
      <c r="C47" s="162" t="s">
        <v>84</v>
      </c>
      <c r="D47" s="52" t="s">
        <v>59</v>
      </c>
      <c r="E47" s="70" t="s">
        <v>41</v>
      </c>
      <c r="F47" s="49">
        <v>5.6</v>
      </c>
      <c r="G47" s="39">
        <f>'[1]滲碳熱處理-長度120mm內'!$G$5</f>
        <v>5</v>
      </c>
      <c r="H47" s="49">
        <v>6.9</v>
      </c>
      <c r="I47" s="90">
        <v>7.5</v>
      </c>
      <c r="J47" s="52">
        <v>9.3000000000000007</v>
      </c>
      <c r="K47" s="53">
        <v>10</v>
      </c>
      <c r="L47" s="49">
        <v>7.9</v>
      </c>
      <c r="M47" s="54"/>
      <c r="N47" s="55">
        <v>7.9</v>
      </c>
      <c r="O47" s="73" t="s">
        <v>55</v>
      </c>
    </row>
    <row r="48" spans="1:38" ht="18" thickTop="1" thickBot="1" x14ac:dyDescent="0.3">
      <c r="A48" s="46"/>
      <c r="B48" s="52" t="s">
        <v>73</v>
      </c>
      <c r="C48" s="162" t="s">
        <v>84</v>
      </c>
      <c r="D48" s="52" t="s">
        <v>68</v>
      </c>
      <c r="E48" s="70" t="s">
        <v>41</v>
      </c>
      <c r="F48" s="49">
        <v>6.6</v>
      </c>
      <c r="G48" s="35">
        <f>'[1]滲碳熱處理-長度120mm內'!$G$4</f>
        <v>7.7</v>
      </c>
      <c r="H48" s="49">
        <v>7.7</v>
      </c>
      <c r="I48" s="90" t="s">
        <v>85</v>
      </c>
      <c r="J48" s="52">
        <v>10.4</v>
      </c>
      <c r="K48" s="53" t="s">
        <v>55</v>
      </c>
      <c r="L48" s="49">
        <v>8.3999999999999986</v>
      </c>
      <c r="M48" s="54"/>
      <c r="N48" s="55">
        <v>8.3999999999999986</v>
      </c>
      <c r="O48" s="73" t="s">
        <v>55</v>
      </c>
    </row>
    <row r="49" spans="1:38" ht="18" thickTop="1" thickBot="1" x14ac:dyDescent="0.3">
      <c r="A49" s="46"/>
      <c r="B49" s="99" t="s">
        <v>86</v>
      </c>
      <c r="C49" s="162" t="s">
        <v>84</v>
      </c>
      <c r="D49" s="99" t="s">
        <v>87</v>
      </c>
      <c r="E49" s="100" t="s">
        <v>49</v>
      </c>
      <c r="F49" s="101">
        <v>8</v>
      </c>
      <c r="G49" s="39">
        <f>'[1]滲碳熱處理-長度120mm內'!$G$5</f>
        <v>5</v>
      </c>
      <c r="H49" s="101">
        <v>9.4</v>
      </c>
      <c r="I49" s="90" t="s">
        <v>88</v>
      </c>
      <c r="J49" s="99">
        <v>10.8</v>
      </c>
      <c r="K49" s="102" t="s">
        <v>89</v>
      </c>
      <c r="L49" s="101">
        <v>10</v>
      </c>
      <c r="M49" s="103"/>
      <c r="N49" s="104">
        <v>10</v>
      </c>
      <c r="O49" s="105" t="s">
        <v>89</v>
      </c>
    </row>
    <row r="50" spans="1:38" ht="18" thickTop="1" thickBot="1" x14ac:dyDescent="0.3">
      <c r="A50" s="57"/>
      <c r="B50" s="63" t="s">
        <v>90</v>
      </c>
      <c r="C50" s="162" t="s">
        <v>84</v>
      </c>
      <c r="D50" s="63" t="s">
        <v>91</v>
      </c>
      <c r="E50" s="75" t="s">
        <v>49</v>
      </c>
      <c r="F50" s="60">
        <v>8.8000000000000007</v>
      </c>
      <c r="G50" s="35">
        <f>'[1]滲碳熱處理-長度120mm內'!$G$4</f>
        <v>7.7</v>
      </c>
      <c r="H50" s="60">
        <v>9.4</v>
      </c>
      <c r="I50" s="81" t="s">
        <v>88</v>
      </c>
      <c r="J50" s="63">
        <v>11.4</v>
      </c>
      <c r="K50" s="64" t="s">
        <v>55</v>
      </c>
      <c r="L50" s="60">
        <v>10.399999999999999</v>
      </c>
      <c r="M50" s="65"/>
      <c r="N50" s="66">
        <v>10.399999999999999</v>
      </c>
      <c r="O50" s="78" t="s">
        <v>55</v>
      </c>
    </row>
    <row r="51" spans="1:38" ht="18" thickTop="1" thickBot="1" x14ac:dyDescent="0.3">
      <c r="A51" s="36"/>
      <c r="B51" s="92"/>
      <c r="C51" s="159" t="s">
        <v>92</v>
      </c>
      <c r="D51" s="41" t="s">
        <v>63</v>
      </c>
      <c r="E51" s="38" t="s">
        <v>41</v>
      </c>
      <c r="F51" s="39" t="s">
        <v>11</v>
      </c>
      <c r="G51" s="39">
        <f>'[1]滲碳熱處理-長度120mm內'!$G$5</f>
        <v>5</v>
      </c>
      <c r="H51" s="39">
        <v>5</v>
      </c>
      <c r="I51" s="40" t="s">
        <v>47</v>
      </c>
      <c r="J51" s="41">
        <v>6.6</v>
      </c>
      <c r="K51" s="42">
        <v>7.3</v>
      </c>
      <c r="L51" s="39">
        <v>6.1000000000000005</v>
      </c>
      <c r="M51" s="43"/>
      <c r="N51" s="44">
        <v>6.1000000000000005</v>
      </c>
      <c r="O51" s="45">
        <v>6.6</v>
      </c>
    </row>
    <row r="52" spans="1:38" s="98" customFormat="1" ht="18" thickTop="1" thickBot="1" x14ac:dyDescent="0.3">
      <c r="A52" s="46"/>
      <c r="B52" s="84"/>
      <c r="C52" s="159" t="s">
        <v>92</v>
      </c>
      <c r="D52" s="52" t="s">
        <v>65</v>
      </c>
      <c r="E52" s="70" t="s">
        <v>41</v>
      </c>
      <c r="F52" s="49" t="s">
        <v>11</v>
      </c>
      <c r="G52" s="35">
        <f>'[1]滲碳熱處理-長度120mm內'!$G$4</f>
        <v>7.7</v>
      </c>
      <c r="H52" s="49">
        <v>5.9</v>
      </c>
      <c r="I52" s="90">
        <v>6.1</v>
      </c>
      <c r="J52" s="52">
        <v>9.3000000000000007</v>
      </c>
      <c r="K52" s="53">
        <v>10</v>
      </c>
      <c r="L52" s="49">
        <v>6.8</v>
      </c>
      <c r="M52" s="54"/>
      <c r="N52" s="55">
        <v>6.8</v>
      </c>
      <c r="O52" s="73" t="s">
        <v>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18" thickTop="1" thickBot="1" x14ac:dyDescent="0.3">
      <c r="A53" s="46"/>
      <c r="B53" s="84"/>
      <c r="C53" s="159" t="s">
        <v>92</v>
      </c>
      <c r="D53" s="52" t="s">
        <v>59</v>
      </c>
      <c r="E53" s="70" t="s">
        <v>41</v>
      </c>
      <c r="F53" s="49" t="s">
        <v>11</v>
      </c>
      <c r="G53" s="39">
        <f>'[1]滲碳熱處理-長度120mm內'!$G$5</f>
        <v>5</v>
      </c>
      <c r="H53" s="49">
        <v>6.9</v>
      </c>
      <c r="I53" s="90">
        <v>7.5</v>
      </c>
      <c r="J53" s="52">
        <v>9.3000000000000007</v>
      </c>
      <c r="K53" s="53">
        <v>10</v>
      </c>
      <c r="L53" s="49">
        <v>7.9</v>
      </c>
      <c r="M53" s="54"/>
      <c r="N53" s="55">
        <v>7.9</v>
      </c>
      <c r="O53" s="73" t="s">
        <v>55</v>
      </c>
    </row>
    <row r="54" spans="1:38" ht="18" thickTop="1" thickBot="1" x14ac:dyDescent="0.3">
      <c r="A54" s="46"/>
      <c r="B54" s="84"/>
      <c r="C54" s="159" t="s">
        <v>92</v>
      </c>
      <c r="D54" s="52" t="s">
        <v>68</v>
      </c>
      <c r="E54" s="70" t="s">
        <v>41</v>
      </c>
      <c r="F54" s="49" t="s">
        <v>11</v>
      </c>
      <c r="G54" s="35">
        <f>'[1]滲碳熱處理-長度120mm內'!$G$4</f>
        <v>7.7</v>
      </c>
      <c r="H54" s="49">
        <v>7.7</v>
      </c>
      <c r="I54" s="90">
        <v>7.9</v>
      </c>
      <c r="J54" s="52">
        <v>10.4</v>
      </c>
      <c r="K54" s="53" t="s">
        <v>11</v>
      </c>
      <c r="L54" s="49">
        <v>8.3999999999999986</v>
      </c>
      <c r="M54" s="54"/>
      <c r="N54" s="55">
        <v>8.3999999999999986</v>
      </c>
      <c r="O54" s="73" t="s">
        <v>55</v>
      </c>
    </row>
    <row r="55" spans="1:38" ht="18" thickTop="1" thickBot="1" x14ac:dyDescent="0.3">
      <c r="A55" s="46"/>
      <c r="B55" s="84"/>
      <c r="C55" s="159" t="s">
        <v>92</v>
      </c>
      <c r="D55" s="52" t="s">
        <v>78</v>
      </c>
      <c r="E55" s="70" t="s">
        <v>41</v>
      </c>
      <c r="F55" s="49" t="s">
        <v>11</v>
      </c>
      <c r="G55" s="39">
        <f>'[1]滲碳熱處理-長度120mm內'!$G$5</f>
        <v>5</v>
      </c>
      <c r="H55" s="49">
        <v>9.4</v>
      </c>
      <c r="I55" s="90">
        <v>9.6</v>
      </c>
      <c r="J55" s="52">
        <v>10.8</v>
      </c>
      <c r="K55" s="53" t="s">
        <v>11</v>
      </c>
      <c r="L55" s="49">
        <v>10</v>
      </c>
      <c r="M55" s="54"/>
      <c r="N55" s="55">
        <v>10</v>
      </c>
      <c r="O55" s="73" t="s">
        <v>55</v>
      </c>
    </row>
    <row r="56" spans="1:38" ht="18" thickTop="1" thickBot="1" x14ac:dyDescent="0.3">
      <c r="A56" s="57"/>
      <c r="B56" s="86"/>
      <c r="C56" s="159" t="s">
        <v>92</v>
      </c>
      <c r="D56" s="58" t="s">
        <v>80</v>
      </c>
      <c r="E56" s="59" t="s">
        <v>41</v>
      </c>
      <c r="F56" s="60" t="s">
        <v>11</v>
      </c>
      <c r="G56" s="35">
        <f>'[1]滲碳熱處理-長度120mm內'!$G$4</f>
        <v>7.7</v>
      </c>
      <c r="H56" s="61">
        <v>12.5</v>
      </c>
      <c r="I56" s="62">
        <v>12.5</v>
      </c>
      <c r="J56" s="62">
        <v>13</v>
      </c>
      <c r="K56" s="64" t="s">
        <v>11</v>
      </c>
      <c r="L56" s="60"/>
      <c r="M56" s="65"/>
      <c r="N56" s="66"/>
      <c r="O56" s="78"/>
    </row>
    <row r="57" spans="1:38" ht="18" thickTop="1" thickBot="1" x14ac:dyDescent="0.3">
      <c r="A57" s="36" t="s">
        <v>93</v>
      </c>
      <c r="B57" s="41" t="s">
        <v>61</v>
      </c>
      <c r="C57" s="162" t="s">
        <v>94</v>
      </c>
      <c r="D57" s="41" t="s">
        <v>63</v>
      </c>
      <c r="E57" s="38" t="s">
        <v>41</v>
      </c>
      <c r="F57" s="39">
        <v>4.8</v>
      </c>
      <c r="G57" s="39">
        <f>'[1]滲碳熱處理-長度120mm內'!$G$5</f>
        <v>5</v>
      </c>
      <c r="H57" s="39">
        <v>5</v>
      </c>
      <c r="I57" s="40" t="s">
        <v>47</v>
      </c>
      <c r="J57" s="41">
        <v>6.6</v>
      </c>
      <c r="K57" s="42">
        <v>7.3</v>
      </c>
      <c r="L57" s="39">
        <v>5.7</v>
      </c>
      <c r="M57" s="43">
        <v>6</v>
      </c>
      <c r="N57" s="44">
        <v>6.1000000000000005</v>
      </c>
      <c r="O57" s="45">
        <v>6.6</v>
      </c>
    </row>
    <row r="58" spans="1:38" s="106" customFormat="1" ht="18" thickTop="1" thickBot="1" x14ac:dyDescent="0.3">
      <c r="A58" s="46"/>
      <c r="B58" s="52" t="s">
        <v>64</v>
      </c>
      <c r="C58" s="162" t="s">
        <v>94</v>
      </c>
      <c r="D58" s="52" t="s">
        <v>65</v>
      </c>
      <c r="E58" s="70" t="s">
        <v>41</v>
      </c>
      <c r="F58" s="49">
        <v>4.8</v>
      </c>
      <c r="G58" s="35">
        <f>'[1]滲碳熱處理-長度120mm內'!$G$4</f>
        <v>7.7</v>
      </c>
      <c r="H58" s="49">
        <v>5.9</v>
      </c>
      <c r="I58" s="90">
        <v>6.1</v>
      </c>
      <c r="J58" s="52">
        <v>9.3000000000000007</v>
      </c>
      <c r="K58" s="53">
        <v>10</v>
      </c>
      <c r="L58" s="49">
        <v>6.4</v>
      </c>
      <c r="M58" s="54">
        <v>6.5</v>
      </c>
      <c r="N58" s="55">
        <v>6.8</v>
      </c>
      <c r="O58" s="73" t="s">
        <v>55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16.149999999999999" customHeight="1" thickTop="1" thickBot="1" x14ac:dyDescent="0.3">
      <c r="A59" s="46"/>
      <c r="B59" s="52" t="s">
        <v>72</v>
      </c>
      <c r="C59" s="162" t="s">
        <v>94</v>
      </c>
      <c r="D59" s="52" t="s">
        <v>59</v>
      </c>
      <c r="E59" s="70" t="s">
        <v>41</v>
      </c>
      <c r="F59" s="49">
        <v>5.6</v>
      </c>
      <c r="G59" s="39">
        <f>'[1]滲碳熱處理-長度120mm內'!$G$5</f>
        <v>5</v>
      </c>
      <c r="H59" s="49">
        <v>6.9</v>
      </c>
      <c r="I59" s="90">
        <v>7.5</v>
      </c>
      <c r="J59" s="52">
        <v>9.3000000000000007</v>
      </c>
      <c r="K59" s="53">
        <v>10</v>
      </c>
      <c r="L59" s="49">
        <v>7.5</v>
      </c>
      <c r="M59" s="54"/>
      <c r="N59" s="55">
        <v>7.9</v>
      </c>
      <c r="O59" s="73" t="s">
        <v>55</v>
      </c>
    </row>
    <row r="60" spans="1:38" s="107" customFormat="1" ht="18" thickTop="1" thickBot="1" x14ac:dyDescent="0.3">
      <c r="A60" s="46"/>
      <c r="B60" s="52" t="s">
        <v>73</v>
      </c>
      <c r="C60" s="162" t="s">
        <v>94</v>
      </c>
      <c r="D60" s="52" t="s">
        <v>68</v>
      </c>
      <c r="E60" s="70" t="s">
        <v>41</v>
      </c>
      <c r="F60" s="49">
        <v>6.6</v>
      </c>
      <c r="G60" s="35">
        <f>'[1]滲碳熱處理-長度120mm內'!$G$4</f>
        <v>7.7</v>
      </c>
      <c r="H60" s="49">
        <v>7.7</v>
      </c>
      <c r="I60" s="90" t="s">
        <v>95</v>
      </c>
      <c r="J60" s="52">
        <v>10.4</v>
      </c>
      <c r="K60" s="53" t="s">
        <v>55</v>
      </c>
      <c r="L60" s="49">
        <v>8</v>
      </c>
      <c r="M60" s="54"/>
      <c r="N60" s="55">
        <v>8.3999999999999986</v>
      </c>
      <c r="O60" s="73" t="s">
        <v>55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s="107" customFormat="1" ht="18" thickTop="1" thickBot="1" x14ac:dyDescent="0.3">
      <c r="A61" s="46"/>
      <c r="B61" s="52" t="s">
        <v>86</v>
      </c>
      <c r="C61" s="162" t="s">
        <v>94</v>
      </c>
      <c r="D61" s="52" t="s">
        <v>78</v>
      </c>
      <c r="E61" s="70" t="s">
        <v>41</v>
      </c>
      <c r="F61" s="49">
        <v>8</v>
      </c>
      <c r="G61" s="39">
        <f>'[1]滲碳熱處理-長度120mm內'!$G$5</f>
        <v>5</v>
      </c>
      <c r="H61" s="49">
        <v>9.4</v>
      </c>
      <c r="I61" s="90" t="s">
        <v>96</v>
      </c>
      <c r="J61" s="52">
        <v>10.8</v>
      </c>
      <c r="K61" s="53" t="s">
        <v>55</v>
      </c>
      <c r="L61" s="49">
        <v>9.6</v>
      </c>
      <c r="M61" s="54"/>
      <c r="N61" s="55">
        <v>10</v>
      </c>
      <c r="O61" s="73" t="s">
        <v>55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s="107" customFormat="1" ht="22.15" customHeight="1" thickTop="1" thickBot="1" x14ac:dyDescent="0.3">
      <c r="A62" s="57"/>
      <c r="B62" s="63" t="s">
        <v>90</v>
      </c>
      <c r="C62" s="162" t="s">
        <v>94</v>
      </c>
      <c r="D62" s="63" t="s">
        <v>80</v>
      </c>
      <c r="E62" s="75" t="s">
        <v>41</v>
      </c>
      <c r="F62" s="60">
        <v>8.8000000000000007</v>
      </c>
      <c r="G62" s="35">
        <f>'[1]滲碳熱處理-長度120mm內'!$G$4</f>
        <v>7.7</v>
      </c>
      <c r="H62" s="60">
        <v>9.4</v>
      </c>
      <c r="I62" s="81" t="s">
        <v>96</v>
      </c>
      <c r="J62" s="63">
        <v>11.4</v>
      </c>
      <c r="K62" s="64" t="s">
        <v>55</v>
      </c>
      <c r="L62" s="60">
        <v>10</v>
      </c>
      <c r="M62" s="65"/>
      <c r="N62" s="66">
        <v>10.399999999999999</v>
      </c>
      <c r="O62" s="78" t="s">
        <v>55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22.15" customHeight="1" thickTop="1" x14ac:dyDescent="0.25">
      <c r="A63" s="108"/>
      <c r="B63" s="109"/>
      <c r="C63" s="110" t="s">
        <v>97</v>
      </c>
      <c r="D63" s="111"/>
      <c r="E63" s="112"/>
      <c r="F63" s="113" t="s">
        <v>98</v>
      </c>
      <c r="G63" s="39">
        <f>'[1]滲碳熱處理-長度120mm內'!$G$5</f>
        <v>5</v>
      </c>
      <c r="H63" s="114" t="s">
        <v>98</v>
      </c>
      <c r="I63" s="115" t="s">
        <v>98</v>
      </c>
      <c r="J63" s="116" t="s">
        <v>98</v>
      </c>
      <c r="K63" s="117" t="s">
        <v>98</v>
      </c>
      <c r="L63" s="118" t="s">
        <v>98</v>
      </c>
      <c r="M63" s="119" t="s">
        <v>98</v>
      </c>
      <c r="N63" s="120" t="s">
        <v>98</v>
      </c>
      <c r="O63" s="121" t="s">
        <v>98</v>
      </c>
    </row>
    <row r="64" spans="1:38" ht="22.15" customHeight="1" x14ac:dyDescent="0.25">
      <c r="A64" s="122"/>
      <c r="B64" s="123"/>
      <c r="C64" s="124" t="s">
        <v>99</v>
      </c>
      <c r="D64" s="99"/>
      <c r="E64" s="100"/>
      <c r="F64" s="125"/>
      <c r="G64" s="125"/>
      <c r="H64" s="101"/>
      <c r="I64" s="126" t="s">
        <v>100</v>
      </c>
      <c r="J64" s="127" t="s">
        <v>101</v>
      </c>
      <c r="K64" s="128" t="s">
        <v>101</v>
      </c>
      <c r="L64" s="129" t="s">
        <v>101</v>
      </c>
      <c r="M64" s="130"/>
      <c r="N64" s="104"/>
      <c r="O64" s="131"/>
    </row>
    <row r="65" spans="1:15" ht="22.15" customHeight="1" thickBot="1" x14ac:dyDescent="0.3">
      <c r="A65" s="132"/>
      <c r="B65" s="133"/>
      <c r="C65" s="134" t="s">
        <v>102</v>
      </c>
      <c r="D65" s="135"/>
      <c r="E65" s="136"/>
      <c r="F65" s="137" t="s">
        <v>101</v>
      </c>
      <c r="G65" s="137" t="s">
        <v>100</v>
      </c>
      <c r="H65" s="137" t="s">
        <v>103</v>
      </c>
      <c r="I65" s="138" t="s">
        <v>104</v>
      </c>
      <c r="J65" s="135" t="s">
        <v>104</v>
      </c>
      <c r="K65" s="139" t="s">
        <v>104</v>
      </c>
      <c r="L65" s="137" t="s">
        <v>104</v>
      </c>
      <c r="M65" s="140" t="s">
        <v>105</v>
      </c>
      <c r="N65" s="140" t="s">
        <v>104</v>
      </c>
      <c r="O65" s="141" t="s">
        <v>104</v>
      </c>
    </row>
    <row r="66" spans="1:15" x14ac:dyDescent="0.25">
      <c r="A66" s="142"/>
      <c r="B66" s="142"/>
      <c r="C66" s="142"/>
      <c r="D66" s="142"/>
      <c r="E66" s="142"/>
      <c r="F66" s="143"/>
      <c r="G66" s="143"/>
      <c r="H66" s="144"/>
      <c r="I66" s="144"/>
      <c r="J66" s="144"/>
      <c r="K66" s="144"/>
      <c r="L66" s="144"/>
      <c r="M66" s="144"/>
      <c r="N66" s="143"/>
      <c r="O66" s="106"/>
    </row>
    <row r="67" spans="1:15" ht="19.5" x14ac:dyDescent="0.25">
      <c r="A67" s="145"/>
      <c r="B67" s="145"/>
      <c r="C67" s="146"/>
      <c r="D67" s="147" t="s">
        <v>106</v>
      </c>
      <c r="E67" s="145"/>
      <c r="F67" s="145"/>
      <c r="G67" s="145"/>
      <c r="H67" s="144"/>
      <c r="I67" s="144"/>
      <c r="J67" s="144"/>
      <c r="K67" s="144"/>
      <c r="L67" s="144"/>
      <c r="M67" s="144"/>
      <c r="N67" s="143"/>
      <c r="O67" s="106"/>
    </row>
    <row r="68" spans="1:15" ht="19.5" x14ac:dyDescent="0.25">
      <c r="A68" s="142"/>
      <c r="B68" s="142"/>
      <c r="C68" s="148"/>
      <c r="D68" s="149" t="s">
        <v>107</v>
      </c>
      <c r="E68" s="142"/>
      <c r="F68" s="142"/>
      <c r="G68" s="142"/>
      <c r="H68" s="145"/>
      <c r="I68" s="145"/>
      <c r="J68" s="145"/>
      <c r="K68" s="145"/>
      <c r="L68" s="145"/>
      <c r="M68" s="145"/>
    </row>
    <row r="69" spans="1:15" ht="27.75" x14ac:dyDescent="0.25">
      <c r="A69" s="150"/>
      <c r="B69" s="150"/>
      <c r="C69" s="151" t="s">
        <v>108</v>
      </c>
      <c r="D69" s="150"/>
      <c r="E69" s="150"/>
      <c r="F69" s="150"/>
      <c r="G69" s="150"/>
      <c r="H69" s="152"/>
      <c r="I69" s="152"/>
      <c r="J69" s="150"/>
      <c r="K69" s="150"/>
      <c r="L69" s="150"/>
      <c r="M69" s="150"/>
      <c r="N69" s="107"/>
      <c r="O69" s="107"/>
    </row>
    <row r="70" spans="1:15" ht="27.75" x14ac:dyDescent="0.25">
      <c r="A70" s="107"/>
      <c r="B70" s="107"/>
      <c r="C70" s="151" t="s">
        <v>109</v>
      </c>
      <c r="D70" s="107"/>
      <c r="E70" s="107"/>
      <c r="F70" s="107"/>
      <c r="G70" s="107"/>
      <c r="H70" s="152"/>
      <c r="I70" s="152"/>
      <c r="J70" s="107"/>
      <c r="K70" s="107"/>
      <c r="L70" s="107"/>
      <c r="M70" s="107"/>
      <c r="N70" s="107"/>
      <c r="O70" s="107"/>
    </row>
    <row r="71" spans="1:15" ht="21" x14ac:dyDescent="0.3">
      <c r="C71" s="153" t="s">
        <v>110</v>
      </c>
      <c r="D71" s="154"/>
      <c r="H71" s="152"/>
      <c r="I71" s="152"/>
    </row>
    <row r="72" spans="1:15" ht="21" x14ac:dyDescent="0.25">
      <c r="C72" s="155" t="s">
        <v>111</v>
      </c>
      <c r="H72" s="152"/>
      <c r="I72" s="152"/>
    </row>
    <row r="73" spans="1:15" ht="21" x14ac:dyDescent="0.25">
      <c r="A73" s="156"/>
      <c r="C73" s="157"/>
      <c r="H73" s="152"/>
      <c r="I73" s="152"/>
    </row>
    <row r="74" spans="1:15" ht="21" x14ac:dyDescent="0.3">
      <c r="C74" s="158"/>
      <c r="H74" s="152"/>
      <c r="I74" s="152"/>
    </row>
  </sheetData>
  <mergeCells count="23">
    <mergeCell ref="A51:A56"/>
    <mergeCell ref="B51:B56"/>
    <mergeCell ref="A57:A62"/>
    <mergeCell ref="A63:B65"/>
    <mergeCell ref="A33:A38"/>
    <mergeCell ref="A39:A44"/>
    <mergeCell ref="B39:B44"/>
    <mergeCell ref="A45:A50"/>
    <mergeCell ref="A21:A24"/>
    <mergeCell ref="A25:A28"/>
    <mergeCell ref="B25:B28"/>
    <mergeCell ref="A29:A32"/>
    <mergeCell ref="A8:A12"/>
    <mergeCell ref="B8:B12"/>
    <mergeCell ref="A13:A14"/>
    <mergeCell ref="A15:A20"/>
    <mergeCell ref="B15:B20"/>
    <mergeCell ref="A1:A3"/>
    <mergeCell ref="B1:B3"/>
    <mergeCell ref="D1:D3"/>
    <mergeCell ref="E1:E3"/>
    <mergeCell ref="A5:A7"/>
    <mergeCell ref="B5:B7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2015-06-05T18:19:34Z</dcterms:created>
  <dcterms:modified xsi:type="dcterms:W3CDTF">2025-03-07T07:35:04Z</dcterms:modified>
</cp:coreProperties>
</file>