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illiam Santos\Documents\BOOTCAMP\"/>
    </mc:Choice>
  </mc:AlternateContent>
  <xr:revisionPtr revIDLastSave="0" documentId="13_ncr:1_{255C7E2F-2C95-4AFB-8746-27E050D41F6C}" xr6:coauthVersionLast="47" xr6:coauthVersionMax="47" xr10:uidLastSave="{00000000-0000-0000-0000-000000000000}"/>
  <bookViews>
    <workbookView xWindow="-120" yWindow="-120" windowWidth="20730" windowHeight="11160" firstSheet="4" activeTab="4" xr2:uid="{28DD5B76-0634-4F87-BE60-8BFA7EF2E23B}"/>
  </bookViews>
  <sheets>
    <sheet name="A̳ssets" sheetId="1" state="hidden" r:id="rId1"/>
    <sheet name="B̳ases" sheetId="2" state="hidden" r:id="rId2"/>
    <sheet name="Planilha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E24" i="5"/>
</calcChain>
</file>

<file path=xl/sharedStrings.xml><?xml version="1.0" encoding="utf-8"?>
<sst xmlns="http://schemas.openxmlformats.org/spreadsheetml/2006/main" count="2028" uniqueCount="328">
  <si>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</si>
  <si>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</si>
  <si>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</si>
  <si>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</si>
  <si>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</si>
  <si>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</si>
  <si>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</si>
  <si>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</si>
  <si>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</si>
  <si>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</si>
  <si>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</si>
  <si>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</si>
  <si>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</si>
  <si>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</si>
  <si>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</si>
  <si>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</si>
  <si>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</si>
  <si>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</si>
  <si>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</si>
  <si>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</si>
  <si>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</si>
  <si>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</si>
  <si>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</si>
  <si>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</si>
  <si>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</si>
  <si>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</si>
  <si>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</si>
  <si>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</si>
  <si>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</si>
  <si>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</si>
  <si>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</si>
  <si>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</si>
  <si>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</si>
  <si>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</si>
  <si>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</si>
  <si>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</si>
  <si>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</si>
  <si>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</si>
  <si>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</si>
  <si>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</si>
  <si>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</si>
  <si>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</si>
  <si>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</si>
  <si>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</si>
  <si>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</si>
  <si>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</si>
  <si>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</si>
  <si>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</si>
  <si>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</si>
  <si>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</si>
  <si>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</si>
  <si>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</si>
  <si>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</si>
  <si>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</si>
  <si>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</si>
  <si>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</si>
  <si>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</si>
  <si>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</si>
  <si>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</si>
  <si>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</si>
  <si>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</si>
  <si>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</si>
  <si>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</si>
  <si>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</si>
  <si>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</si>
  <si>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</si>
  <si>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</si>
  <si>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</si>
  <si>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</si>
  <si>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</si>
  <si>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</si>
  <si>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</si>
  <si>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</si>
  <si>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</si>
  <si>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</si>
  <si>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</si>
  <si>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</si>
  <si>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</si>
  <si>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</si>
  <si>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</si>
  <si>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</si>
  <si>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</si>
  <si>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</si>
  <si>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</si>
  <si>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</si>
  <si>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</si>
  <si>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</si>
  <si>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</si>
  <si>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</si>
  <si>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</si>
  <si>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</si>
  <si>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</si>
  <si>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</si>
  <si>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</si>
  <si>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</si>
  <si>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</si>
  <si>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</si>
  <si>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</si>
  <si>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</si>
  <si>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</si>
  <si>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</si>
  <si>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</si>
  <si>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</si>
  <si>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</si>
  <si>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</si>
  <si>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</si>
  <si>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</si>
  <si>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</si>
  <si>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</si>
  <si>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</si>
  <si>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</si>
  <si>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</si>
  <si>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</si>
  <si>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</si>
  <si>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</si>
  <si>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</si>
  <si>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</si>
  <si>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</si>
  <si>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</si>
  <si>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</si>
  <si>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</si>
  <si>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</si>
  <si>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</si>
  <si>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</si>
  <si>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</si>
  <si>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</si>
  <si>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</si>
  <si>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</si>
  <si>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</si>
  <si>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</si>
  <si>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</si>
  <si>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</si>
  <si>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</si>
  <si>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</si>
  <si>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</si>
  <si>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</si>
  <si>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</si>
  <si>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</si>
  <si>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</si>
  <si>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</si>
  <si>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</si>
  <si>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</si>
  <si>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</si>
  <si>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</si>
  <si>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</si>
  <si>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</si>
  <si>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</si>
  <si>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</si>
  <si>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</si>
  <si>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</si>
  <si>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</si>
  <si>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</si>
  <si>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</si>
  <si>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</si>
  <si>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</si>
  <si>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</si>
  <si>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</si>
  <si>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</si>
  <si>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</si>
  <si>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</si>
  <si>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</si>
  <si>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</si>
  <si>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</si>
  <si>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</si>
  <si>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</si>
  <si>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</si>
  <si>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</si>
  <si>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</si>
  <si>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</si>
  <si>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</si>
  <si>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</si>
  <si>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</si>
  <si>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</si>
  <si>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</si>
  <si>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</si>
  <si>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</si>
  <si>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</si>
  <si>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</si>
  <si>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</si>
  <si>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</si>
  <si>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</si>
  <si>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</si>
  <si>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</si>
  <si>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</si>
  <si>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</si>
  <si>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</si>
  <si>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</si>
  <si>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</si>
  <si>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</si>
  <si>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</si>
  <si>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</si>
  <si>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</si>
  <si>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</si>
  <si>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</si>
  <si>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</si>
  <si>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</si>
  <si>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</si>
  <si>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</si>
  <si>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</si>
  <si>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</si>
  <si>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</si>
  <si>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</si>
  <si>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</si>
  <si>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</si>
  <si>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</si>
  <si>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</si>
  <si>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</si>
  <si>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</si>
  <si>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</si>
  <si>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</si>
  <si>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</si>
  <si>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</si>
  <si>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</si>
  <si>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</si>
  <si>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</si>
  <si>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</si>
  <si>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</si>
  <si>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</si>
  <si>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</si>
  <si>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</si>
  <si>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</si>
  <si>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</si>
  <si>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</si>
  <si>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</si>
  <si>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</si>
  <si>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</si>
  <si>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</si>
  <si>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</si>
  <si>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</si>
  <si>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</si>
  <si>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</si>
  <si>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</si>
  <si>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</si>
  <si>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</si>
  <si>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</si>
  <si>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</si>
  <si>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</si>
  <si>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</si>
  <si>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</si>
  <si>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</si>
  <si>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</si>
  <si>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</si>
  <si>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</si>
  <si>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</si>
  <si>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</si>
  <si>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</si>
  <si>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</si>
  <si>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</si>
  <si>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</si>
  <si>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</si>
  <si>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</si>
  <si>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</si>
  <si>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</si>
  <si>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</si>
  <si>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</si>
  <si>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</si>
  <si>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</si>
  <si>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</si>
  <si>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</si>
  <si>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</si>
  <si>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</si>
  <si>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</si>
  <si>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</si>
  <si>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</si>
  <si>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</si>
  <si>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</si>
  <si>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</si>
  <si>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</si>
  <si>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</si>
  <si>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</si>
  <si>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</si>
  <si>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</si>
  <si>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</si>
  <si>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</si>
  <si>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</si>
  <si>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</si>
  <si>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</si>
  <si>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</si>
  <si>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</si>
  <si>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</si>
  <si>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</si>
  <si>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</si>
  <si>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</si>
  <si>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</si>
  <si>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</si>
  <si>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</si>
  <si>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</si>
  <si>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</si>
  <si>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</si>
  <si>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</si>
  <si>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</si>
  <si>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</si>
  <si>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</si>
  <si>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</si>
  <si>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</si>
  <si>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</si>
  <si>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</si>
  <si>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</si>
  <si>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</si>
  <si>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</si>
  <si>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</si>
  <si>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</si>
  <si>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</si>
  <si>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</si>
  <si>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</si>
  <si>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</si>
  <si>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</si>
  <si>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</si>
  <si>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</si>
  <si>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</si>
  <si>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</si>
  <si>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</si>
  <si>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</si>
  <si>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Pergunta de negócio 1  </t>
  </si>
  <si>
    <t>Qual o faturamento total de vendas anuais de planos anuais contendo todas as assinturas agregadas</t>
  </si>
  <si>
    <t>Rótulos de Linha</t>
  </si>
  <si>
    <t>Total Geral</t>
  </si>
  <si>
    <t>Soma de Total Value</t>
  </si>
  <si>
    <t xml:space="preserve">Pergunta de negócio 2  </t>
  </si>
  <si>
    <t>Qual o faturamento total de vendas de planos anuais separados por autorenovação ou que não é por autorenovação</t>
  </si>
  <si>
    <t>É uma pergunta de negócio respondida através de alguma análise de dados espercifica</t>
  </si>
  <si>
    <t>Pertunta de negocio 3</t>
  </si>
  <si>
    <t xml:space="preserve"> Total de vendas de assinatura do EA Play</t>
  </si>
  <si>
    <t>Soma de EA Play Season Pass</t>
  </si>
  <si>
    <t>Total de assinatura do minicraft season pass</t>
  </si>
  <si>
    <t>Contagem de Minecraft Season Pass</t>
  </si>
  <si>
    <t xml:space="preserve">                              XBOX GAMES PASS SUBSCRIPTIONS SALES</t>
  </si>
  <si>
    <t>Período de apuração: 01/25 a 06/25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</si>
</sst>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0" fillId="0" borderId="0" xfId="0" applyNumberFormat="1"/>
    <xf numFmtId="165" fontId="0" fillId="0" borderId="0" xfId="0" applyNumberFormat="1"/>
    <xf numFmtId="0" fontId="6" fillId="0" borderId="2" xfId="1" applyFont="1" applyBorder="1"/>
    <xf numFmtId="0" fontId="5" fillId="0" borderId="2" xfId="1" applyFont="1" applyBorder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auto="1"/>
          <bgColor rgb="FF22C55E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0FE0D31A-10A0-4398-B41D-818C3DDF1830}">
      <tableStyleElement type="wholeTable" dxfId="3"/>
      <tableStyleElement type="headerRow" dxfId="2"/>
    </tableStyle>
    <tableStyle name="SlicerStyleLight6 3" pivot="0" table="0" count="10" xr9:uid="{9A1F33E6-222A-4F6E-B44F-001AFD34EAF8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VENDAS XBOX Wesley Cardoso.xlsx]Planilha1!Tabela dinâmica2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8.099062178139288E-2"/>
          <c:y val="0.23334760645606412"/>
          <c:w val="0.56353785798547085"/>
          <c:h val="0.6627331811592169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Planilha1!$A$10:$A$12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Planilha1!$B$10:$B$12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D-4A88-BE18-C02AF977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719144"/>
        <c:axId val="623719504"/>
      </c:barChart>
      <c:catAx>
        <c:axId val="623719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719504"/>
        <c:crosses val="autoZero"/>
        <c:auto val="1"/>
        <c:lblAlgn val="ctr"/>
        <c:lblOffset val="100"/>
        <c:noMultiLvlLbl val="0"/>
      </c:catAx>
      <c:valAx>
        <c:axId val="6237195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2371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85973</xdr:colOff>
      <xdr:row>0</xdr:row>
      <xdr:rowOff>0</xdr:rowOff>
    </xdr:from>
    <xdr:to>
      <xdr:col>3</xdr:col>
      <xdr:colOff>34019</xdr:colOff>
      <xdr:row>3</xdr:row>
      <xdr:rowOff>54428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5BD7A6-6709-4A33-BC31-E51A2FA600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39" t="19801" r="72359" b="19634"/>
        <a:stretch>
          <a:fillRect/>
        </a:stretch>
      </xdr:blipFill>
      <xdr:spPr>
        <a:xfrm>
          <a:off x="2358366" y="0"/>
          <a:ext cx="805296" cy="843642"/>
        </a:xfrm>
        <a:prstGeom prst="rect">
          <a:avLst/>
        </a:prstGeom>
      </xdr:spPr>
    </xdr:pic>
    <xdr:clientData/>
  </xdr:twoCellAnchor>
  <xdr:twoCellAnchor>
    <xdr:from>
      <xdr:col>2</xdr:col>
      <xdr:colOff>117362</xdr:colOff>
      <xdr:row>18</xdr:row>
      <xdr:rowOff>81642</xdr:rowOff>
    </xdr:from>
    <xdr:to>
      <xdr:col>24</xdr:col>
      <xdr:colOff>503464</xdr:colOff>
      <xdr:row>35</xdr:row>
      <xdr:rowOff>45925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C541DAB6-B7F7-3919-7F77-199D47EE00A9}"/>
            </a:ext>
          </a:extLst>
        </xdr:cNvPr>
        <xdr:cNvGrpSpPr/>
      </xdr:nvGrpSpPr>
      <xdr:grpSpPr>
        <a:xfrm>
          <a:off x="2634683" y="3660321"/>
          <a:ext cx="13680281" cy="3202783"/>
          <a:chOff x="2667000" y="1000125"/>
          <a:chExt cx="5464968" cy="3298032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2E76D349-687B-9306-6C2A-2349BF350C2B}"/>
              </a:ext>
            </a:extLst>
          </xdr:cNvPr>
          <xdr:cNvSpPr/>
        </xdr:nvSpPr>
        <xdr:spPr>
          <a:xfrm>
            <a:off x="2595563" y="1297781"/>
            <a:ext cx="5464968" cy="3298032"/>
          </a:xfrm>
          <a:prstGeom prst="roundRect">
            <a:avLst>
              <a:gd name="adj" fmla="val 3671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DAF88FB-7AB9-4429-8D87-CFD178A84C72}"/>
              </a:ext>
            </a:extLst>
          </xdr:cNvPr>
          <xdr:cNvGraphicFramePr>
            <a:graphicFrameLocks/>
          </xdr:cNvGraphicFramePr>
        </xdr:nvGraphicFramePr>
        <xdr:xfrm>
          <a:off x="2655095" y="1404936"/>
          <a:ext cx="5310187" cy="3155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7</xdr:row>
      <xdr:rowOff>107156</xdr:rowOff>
    </xdr:from>
    <xdr:to>
      <xdr:col>1</xdr:col>
      <xdr:colOff>0</xdr:colOff>
      <xdr:row>14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5E4096CD-D7B0-4B19-A025-988B9E0F11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59013"/>
              <a:ext cx="2272393" cy="15171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381000</xdr:colOff>
      <xdr:row>5</xdr:row>
      <xdr:rowOff>40822</xdr:rowOff>
    </xdr:from>
    <xdr:to>
      <xdr:col>11</xdr:col>
      <xdr:colOff>421822</xdr:colOff>
      <xdr:row>18</xdr:row>
      <xdr:rowOff>69736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EDB54BA-D126-A171-C645-220220503A2D}"/>
            </a:ext>
          </a:extLst>
        </xdr:cNvPr>
        <xdr:cNvGrpSpPr/>
      </xdr:nvGrpSpPr>
      <xdr:grpSpPr>
        <a:xfrm>
          <a:off x="2898321" y="1034143"/>
          <a:ext cx="5551715" cy="2614272"/>
          <a:chOff x="2326821" y="1074966"/>
          <a:chExt cx="5551715" cy="2614272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0C943FE-975D-C549-B120-8C4F2BD433C3}"/>
              </a:ext>
            </a:extLst>
          </xdr:cNvPr>
          <xdr:cNvSpPr/>
        </xdr:nvSpPr>
        <xdr:spPr>
          <a:xfrm>
            <a:off x="2384651" y="1551214"/>
            <a:ext cx="5436054" cy="2138024"/>
          </a:xfrm>
          <a:prstGeom prst="roundRect">
            <a:avLst>
              <a:gd name="adj" fmla="val 7908"/>
            </a:avLst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Planilha1!E24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E1910CF-83A3-47AB-AE30-02646C647A73}"/>
              </a:ext>
            </a:extLst>
          </xdr:cNvPr>
          <xdr:cNvSpPr/>
        </xdr:nvSpPr>
        <xdr:spPr>
          <a:xfrm>
            <a:off x="4517571" y="2106727"/>
            <a:ext cx="2330223" cy="1043327"/>
          </a:xfrm>
          <a:prstGeom prst="roundRect">
            <a:avLst>
              <a:gd name="adj" fmla="val 0"/>
            </a:avLst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B46759-A28A-4D52-B598-D265C54DB66A}" type="TxLink">
              <a:rPr lang="en-US" sz="3600" b="1" i="0" u="none" strike="noStrike">
                <a:solidFill>
                  <a:srgbClr val="22C55E"/>
                </a:solidFill>
                <a:latin typeface="Aptos Narrow"/>
              </a:rPr>
              <a:pPr algn="ctr"/>
              <a:t>R$ 990,00</a:t>
            </a:fld>
            <a:endParaRPr lang="pt-BR" sz="3600" b="1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25DE9D5-E939-4378-BE42-C4D1121A0F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35809" y="1737974"/>
            <a:ext cx="1741584" cy="1741584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9068C9BD-8180-4E86-9116-163CD3BB6C21}"/>
              </a:ext>
            </a:extLst>
          </xdr:cNvPr>
          <xdr:cNvSpPr/>
        </xdr:nvSpPr>
        <xdr:spPr>
          <a:xfrm>
            <a:off x="2326821" y="1074966"/>
            <a:ext cx="5551715" cy="462642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aseline="0"/>
              <a:t> 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SUBSCRITIONS</a:t>
            </a:r>
            <a:r>
              <a:rPr lang="pt-BR" sz="1400" baseline="0"/>
              <a:t> </a:t>
            </a:r>
            <a:r>
              <a:rPr lang="pt-BR" sz="1400" b="1" baseline="0"/>
              <a:t>EA PLAY SEASONS PASS</a:t>
            </a:r>
            <a:endParaRPr lang="pt-BR" sz="1400" b="1"/>
          </a:p>
        </xdr:txBody>
      </xdr:sp>
    </xdr:grpSp>
    <xdr:clientData/>
  </xdr:twoCellAnchor>
  <xdr:twoCellAnchor editAs="absolute">
    <xdr:from>
      <xdr:col>13</xdr:col>
      <xdr:colOff>489857</xdr:colOff>
      <xdr:row>5</xdr:row>
      <xdr:rowOff>40822</xdr:rowOff>
    </xdr:from>
    <xdr:to>
      <xdr:col>23</xdr:col>
      <xdr:colOff>299357</xdr:colOff>
      <xdr:row>18</xdr:row>
      <xdr:rowOff>95250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2BED1CA4-73F5-3042-0DB8-1A2BBF1BCCFF}"/>
            </a:ext>
          </a:extLst>
        </xdr:cNvPr>
        <xdr:cNvGrpSpPr/>
      </xdr:nvGrpSpPr>
      <xdr:grpSpPr>
        <a:xfrm>
          <a:off x="9565821" y="1034143"/>
          <a:ext cx="5932715" cy="2639786"/>
          <a:chOff x="9701892" y="1034143"/>
          <a:chExt cx="5551715" cy="261427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C28C344-6497-4047-98C8-3798E98E78C0}"/>
              </a:ext>
            </a:extLst>
          </xdr:cNvPr>
          <xdr:cNvGrpSpPr/>
        </xdr:nvGrpSpPr>
        <xdr:grpSpPr>
          <a:xfrm>
            <a:off x="9701892" y="1034143"/>
            <a:ext cx="5551715" cy="2614272"/>
            <a:chOff x="2326821" y="1074966"/>
            <a:chExt cx="5551715" cy="2614272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1826486-1312-F652-5ABE-C0DF82BCCF04}"/>
                </a:ext>
              </a:extLst>
            </xdr:cNvPr>
            <xdr:cNvSpPr/>
          </xdr:nvSpPr>
          <xdr:spPr>
            <a:xfrm>
              <a:off x="2384651" y="1551214"/>
              <a:ext cx="5436054" cy="2138024"/>
            </a:xfrm>
            <a:prstGeom prst="roundRect">
              <a:avLst>
                <a:gd name="adj" fmla="val 7908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2C55E"/>
                </a:solidFill>
              </a:endParaRPr>
            </a:p>
          </xdr:txBody>
        </xdr:sp>
        <xdr:sp macro="" textlink="Planilha1!D37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8103917C-B159-F729-9212-426461D2EEC8}"/>
                </a:ext>
              </a:extLst>
            </xdr:cNvPr>
            <xdr:cNvSpPr/>
          </xdr:nvSpPr>
          <xdr:spPr>
            <a:xfrm>
              <a:off x="4517571" y="2106727"/>
              <a:ext cx="2330223" cy="1043327"/>
            </a:xfrm>
            <a:prstGeom prst="roundRect">
              <a:avLst>
                <a:gd name="adj" fmla="val 0"/>
              </a:avLst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E5F5B9D-4194-4FBC-AB8C-FB0C7E847D50}" type="TxLink">
                <a:rPr lang="en-US" sz="3600" b="1" i="0" u="none" strike="noStrike">
                  <a:solidFill>
                    <a:srgbClr val="22C55E"/>
                  </a:solidFill>
                  <a:latin typeface="Aptos Narrow"/>
                </a:rPr>
                <a:t>R$ 85,00</a:t>
              </a:fld>
              <a:endParaRPr lang="pt-BR" sz="3600" b="1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7B713D18-6AB2-5B96-3636-661C8FC70D2F}"/>
                </a:ext>
              </a:extLst>
            </xdr:cNvPr>
            <xdr:cNvSpPr/>
          </xdr:nvSpPr>
          <xdr:spPr>
            <a:xfrm>
              <a:off x="2326821" y="1074966"/>
              <a:ext cx="5551715" cy="462642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</a:t>
              </a:r>
              <a:r>
                <a:rPr lang="pt-BR" sz="14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SUBSCRITIONS</a:t>
              </a:r>
              <a:r>
                <a:rPr lang="pt-BR" sz="1400" b="1" baseline="0"/>
                <a:t> MINICRAFT SEASON PASS</a:t>
              </a:r>
              <a:endParaRPr lang="pt-BR" sz="1400" b="1"/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40EFC17F-C80B-48F7-A651-D90DB88F4F5D}"/>
              </a:ext>
            </a:extLst>
          </xdr:cNvPr>
          <xdr:cNvGrpSpPr/>
        </xdr:nvGrpSpPr>
        <xdr:grpSpPr>
          <a:xfrm>
            <a:off x="10137321" y="2204357"/>
            <a:ext cx="1428751" cy="779690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4D4E9DC9-A55B-FB90-5958-EF70B318C8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E5179DB3-1618-E61C-94F0-53E1506CD5B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171790</xdr:colOff>
      <xdr:row>20</xdr:row>
      <xdr:rowOff>13606</xdr:rowOff>
    </xdr:from>
    <xdr:to>
      <xdr:col>24</xdr:col>
      <xdr:colOff>326571</xdr:colOff>
      <xdr:row>22</xdr:row>
      <xdr:rowOff>99763</xdr:rowOff>
    </xdr:to>
    <xdr:sp macro="" textlink="">
      <xdr:nvSpPr>
        <xdr:cNvPr id="32" name="Retângulo: Cantos Superiores Arredondados 31">
          <a:extLst>
            <a:ext uri="{FF2B5EF4-FFF2-40B4-BE49-F238E27FC236}">
              <a16:creationId xmlns:a16="http://schemas.microsoft.com/office/drawing/2014/main" id="{5876A6B6-620F-40F3-9684-32C3CCE6A8C3}"/>
            </a:ext>
          </a:extLst>
        </xdr:cNvPr>
        <xdr:cNvSpPr/>
      </xdr:nvSpPr>
      <xdr:spPr>
        <a:xfrm>
          <a:off x="2444183" y="3973285"/>
          <a:ext cx="13693888" cy="467157"/>
        </a:xfrm>
        <a:prstGeom prst="round2SameRect">
          <a:avLst/>
        </a:prstGeom>
        <a:solidFill>
          <a:srgbClr val="22C55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TOTAL</a:t>
          </a:r>
          <a:r>
            <a:rPr lang="pt-BR" sz="1400" b="1" baseline="0"/>
            <a:t> </a:t>
          </a:r>
          <a:r>
            <a:rPr lang="pt-BR" sz="1400" b="1" baseline="0">
              <a:latin typeface="Segoe UI" panose="020B0502040204020203" pitchFamily="34" charset="0"/>
              <a:cs typeface="Segoe UI" panose="020B0502040204020203" pitchFamily="34" charset="0"/>
            </a:rPr>
            <a:t>SUBSCRITIONS</a:t>
          </a:r>
          <a:r>
            <a:rPr lang="pt-BR" sz="1400" b="1" baseline="0">
              <a:latin typeface="+mn-lt"/>
              <a:cs typeface="+mn-cs"/>
            </a:rPr>
            <a:t> XBOX GAME PASS</a:t>
          </a:r>
          <a:endParaRPr lang="pt-BR" sz="1400" b="1"/>
        </a:p>
      </xdr:txBody>
    </xdr:sp>
    <xdr:clientData/>
  </xdr:twoCellAnchor>
  <xdr:twoCellAnchor editAs="absolute">
    <xdr:from>
      <xdr:col>0</xdr:col>
      <xdr:colOff>333375</xdr:colOff>
      <xdr:row>1</xdr:row>
      <xdr:rowOff>52727</xdr:rowOff>
    </xdr:from>
    <xdr:to>
      <xdr:col>0</xdr:col>
      <xdr:colOff>1028700</xdr:colOff>
      <xdr:row>4</xdr:row>
      <xdr:rowOff>40481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1B95900A-4B97-47DA-9782-E7007B513BEF}"/>
            </a:ext>
          </a:extLst>
        </xdr:cNvPr>
        <xdr:cNvSpPr/>
      </xdr:nvSpPr>
      <xdr:spPr>
        <a:xfrm>
          <a:off x="333375" y="243227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256399</xdr:colOff>
      <xdr:row>5</xdr:row>
      <xdr:rowOff>81643</xdr:rowOff>
    </xdr:from>
    <xdr:to>
      <xdr:col>0</xdr:col>
      <xdr:colOff>1920744</xdr:colOff>
      <xdr:row>7</xdr:row>
      <xdr:rowOff>40822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ECAC55F1-1F87-BC8A-ACE4-E1ABF3E42839}"/>
            </a:ext>
          </a:extLst>
        </xdr:cNvPr>
        <xdr:cNvSpPr/>
      </xdr:nvSpPr>
      <xdr:spPr>
        <a:xfrm>
          <a:off x="256399" y="1074964"/>
          <a:ext cx="1664345" cy="217715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Bem</a:t>
          </a:r>
          <a:r>
            <a:rPr lang="pt-BR" sz="1100" b="1" baseline="0"/>
            <a:t> vinda, Pablo Vittar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Santos" refreshedDate="45831.780982291668" createdVersion="8" refreshedVersion="8" minRefreshableVersion="3" recordCount="295" xr:uid="{8EB3CCAE-1AEB-4E47-B963-AB3F5669EAC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2098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B68A2-D00D-450A-8B50-C8ED533FAA8B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3:B37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1C8E9-9E82-4A3A-BB10-D5AEE907C151}" name="tbl_ea_season_pass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1:B25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645CD-60AB-4A5D-90DE-8C1B62021405}" name="Tabela dinâ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9:B12" firstHeaderRow="1" firstDataRow="1" firstDataCol="1" rowPageCount="1" colPageCount="1"/>
  <pivotFields count="13">
    <pivotField showAll="0"/>
    <pivotField name="tbl_anual_total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5FC6AAC-95DA-4EC4-986E-2B793CC6B363}" sourceName="Subscription Type">
  <pivotTables>
    <pivotTable tabId="5" name="Tabela dinâmica2"/>
    <pivotTable tabId="5" name="tbl_ea_season_pass"/>
    <pivotTable tabId="5" name="Tabela dinâmica4"/>
  </pivotTables>
  <data>
    <tabular pivotCacheId="7620983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91B62F2-F55A-40A0-B1E5-0291BD9806AB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/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18" sqref="D18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B274" zoomScale="90" zoomScaleNormal="90" workbookViewId="0">
      <selection activeCell="D18" sqref="D18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409D-8585-48F2-BA59-BF6A135A7FB5}">
  <sheetPr>
    <tabColor theme="3" tint="0.749992370372631"/>
  </sheetPr>
  <dimension ref="A2:J37"/>
  <sheetViews>
    <sheetView showGridLines="0" topLeftCell="A25" workbookViewId="0">
      <selection activeCell="D18" sqref="D18"/>
    </sheetView>
  </sheetViews>
  <sheetFormatPr defaultRowHeight="15" x14ac:dyDescent="0.25"/>
  <cols>
    <col min="1" max="1" width="18.42578125" bestFit="1" customWidth="1"/>
    <col min="2" max="2" width="34.42578125" bestFit="1" customWidth="1"/>
    <col min="3" max="3" width="28.7109375" bestFit="1" customWidth="1"/>
  </cols>
  <sheetData>
    <row r="2" spans="1:10" x14ac:dyDescent="0.25">
      <c r="B2" s="15" t="s">
        <v>320</v>
      </c>
      <c r="C2" s="15"/>
      <c r="D2" s="15"/>
      <c r="E2" s="15"/>
      <c r="F2" s="15"/>
      <c r="G2" s="15"/>
      <c r="H2" s="15"/>
      <c r="I2" s="15"/>
      <c r="J2" s="15"/>
    </row>
    <row r="4" spans="1:10" x14ac:dyDescent="0.25">
      <c r="A4" t="s">
        <v>313</v>
      </c>
      <c r="B4" t="s">
        <v>314</v>
      </c>
    </row>
    <row r="5" spans="1:10" x14ac:dyDescent="0.25">
      <c r="A5" t="s">
        <v>318</v>
      </c>
      <c r="B5" t="s">
        <v>319</v>
      </c>
    </row>
    <row r="7" spans="1:10" x14ac:dyDescent="0.25">
      <c r="A7" s="12" t="s">
        <v>16</v>
      </c>
      <c r="B7" t="s">
        <v>27</v>
      </c>
    </row>
    <row r="9" spans="1:10" x14ac:dyDescent="0.25">
      <c r="A9" s="12" t="s">
        <v>315</v>
      </c>
      <c r="B9" t="s">
        <v>317</v>
      </c>
    </row>
    <row r="10" spans="1:10" x14ac:dyDescent="0.25">
      <c r="A10" s="13" t="s">
        <v>23</v>
      </c>
      <c r="B10" s="14">
        <v>806</v>
      </c>
    </row>
    <row r="11" spans="1:10" x14ac:dyDescent="0.25">
      <c r="A11" s="13" t="s">
        <v>19</v>
      </c>
      <c r="B11" s="14">
        <v>1502</v>
      </c>
    </row>
    <row r="12" spans="1:10" x14ac:dyDescent="0.25">
      <c r="A12" s="13" t="s">
        <v>316</v>
      </c>
      <c r="B12" s="14">
        <v>2308</v>
      </c>
    </row>
    <row r="17" spans="1:5" x14ac:dyDescent="0.25">
      <c r="A17" t="s">
        <v>321</v>
      </c>
      <c r="B17" t="s">
        <v>322</v>
      </c>
    </row>
    <row r="19" spans="1:5" x14ac:dyDescent="0.25">
      <c r="A19" s="12" t="s">
        <v>16</v>
      </c>
      <c r="B19" t="s">
        <v>27</v>
      </c>
    </row>
    <row r="21" spans="1:5" x14ac:dyDescent="0.25">
      <c r="A21" s="12" t="s">
        <v>315</v>
      </c>
      <c r="B21" t="s">
        <v>323</v>
      </c>
    </row>
    <row r="22" spans="1:5" x14ac:dyDescent="0.25">
      <c r="A22" s="13" t="s">
        <v>22</v>
      </c>
      <c r="B22" s="16">
        <v>0</v>
      </c>
    </row>
    <row r="23" spans="1:5" x14ac:dyDescent="0.25">
      <c r="A23" s="13" t="s">
        <v>26</v>
      </c>
      <c r="B23" s="16">
        <v>0</v>
      </c>
    </row>
    <row r="24" spans="1:5" x14ac:dyDescent="0.25">
      <c r="A24" s="13" t="s">
        <v>18</v>
      </c>
      <c r="B24" s="16">
        <v>990</v>
      </c>
      <c r="E24" s="17">
        <f>GETPIVOTDATA("EA Play Season Pass
Price",$A$21)</f>
        <v>990</v>
      </c>
    </row>
    <row r="25" spans="1:5" x14ac:dyDescent="0.25">
      <c r="A25" s="13" t="s">
        <v>316</v>
      </c>
      <c r="B25" s="16">
        <v>990</v>
      </c>
    </row>
    <row r="28" spans="1:5" x14ac:dyDescent="0.25">
      <c r="A28" s="13" t="s">
        <v>324</v>
      </c>
    </row>
    <row r="31" spans="1:5" x14ac:dyDescent="0.25">
      <c r="A31" s="12" t="s">
        <v>16</v>
      </c>
      <c r="B31" t="s">
        <v>27</v>
      </c>
    </row>
    <row r="33" spans="1:4" x14ac:dyDescent="0.25">
      <c r="A33" s="12" t="s">
        <v>315</v>
      </c>
      <c r="B33" t="s">
        <v>325</v>
      </c>
    </row>
    <row r="34" spans="1:4" x14ac:dyDescent="0.25">
      <c r="A34" s="13" t="s">
        <v>22</v>
      </c>
      <c r="B34" s="16">
        <v>28</v>
      </c>
    </row>
    <row r="35" spans="1:4" x14ac:dyDescent="0.25">
      <c r="A35" s="13" t="s">
        <v>26</v>
      </c>
      <c r="B35" s="16">
        <v>24</v>
      </c>
    </row>
    <row r="36" spans="1:4" x14ac:dyDescent="0.25">
      <c r="A36" s="13" t="s">
        <v>18</v>
      </c>
      <c r="B36" s="16">
        <v>33</v>
      </c>
    </row>
    <row r="37" spans="1:4" x14ac:dyDescent="0.25">
      <c r="A37" s="13" t="s">
        <v>316</v>
      </c>
      <c r="B37" s="16">
        <v>85</v>
      </c>
      <c r="D37" s="17">
        <f>GETPIVOTDATA("Minecraft Season Pass",$A$33)</f>
        <v>85</v>
      </c>
    </row>
  </sheetData>
  <mergeCells count="1">
    <mergeCell ref="B2:J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C5"/>
  <sheetViews>
    <sheetView showGridLines="0" workbookViewId="0">
      <selection activeCell="D18" sqref="D18"/>
    </sheetView>
  </sheetViews>
  <sheetFormatPr defaultRowHeight="15" x14ac:dyDescent="0.25"/>
  <cols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313</v>
      </c>
      <c r="C5" t="s">
        <v>314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Y45"/>
  <sheetViews>
    <sheetView showGridLines="0" showRowColHeaders="0" tabSelected="1" zoomScale="70" zoomScaleNormal="70" workbookViewId="0">
      <selection activeCell="AA12" sqref="AA12"/>
    </sheetView>
  </sheetViews>
  <sheetFormatPr defaultRowHeight="15" x14ac:dyDescent="0.25"/>
  <cols>
    <col min="1" max="1" width="34.140625" style="4" customWidth="1"/>
    <col min="2" max="2" width="3.5703125" customWidth="1"/>
    <col min="12" max="12" width="6.5703125" customWidth="1"/>
  </cols>
  <sheetData>
    <row r="2" spans="1:25" ht="24" customHeight="1" thickBot="1" x14ac:dyDescent="0.5">
      <c r="C2" s="18" t="s">
        <v>326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0"/>
      <c r="P2" s="20"/>
    </row>
    <row r="3" spans="1:25" ht="24" customHeight="1" thickTop="1" x14ac:dyDescent="0.25"/>
    <row r="4" spans="1:25" s="7" customFormat="1" ht="8.25" customHeight="1" x14ac:dyDescent="0.25">
      <c r="A4" s="4"/>
    </row>
    <row r="5" spans="1:25" s="7" customFormat="1" ht="7.5" customHeight="1" x14ac:dyDescent="0.25">
      <c r="A5" s="4"/>
    </row>
    <row r="6" spans="1:25" s="7" customFormat="1" ht="10.5" customHeight="1" x14ac:dyDescent="0.25">
      <c r="A6" s="4"/>
    </row>
    <row r="7" spans="1:25" s="7" customFormat="1" ht="9.75" customHeight="1" x14ac:dyDescent="0.25">
      <c r="A7" s="4"/>
    </row>
    <row r="8" spans="1:25" s="7" customFormat="1" ht="33" customHeight="1" x14ac:dyDescent="0.25">
      <c r="A8" s="4"/>
    </row>
    <row r="9" spans="1:25" s="7" customFormat="1" x14ac:dyDescent="0.25">
      <c r="A9" s="4"/>
    </row>
    <row r="10" spans="1:25" s="7" customFormat="1" x14ac:dyDescent="0.25">
      <c r="A10" s="4"/>
      <c r="Y10" s="7" t="s">
        <v>327</v>
      </c>
    </row>
    <row r="11" spans="1:25" s="7" customFormat="1" x14ac:dyDescent="0.25">
      <c r="A11" s="4"/>
    </row>
    <row r="12" spans="1:25" s="7" customFormat="1" x14ac:dyDescent="0.25">
      <c r="A12" s="4"/>
    </row>
    <row r="13" spans="1:25" s="7" customFormat="1" x14ac:dyDescent="0.25">
      <c r="A13" s="4"/>
    </row>
    <row r="14" spans="1:25" s="7" customFormat="1" x14ac:dyDescent="0.25">
      <c r="A14" s="4"/>
    </row>
    <row r="15" spans="1:25" s="7" customFormat="1" x14ac:dyDescent="0.25">
      <c r="A15" s="4"/>
    </row>
    <row r="16" spans="1:25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Planilha1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Wesley Cardoso</cp:lastModifiedBy>
  <dcterms:created xsi:type="dcterms:W3CDTF">2024-12-19T13:13:10Z</dcterms:created>
  <dcterms:modified xsi:type="dcterms:W3CDTF">2025-06-23T23:54:51Z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