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<sst xmlns="http://schemas.openxmlformats.org/spreadsheetml/2006/main" count="6" uniqueCount="6">
  <si>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Distance from center r (m)</t>
  </si>
  <si>
    <t xml:space="preserve">Potential difference (V)</t>
  </si>
  <si>
    <t xml:space="preserve">Q (spheres)</t>
  </si>
  <si>
    <t xml:space="preserve">Potential difference for sphere (V)</t>
  </si>
  <si>
    <t xml:space="preserve">Q (cylinders)</t>
  </si>
  <si>
    <t xml:space="preserve">Potential difference for cylinders (V)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</si>
</sst>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.00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Potential difference v. radius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Potential difference (V)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Sheet1!$A$3:$A$10</c:f>
              <c:numCache>
                <c:formatCode>General</c:formatCode>
                <c:ptCount val="8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0.07</c:v>
                </c:pt>
                <c:pt idx="6">
                  <c:v>0.08</c:v>
                </c:pt>
                <c:pt idx="7">
                  <c:v>0.09</c:v>
                </c:pt>
              </c:numCache>
            </c:numRef>
          </c:xVal>
          <c:yVal>
            <c:numRef>
              <c:f>Sheet1!$B$3:$B$10</c:f>
              <c:numCache>
                <c:formatCode>General</c:formatCode>
                <c:ptCount val="8"/>
                <c:pt idx="0">
                  <c:v>7.3</c:v>
                </c:pt>
                <c:pt idx="1">
                  <c:v>5.53</c:v>
                </c:pt>
                <c:pt idx="2">
                  <c:v>4.31</c:v>
                </c:pt>
                <c:pt idx="3">
                  <c:v>3.38</c:v>
                </c:pt>
                <c:pt idx="4">
                  <c:v>2.55</c:v>
                </c:pt>
                <c:pt idx="5">
                  <c:v>1.823</c:v>
                </c:pt>
                <c:pt idx="6">
                  <c:v>1.148</c:v>
                </c:pt>
                <c:pt idx="7">
                  <c:v>0.54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Potential difference for sphere (V)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Sheet1!$A$3:$A$10</c:f>
              <c:numCache>
                <c:formatCode>General</c:formatCode>
                <c:ptCount val="8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0.07</c:v>
                </c:pt>
                <c:pt idx="6">
                  <c:v>0.08</c:v>
                </c:pt>
                <c:pt idx="7">
                  <c:v>0.09</c:v>
                </c:pt>
              </c:numCache>
            </c:numRef>
          </c:xVal>
          <c:yVal>
            <c:numRef>
              <c:f>Sheet1!$D$3:$D$10</c:f>
              <c:numCache>
                <c:formatCode>General</c:formatCode>
                <c:ptCount val="8"/>
                <c:pt idx="0">
                  <c:v>4.44444444444444</c:v>
                </c:pt>
                <c:pt idx="1">
                  <c:v>2.59259259259259</c:v>
                </c:pt>
                <c:pt idx="2">
                  <c:v>1.66666666666667</c:v>
                </c:pt>
                <c:pt idx="3">
                  <c:v>1.11111111111111</c:v>
                </c:pt>
                <c:pt idx="4">
                  <c:v>0.740740740740741</c:v>
                </c:pt>
                <c:pt idx="5">
                  <c:v>0.476190476190476</c:v>
                </c:pt>
                <c:pt idx="6">
                  <c:v>0.277777777777778</c:v>
                </c:pt>
                <c:pt idx="7">
                  <c:v>0.123456790123457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Potential difference for cylinders (V)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Sheet1!$A$3:$A$10</c:f>
              <c:numCache>
                <c:formatCode>General</c:formatCode>
                <c:ptCount val="8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0.07</c:v>
                </c:pt>
                <c:pt idx="6">
                  <c:v>0.08</c:v>
                </c:pt>
                <c:pt idx="7">
                  <c:v>0.09</c:v>
                </c:pt>
              </c:numCache>
            </c:numRef>
          </c:xVal>
          <c:yVal>
            <c:numRef>
              <c:f>Sheet1!$F$3:$F$10</c:f>
              <c:numCache>
                <c:formatCode>General</c:formatCode>
                <c:ptCount val="8"/>
                <c:pt idx="0">
                  <c:v>6.98970004336019</c:v>
                </c:pt>
                <c:pt idx="1">
                  <c:v>5.22878745280338</c:v>
                </c:pt>
                <c:pt idx="2">
                  <c:v>3.97940008672038</c:v>
                </c:pt>
                <c:pt idx="3">
                  <c:v>3.01029995663981</c:v>
                </c:pt>
                <c:pt idx="4">
                  <c:v>2.21848749616356</c:v>
                </c:pt>
                <c:pt idx="5">
                  <c:v>1.54901959985743</c:v>
                </c:pt>
                <c:pt idx="6">
                  <c:v>0.969100130080564</c:v>
                </c:pt>
                <c:pt idx="7">
                  <c:v>0.457574905606751</c:v>
                </c:pt>
              </c:numCache>
            </c:numRef>
          </c:yVal>
          <c:smooth val="0"/>
        </c:ser>
        <c:axId val="62004034"/>
        <c:axId val="57445995"/>
      </c:scatterChart>
      <c:valAx>
        <c:axId val="6200403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Radius (m)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7445995"/>
        <c:crosses val="autoZero"/>
        <c:crossBetween val="midCat"/>
      </c:valAx>
      <c:valAx>
        <c:axId val="574459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Potential difference (V)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2004034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670320</xdr:colOff>
      <xdr:row>17</xdr:row>
      <xdr:rowOff>135360</xdr:rowOff>
    </xdr:from>
    <xdr:to>
      <xdr:col>4</xdr:col>
      <xdr:colOff>1231920</xdr:colOff>
      <xdr:row>34</xdr:row>
      <xdr:rowOff>87120</xdr:rowOff>
    </xdr:to>
    <xdr:graphicFrame>
      <xdr:nvGraphicFramePr>
        <xdr:cNvPr id="0" name="Chart 1"/>
        <xdr:cNvGraphicFramePr/>
      </xdr:nvGraphicFramePr>
      <xdr:xfrm>
        <a:off x="670320" y="3343320"/>
        <a:ext cx="9892800" cy="319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RowHeight="15"/>
  <cols>
    <col collapsed="false" hidden="false" max="1" min="1" style="0" width="27.6720647773279"/>
    <col collapsed="false" hidden="false" max="2" min="2" style="0" width="24.6963562753036"/>
    <col collapsed="false" hidden="false" max="3" min="3" style="0" width="19.2834008097166"/>
    <col collapsed="false" hidden="false" max="4" min="4" style="0" width="33.2914979757085"/>
    <col collapsed="false" hidden="false" max="5" min="5" style="0" width="19.6234817813765"/>
    <col collapsed="false" hidden="false" max="6" min="6" style="0" width="35.497975708502"/>
    <col collapsed="false" hidden="false" max="1025" min="7" style="0" width="8.5708502024291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0" t="n">
        <v>0</v>
      </c>
      <c r="B2" s="0" t="n">
        <v>10</v>
      </c>
      <c r="C2" s="0" t="n">
        <f aca="false">10/9000000000/(1/0.01-1/0.1)</f>
        <v>1.23456790123457E-011</v>
      </c>
      <c r="E2" s="0" t="n">
        <f aca="false">10/9000000000/2/LN(0.1/0.01)</f>
        <v>2.41274712168473E-010</v>
      </c>
    </row>
    <row r="3" customFormat="false" ht="15" hidden="false" customHeight="false" outlineLevel="0" collapsed="false">
      <c r="A3" s="0" t="n">
        <v>0.02</v>
      </c>
      <c r="B3" s="0" t="n">
        <v>7.3</v>
      </c>
      <c r="D3" s="2" t="n">
        <f aca="false">$C$2*9000000000*(1/A3-1/0.1)</f>
        <v>4.44444444444444</v>
      </c>
      <c r="F3" s="3" t="n">
        <f aca="false">$E$2*2*9000000000*LN(0.1/A3)</f>
        <v>6.98970004336019</v>
      </c>
    </row>
    <row r="4" customFormat="false" ht="15" hidden="false" customHeight="false" outlineLevel="0" collapsed="false">
      <c r="A4" s="0" t="n">
        <v>0.03</v>
      </c>
      <c r="B4" s="0" t="n">
        <v>5.53</v>
      </c>
      <c r="D4" s="2" t="n">
        <f aca="false">$C$2*9000000000*(1/A4-1/0.1)</f>
        <v>2.59259259259259</v>
      </c>
      <c r="F4" s="3" t="n">
        <f aca="false">$E$2*2*9000000000*LN(0.1/A4)</f>
        <v>5.22878745280338</v>
      </c>
    </row>
    <row r="5" customFormat="false" ht="15" hidden="false" customHeight="false" outlineLevel="0" collapsed="false">
      <c r="A5" s="0" t="n">
        <v>0.04</v>
      </c>
      <c r="B5" s="0" t="n">
        <v>4.31</v>
      </c>
      <c r="D5" s="2" t="n">
        <f aca="false">$C$2*9000000000*(1/A5-1/0.1)</f>
        <v>1.66666666666667</v>
      </c>
      <c r="F5" s="3" t="n">
        <f aca="false">$E$2*2*9000000000*LN(0.1/A5)</f>
        <v>3.97940008672038</v>
      </c>
    </row>
    <row r="6" customFormat="false" ht="15" hidden="false" customHeight="false" outlineLevel="0" collapsed="false">
      <c r="A6" s="0" t="n">
        <v>0.05</v>
      </c>
      <c r="B6" s="0" t="n">
        <v>3.38</v>
      </c>
      <c r="D6" s="2" t="n">
        <f aca="false">$C$2*9000000000*(1/A6-1/0.1)</f>
        <v>1.11111111111111</v>
      </c>
      <c r="F6" s="3" t="n">
        <f aca="false">$E$2*2*9000000000*LN(0.1/A6)</f>
        <v>3.01029995663981</v>
      </c>
    </row>
    <row r="7" customFormat="false" ht="15" hidden="false" customHeight="false" outlineLevel="0" collapsed="false">
      <c r="A7" s="0" t="n">
        <v>0.06</v>
      </c>
      <c r="B7" s="0" t="n">
        <v>2.55</v>
      </c>
      <c r="D7" s="2" t="n">
        <f aca="false">$C$2*9000000000*(1/A7-1/0.1)</f>
        <v>0.740740740740741</v>
      </c>
      <c r="F7" s="3" t="n">
        <f aca="false">$E$2*2*9000000000*LN(0.1/A7)</f>
        <v>2.21848749616356</v>
      </c>
    </row>
    <row r="8" customFormat="false" ht="15" hidden="false" customHeight="false" outlineLevel="0" collapsed="false">
      <c r="A8" s="0" t="n">
        <v>0.07</v>
      </c>
      <c r="B8" s="0" t="n">
        <v>1.823</v>
      </c>
      <c r="D8" s="2" t="n">
        <f aca="false">$C$2*9000000000*(1/A8-1/0.1)</f>
        <v>0.476190476190476</v>
      </c>
      <c r="F8" s="3" t="n">
        <f aca="false">$E$2*2*9000000000*LN(0.1/A8)</f>
        <v>1.54901959985743</v>
      </c>
    </row>
    <row r="9" customFormat="false" ht="15" hidden="false" customHeight="false" outlineLevel="0" collapsed="false">
      <c r="A9" s="0" t="n">
        <v>0.08</v>
      </c>
      <c r="B9" s="0" t="n">
        <v>1.148</v>
      </c>
      <c r="D9" s="2" t="n">
        <f aca="false">$C$2*9000000000*(1/A9-1/0.1)</f>
        <v>0.277777777777778</v>
      </c>
      <c r="F9" s="3" t="n">
        <f aca="false">$E$2*2*9000000000*LN(0.1/A9)</f>
        <v>0.969100130080564</v>
      </c>
    </row>
    <row r="10" customFormat="false" ht="15" hidden="false" customHeight="false" outlineLevel="0" collapsed="false">
      <c r="A10" s="0" t="n">
        <v>0.09</v>
      </c>
      <c r="B10" s="0" t="n">
        <v>0.54</v>
      </c>
      <c r="D10" s="2" t="n">
        <f aca="false">$C$2*9000000000*(1/A10-1/0.1)</f>
        <v>0.123456790123457</v>
      </c>
      <c r="F10" s="3" t="n">
        <f aca="false">$E$2*2*9000000000*LN(0.1/A10)</f>
        <v>0.457574905606751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LibreOffice/5.1.4.2$Linux_X86_64 LibreOffice_project/10m0$Build-2</Application>
  <Company>Emory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2017-01-30T19:28:04Z</dcterms:created>
  <dc:creator>Harmon, Wesley Duncan</dc:creator>
  <dc:description/>
  <dc:language>en-US</dc:language>
  <cp:lastModifiedBy/>
  <dcterms:modified xsi:type="dcterms:W3CDTF">2017-02-06T10:19:52Z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Emory University</vt:lpwstr>
  </property>
</Properties>
</file>