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45" windowWidth="18975" windowHeight="11955" activeTab="5"/>
  </bookViews>
  <sheets>
    <sheet name="16" sheetId="4" r:id="rId1"/>
    <sheet name="32" sheetId="3" r:id="rId2"/>
    <sheet name="64" sheetId="1" r:id="rId3"/>
    <sheet name="128" sheetId="2" r:id="rId4"/>
    <sheet name="memstruct" sheetId="5" r:id="rId5"/>
    <sheet name="memstruct_atemp 2" sheetId="6" r:id="rId6"/>
  </sheets>
  <definedNames>
    <definedName name="solver_adj" localSheetId="3" hidden="1">'128'!$D$5</definedName>
    <definedName name="solver_adj" localSheetId="0" hidden="1">'16'!$D$3</definedName>
    <definedName name="solver_adj" localSheetId="1" hidden="1">'32'!$D$13</definedName>
    <definedName name="solver_adj" localSheetId="2" hidden="1">'64'!$C$7:$C$34</definedName>
    <definedName name="solver_cvg" localSheetId="3" hidden="1">0.0001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drv" localSheetId="3" hidden="1">2</definedName>
    <definedName name="solver_drv" localSheetId="0" hidden="1">1</definedName>
    <definedName name="solver_drv" localSheetId="1" hidden="1">1</definedName>
    <definedName name="solver_drv" localSheetId="2" hidden="1">1</definedName>
    <definedName name="solver_est" localSheetId="3" hidden="1">2</definedName>
    <definedName name="solver_est" localSheetId="0" hidden="1">1</definedName>
    <definedName name="solver_est" localSheetId="1" hidden="1">1</definedName>
    <definedName name="solver_est" localSheetId="2" hidden="1">1</definedName>
    <definedName name="solver_itr" localSheetId="3" hidden="1">20000</definedName>
    <definedName name="solver_itr" localSheetId="0" hidden="1">100</definedName>
    <definedName name="solver_itr" localSheetId="1" hidden="1">100</definedName>
    <definedName name="solver_itr" localSheetId="2" hidden="1">100</definedName>
    <definedName name="solver_lhs1" localSheetId="3" hidden="1">'128'!$C$12</definedName>
    <definedName name="solver_lhs1" localSheetId="2" hidden="1">'64'!$D$1</definedName>
    <definedName name="solver_lin" localSheetId="3" hidden="1">2</definedName>
    <definedName name="solver_lin" localSheetId="0" hidden="1">2</definedName>
    <definedName name="solver_lin" localSheetId="1" hidden="1">2</definedName>
    <definedName name="solver_lin" localSheetId="2" hidden="1">2</definedName>
    <definedName name="solver_neg" localSheetId="3" hidden="1">1</definedName>
    <definedName name="solver_neg" localSheetId="0" hidden="1">2</definedName>
    <definedName name="solver_neg" localSheetId="1" hidden="1">2</definedName>
    <definedName name="solver_neg" localSheetId="2" hidden="1">2</definedName>
    <definedName name="solver_num" localSheetId="3" hidden="1">0</definedName>
    <definedName name="solver_num" localSheetId="0" hidden="1">0</definedName>
    <definedName name="solver_num" localSheetId="1" hidden="1">0</definedName>
    <definedName name="solver_num" localSheetId="2" hidden="1">1</definedName>
    <definedName name="solver_nwt" localSheetId="3" hidden="1">1</definedName>
    <definedName name="solver_nwt" localSheetId="0" hidden="1">1</definedName>
    <definedName name="solver_nwt" localSheetId="1" hidden="1">1</definedName>
    <definedName name="solver_nwt" localSheetId="2" hidden="1">1</definedName>
    <definedName name="solver_opt" localSheetId="3" hidden="1">'128'!$C$5</definedName>
    <definedName name="solver_opt" localSheetId="0" hidden="1">'16'!$C$3</definedName>
    <definedName name="solver_opt" localSheetId="1" hidden="1">'32'!$C$13</definedName>
    <definedName name="solver_opt" localSheetId="2" hidden="1">'64'!$B$21</definedName>
    <definedName name="solver_pre" localSheetId="3" hidden="1">0.000001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rel1" localSheetId="3" hidden="1">1</definedName>
    <definedName name="solver_rel1" localSheetId="2" hidden="1">2</definedName>
    <definedName name="solver_rhs1" localSheetId="3" hidden="1">'128'!$B$1</definedName>
    <definedName name="solver_rhs1" localSheetId="2" hidden="1">'64'!$A$1</definedName>
    <definedName name="solver_scl" localSheetId="3" hidden="1">1</definedName>
    <definedName name="solver_scl" localSheetId="0" hidden="1">2</definedName>
    <definedName name="solver_scl" localSheetId="1" hidden="1">2</definedName>
    <definedName name="solver_scl" localSheetId="2" hidden="1">2</definedName>
    <definedName name="solver_sho" localSheetId="3" hidden="1">2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tim" localSheetId="3" hidden="1">100</definedName>
    <definedName name="solver_tim" localSheetId="0" hidden="1">100</definedName>
    <definedName name="solver_tim" localSheetId="1" hidden="1">100</definedName>
    <definedName name="solver_tim" localSheetId="2" hidden="1">100</definedName>
    <definedName name="solver_tol" localSheetId="3" hidden="1">0.001</definedName>
    <definedName name="solver_tol" localSheetId="0" hidden="1">0.05</definedName>
    <definedName name="solver_tol" localSheetId="1" hidden="1">0.05</definedName>
    <definedName name="solver_tol" localSheetId="2" hidden="1">0.05</definedName>
    <definedName name="solver_typ" localSheetId="3" hidden="1">3</definedName>
    <definedName name="solver_typ" localSheetId="0" hidden="1">3</definedName>
    <definedName name="solver_typ" localSheetId="1" hidden="1">3</definedName>
    <definedName name="solver_typ" localSheetId="2" hidden="1">1</definedName>
    <definedName name="solver_val" localSheetId="3" hidden="1">3.40282E+38</definedName>
    <definedName name="solver_val" localSheetId="0" hidden="1">65536</definedName>
    <definedName name="solver_val" localSheetId="1" hidden="1">4294967296</definedName>
    <definedName name="solver_val" localSheetId="2" hidden="1">122222</definedName>
  </definedNames>
  <calcPr calcId="125725"/>
</workbook>
</file>

<file path=xl/calcChain.xml><?xml version="1.0" encoding="utf-8"?>
<calcChain xmlns="http://schemas.openxmlformats.org/spreadsheetml/2006/main">
  <c r="B1" i="4"/>
  <c r="A4" s="1"/>
  <c r="B4"/>
  <c r="E3"/>
  <c r="F2"/>
  <c r="F3" s="1"/>
  <c r="B1" i="3"/>
  <c r="A6" s="1"/>
  <c r="B4"/>
  <c r="E3"/>
  <c r="F2"/>
  <c r="F3" s="1"/>
  <c r="A3" i="2"/>
  <c r="B1"/>
  <c r="B4"/>
  <c r="A4" s="1"/>
  <c r="E3"/>
  <c r="G2"/>
  <c r="H2" s="1"/>
  <c r="F2"/>
  <c r="F3" s="1"/>
  <c r="D3" i="1"/>
  <c r="F2"/>
  <c r="G2" s="1"/>
  <c r="H2" s="1"/>
  <c r="I2" s="1"/>
  <c r="J2" s="1"/>
  <c r="K2" s="1"/>
  <c r="L2" s="1"/>
  <c r="M2" s="1"/>
  <c r="N2" s="1"/>
  <c r="O2" s="1"/>
  <c r="P2" s="1"/>
  <c r="Q2" s="1"/>
  <c r="E2"/>
  <c r="E3" s="1"/>
  <c r="A4"/>
  <c r="A1"/>
  <c r="E4" l="1"/>
  <c r="G4"/>
  <c r="I4"/>
  <c r="K4"/>
  <c r="M4"/>
  <c r="O4"/>
  <c r="Q4"/>
  <c r="D4"/>
  <c r="F4"/>
  <c r="H4"/>
  <c r="J4"/>
  <c r="L4"/>
  <c r="N4"/>
  <c r="P4"/>
  <c r="R2"/>
  <c r="Q3"/>
  <c r="A5"/>
  <c r="O3"/>
  <c r="M3"/>
  <c r="K3"/>
  <c r="I3"/>
  <c r="G3"/>
  <c r="P3"/>
  <c r="N3"/>
  <c r="L3"/>
  <c r="J3"/>
  <c r="H3"/>
  <c r="F3"/>
  <c r="A9" i="4"/>
  <c r="A7"/>
  <c r="A5"/>
  <c r="A3" i="3"/>
  <c r="A13"/>
  <c r="A11"/>
  <c r="A9"/>
  <c r="A7"/>
  <c r="A5"/>
  <c r="G2"/>
  <c r="H2" s="1"/>
  <c r="A3" i="4"/>
  <c r="A8"/>
  <c r="A6"/>
  <c r="A4" i="3"/>
  <c r="A12"/>
  <c r="A10"/>
  <c r="A8"/>
  <c r="G2" i="4"/>
  <c r="H2" s="1"/>
  <c r="H3" s="1"/>
  <c r="F4"/>
  <c r="B5"/>
  <c r="E4"/>
  <c r="H3" i="3"/>
  <c r="I2"/>
  <c r="I4" s="1"/>
  <c r="G3"/>
  <c r="F4"/>
  <c r="H4"/>
  <c r="B5"/>
  <c r="E4"/>
  <c r="G4"/>
  <c r="H3" i="2"/>
  <c r="I2"/>
  <c r="G3"/>
  <c r="F4"/>
  <c r="H4"/>
  <c r="B5"/>
  <c r="A5" s="1"/>
  <c r="E4"/>
  <c r="G4"/>
  <c r="R3" i="1"/>
  <c r="R4"/>
  <c r="R5"/>
  <c r="S2"/>
  <c r="Q5" l="1"/>
  <c r="D5"/>
  <c r="F5"/>
  <c r="H5"/>
  <c r="J5"/>
  <c r="L5"/>
  <c r="N5"/>
  <c r="P5"/>
  <c r="E5"/>
  <c r="G5"/>
  <c r="I5"/>
  <c r="K5"/>
  <c r="M5"/>
  <c r="O5"/>
  <c r="A6"/>
  <c r="G4" i="4"/>
  <c r="I2"/>
  <c r="I4" s="1"/>
  <c r="H4"/>
  <c r="G3"/>
  <c r="B6"/>
  <c r="H5"/>
  <c r="F5"/>
  <c r="I5"/>
  <c r="G5"/>
  <c r="E5"/>
  <c r="J2"/>
  <c r="I3"/>
  <c r="B6" i="3"/>
  <c r="H5"/>
  <c r="F5"/>
  <c r="I5"/>
  <c r="G5"/>
  <c r="E5"/>
  <c r="J2"/>
  <c r="I3"/>
  <c r="B6" i="2"/>
  <c r="A6" s="1"/>
  <c r="H5"/>
  <c r="F5"/>
  <c r="I5"/>
  <c r="G5"/>
  <c r="E5"/>
  <c r="J2"/>
  <c r="I3"/>
  <c r="I4"/>
  <c r="T2" i="1"/>
  <c r="S3"/>
  <c r="S4"/>
  <c r="S5"/>
  <c r="S6"/>
  <c r="E6" l="1"/>
  <c r="G6"/>
  <c r="I6"/>
  <c r="K6"/>
  <c r="M6"/>
  <c r="O6"/>
  <c r="Q6"/>
  <c r="D6"/>
  <c r="F6"/>
  <c r="H6"/>
  <c r="J6"/>
  <c r="L6"/>
  <c r="N6"/>
  <c r="P6"/>
  <c r="A7"/>
  <c r="R6"/>
  <c r="J3" i="4"/>
  <c r="K2"/>
  <c r="J4"/>
  <c r="K6"/>
  <c r="I6"/>
  <c r="G6"/>
  <c r="E6"/>
  <c r="B7"/>
  <c r="J6"/>
  <c r="H6"/>
  <c r="F6"/>
  <c r="J5"/>
  <c r="J3" i="3"/>
  <c r="K2"/>
  <c r="J4"/>
  <c r="K6"/>
  <c r="I6"/>
  <c r="G6"/>
  <c r="E6"/>
  <c r="B7"/>
  <c r="J6"/>
  <c r="F6"/>
  <c r="H6"/>
  <c r="J5"/>
  <c r="J3" i="2"/>
  <c r="K2"/>
  <c r="J4"/>
  <c r="K6"/>
  <c r="I6"/>
  <c r="G6"/>
  <c r="E6"/>
  <c r="H6"/>
  <c r="B7"/>
  <c r="A7" s="1"/>
  <c r="J6"/>
  <c r="F6"/>
  <c r="J5"/>
  <c r="T3" i="1"/>
  <c r="T4"/>
  <c r="T5"/>
  <c r="T6"/>
  <c r="T7"/>
  <c r="U2"/>
  <c r="Q7" l="1"/>
  <c r="D7"/>
  <c r="F7"/>
  <c r="H7"/>
  <c r="J7"/>
  <c r="L7"/>
  <c r="N7"/>
  <c r="P7"/>
  <c r="E7"/>
  <c r="G7"/>
  <c r="I7"/>
  <c r="K7"/>
  <c r="M7"/>
  <c r="O7"/>
  <c r="A8"/>
  <c r="R7"/>
  <c r="S7"/>
  <c r="B8" i="4"/>
  <c r="J7"/>
  <c r="H7"/>
  <c r="F7"/>
  <c r="K7"/>
  <c r="I7"/>
  <c r="G7"/>
  <c r="E7"/>
  <c r="L2"/>
  <c r="K3"/>
  <c r="K4"/>
  <c r="K5"/>
  <c r="L2" i="3"/>
  <c r="K3"/>
  <c r="K4"/>
  <c r="K5"/>
  <c r="B8"/>
  <c r="L7"/>
  <c r="J7"/>
  <c r="H7"/>
  <c r="F7"/>
  <c r="K7"/>
  <c r="I7"/>
  <c r="G7"/>
  <c r="E7"/>
  <c r="B8" i="2"/>
  <c r="A8" s="1"/>
  <c r="J7"/>
  <c r="H7"/>
  <c r="F7"/>
  <c r="K7"/>
  <c r="I7"/>
  <c r="E7"/>
  <c r="G7"/>
  <c r="L2"/>
  <c r="K3"/>
  <c r="K4"/>
  <c r="K5"/>
  <c r="V2" i="1"/>
  <c r="U3"/>
  <c r="U4"/>
  <c r="U5"/>
  <c r="U6"/>
  <c r="U7"/>
  <c r="U8"/>
  <c r="E8" l="1"/>
  <c r="G8"/>
  <c r="I8"/>
  <c r="K8"/>
  <c r="M8"/>
  <c r="O8"/>
  <c r="Q8"/>
  <c r="D8"/>
  <c r="F8"/>
  <c r="H8"/>
  <c r="J8"/>
  <c r="L8"/>
  <c r="N8"/>
  <c r="P8"/>
  <c r="A9"/>
  <c r="R8"/>
  <c r="S8"/>
  <c r="T8"/>
  <c r="K8" i="4"/>
  <c r="I8"/>
  <c r="G8"/>
  <c r="E8"/>
  <c r="B9"/>
  <c r="L8"/>
  <c r="J8"/>
  <c r="H8"/>
  <c r="F8"/>
  <c r="L3"/>
  <c r="M2"/>
  <c r="L4"/>
  <c r="L5"/>
  <c r="L6"/>
  <c r="L7"/>
  <c r="K8" i="3"/>
  <c r="I8"/>
  <c r="G8"/>
  <c r="E8"/>
  <c r="B9"/>
  <c r="L8"/>
  <c r="J8"/>
  <c r="H8"/>
  <c r="F8"/>
  <c r="L3"/>
  <c r="M2"/>
  <c r="L4"/>
  <c r="L5"/>
  <c r="L6"/>
  <c r="K8" i="2"/>
  <c r="I8"/>
  <c r="G8"/>
  <c r="E8"/>
  <c r="B9"/>
  <c r="A9" s="1"/>
  <c r="L8"/>
  <c r="J8"/>
  <c r="H8"/>
  <c r="F8"/>
  <c r="L3"/>
  <c r="M2"/>
  <c r="L4"/>
  <c r="L5"/>
  <c r="L6"/>
  <c r="L7"/>
  <c r="V3" i="1"/>
  <c r="V4"/>
  <c r="V5"/>
  <c r="V6"/>
  <c r="V7"/>
  <c r="V8"/>
  <c r="V9"/>
  <c r="W2"/>
  <c r="Q9" l="1"/>
  <c r="D9"/>
  <c r="F9"/>
  <c r="H9"/>
  <c r="J9"/>
  <c r="L9"/>
  <c r="N9"/>
  <c r="P9"/>
  <c r="E9"/>
  <c r="G9"/>
  <c r="I9"/>
  <c r="K9"/>
  <c r="M9"/>
  <c r="O9"/>
  <c r="A10"/>
  <c r="R9"/>
  <c r="S9"/>
  <c r="T9"/>
  <c r="U9"/>
  <c r="N2" i="4"/>
  <c r="M3"/>
  <c r="M4"/>
  <c r="M5"/>
  <c r="M6"/>
  <c r="M7"/>
  <c r="N9"/>
  <c r="L9"/>
  <c r="J9"/>
  <c r="H9"/>
  <c r="F9"/>
  <c r="M9"/>
  <c r="K9"/>
  <c r="I9"/>
  <c r="G9"/>
  <c r="E9"/>
  <c r="M8"/>
  <c r="N2" i="3"/>
  <c r="M3"/>
  <c r="M4"/>
  <c r="M5"/>
  <c r="M6"/>
  <c r="M7"/>
  <c r="B10"/>
  <c r="N9"/>
  <c r="L9"/>
  <c r="J9"/>
  <c r="H9"/>
  <c r="F9"/>
  <c r="M9"/>
  <c r="K9"/>
  <c r="I9"/>
  <c r="G9"/>
  <c r="E9"/>
  <c r="M8"/>
  <c r="N2" i="2"/>
  <c r="M3"/>
  <c r="M4"/>
  <c r="M5"/>
  <c r="M6"/>
  <c r="M7"/>
  <c r="M8"/>
  <c r="B10"/>
  <c r="A10" s="1"/>
  <c r="N9"/>
  <c r="L9"/>
  <c r="J9"/>
  <c r="H9"/>
  <c r="F9"/>
  <c r="M9"/>
  <c r="K9"/>
  <c r="I9"/>
  <c r="G9"/>
  <c r="E9"/>
  <c r="X2" i="1"/>
  <c r="W3"/>
  <c r="W4"/>
  <c r="W5"/>
  <c r="W6"/>
  <c r="W7"/>
  <c r="W8"/>
  <c r="W9"/>
  <c r="W10"/>
  <c r="E10" l="1"/>
  <c r="G10"/>
  <c r="I10"/>
  <c r="K10"/>
  <c r="M10"/>
  <c r="O10"/>
  <c r="Q10"/>
  <c r="D10"/>
  <c r="F10"/>
  <c r="H10"/>
  <c r="J10"/>
  <c r="L10"/>
  <c r="N10"/>
  <c r="P10"/>
  <c r="A11"/>
  <c r="R10"/>
  <c r="S10"/>
  <c r="T10"/>
  <c r="U10"/>
  <c r="V10"/>
  <c r="N3" i="4"/>
  <c r="O2"/>
  <c r="N4"/>
  <c r="N5"/>
  <c r="N6"/>
  <c r="N7"/>
  <c r="N8"/>
  <c r="M10" i="3"/>
  <c r="K10"/>
  <c r="I10"/>
  <c r="G10"/>
  <c r="E10"/>
  <c r="B11"/>
  <c r="N10"/>
  <c r="L10"/>
  <c r="J10"/>
  <c r="H10"/>
  <c r="F10"/>
  <c r="N3"/>
  <c r="O2"/>
  <c r="N4"/>
  <c r="N5"/>
  <c r="N6"/>
  <c r="N7"/>
  <c r="N8"/>
  <c r="N3" i="2"/>
  <c r="O2"/>
  <c r="N4"/>
  <c r="N5"/>
  <c r="N6"/>
  <c r="N7"/>
  <c r="N8"/>
  <c r="O10"/>
  <c r="M10"/>
  <c r="K10"/>
  <c r="I10"/>
  <c r="G10"/>
  <c r="E10"/>
  <c r="B11"/>
  <c r="A11" s="1"/>
  <c r="N10"/>
  <c r="L10"/>
  <c r="J10"/>
  <c r="H10"/>
  <c r="F10"/>
  <c r="X3" i="1"/>
  <c r="X4"/>
  <c r="X5"/>
  <c r="X6"/>
  <c r="X7"/>
  <c r="X8"/>
  <c r="X9"/>
  <c r="X10"/>
  <c r="X11"/>
  <c r="Y2"/>
  <c r="Q11" l="1"/>
  <c r="D11"/>
  <c r="F11"/>
  <c r="H11"/>
  <c r="J11"/>
  <c r="L11"/>
  <c r="N11"/>
  <c r="P11"/>
  <c r="E11"/>
  <c r="G11"/>
  <c r="I11"/>
  <c r="K11"/>
  <c r="M11"/>
  <c r="O11"/>
  <c r="A12"/>
  <c r="R11"/>
  <c r="S11"/>
  <c r="T11"/>
  <c r="U11"/>
  <c r="V11"/>
  <c r="W11"/>
  <c r="P2" i="4"/>
  <c r="O3"/>
  <c r="O4"/>
  <c r="O5"/>
  <c r="O6"/>
  <c r="O7"/>
  <c r="O8"/>
  <c r="O9"/>
  <c r="P2" i="3"/>
  <c r="O3"/>
  <c r="O4"/>
  <c r="O5"/>
  <c r="O6"/>
  <c r="O7"/>
  <c r="O8"/>
  <c r="O9"/>
  <c r="B12"/>
  <c r="P11"/>
  <c r="N11"/>
  <c r="L11"/>
  <c r="J11"/>
  <c r="H11"/>
  <c r="F11"/>
  <c r="O11"/>
  <c r="M11"/>
  <c r="K11"/>
  <c r="I11"/>
  <c r="G11"/>
  <c r="E11"/>
  <c r="O10"/>
  <c r="B12" i="2"/>
  <c r="A12" s="1"/>
  <c r="N11"/>
  <c r="L11"/>
  <c r="J11"/>
  <c r="H11"/>
  <c r="F11"/>
  <c r="O11"/>
  <c r="M11"/>
  <c r="K11"/>
  <c r="I11"/>
  <c r="G11"/>
  <c r="E11"/>
  <c r="P2"/>
  <c r="P11" s="1"/>
  <c r="O3"/>
  <c r="O4"/>
  <c r="O5"/>
  <c r="O6"/>
  <c r="O7"/>
  <c r="O8"/>
  <c r="O9"/>
  <c r="Z2" i="1"/>
  <c r="Y3"/>
  <c r="Y4"/>
  <c r="Y5"/>
  <c r="Y6"/>
  <c r="Y7"/>
  <c r="Y8"/>
  <c r="Y9"/>
  <c r="Y10"/>
  <c r="Y11"/>
  <c r="Y12"/>
  <c r="E12" l="1"/>
  <c r="G12"/>
  <c r="I12"/>
  <c r="K12"/>
  <c r="M12"/>
  <c r="O12"/>
  <c r="Q12"/>
  <c r="D12"/>
  <c r="F12"/>
  <c r="H12"/>
  <c r="J12"/>
  <c r="L12"/>
  <c r="N12"/>
  <c r="P12"/>
  <c r="A13"/>
  <c r="R12"/>
  <c r="S12"/>
  <c r="T12"/>
  <c r="U12"/>
  <c r="V12"/>
  <c r="W12"/>
  <c r="X12"/>
  <c r="P3" i="4"/>
  <c r="Q2"/>
  <c r="P4"/>
  <c r="P5"/>
  <c r="P6"/>
  <c r="P7"/>
  <c r="P8"/>
  <c r="P9"/>
  <c r="O12" i="3"/>
  <c r="M12"/>
  <c r="K12"/>
  <c r="I12"/>
  <c r="G12"/>
  <c r="E12"/>
  <c r="B13"/>
  <c r="P12"/>
  <c r="N12"/>
  <c r="L12"/>
  <c r="J12"/>
  <c r="H12"/>
  <c r="F12"/>
  <c r="P3"/>
  <c r="Q2"/>
  <c r="P4"/>
  <c r="P5"/>
  <c r="P6"/>
  <c r="P7"/>
  <c r="P8"/>
  <c r="P9"/>
  <c r="P10"/>
  <c r="P3" i="2"/>
  <c r="Q2"/>
  <c r="P4"/>
  <c r="P5"/>
  <c r="P6"/>
  <c r="P7"/>
  <c r="P8"/>
  <c r="P9"/>
  <c r="P10"/>
  <c r="Q12"/>
  <c r="O12"/>
  <c r="M12"/>
  <c r="K12"/>
  <c r="I12"/>
  <c r="G12"/>
  <c r="E12"/>
  <c r="B13"/>
  <c r="A13" s="1"/>
  <c r="P12"/>
  <c r="N12"/>
  <c r="L12"/>
  <c r="J12"/>
  <c r="H12"/>
  <c r="F12"/>
  <c r="Z3" i="1"/>
  <c r="Z4"/>
  <c r="Z5"/>
  <c r="Z6"/>
  <c r="Z7"/>
  <c r="Z8"/>
  <c r="Z9"/>
  <c r="Z10"/>
  <c r="Z11"/>
  <c r="Z12"/>
  <c r="Z13"/>
  <c r="AA2"/>
  <c r="Q13" l="1"/>
  <c r="D13"/>
  <c r="F13"/>
  <c r="H13"/>
  <c r="J13"/>
  <c r="L13"/>
  <c r="N13"/>
  <c r="P13"/>
  <c r="E13"/>
  <c r="G13"/>
  <c r="I13"/>
  <c r="K13"/>
  <c r="M13"/>
  <c r="O13"/>
  <c r="A14"/>
  <c r="R13"/>
  <c r="S13"/>
  <c r="T13"/>
  <c r="U13"/>
  <c r="V13"/>
  <c r="W13"/>
  <c r="X13"/>
  <c r="Y13"/>
  <c r="R2" i="4"/>
  <c r="Q3"/>
  <c r="Q4"/>
  <c r="Q5"/>
  <c r="Q6"/>
  <c r="Q7"/>
  <c r="Q8"/>
  <c r="Q9"/>
  <c r="R2" i="3"/>
  <c r="Q3"/>
  <c r="Q4"/>
  <c r="Q5"/>
  <c r="Q6"/>
  <c r="Q7"/>
  <c r="Q8"/>
  <c r="Q9"/>
  <c r="Q10"/>
  <c r="Q11"/>
  <c r="R13"/>
  <c r="P13"/>
  <c r="N13"/>
  <c r="L13"/>
  <c r="J13"/>
  <c r="H13"/>
  <c r="F13"/>
  <c r="Q13"/>
  <c r="O13"/>
  <c r="M13"/>
  <c r="K13"/>
  <c r="I13"/>
  <c r="G13"/>
  <c r="E13"/>
  <c r="Q12"/>
  <c r="R2" i="2"/>
  <c r="Q3"/>
  <c r="Q4"/>
  <c r="Q5"/>
  <c r="Q6"/>
  <c r="Q7"/>
  <c r="Q8"/>
  <c r="Q9"/>
  <c r="Q10"/>
  <c r="Q11"/>
  <c r="B14"/>
  <c r="A14" s="1"/>
  <c r="R13"/>
  <c r="P13"/>
  <c r="N13"/>
  <c r="L13"/>
  <c r="J13"/>
  <c r="H13"/>
  <c r="F13"/>
  <c r="Q13"/>
  <c r="O13"/>
  <c r="M13"/>
  <c r="K13"/>
  <c r="I13"/>
  <c r="G13"/>
  <c r="E13"/>
  <c r="AB2" i="1"/>
  <c r="AA3"/>
  <c r="AA4"/>
  <c r="AA5"/>
  <c r="AA6"/>
  <c r="AA7"/>
  <c r="AA8"/>
  <c r="AA9"/>
  <c r="AA10"/>
  <c r="AA11"/>
  <c r="AA12"/>
  <c r="AA13"/>
  <c r="AA14"/>
  <c r="E14" l="1"/>
  <c r="G14"/>
  <c r="I14"/>
  <c r="K14"/>
  <c r="M14"/>
  <c r="O14"/>
  <c r="Q14"/>
  <c r="D14"/>
  <c r="F14"/>
  <c r="H14"/>
  <c r="J14"/>
  <c r="L14"/>
  <c r="N14"/>
  <c r="P14"/>
  <c r="A15"/>
  <c r="R14"/>
  <c r="S14"/>
  <c r="T14"/>
  <c r="U14"/>
  <c r="V14"/>
  <c r="W14"/>
  <c r="X14"/>
  <c r="Y14"/>
  <c r="Z14"/>
  <c r="R3" i="4"/>
  <c r="S2"/>
  <c r="R4"/>
  <c r="R5"/>
  <c r="R6"/>
  <c r="R7"/>
  <c r="R8"/>
  <c r="R9"/>
  <c r="R3" i="3"/>
  <c r="S2"/>
  <c r="R4"/>
  <c r="R5"/>
  <c r="R6"/>
  <c r="R7"/>
  <c r="R8"/>
  <c r="R9"/>
  <c r="R10"/>
  <c r="R11"/>
  <c r="R12"/>
  <c r="Q14" i="2"/>
  <c r="O14"/>
  <c r="M14"/>
  <c r="K14"/>
  <c r="I14"/>
  <c r="G14"/>
  <c r="E14"/>
  <c r="B15"/>
  <c r="A15" s="1"/>
  <c r="R14"/>
  <c r="P14"/>
  <c r="N14"/>
  <c r="L14"/>
  <c r="J14"/>
  <c r="H14"/>
  <c r="F14"/>
  <c r="R3"/>
  <c r="S2"/>
  <c r="R4"/>
  <c r="R5"/>
  <c r="R6"/>
  <c r="R7"/>
  <c r="R8"/>
  <c r="R9"/>
  <c r="R10"/>
  <c r="R11"/>
  <c r="R12"/>
  <c r="AB3" i="1"/>
  <c r="AB4"/>
  <c r="AB5"/>
  <c r="AB6"/>
  <c r="AB7"/>
  <c r="AB8"/>
  <c r="AB9"/>
  <c r="AB10"/>
  <c r="AB11"/>
  <c r="AB12"/>
  <c r="AB13"/>
  <c r="AB14"/>
  <c r="AB15"/>
  <c r="AC2"/>
  <c r="Q15" l="1"/>
  <c r="D15"/>
  <c r="F15"/>
  <c r="H15"/>
  <c r="J15"/>
  <c r="L15"/>
  <c r="N15"/>
  <c r="P15"/>
  <c r="E15"/>
  <c r="G15"/>
  <c r="I15"/>
  <c r="K15"/>
  <c r="M15"/>
  <c r="O15"/>
  <c r="A16"/>
  <c r="R15"/>
  <c r="S15"/>
  <c r="T15"/>
  <c r="U15"/>
  <c r="V15"/>
  <c r="W15"/>
  <c r="X15"/>
  <c r="Y15"/>
  <c r="Z15"/>
  <c r="AA15"/>
  <c r="T2" i="4"/>
  <c r="S3"/>
  <c r="S4"/>
  <c r="S5"/>
  <c r="S6"/>
  <c r="S7"/>
  <c r="S8"/>
  <c r="S9"/>
  <c r="T2" i="3"/>
  <c r="S3"/>
  <c r="S4"/>
  <c r="S5"/>
  <c r="S6"/>
  <c r="S7"/>
  <c r="S8"/>
  <c r="S9"/>
  <c r="S10"/>
  <c r="S11"/>
  <c r="S12"/>
  <c r="S13"/>
  <c r="T2" i="2"/>
  <c r="S3"/>
  <c r="S4"/>
  <c r="S5"/>
  <c r="S6"/>
  <c r="S7"/>
  <c r="S8"/>
  <c r="S9"/>
  <c r="S10"/>
  <c r="S11"/>
  <c r="S12"/>
  <c r="S13"/>
  <c r="B16"/>
  <c r="A16" s="1"/>
  <c r="T15"/>
  <c r="R15"/>
  <c r="P15"/>
  <c r="N15"/>
  <c r="L15"/>
  <c r="J15"/>
  <c r="H15"/>
  <c r="F15"/>
  <c r="S15"/>
  <c r="Q15"/>
  <c r="O15"/>
  <c r="M15"/>
  <c r="K15"/>
  <c r="I15"/>
  <c r="G15"/>
  <c r="E15"/>
  <c r="S14"/>
  <c r="AD2" i="1"/>
  <c r="AC3"/>
  <c r="AC4"/>
  <c r="AC5"/>
  <c r="AC6"/>
  <c r="AC7"/>
  <c r="AC8"/>
  <c r="AC9"/>
  <c r="AC10"/>
  <c r="AC11"/>
  <c r="AC12"/>
  <c r="AC13"/>
  <c r="AC14"/>
  <c r="AC15"/>
  <c r="AC16"/>
  <c r="E16" l="1"/>
  <c r="G16"/>
  <c r="I16"/>
  <c r="K16"/>
  <c r="M16"/>
  <c r="O16"/>
  <c r="Q16"/>
  <c r="D16"/>
  <c r="F16"/>
  <c r="H16"/>
  <c r="J16"/>
  <c r="L16"/>
  <c r="N16"/>
  <c r="P16"/>
  <c r="A17"/>
  <c r="R16"/>
  <c r="S16"/>
  <c r="T16"/>
  <c r="U16"/>
  <c r="V16"/>
  <c r="W16"/>
  <c r="X16"/>
  <c r="Y16"/>
  <c r="Z16"/>
  <c r="AA16"/>
  <c r="AB16"/>
  <c r="T3" i="4"/>
  <c r="U2"/>
  <c r="T4"/>
  <c r="T5"/>
  <c r="T6"/>
  <c r="T7"/>
  <c r="T8"/>
  <c r="T9"/>
  <c r="T3" i="3"/>
  <c r="U2"/>
  <c r="T4"/>
  <c r="T5"/>
  <c r="T6"/>
  <c r="T7"/>
  <c r="T8"/>
  <c r="T9"/>
  <c r="T10"/>
  <c r="T11"/>
  <c r="T12"/>
  <c r="T13"/>
  <c r="S16" i="2"/>
  <c r="Q16"/>
  <c r="O16"/>
  <c r="M16"/>
  <c r="K16"/>
  <c r="I16"/>
  <c r="G16"/>
  <c r="E16"/>
  <c r="B17"/>
  <c r="A17" s="1"/>
  <c r="T16"/>
  <c r="R16"/>
  <c r="P16"/>
  <c r="N16"/>
  <c r="L16"/>
  <c r="J16"/>
  <c r="H16"/>
  <c r="F16"/>
  <c r="T3"/>
  <c r="U2"/>
  <c r="T4"/>
  <c r="T5"/>
  <c r="T6"/>
  <c r="T7"/>
  <c r="T8"/>
  <c r="T9"/>
  <c r="T10"/>
  <c r="T11"/>
  <c r="T12"/>
  <c r="T13"/>
  <c r="T14"/>
  <c r="AD3" i="1"/>
  <c r="AD4"/>
  <c r="AD5"/>
  <c r="AD6"/>
  <c r="AD7"/>
  <c r="AD8"/>
  <c r="AD9"/>
  <c r="AD10"/>
  <c r="AD11"/>
  <c r="AD12"/>
  <c r="AD13"/>
  <c r="AD14"/>
  <c r="AD15"/>
  <c r="AD16"/>
  <c r="AD17"/>
  <c r="AE2"/>
  <c r="Q17" l="1"/>
  <c r="D17"/>
  <c r="F17"/>
  <c r="H17"/>
  <c r="J17"/>
  <c r="L17"/>
  <c r="N17"/>
  <c r="P17"/>
  <c r="E17"/>
  <c r="G17"/>
  <c r="I17"/>
  <c r="K17"/>
  <c r="M17"/>
  <c r="O17"/>
  <c r="A18"/>
  <c r="R17"/>
  <c r="S17"/>
  <c r="T17"/>
  <c r="U17"/>
  <c r="V17"/>
  <c r="W17"/>
  <c r="X17"/>
  <c r="Y17"/>
  <c r="Z17"/>
  <c r="AA17"/>
  <c r="AB17"/>
  <c r="AC17"/>
  <c r="V2" i="4"/>
  <c r="U3"/>
  <c r="U4"/>
  <c r="U5"/>
  <c r="U6"/>
  <c r="U7"/>
  <c r="U8"/>
  <c r="U9"/>
  <c r="V2" i="3"/>
  <c r="U3"/>
  <c r="U4"/>
  <c r="U5"/>
  <c r="U6"/>
  <c r="U7"/>
  <c r="U8"/>
  <c r="U9"/>
  <c r="U10"/>
  <c r="U11"/>
  <c r="U12"/>
  <c r="U13"/>
  <c r="V2" i="2"/>
  <c r="U3"/>
  <c r="U4"/>
  <c r="U5"/>
  <c r="U6"/>
  <c r="U7"/>
  <c r="U8"/>
  <c r="U9"/>
  <c r="U10"/>
  <c r="U11"/>
  <c r="U12"/>
  <c r="U13"/>
  <c r="U14"/>
  <c r="U15"/>
  <c r="B18"/>
  <c r="A18" s="1"/>
  <c r="V17"/>
  <c r="T17"/>
  <c r="R17"/>
  <c r="P17"/>
  <c r="N17"/>
  <c r="L17"/>
  <c r="J17"/>
  <c r="H17"/>
  <c r="F17"/>
  <c r="U17"/>
  <c r="S17"/>
  <c r="Q17"/>
  <c r="O17"/>
  <c r="M17"/>
  <c r="K17"/>
  <c r="I17"/>
  <c r="G17"/>
  <c r="E17"/>
  <c r="U16"/>
  <c r="AF2" i="1"/>
  <c r="AG2" s="1"/>
  <c r="AG17" s="1"/>
  <c r="AE3"/>
  <c r="AE4"/>
  <c r="AE5"/>
  <c r="AE6"/>
  <c r="AE7"/>
  <c r="AE8"/>
  <c r="AE9"/>
  <c r="AE10"/>
  <c r="AE11"/>
  <c r="AE12"/>
  <c r="AE13"/>
  <c r="AE14"/>
  <c r="AE15"/>
  <c r="AE16"/>
  <c r="AE17"/>
  <c r="AE18"/>
  <c r="AH2" l="1"/>
  <c r="AG3"/>
  <c r="AG4"/>
  <c r="AG5"/>
  <c r="AG6"/>
  <c r="AG7"/>
  <c r="AG8"/>
  <c r="AG9"/>
  <c r="AG10"/>
  <c r="AG11"/>
  <c r="AG12"/>
  <c r="AG13"/>
  <c r="AG14"/>
  <c r="AG15"/>
  <c r="AG16"/>
  <c r="AG18"/>
  <c r="E18"/>
  <c r="G18"/>
  <c r="I18"/>
  <c r="K18"/>
  <c r="M18"/>
  <c r="O18"/>
  <c r="Q18"/>
  <c r="D18"/>
  <c r="F18"/>
  <c r="H18"/>
  <c r="J18"/>
  <c r="L18"/>
  <c r="N18"/>
  <c r="P18"/>
  <c r="A19"/>
  <c r="AH18"/>
  <c r="R18"/>
  <c r="S18"/>
  <c r="T18"/>
  <c r="U18"/>
  <c r="V18"/>
  <c r="W18"/>
  <c r="X18"/>
  <c r="Y18"/>
  <c r="Z18"/>
  <c r="AA18"/>
  <c r="AB18"/>
  <c r="AC18"/>
  <c r="AD18"/>
  <c r="V3" i="4"/>
  <c r="W2"/>
  <c r="V4"/>
  <c r="V5"/>
  <c r="V6"/>
  <c r="V7"/>
  <c r="V8"/>
  <c r="V9"/>
  <c r="V3" i="3"/>
  <c r="W2"/>
  <c r="V4"/>
  <c r="V5"/>
  <c r="V6"/>
  <c r="V7"/>
  <c r="V8"/>
  <c r="V9"/>
  <c r="V10"/>
  <c r="V11"/>
  <c r="V12"/>
  <c r="V13"/>
  <c r="U18" i="2"/>
  <c r="S18"/>
  <c r="Q18"/>
  <c r="O18"/>
  <c r="M18"/>
  <c r="K18"/>
  <c r="I18"/>
  <c r="G18"/>
  <c r="E18"/>
  <c r="B19"/>
  <c r="A19" s="1"/>
  <c r="V18"/>
  <c r="T18"/>
  <c r="R18"/>
  <c r="P18"/>
  <c r="N18"/>
  <c r="L18"/>
  <c r="J18"/>
  <c r="H18"/>
  <c r="F18"/>
  <c r="V3"/>
  <c r="W2"/>
  <c r="V4"/>
  <c r="V5"/>
  <c r="V6"/>
  <c r="V7"/>
  <c r="V8"/>
  <c r="V9"/>
  <c r="V10"/>
  <c r="V11"/>
  <c r="V12"/>
  <c r="V13"/>
  <c r="V14"/>
  <c r="V15"/>
  <c r="V16"/>
  <c r="AF3" i="1"/>
  <c r="AF4"/>
  <c r="AF5"/>
  <c r="AF6"/>
  <c r="AF7"/>
  <c r="AF8"/>
  <c r="AF9"/>
  <c r="AF10"/>
  <c r="AF11"/>
  <c r="AF12"/>
  <c r="AF13"/>
  <c r="AF14"/>
  <c r="AF15"/>
  <c r="AF16"/>
  <c r="AF17"/>
  <c r="AF18"/>
  <c r="AF19"/>
  <c r="Q19" l="1"/>
  <c r="D19"/>
  <c r="F19"/>
  <c r="H19"/>
  <c r="J19"/>
  <c r="L19"/>
  <c r="N19"/>
  <c r="P19"/>
  <c r="AG19"/>
  <c r="E19"/>
  <c r="G19"/>
  <c r="I19"/>
  <c r="K19"/>
  <c r="M19"/>
  <c r="O19"/>
  <c r="A20"/>
  <c r="R19"/>
  <c r="AH19"/>
  <c r="S19"/>
  <c r="T19"/>
  <c r="U19"/>
  <c r="V19"/>
  <c r="W19"/>
  <c r="X19"/>
  <c r="Y19"/>
  <c r="Z19"/>
  <c r="AA19"/>
  <c r="AB19"/>
  <c r="AC19"/>
  <c r="AD19"/>
  <c r="AE19"/>
  <c r="AH4"/>
  <c r="AH3"/>
  <c r="AH5"/>
  <c r="AI2"/>
  <c r="AH6"/>
  <c r="AH7"/>
  <c r="AH8"/>
  <c r="AH9"/>
  <c r="AH10"/>
  <c r="AH11"/>
  <c r="AH12"/>
  <c r="AH13"/>
  <c r="AH14"/>
  <c r="AH15"/>
  <c r="AH16"/>
  <c r="AH17"/>
  <c r="X2" i="4"/>
  <c r="W3"/>
  <c r="W4"/>
  <c r="W5"/>
  <c r="W6"/>
  <c r="W7"/>
  <c r="W8"/>
  <c r="W9"/>
  <c r="X2" i="3"/>
  <c r="W3"/>
  <c r="W4"/>
  <c r="W5"/>
  <c r="W6"/>
  <c r="W7"/>
  <c r="W8"/>
  <c r="W9"/>
  <c r="W10"/>
  <c r="W11"/>
  <c r="W12"/>
  <c r="W13"/>
  <c r="X2" i="2"/>
  <c r="W3"/>
  <c r="W4"/>
  <c r="W5"/>
  <c r="W6"/>
  <c r="W7"/>
  <c r="W8"/>
  <c r="W9"/>
  <c r="W10"/>
  <c r="W11"/>
  <c r="W12"/>
  <c r="W13"/>
  <c r="W14"/>
  <c r="W15"/>
  <c r="W16"/>
  <c r="W17"/>
  <c r="B20"/>
  <c r="A20" s="1"/>
  <c r="X19"/>
  <c r="V19"/>
  <c r="T19"/>
  <c r="R19"/>
  <c r="P19"/>
  <c r="N19"/>
  <c r="L19"/>
  <c r="J19"/>
  <c r="H19"/>
  <c r="F19"/>
  <c r="W19"/>
  <c r="U19"/>
  <c r="S19"/>
  <c r="Q19"/>
  <c r="O19"/>
  <c r="M19"/>
  <c r="K19"/>
  <c r="I19"/>
  <c r="G19"/>
  <c r="E19"/>
  <c r="W18"/>
  <c r="AJ2" i="1" l="1"/>
  <c r="AI4"/>
  <c r="AI6"/>
  <c r="AI3"/>
  <c r="AI5"/>
  <c r="AI7"/>
  <c r="AI8"/>
  <c r="AI9"/>
  <c r="AI10"/>
  <c r="AI11"/>
  <c r="AI12"/>
  <c r="AI13"/>
  <c r="AI14"/>
  <c r="AI15"/>
  <c r="AI16"/>
  <c r="AI17"/>
  <c r="AI18"/>
  <c r="AG20"/>
  <c r="E20"/>
  <c r="G20"/>
  <c r="I20"/>
  <c r="K20"/>
  <c r="M20"/>
  <c r="O20"/>
  <c r="Q20"/>
  <c r="D20"/>
  <c r="F20"/>
  <c r="H20"/>
  <c r="J20"/>
  <c r="L20"/>
  <c r="N20"/>
  <c r="P20"/>
  <c r="A21"/>
  <c r="AH20"/>
  <c r="R20"/>
  <c r="AI20"/>
  <c r="S20"/>
  <c r="AJ20"/>
  <c r="T20"/>
  <c r="U20"/>
  <c r="V20"/>
  <c r="W20"/>
  <c r="X20"/>
  <c r="Y20"/>
  <c r="Z20"/>
  <c r="AA20"/>
  <c r="AB20"/>
  <c r="AC20"/>
  <c r="AD20"/>
  <c r="AE20"/>
  <c r="AF20"/>
  <c r="AI19"/>
  <c r="X3" i="4"/>
  <c r="Y2"/>
  <c r="X4"/>
  <c r="X5"/>
  <c r="X6"/>
  <c r="X7"/>
  <c r="X8"/>
  <c r="X9"/>
  <c r="X3" i="3"/>
  <c r="Y2"/>
  <c r="X4"/>
  <c r="X5"/>
  <c r="X6"/>
  <c r="X7"/>
  <c r="X8"/>
  <c r="X9"/>
  <c r="X10"/>
  <c r="X11"/>
  <c r="X12"/>
  <c r="X13"/>
  <c r="B21" i="2"/>
  <c r="A21" s="1"/>
  <c r="W20"/>
  <c r="U20"/>
  <c r="S20"/>
  <c r="Q20"/>
  <c r="V20"/>
  <c r="R20"/>
  <c r="O20"/>
  <c r="M20"/>
  <c r="K20"/>
  <c r="I20"/>
  <c r="G20"/>
  <c r="E20"/>
  <c r="X20"/>
  <c r="T20"/>
  <c r="P20"/>
  <c r="N20"/>
  <c r="L20"/>
  <c r="J20"/>
  <c r="H20"/>
  <c r="F20"/>
  <c r="X3"/>
  <c r="Y2"/>
  <c r="X4"/>
  <c r="X5"/>
  <c r="X6"/>
  <c r="X7"/>
  <c r="X8"/>
  <c r="X9"/>
  <c r="X10"/>
  <c r="X11"/>
  <c r="X12"/>
  <c r="X13"/>
  <c r="X14"/>
  <c r="X15"/>
  <c r="X16"/>
  <c r="X17"/>
  <c r="X18"/>
  <c r="Q21" i="1" l="1"/>
  <c r="D21"/>
  <c r="F21"/>
  <c r="H21"/>
  <c r="J21"/>
  <c r="L21"/>
  <c r="N21"/>
  <c r="P21"/>
  <c r="AG21"/>
  <c r="E21"/>
  <c r="G21"/>
  <c r="I21"/>
  <c r="K21"/>
  <c r="M21"/>
  <c r="O21"/>
  <c r="A22"/>
  <c r="R21"/>
  <c r="AH21"/>
  <c r="S21"/>
  <c r="AI21"/>
  <c r="T21"/>
  <c r="AJ21"/>
  <c r="U21"/>
  <c r="V21"/>
  <c r="W21"/>
  <c r="X21"/>
  <c r="Y21"/>
  <c r="Z21"/>
  <c r="AA21"/>
  <c r="AB21"/>
  <c r="AC21"/>
  <c r="AD21"/>
  <c r="AE21"/>
  <c r="AF21"/>
  <c r="B21" s="1"/>
  <c r="AJ4"/>
  <c r="AJ6"/>
  <c r="AJ3"/>
  <c r="AJ5"/>
  <c r="AJ7"/>
  <c r="AJ8"/>
  <c r="AJ9"/>
  <c r="AJ10"/>
  <c r="AJ11"/>
  <c r="AJ12"/>
  <c r="AJ13"/>
  <c r="AJ14"/>
  <c r="AJ15"/>
  <c r="AJ16"/>
  <c r="AJ17"/>
  <c r="AJ18"/>
  <c r="B18" s="1"/>
  <c r="AJ19"/>
  <c r="B20"/>
  <c r="B16"/>
  <c r="B14"/>
  <c r="B12"/>
  <c r="B10"/>
  <c r="B8"/>
  <c r="B5"/>
  <c r="B6"/>
  <c r="B19"/>
  <c r="B17"/>
  <c r="B15"/>
  <c r="B13"/>
  <c r="B11"/>
  <c r="B9"/>
  <c r="B7"/>
  <c r="B3"/>
  <c r="B4"/>
  <c r="Z2" i="4"/>
  <c r="Y3"/>
  <c r="Y4"/>
  <c r="Y5"/>
  <c r="Y6"/>
  <c r="Y7"/>
  <c r="Y8"/>
  <c r="Y9"/>
  <c r="Z2" i="3"/>
  <c r="Y3"/>
  <c r="Y4"/>
  <c r="Y5"/>
  <c r="Y6"/>
  <c r="Y7"/>
  <c r="Y8"/>
  <c r="Y9"/>
  <c r="Y10"/>
  <c r="Y11"/>
  <c r="Y12"/>
  <c r="Y13"/>
  <c r="Y21" i="2"/>
  <c r="W21"/>
  <c r="U21"/>
  <c r="S21"/>
  <c r="Q21"/>
  <c r="O21"/>
  <c r="M21"/>
  <c r="K21"/>
  <c r="I21"/>
  <c r="G21"/>
  <c r="E21"/>
  <c r="B22"/>
  <c r="A22" s="1"/>
  <c r="X21"/>
  <c r="V21"/>
  <c r="T21"/>
  <c r="R21"/>
  <c r="P21"/>
  <c r="N21"/>
  <c r="L21"/>
  <c r="J21"/>
  <c r="H21"/>
  <c r="F21"/>
  <c r="Z2"/>
  <c r="Y3"/>
  <c r="Y4"/>
  <c r="Y5"/>
  <c r="Y6"/>
  <c r="Y7"/>
  <c r="Y8"/>
  <c r="Y9"/>
  <c r="Y10"/>
  <c r="Y11"/>
  <c r="Y12"/>
  <c r="Y13"/>
  <c r="Y14"/>
  <c r="Y15"/>
  <c r="Y16"/>
  <c r="Y17"/>
  <c r="Y18"/>
  <c r="Y19"/>
  <c r="Y20"/>
  <c r="AG22" i="1" l="1"/>
  <c r="E22"/>
  <c r="G22"/>
  <c r="I22"/>
  <c r="K22"/>
  <c r="M22"/>
  <c r="O22"/>
  <c r="Q22"/>
  <c r="D22"/>
  <c r="F22"/>
  <c r="H22"/>
  <c r="J22"/>
  <c r="L22"/>
  <c r="N22"/>
  <c r="P22"/>
  <c r="A23"/>
  <c r="AH22"/>
  <c r="R22"/>
  <c r="AI22"/>
  <c r="S22"/>
  <c r="AJ22"/>
  <c r="T22"/>
  <c r="U22"/>
  <c r="V22"/>
  <c r="W22"/>
  <c r="X22"/>
  <c r="Y22"/>
  <c r="Z22"/>
  <c r="AA22"/>
  <c r="AB22"/>
  <c r="AC22"/>
  <c r="AD22"/>
  <c r="AE22"/>
  <c r="AF22"/>
  <c r="B22" s="1"/>
  <c r="Z3" i="4"/>
  <c r="AA2"/>
  <c r="Z4"/>
  <c r="Z5"/>
  <c r="Z6"/>
  <c r="Z7"/>
  <c r="Z8"/>
  <c r="Z9"/>
  <c r="Z3" i="3"/>
  <c r="AA2"/>
  <c r="Z4"/>
  <c r="Z5"/>
  <c r="Z6"/>
  <c r="Z7"/>
  <c r="Z8"/>
  <c r="Z9"/>
  <c r="Z10"/>
  <c r="Z11"/>
  <c r="Z12"/>
  <c r="Z13"/>
  <c r="Z3" i="2"/>
  <c r="AA2"/>
  <c r="Z4"/>
  <c r="Z5"/>
  <c r="Z6"/>
  <c r="Z7"/>
  <c r="Z8"/>
  <c r="Z9"/>
  <c r="Z10"/>
  <c r="Z11"/>
  <c r="Z12"/>
  <c r="Z13"/>
  <c r="Z14"/>
  <c r="Z15"/>
  <c r="Z16"/>
  <c r="Z17"/>
  <c r="Z18"/>
  <c r="Z19"/>
  <c r="Z20"/>
  <c r="B23"/>
  <c r="A23" s="1"/>
  <c r="Z22"/>
  <c r="X22"/>
  <c r="V22"/>
  <c r="T22"/>
  <c r="R22"/>
  <c r="P22"/>
  <c r="N22"/>
  <c r="L22"/>
  <c r="J22"/>
  <c r="H22"/>
  <c r="F22"/>
  <c r="Y22"/>
  <c r="W22"/>
  <c r="U22"/>
  <c r="S22"/>
  <c r="Q22"/>
  <c r="O22"/>
  <c r="M22"/>
  <c r="K22"/>
  <c r="I22"/>
  <c r="G22"/>
  <c r="E22"/>
  <c r="Z21"/>
  <c r="Q23" i="1" l="1"/>
  <c r="D23"/>
  <c r="F23"/>
  <c r="H23"/>
  <c r="J23"/>
  <c r="L23"/>
  <c r="N23"/>
  <c r="P23"/>
  <c r="AG23"/>
  <c r="E23"/>
  <c r="G23"/>
  <c r="I23"/>
  <c r="K23"/>
  <c r="M23"/>
  <c r="O23"/>
  <c r="A24"/>
  <c r="R23"/>
  <c r="AH23"/>
  <c r="S23"/>
  <c r="AI23"/>
  <c r="AJ23"/>
  <c r="T23"/>
  <c r="U23"/>
  <c r="V23"/>
  <c r="W23"/>
  <c r="X23"/>
  <c r="Y23"/>
  <c r="Z23"/>
  <c r="AA23"/>
  <c r="AB23"/>
  <c r="AC23"/>
  <c r="AD23"/>
  <c r="AE23"/>
  <c r="AF23"/>
  <c r="B23" s="1"/>
  <c r="AB2" i="4"/>
  <c r="AA3"/>
  <c r="AA4"/>
  <c r="AA5"/>
  <c r="AA6"/>
  <c r="AA7"/>
  <c r="AA8"/>
  <c r="AA9"/>
  <c r="AB2" i="3"/>
  <c r="AA3"/>
  <c r="AA4"/>
  <c r="AA5"/>
  <c r="AA6"/>
  <c r="AA7"/>
  <c r="AA8"/>
  <c r="AA9"/>
  <c r="AA10"/>
  <c r="AA11"/>
  <c r="AA12"/>
  <c r="AA13"/>
  <c r="AB2" i="2"/>
  <c r="AA3"/>
  <c r="AA4"/>
  <c r="AA5"/>
  <c r="AA6"/>
  <c r="AA7"/>
  <c r="AA8"/>
  <c r="AA9"/>
  <c r="AA10"/>
  <c r="AA11"/>
  <c r="AA12"/>
  <c r="AA13"/>
  <c r="AA14"/>
  <c r="AA15"/>
  <c r="AA16"/>
  <c r="AA17"/>
  <c r="AA18"/>
  <c r="AA19"/>
  <c r="AA20"/>
  <c r="AA21"/>
  <c r="AA23"/>
  <c r="Y23"/>
  <c r="W23"/>
  <c r="U23"/>
  <c r="S23"/>
  <c r="Q23"/>
  <c r="O23"/>
  <c r="M23"/>
  <c r="K23"/>
  <c r="I23"/>
  <c r="G23"/>
  <c r="E23"/>
  <c r="B24"/>
  <c r="A24" s="1"/>
  <c r="AB23"/>
  <c r="Z23"/>
  <c r="X23"/>
  <c r="V23"/>
  <c r="T23"/>
  <c r="R23"/>
  <c r="P23"/>
  <c r="N23"/>
  <c r="L23"/>
  <c r="J23"/>
  <c r="H23"/>
  <c r="F23"/>
  <c r="AA22"/>
  <c r="AG24" i="1" l="1"/>
  <c r="E24"/>
  <c r="G24"/>
  <c r="I24"/>
  <c r="K24"/>
  <c r="M24"/>
  <c r="O24"/>
  <c r="Q24"/>
  <c r="D24"/>
  <c r="F24"/>
  <c r="H24"/>
  <c r="J24"/>
  <c r="L24"/>
  <c r="N24"/>
  <c r="P24"/>
  <c r="A25"/>
  <c r="AH24"/>
  <c r="R24"/>
  <c r="AI24"/>
  <c r="S24"/>
  <c r="AJ24"/>
  <c r="T24"/>
  <c r="U24"/>
  <c r="V24"/>
  <c r="W24"/>
  <c r="X24"/>
  <c r="Y24"/>
  <c r="Z24"/>
  <c r="AA24"/>
  <c r="AB24"/>
  <c r="AC24"/>
  <c r="AD24"/>
  <c r="AE24"/>
  <c r="AF24"/>
  <c r="B24" s="1"/>
  <c r="AB3" i="4"/>
  <c r="AC2"/>
  <c r="AB4"/>
  <c r="AB5"/>
  <c r="AB6"/>
  <c r="AB7"/>
  <c r="AB8"/>
  <c r="AB9"/>
  <c r="AB3" i="3"/>
  <c r="AC2"/>
  <c r="AB4"/>
  <c r="AB5"/>
  <c r="AB6"/>
  <c r="AB7"/>
  <c r="AB8"/>
  <c r="AB9"/>
  <c r="AB10"/>
  <c r="AB11"/>
  <c r="AB12"/>
  <c r="AB13"/>
  <c r="B25" i="2"/>
  <c r="A25" s="1"/>
  <c r="AB24"/>
  <c r="Z24"/>
  <c r="X24"/>
  <c r="V24"/>
  <c r="T24"/>
  <c r="R24"/>
  <c r="P24"/>
  <c r="N24"/>
  <c r="L24"/>
  <c r="J24"/>
  <c r="H24"/>
  <c r="F24"/>
  <c r="AA24"/>
  <c r="Y24"/>
  <c r="W24"/>
  <c r="U24"/>
  <c r="S24"/>
  <c r="Q24"/>
  <c r="O24"/>
  <c r="M24"/>
  <c r="K24"/>
  <c r="I24"/>
  <c r="G24"/>
  <c r="E24"/>
  <c r="AB3"/>
  <c r="AC2"/>
  <c r="AB4"/>
  <c r="AB5"/>
  <c r="AB6"/>
  <c r="AB7"/>
  <c r="AB8"/>
  <c r="AB9"/>
  <c r="AB10"/>
  <c r="AB11"/>
  <c r="AB12"/>
  <c r="AB13"/>
  <c r="AB14"/>
  <c r="AB15"/>
  <c r="AB16"/>
  <c r="AB17"/>
  <c r="AB18"/>
  <c r="AB19"/>
  <c r="AB20"/>
  <c r="AB21"/>
  <c r="AB22"/>
  <c r="Q25" i="1" l="1"/>
  <c r="D25"/>
  <c r="F25"/>
  <c r="H25"/>
  <c r="J25"/>
  <c r="L25"/>
  <c r="N25"/>
  <c r="P25"/>
  <c r="AG25"/>
  <c r="E25"/>
  <c r="G25"/>
  <c r="I25"/>
  <c r="K25"/>
  <c r="M25"/>
  <c r="O25"/>
  <c r="A26"/>
  <c r="R25"/>
  <c r="AH25"/>
  <c r="S25"/>
  <c r="AI25"/>
  <c r="T25"/>
  <c r="AJ25"/>
  <c r="U25"/>
  <c r="V25"/>
  <c r="W25"/>
  <c r="X25"/>
  <c r="Y25"/>
  <c r="Z25"/>
  <c r="AA25"/>
  <c r="AB25"/>
  <c r="AC25"/>
  <c r="AD25"/>
  <c r="AE25"/>
  <c r="AF25"/>
  <c r="AD2" i="4"/>
  <c r="AC3"/>
  <c r="AC4"/>
  <c r="AC5"/>
  <c r="AC6"/>
  <c r="AC7"/>
  <c r="AC8"/>
  <c r="AC9"/>
  <c r="AD2" i="3"/>
  <c r="AC3"/>
  <c r="AC4"/>
  <c r="AC5"/>
  <c r="AC6"/>
  <c r="AC7"/>
  <c r="AC8"/>
  <c r="AC9"/>
  <c r="AC10"/>
  <c r="AC11"/>
  <c r="AC12"/>
  <c r="AC13"/>
  <c r="AD2" i="2"/>
  <c r="AC3"/>
  <c r="AC4"/>
  <c r="AC5"/>
  <c r="AC6"/>
  <c r="AC7"/>
  <c r="AC8"/>
  <c r="AC9"/>
  <c r="AC10"/>
  <c r="AC11"/>
  <c r="AC12"/>
  <c r="AC13"/>
  <c r="AC14"/>
  <c r="AC15"/>
  <c r="AC16"/>
  <c r="AC17"/>
  <c r="AC18"/>
  <c r="AC19"/>
  <c r="AC20"/>
  <c r="AC21"/>
  <c r="AC22"/>
  <c r="AC23"/>
  <c r="AC25"/>
  <c r="AA25"/>
  <c r="Y25"/>
  <c r="W25"/>
  <c r="U25"/>
  <c r="S25"/>
  <c r="Q25"/>
  <c r="O25"/>
  <c r="M25"/>
  <c r="K25"/>
  <c r="I25"/>
  <c r="G25"/>
  <c r="E25"/>
  <c r="B26"/>
  <c r="A26" s="1"/>
  <c r="AB25"/>
  <c r="Z25"/>
  <c r="X25"/>
  <c r="V25"/>
  <c r="T25"/>
  <c r="R25"/>
  <c r="P25"/>
  <c r="N25"/>
  <c r="L25"/>
  <c r="J25"/>
  <c r="H25"/>
  <c r="F25"/>
  <c r="AC24"/>
  <c r="AG26" i="1" l="1"/>
  <c r="E26"/>
  <c r="G26"/>
  <c r="I26"/>
  <c r="K26"/>
  <c r="M26"/>
  <c r="O26"/>
  <c r="Q26"/>
  <c r="D26"/>
  <c r="F26"/>
  <c r="H26"/>
  <c r="J26"/>
  <c r="L26"/>
  <c r="N26"/>
  <c r="P26"/>
  <c r="A27"/>
  <c r="AH26"/>
  <c r="R26"/>
  <c r="AI26"/>
  <c r="S26"/>
  <c r="AJ26"/>
  <c r="T26"/>
  <c r="U26"/>
  <c r="V26"/>
  <c r="W26"/>
  <c r="X26"/>
  <c r="Y26"/>
  <c r="Z26"/>
  <c r="AA26"/>
  <c r="AB26"/>
  <c r="AC26"/>
  <c r="AD26"/>
  <c r="AE26"/>
  <c r="AF26"/>
  <c r="B26" s="1"/>
  <c r="B25"/>
  <c r="AD3" i="4"/>
  <c r="AE2"/>
  <c r="AD4"/>
  <c r="AD5"/>
  <c r="AD6"/>
  <c r="AD7"/>
  <c r="AD8"/>
  <c r="AD9"/>
  <c r="AD3" i="3"/>
  <c r="AE2"/>
  <c r="AD4"/>
  <c r="AD5"/>
  <c r="AD6"/>
  <c r="AD7"/>
  <c r="AD8"/>
  <c r="AD9"/>
  <c r="AD10"/>
  <c r="AD11"/>
  <c r="AD12"/>
  <c r="AD13"/>
  <c r="AD3" i="2"/>
  <c r="AE2"/>
  <c r="AD4"/>
  <c r="AD5"/>
  <c r="AD6"/>
  <c r="AD7"/>
  <c r="AD8"/>
  <c r="AD9"/>
  <c r="AD10"/>
  <c r="AD11"/>
  <c r="AD12"/>
  <c r="AD13"/>
  <c r="AD14"/>
  <c r="AD15"/>
  <c r="AD16"/>
  <c r="AD17"/>
  <c r="AD18"/>
  <c r="AD19"/>
  <c r="AD20"/>
  <c r="AD21"/>
  <c r="AD22"/>
  <c r="AD23"/>
  <c r="AD24"/>
  <c r="B27"/>
  <c r="A27" s="1"/>
  <c r="AD26"/>
  <c r="AB26"/>
  <c r="Z26"/>
  <c r="X26"/>
  <c r="V26"/>
  <c r="T26"/>
  <c r="R26"/>
  <c r="P26"/>
  <c r="N26"/>
  <c r="L26"/>
  <c r="J26"/>
  <c r="H26"/>
  <c r="F26"/>
  <c r="AE26"/>
  <c r="AC26"/>
  <c r="AA26"/>
  <c r="Y26"/>
  <c r="W26"/>
  <c r="U26"/>
  <c r="S26"/>
  <c r="Q26"/>
  <c r="O26"/>
  <c r="M26"/>
  <c r="K26"/>
  <c r="I26"/>
  <c r="G26"/>
  <c r="E26"/>
  <c r="AD25"/>
  <c r="Q27" i="1" l="1"/>
  <c r="D27"/>
  <c r="F27"/>
  <c r="H27"/>
  <c r="J27"/>
  <c r="L27"/>
  <c r="N27"/>
  <c r="P27"/>
  <c r="AG27"/>
  <c r="E27"/>
  <c r="G27"/>
  <c r="I27"/>
  <c r="K27"/>
  <c r="M27"/>
  <c r="O27"/>
  <c r="A28"/>
  <c r="R27"/>
  <c r="AH27"/>
  <c r="S27"/>
  <c r="AI27"/>
  <c r="T27"/>
  <c r="AJ27"/>
  <c r="U27"/>
  <c r="V27"/>
  <c r="W27"/>
  <c r="X27"/>
  <c r="Y27"/>
  <c r="Z27"/>
  <c r="AA27"/>
  <c r="AB27"/>
  <c r="AC27"/>
  <c r="AD27"/>
  <c r="AE27"/>
  <c r="AF27"/>
  <c r="AF2" i="4"/>
  <c r="AE3"/>
  <c r="AE4"/>
  <c r="AE5"/>
  <c r="AE6"/>
  <c r="AE7"/>
  <c r="AE8"/>
  <c r="AE9"/>
  <c r="AF2" i="3"/>
  <c r="AE3"/>
  <c r="AE4"/>
  <c r="AE5"/>
  <c r="AE6"/>
  <c r="AE7"/>
  <c r="AE8"/>
  <c r="AE9"/>
  <c r="AE10"/>
  <c r="AE11"/>
  <c r="AE12"/>
  <c r="AE13"/>
  <c r="AE27" i="2"/>
  <c r="AC27"/>
  <c r="AA27"/>
  <c r="Y27"/>
  <c r="W27"/>
  <c r="U27"/>
  <c r="S27"/>
  <c r="Q27"/>
  <c r="O27"/>
  <c r="M27"/>
  <c r="K27"/>
  <c r="I27"/>
  <c r="G27"/>
  <c r="E27"/>
  <c r="B28"/>
  <c r="A28" s="1"/>
  <c r="AD27"/>
  <c r="AB27"/>
  <c r="Z27"/>
  <c r="X27"/>
  <c r="V27"/>
  <c r="T27"/>
  <c r="R27"/>
  <c r="P27"/>
  <c r="N27"/>
  <c r="L27"/>
  <c r="J27"/>
  <c r="H27"/>
  <c r="F27"/>
  <c r="AF2"/>
  <c r="AE3"/>
  <c r="AE4"/>
  <c r="AE5"/>
  <c r="AE6"/>
  <c r="AE7"/>
  <c r="AE8"/>
  <c r="AE9"/>
  <c r="AE10"/>
  <c r="AE11"/>
  <c r="AE12"/>
  <c r="AE13"/>
  <c r="AE14"/>
  <c r="AE15"/>
  <c r="AE16"/>
  <c r="AE17"/>
  <c r="AE18"/>
  <c r="AE19"/>
  <c r="AE20"/>
  <c r="AE21"/>
  <c r="AE22"/>
  <c r="AE23"/>
  <c r="AE24"/>
  <c r="AE25"/>
  <c r="AG28" i="1" l="1"/>
  <c r="E28"/>
  <c r="G28"/>
  <c r="I28"/>
  <c r="K28"/>
  <c r="M28"/>
  <c r="O28"/>
  <c r="Q28"/>
  <c r="D28"/>
  <c r="F28"/>
  <c r="H28"/>
  <c r="J28"/>
  <c r="L28"/>
  <c r="N28"/>
  <c r="P28"/>
  <c r="A29"/>
  <c r="AH28"/>
  <c r="R28"/>
  <c r="AI28"/>
  <c r="S28"/>
  <c r="AJ28"/>
  <c r="T28"/>
  <c r="U28"/>
  <c r="V28"/>
  <c r="W28"/>
  <c r="X28"/>
  <c r="Y28"/>
  <c r="Z28"/>
  <c r="AA28"/>
  <c r="AB28"/>
  <c r="AC28"/>
  <c r="AD28"/>
  <c r="AE28"/>
  <c r="AF28"/>
  <c r="B28" s="1"/>
  <c r="B27"/>
  <c r="AF3" i="4"/>
  <c r="AG2"/>
  <c r="AF4"/>
  <c r="AF5"/>
  <c r="AF6"/>
  <c r="AF7"/>
  <c r="AF8"/>
  <c r="AF9"/>
  <c r="AF3" i="3"/>
  <c r="AG2"/>
  <c r="AF4"/>
  <c r="AF5"/>
  <c r="AF6"/>
  <c r="AF7"/>
  <c r="AF8"/>
  <c r="AF9"/>
  <c r="AF10"/>
  <c r="AF11"/>
  <c r="AF12"/>
  <c r="AF13"/>
  <c r="B29" i="2"/>
  <c r="A29" s="1"/>
  <c r="AF28"/>
  <c r="AD28"/>
  <c r="AB28"/>
  <c r="Z28"/>
  <c r="X28"/>
  <c r="V28"/>
  <c r="T28"/>
  <c r="R28"/>
  <c r="P28"/>
  <c r="N28"/>
  <c r="L28"/>
  <c r="J28"/>
  <c r="H28"/>
  <c r="F28"/>
  <c r="AE28"/>
  <c r="AC28"/>
  <c r="AA28"/>
  <c r="Y28"/>
  <c r="W28"/>
  <c r="U28"/>
  <c r="S28"/>
  <c r="Q28"/>
  <c r="O28"/>
  <c r="M28"/>
  <c r="K28"/>
  <c r="I28"/>
  <c r="G28"/>
  <c r="E28"/>
  <c r="AF3"/>
  <c r="AG2"/>
  <c r="AF4"/>
  <c r="AF5"/>
  <c r="AF6"/>
  <c r="AF7"/>
  <c r="AF8"/>
  <c r="AF9"/>
  <c r="AF10"/>
  <c r="AF11"/>
  <c r="AF12"/>
  <c r="AF13"/>
  <c r="AF14"/>
  <c r="AF15"/>
  <c r="AF16"/>
  <c r="AF17"/>
  <c r="AF18"/>
  <c r="AF19"/>
  <c r="AF20"/>
  <c r="AF21"/>
  <c r="AF22"/>
  <c r="AF23"/>
  <c r="AF24"/>
  <c r="AF25"/>
  <c r="AF26"/>
  <c r="AF27"/>
  <c r="Q29" i="1" l="1"/>
  <c r="D29"/>
  <c r="F29"/>
  <c r="H29"/>
  <c r="J29"/>
  <c r="L29"/>
  <c r="N29"/>
  <c r="P29"/>
  <c r="AG29"/>
  <c r="E29"/>
  <c r="G29"/>
  <c r="I29"/>
  <c r="K29"/>
  <c r="M29"/>
  <c r="O29"/>
  <c r="A30"/>
  <c r="R29"/>
  <c r="AH29"/>
  <c r="S29"/>
  <c r="AI29"/>
  <c r="AJ29"/>
  <c r="T29"/>
  <c r="U29"/>
  <c r="V29"/>
  <c r="W29"/>
  <c r="X29"/>
  <c r="Y29"/>
  <c r="Z29"/>
  <c r="AA29"/>
  <c r="AB29"/>
  <c r="AC29"/>
  <c r="AD29"/>
  <c r="AE29"/>
  <c r="AF29"/>
  <c r="B29" s="1"/>
  <c r="AH2" i="4"/>
  <c r="AG3"/>
  <c r="AG4"/>
  <c r="AG5"/>
  <c r="AG6"/>
  <c r="AG7"/>
  <c r="AG8"/>
  <c r="AG9"/>
  <c r="AH2" i="3"/>
  <c r="AG3"/>
  <c r="AG4"/>
  <c r="AG5"/>
  <c r="AG6"/>
  <c r="AG7"/>
  <c r="AG8"/>
  <c r="AG9"/>
  <c r="AG10"/>
  <c r="AG11"/>
  <c r="AG12"/>
  <c r="AG13"/>
  <c r="AH2" i="2"/>
  <c r="AG3"/>
  <c r="AG4"/>
  <c r="AG5"/>
  <c r="AG6"/>
  <c r="AG7"/>
  <c r="AG8"/>
  <c r="AG9"/>
  <c r="AG10"/>
  <c r="AG11"/>
  <c r="AG12"/>
  <c r="AG13"/>
  <c r="AG14"/>
  <c r="AG15"/>
  <c r="AG16"/>
  <c r="AG17"/>
  <c r="AG18"/>
  <c r="AG19"/>
  <c r="AG20"/>
  <c r="AG21"/>
  <c r="AG22"/>
  <c r="AG23"/>
  <c r="AG24"/>
  <c r="AG25"/>
  <c r="AG26"/>
  <c r="AG27"/>
  <c r="AG29"/>
  <c r="AE29"/>
  <c r="AC29"/>
  <c r="AA29"/>
  <c r="Y29"/>
  <c r="W29"/>
  <c r="U29"/>
  <c r="S29"/>
  <c r="Q29"/>
  <c r="O29"/>
  <c r="M29"/>
  <c r="K29"/>
  <c r="I29"/>
  <c r="G29"/>
  <c r="E29"/>
  <c r="B30"/>
  <c r="A30" s="1"/>
  <c r="AF29"/>
  <c r="AD29"/>
  <c r="AB29"/>
  <c r="Z29"/>
  <c r="X29"/>
  <c r="V29"/>
  <c r="T29"/>
  <c r="R29"/>
  <c r="P29"/>
  <c r="N29"/>
  <c r="L29"/>
  <c r="J29"/>
  <c r="H29"/>
  <c r="F29"/>
  <c r="AG28"/>
  <c r="AG30" i="1" l="1"/>
  <c r="E30"/>
  <c r="G30"/>
  <c r="I30"/>
  <c r="K30"/>
  <c r="M30"/>
  <c r="O30"/>
  <c r="Q30"/>
  <c r="D30"/>
  <c r="F30"/>
  <c r="H30"/>
  <c r="J30"/>
  <c r="N30"/>
  <c r="A31"/>
  <c r="L30"/>
  <c r="P30"/>
  <c r="AH30"/>
  <c r="R30"/>
  <c r="AI30"/>
  <c r="S30"/>
  <c r="AJ30"/>
  <c r="T30"/>
  <c r="U30"/>
  <c r="V30"/>
  <c r="W30"/>
  <c r="X30"/>
  <c r="Y30"/>
  <c r="Z30"/>
  <c r="AA30"/>
  <c r="AB30"/>
  <c r="AC30"/>
  <c r="AD30"/>
  <c r="AE30"/>
  <c r="AF30"/>
  <c r="B30" s="1"/>
  <c r="AH3" i="4"/>
  <c r="AI2"/>
  <c r="AH4"/>
  <c r="AH5"/>
  <c r="AH6"/>
  <c r="AH7"/>
  <c r="AH8"/>
  <c r="AH9"/>
  <c r="AH3" i="3"/>
  <c r="AI2"/>
  <c r="AH4"/>
  <c r="AH5"/>
  <c r="AH6"/>
  <c r="AH7"/>
  <c r="AH8"/>
  <c r="AH9"/>
  <c r="AH10"/>
  <c r="AH11"/>
  <c r="AH12"/>
  <c r="AH13"/>
  <c r="AH3" i="2"/>
  <c r="AI2"/>
  <c r="AH4"/>
  <c r="AH5"/>
  <c r="AH6"/>
  <c r="AH7"/>
  <c r="AH8"/>
  <c r="AH9"/>
  <c r="AH10"/>
  <c r="AH11"/>
  <c r="AH12"/>
  <c r="AH13"/>
  <c r="AH14"/>
  <c r="AH15"/>
  <c r="AH16"/>
  <c r="AH17"/>
  <c r="AH18"/>
  <c r="AH19"/>
  <c r="AH20"/>
  <c r="AH21"/>
  <c r="AH22"/>
  <c r="AH23"/>
  <c r="AH24"/>
  <c r="AH25"/>
  <c r="AH26"/>
  <c r="AH27"/>
  <c r="AH28"/>
  <c r="B31"/>
  <c r="A31" s="1"/>
  <c r="AH30"/>
  <c r="AF30"/>
  <c r="AD30"/>
  <c r="AB30"/>
  <c r="Z30"/>
  <c r="X30"/>
  <c r="V30"/>
  <c r="T30"/>
  <c r="R30"/>
  <c r="P30"/>
  <c r="N30"/>
  <c r="L30"/>
  <c r="J30"/>
  <c r="H30"/>
  <c r="F30"/>
  <c r="AI30"/>
  <c r="AG30"/>
  <c r="AE30"/>
  <c r="AC30"/>
  <c r="AA30"/>
  <c r="Y30"/>
  <c r="W30"/>
  <c r="U30"/>
  <c r="S30"/>
  <c r="Q30"/>
  <c r="O30"/>
  <c r="M30"/>
  <c r="K30"/>
  <c r="I30"/>
  <c r="G30"/>
  <c r="E30"/>
  <c r="AH29"/>
  <c r="Q31" i="1" l="1"/>
  <c r="D31"/>
  <c r="F31"/>
  <c r="H31"/>
  <c r="J31"/>
  <c r="L31"/>
  <c r="N31"/>
  <c r="P31"/>
  <c r="AG31"/>
  <c r="E31"/>
  <c r="I31"/>
  <c r="M31"/>
  <c r="A32"/>
  <c r="G31"/>
  <c r="K31"/>
  <c r="O31"/>
  <c r="R31"/>
  <c r="AH31"/>
  <c r="S31"/>
  <c r="AI31"/>
  <c r="T31"/>
  <c r="AJ31"/>
  <c r="U31"/>
  <c r="V31"/>
  <c r="W31"/>
  <c r="X31"/>
  <c r="Y31"/>
  <c r="Z31"/>
  <c r="AA31"/>
  <c r="AB31"/>
  <c r="AC31"/>
  <c r="AD31"/>
  <c r="AE31"/>
  <c r="AF31"/>
  <c r="B31" s="1"/>
  <c r="AJ2" i="4"/>
  <c r="AI3"/>
  <c r="AI4"/>
  <c r="AI5"/>
  <c r="AI6"/>
  <c r="AI7"/>
  <c r="AI8"/>
  <c r="AI9"/>
  <c r="AJ2" i="3"/>
  <c r="AI3"/>
  <c r="AI4"/>
  <c r="AI5"/>
  <c r="AI6"/>
  <c r="AI7"/>
  <c r="AI8"/>
  <c r="AI9"/>
  <c r="AI10"/>
  <c r="AI11"/>
  <c r="AI12"/>
  <c r="AI13"/>
  <c r="AI31" i="2"/>
  <c r="AG31"/>
  <c r="AE31"/>
  <c r="AC31"/>
  <c r="AA31"/>
  <c r="Y31"/>
  <c r="W31"/>
  <c r="U31"/>
  <c r="S31"/>
  <c r="Q31"/>
  <c r="O31"/>
  <c r="M31"/>
  <c r="K31"/>
  <c r="I31"/>
  <c r="G31"/>
  <c r="E31"/>
  <c r="B32"/>
  <c r="A32" s="1"/>
  <c r="AH31"/>
  <c r="AF31"/>
  <c r="AD31"/>
  <c r="AB31"/>
  <c r="Z31"/>
  <c r="X31"/>
  <c r="V31"/>
  <c r="T31"/>
  <c r="R31"/>
  <c r="P31"/>
  <c r="N31"/>
  <c r="L31"/>
  <c r="J31"/>
  <c r="H31"/>
  <c r="F31"/>
  <c r="AJ2"/>
  <c r="AI3"/>
  <c r="AI4"/>
  <c r="AI5"/>
  <c r="AI6"/>
  <c r="AI7"/>
  <c r="AI8"/>
  <c r="AI9"/>
  <c r="AI10"/>
  <c r="AI11"/>
  <c r="AI12"/>
  <c r="AI13"/>
  <c r="AI14"/>
  <c r="AI15"/>
  <c r="AI16"/>
  <c r="AI17"/>
  <c r="AI18"/>
  <c r="AI19"/>
  <c r="AI20"/>
  <c r="AI21"/>
  <c r="AI22"/>
  <c r="AI23"/>
  <c r="AI24"/>
  <c r="AI25"/>
  <c r="AI26"/>
  <c r="AI27"/>
  <c r="AI28"/>
  <c r="AI29"/>
  <c r="AG32" i="1" l="1"/>
  <c r="E32"/>
  <c r="G32"/>
  <c r="I32"/>
  <c r="K32"/>
  <c r="M32"/>
  <c r="O32"/>
  <c r="Q32"/>
  <c r="D32"/>
  <c r="H32"/>
  <c r="L32"/>
  <c r="P32"/>
  <c r="A33"/>
  <c r="F32"/>
  <c r="J32"/>
  <c r="N32"/>
  <c r="AH32"/>
  <c r="R32"/>
  <c r="AI32"/>
  <c r="S32"/>
  <c r="AJ32"/>
  <c r="T32"/>
  <c r="U32"/>
  <c r="V32"/>
  <c r="W32"/>
  <c r="X32"/>
  <c r="Y32"/>
  <c r="Z32"/>
  <c r="AA32"/>
  <c r="AB32"/>
  <c r="AC32"/>
  <c r="AD32"/>
  <c r="AE32"/>
  <c r="AF32"/>
  <c r="B32" s="1"/>
  <c r="AJ3" i="4"/>
  <c r="AK2"/>
  <c r="AJ4"/>
  <c r="AJ5"/>
  <c r="AJ6"/>
  <c r="AJ7"/>
  <c r="AJ8"/>
  <c r="AJ9"/>
  <c r="AJ3" i="3"/>
  <c r="AK2"/>
  <c r="AJ4"/>
  <c r="AJ5"/>
  <c r="AJ6"/>
  <c r="AJ7"/>
  <c r="AJ8"/>
  <c r="AJ9"/>
  <c r="AJ10"/>
  <c r="AJ11"/>
  <c r="AJ12"/>
  <c r="AJ13"/>
  <c r="AJ3" i="2"/>
  <c r="AK2"/>
  <c r="AJ4"/>
  <c r="AJ5"/>
  <c r="AJ6"/>
  <c r="AJ7"/>
  <c r="AJ8"/>
  <c r="AJ9"/>
  <c r="AJ10"/>
  <c r="AJ11"/>
  <c r="AJ12"/>
  <c r="AJ13"/>
  <c r="AJ14"/>
  <c r="AJ15"/>
  <c r="AJ16"/>
  <c r="AJ17"/>
  <c r="AJ18"/>
  <c r="AJ19"/>
  <c r="AJ20"/>
  <c r="AJ21"/>
  <c r="AJ22"/>
  <c r="AJ23"/>
  <c r="AJ24"/>
  <c r="AJ25"/>
  <c r="AJ26"/>
  <c r="AJ27"/>
  <c r="AJ28"/>
  <c r="AJ29"/>
  <c r="AJ30"/>
  <c r="B33"/>
  <c r="A33" s="1"/>
  <c r="AJ32"/>
  <c r="AH32"/>
  <c r="AF32"/>
  <c r="AD32"/>
  <c r="AB32"/>
  <c r="Z32"/>
  <c r="X32"/>
  <c r="V32"/>
  <c r="T32"/>
  <c r="R32"/>
  <c r="P32"/>
  <c r="N32"/>
  <c r="L32"/>
  <c r="J32"/>
  <c r="H32"/>
  <c r="F32"/>
  <c r="AI32"/>
  <c r="AG32"/>
  <c r="AE32"/>
  <c r="AC32"/>
  <c r="AA32"/>
  <c r="Y32"/>
  <c r="W32"/>
  <c r="U32"/>
  <c r="S32"/>
  <c r="Q32"/>
  <c r="O32"/>
  <c r="M32"/>
  <c r="K32"/>
  <c r="I32"/>
  <c r="G32"/>
  <c r="E32"/>
  <c r="AJ31"/>
  <c r="Q33" i="1" l="1"/>
  <c r="D33"/>
  <c r="F33"/>
  <c r="H33"/>
  <c r="J33"/>
  <c r="L33"/>
  <c r="N33"/>
  <c r="P33"/>
  <c r="AG33"/>
  <c r="G33"/>
  <c r="K33"/>
  <c r="O33"/>
  <c r="A34"/>
  <c r="E33"/>
  <c r="I33"/>
  <c r="M33"/>
  <c r="R33"/>
  <c r="AH33"/>
  <c r="AI33"/>
  <c r="S33"/>
  <c r="AJ33"/>
  <c r="T33"/>
  <c r="U33"/>
  <c r="V33"/>
  <c r="W33"/>
  <c r="X33"/>
  <c r="Y33"/>
  <c r="Z33"/>
  <c r="AA33"/>
  <c r="AB33"/>
  <c r="AC33"/>
  <c r="AD33"/>
  <c r="AE33"/>
  <c r="AF33"/>
  <c r="B33" s="1"/>
  <c r="AK3" i="4"/>
  <c r="C3" s="1"/>
  <c r="AK4"/>
  <c r="C4" s="1"/>
  <c r="AK5"/>
  <c r="C5" s="1"/>
  <c r="AK6"/>
  <c r="C6" s="1"/>
  <c r="AK7"/>
  <c r="C7" s="1"/>
  <c r="AK8"/>
  <c r="C8" s="1"/>
  <c r="AK9"/>
  <c r="C9" s="1"/>
  <c r="AK3" i="3"/>
  <c r="C3" s="1"/>
  <c r="AK4"/>
  <c r="C4" s="1"/>
  <c r="AK5"/>
  <c r="C5" s="1"/>
  <c r="AK6"/>
  <c r="C6" s="1"/>
  <c r="AK7"/>
  <c r="C7" s="1"/>
  <c r="AK8"/>
  <c r="C8" s="1"/>
  <c r="AK9"/>
  <c r="C9" s="1"/>
  <c r="AK10"/>
  <c r="C10" s="1"/>
  <c r="AK11"/>
  <c r="C11" s="1"/>
  <c r="AK12"/>
  <c r="C12" s="1"/>
  <c r="AK13"/>
  <c r="C13" s="1"/>
  <c r="AK33" i="2"/>
  <c r="AI33"/>
  <c r="AG33"/>
  <c r="AE33"/>
  <c r="AC33"/>
  <c r="AA33"/>
  <c r="Y33"/>
  <c r="W33"/>
  <c r="U33"/>
  <c r="S33"/>
  <c r="Q33"/>
  <c r="O33"/>
  <c r="M33"/>
  <c r="K33"/>
  <c r="I33"/>
  <c r="G33"/>
  <c r="E33"/>
  <c r="B34"/>
  <c r="A34" s="1"/>
  <c r="AJ33"/>
  <c r="AH33"/>
  <c r="AF33"/>
  <c r="AD33"/>
  <c r="AB33"/>
  <c r="Z33"/>
  <c r="X33"/>
  <c r="V33"/>
  <c r="T33"/>
  <c r="R33"/>
  <c r="P33"/>
  <c r="N33"/>
  <c r="L33"/>
  <c r="J33"/>
  <c r="H33"/>
  <c r="F33"/>
  <c r="AK3"/>
  <c r="C3" s="1"/>
  <c r="AK4"/>
  <c r="C4" s="1"/>
  <c r="AK5"/>
  <c r="C5" s="1"/>
  <c r="AK6"/>
  <c r="C6" s="1"/>
  <c r="AK7"/>
  <c r="C7" s="1"/>
  <c r="AK8"/>
  <c r="C8" s="1"/>
  <c r="AK9"/>
  <c r="C9" s="1"/>
  <c r="AK10"/>
  <c r="C10" s="1"/>
  <c r="AK11"/>
  <c r="C11" s="1"/>
  <c r="AK12"/>
  <c r="C12" s="1"/>
  <c r="AK13"/>
  <c r="C13" s="1"/>
  <c r="AK14"/>
  <c r="C14" s="1"/>
  <c r="AK15"/>
  <c r="C15" s="1"/>
  <c r="AK16"/>
  <c r="C16" s="1"/>
  <c r="AK17"/>
  <c r="C17" s="1"/>
  <c r="AK18"/>
  <c r="C18" s="1"/>
  <c r="AK19"/>
  <c r="C19" s="1"/>
  <c r="AK20"/>
  <c r="C20" s="1"/>
  <c r="AK21"/>
  <c r="C21" s="1"/>
  <c r="AK22"/>
  <c r="C22" s="1"/>
  <c r="AK23"/>
  <c r="C23" s="1"/>
  <c r="AK24"/>
  <c r="C24" s="1"/>
  <c r="AK25"/>
  <c r="C25" s="1"/>
  <c r="AK26"/>
  <c r="C26" s="1"/>
  <c r="AK27"/>
  <c r="C27" s="1"/>
  <c r="AK28"/>
  <c r="C28" s="1"/>
  <c r="AK29"/>
  <c r="C29" s="1"/>
  <c r="AK30"/>
  <c r="C30" s="1"/>
  <c r="AK31"/>
  <c r="C31" s="1"/>
  <c r="AK32"/>
  <c r="C32" s="1"/>
  <c r="AG34" i="1" l="1"/>
  <c r="R34"/>
  <c r="E34"/>
  <c r="Q34"/>
  <c r="F34"/>
  <c r="H34"/>
  <c r="J34"/>
  <c r="L34"/>
  <c r="N34"/>
  <c r="P34"/>
  <c r="D34"/>
  <c r="G34"/>
  <c r="I34"/>
  <c r="K34"/>
  <c r="M34"/>
  <c r="O34"/>
  <c r="AH34"/>
  <c r="AI34"/>
  <c r="S34"/>
  <c r="AJ34"/>
  <c r="T34"/>
  <c r="U34"/>
  <c r="V34"/>
  <c r="W34"/>
  <c r="X34"/>
  <c r="Y34"/>
  <c r="Z34"/>
  <c r="AA34"/>
  <c r="AB34"/>
  <c r="AC34"/>
  <c r="AD34"/>
  <c r="AE34"/>
  <c r="AF34"/>
  <c r="B34" s="1"/>
  <c r="D1" i="4"/>
  <c r="C1"/>
  <c r="D1" i="3"/>
  <c r="C1"/>
  <c r="AJ34" i="2"/>
  <c r="AH34"/>
  <c r="AF34"/>
  <c r="AD34"/>
  <c r="AB34"/>
  <c r="Z34"/>
  <c r="X34"/>
  <c r="V34"/>
  <c r="T34"/>
  <c r="R34"/>
  <c r="P34"/>
  <c r="N34"/>
  <c r="L34"/>
  <c r="J34"/>
  <c r="H34"/>
  <c r="F34"/>
  <c r="AK34"/>
  <c r="AI34"/>
  <c r="AG34"/>
  <c r="AE34"/>
  <c r="AC34"/>
  <c r="AA34"/>
  <c r="Y34"/>
  <c r="W34"/>
  <c r="U34"/>
  <c r="S34"/>
  <c r="Q34"/>
  <c r="O34"/>
  <c r="M34"/>
  <c r="K34"/>
  <c r="I34"/>
  <c r="G34"/>
  <c r="E34"/>
  <c r="C33"/>
  <c r="B1" i="1" l="1"/>
  <c r="C1"/>
  <c r="E1" i="4"/>
  <c r="E1" i="3"/>
  <c r="C34" i="2"/>
  <c r="D1" s="1"/>
  <c r="D1" i="1" l="1"/>
  <c r="C1" i="2"/>
  <c r="E1" s="1"/>
</calcChain>
</file>

<file path=xl/sharedStrings.xml><?xml version="1.0" encoding="utf-8"?>
<sst xmlns="http://schemas.openxmlformats.org/spreadsheetml/2006/main" count="18" uniqueCount="7">
  <si>
    <t>dir</t>
  </si>
  <si>
    <t>Size</t>
  </si>
  <si>
    <t>Storage need</t>
  </si>
  <si>
    <r>
      <t>11306x</t>
    </r>
    <r>
      <rPr>
        <vertAlign val="superscript"/>
        <sz val="11"/>
        <color theme="1"/>
        <rFont val="Calibri"/>
        <family val="2"/>
        <scheme val="minor"/>
      </rPr>
      <t>-2.64</t>
    </r>
  </si>
  <si>
    <t xml:space="preserve">(d-1)*x + </t>
  </si>
  <si>
    <t>extra buckets</t>
  </si>
  <si>
    <t>Flawed!!!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</si>
</sst>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1" fontId="0" fillId="0" borderId="0" xfId="0" applyNumberFormat="1"/>
    <xf numFmtId="0" fontId="0" fillId="0" borderId="0" xfId="0" applyNumberFormat="1"/>
    <xf numFmtId="0" fontId="0" fillId="0" borderId="1" xfId="0" applyBorder="1"/>
    <xf numFmtId="1" fontId="0" fillId="0" borderId="2" xfId="0" applyNumberFormat="1" applyBorder="1"/>
    <xf numFmtId="0" fontId="0" fillId="0" borderId="3" xfId="0" applyBorder="1"/>
    <xf numFmtId="1" fontId="0" fillId="0" borderId="4" xfId="0" applyNumberFormat="1" applyBorder="1"/>
    <xf numFmtId="0" fontId="0" fillId="0" borderId="4" xfId="0" applyBorder="1"/>
    <xf numFmtId="0" fontId="0" fillId="0" borderId="5" xfId="0" applyBorder="1"/>
    <xf numFmtId="1" fontId="0" fillId="0" borderId="6" xfId="0" applyNumberFormat="1" applyBorder="1"/>
    <xf numFmtId="0" fontId="0" fillId="2" borderId="0" xfId="0" applyFill="1"/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27060420958862685"/>
          <c:y val="3.9573199501966687E-2"/>
          <c:w val="0.72935703791743012"/>
          <c:h val="0.94741257698027537"/>
        </c:manualLayout>
      </c:layout>
      <c:lineChart>
        <c:grouping val="standard"/>
        <c:ser>
          <c:idx val="0"/>
          <c:order val="0"/>
          <c:marker>
            <c:symbol val="none"/>
          </c:marker>
          <c:val>
            <c:numRef>
              <c:f>'128'!$B$3:$B$19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trendline>
            <c:spPr>
              <a:ln>
                <a:solidFill>
                  <a:schemeClr val="accent6">
                    <a:lumMod val="75000"/>
                  </a:schemeClr>
                </a:solidFill>
              </a:ln>
            </c:spPr>
            <c:trendlineType val="poly"/>
            <c:order val="5"/>
          </c:trendline>
          <c:trendline>
            <c:trendlineType val="power"/>
            <c:dispRSqr val="1"/>
            <c:dispEq val="1"/>
            <c:trendlineLbl>
              <c:layout>
                <c:manualLayout>
                  <c:x val="7.9373689997546196E-4"/>
                  <c:y val="-7.5593582777042465E-2"/>
                </c:manualLayout>
              </c:layout>
              <c:numFmt formatCode="General" sourceLinked="0"/>
            </c:trendlineLbl>
          </c:trendline>
          <c:val>
            <c:numRef>
              <c:f>'128'!$D$10:$D$19</c:f>
              <c:numCache>
                <c:formatCode>General</c:formatCode>
                <c:ptCount val="10"/>
                <c:pt idx="0">
                  <c:v>79800</c:v>
                </c:pt>
                <c:pt idx="1">
                  <c:v>22200</c:v>
                </c:pt>
                <c:pt idx="2">
                  <c:v>8400</c:v>
                </c:pt>
                <c:pt idx="3">
                  <c:v>3300.0000000000005</c:v>
                </c:pt>
                <c:pt idx="4">
                  <c:v>1800</c:v>
                </c:pt>
                <c:pt idx="5">
                  <c:v>960</c:v>
                </c:pt>
                <c:pt idx="6">
                  <c:v>600</c:v>
                </c:pt>
                <c:pt idx="7">
                  <c:v>420.00000000000006</c:v>
                </c:pt>
                <c:pt idx="8">
                  <c:v>280</c:v>
                </c:pt>
                <c:pt idx="9">
                  <c:v>260</c:v>
                </c:pt>
              </c:numCache>
            </c:numRef>
          </c:val>
        </c:ser>
        <c:marker val="1"/>
        <c:axId val="77401088"/>
        <c:axId val="77423360"/>
      </c:lineChart>
      <c:catAx>
        <c:axId val="77401088"/>
        <c:scaling>
          <c:orientation val="minMax"/>
        </c:scaling>
        <c:axPos val="b"/>
        <c:tickLblPos val="nextTo"/>
        <c:crossAx val="77423360"/>
        <c:crosses val="autoZero"/>
        <c:auto val="1"/>
        <c:lblAlgn val="ctr"/>
        <c:lblOffset val="100"/>
      </c:catAx>
      <c:valAx>
        <c:axId val="77423360"/>
        <c:scaling>
          <c:orientation val="minMax"/>
        </c:scaling>
        <c:axPos val="l"/>
        <c:majorGridlines/>
        <c:numFmt formatCode="General" sourceLinked="1"/>
        <c:tickLblPos val="nextTo"/>
        <c:crossAx val="7740108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561974</xdr:colOff>
      <xdr:row>26</xdr:row>
      <xdr:rowOff>152399</xdr:rowOff>
    </xdr:from>
    <xdr:to>
      <xdr:col>24</xdr:col>
      <xdr:colOff>257175</xdr:colOff>
      <xdr:row>61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K12"/>
  <sheetViews>
    <sheetView workbookViewId="0">
      <selection activeCell="A9" sqref="A9"/>
    </sheetView>
  </sheetViews>
  <sheetFormatPr defaultRowHeight="15"/>
  <cols>
    <col min="1" max="1" width="11" style="1" bestFit="1" customWidth="1"/>
    <col min="2" max="2" width="12.7109375" bestFit="1" customWidth="1"/>
    <col min="3" max="3" width="12.42578125" customWidth="1"/>
  </cols>
  <sheetData>
    <row r="1" spans="1:37">
      <c r="B1">
        <f>2^16</f>
        <v>65536</v>
      </c>
      <c r="C1" s="2">
        <f>+MAX(C3:C12)</f>
        <v>65536</v>
      </c>
      <c r="D1" s="1">
        <f>+AVERAGE(C3:C12)</f>
        <v>65535.999999551372</v>
      </c>
      <c r="E1">
        <f>+IF(C1&lt;&gt;D1,C1,D1)</f>
        <v>65536</v>
      </c>
    </row>
    <row r="2" spans="1:37">
      <c r="B2" t="s">
        <v>0</v>
      </c>
      <c r="C2" s="2" t="s">
        <v>2</v>
      </c>
      <c r="D2" s="1" t="s">
        <v>1</v>
      </c>
      <c r="E2">
        <v>1</v>
      </c>
      <c r="F2">
        <f>+E2+1</f>
        <v>2</v>
      </c>
      <c r="G2">
        <f t="shared" ref="G2:AK2" si="0">+F2+1</f>
        <v>3</v>
      </c>
      <c r="H2">
        <f t="shared" si="0"/>
        <v>4</v>
      </c>
      <c r="I2">
        <f t="shared" si="0"/>
        <v>5</v>
      </c>
      <c r="J2">
        <f t="shared" si="0"/>
        <v>6</v>
      </c>
      <c r="K2">
        <f t="shared" si="0"/>
        <v>7</v>
      </c>
      <c r="L2">
        <f t="shared" si="0"/>
        <v>8</v>
      </c>
      <c r="M2">
        <f t="shared" si="0"/>
        <v>9</v>
      </c>
      <c r="N2">
        <f t="shared" si="0"/>
        <v>10</v>
      </c>
      <c r="O2">
        <f t="shared" si="0"/>
        <v>11</v>
      </c>
      <c r="P2">
        <f t="shared" si="0"/>
        <v>12</v>
      </c>
      <c r="Q2">
        <f t="shared" si="0"/>
        <v>13</v>
      </c>
      <c r="R2">
        <f t="shared" si="0"/>
        <v>14</v>
      </c>
      <c r="S2">
        <f t="shared" si="0"/>
        <v>15</v>
      </c>
      <c r="T2">
        <f t="shared" si="0"/>
        <v>16</v>
      </c>
      <c r="U2">
        <f t="shared" si="0"/>
        <v>17</v>
      </c>
      <c r="V2">
        <f t="shared" si="0"/>
        <v>18</v>
      </c>
      <c r="W2">
        <f t="shared" si="0"/>
        <v>19</v>
      </c>
      <c r="X2">
        <f t="shared" si="0"/>
        <v>20</v>
      </c>
      <c r="Y2">
        <f t="shared" si="0"/>
        <v>21</v>
      </c>
      <c r="Z2">
        <f t="shared" si="0"/>
        <v>22</v>
      </c>
      <c r="AA2">
        <f t="shared" si="0"/>
        <v>23</v>
      </c>
      <c r="AB2">
        <f t="shared" si="0"/>
        <v>24</v>
      </c>
      <c r="AC2">
        <f t="shared" si="0"/>
        <v>25</v>
      </c>
      <c r="AD2">
        <f t="shared" si="0"/>
        <v>26</v>
      </c>
      <c r="AE2">
        <f t="shared" si="0"/>
        <v>27</v>
      </c>
      <c r="AF2">
        <f t="shared" si="0"/>
        <v>28</v>
      </c>
      <c r="AG2">
        <f t="shared" si="0"/>
        <v>29</v>
      </c>
      <c r="AH2">
        <f t="shared" si="0"/>
        <v>30</v>
      </c>
      <c r="AI2">
        <f t="shared" si="0"/>
        <v>31</v>
      </c>
      <c r="AJ2">
        <f t="shared" si="0"/>
        <v>32</v>
      </c>
      <c r="AK2">
        <f t="shared" si="0"/>
        <v>33</v>
      </c>
    </row>
    <row r="3" spans="1:37">
      <c r="A3" s="1">
        <f>+$B$1/D3</f>
        <v>1</v>
      </c>
      <c r="B3">
        <v>1</v>
      </c>
      <c r="C3" s="2">
        <f>+SUM(E3:AK3)</f>
        <v>65536</v>
      </c>
      <c r="D3" s="1">
        <v>65536</v>
      </c>
      <c r="E3">
        <f t="shared" ref="E3:N9" si="1">+IF($B3&gt;=E$2,$D3^E$2,0)</f>
        <v>65536</v>
      </c>
      <c r="F3">
        <f t="shared" si="1"/>
        <v>0</v>
      </c>
      <c r="G3">
        <f t="shared" si="1"/>
        <v>0</v>
      </c>
      <c r="H3">
        <f t="shared" si="1"/>
        <v>0</v>
      </c>
      <c r="I3">
        <f t="shared" si="1"/>
        <v>0</v>
      </c>
      <c r="J3">
        <f t="shared" si="1"/>
        <v>0</v>
      </c>
      <c r="K3">
        <f t="shared" si="1"/>
        <v>0</v>
      </c>
      <c r="L3">
        <f t="shared" si="1"/>
        <v>0</v>
      </c>
      <c r="M3">
        <f t="shared" si="1"/>
        <v>0</v>
      </c>
      <c r="N3">
        <f t="shared" si="1"/>
        <v>0</v>
      </c>
      <c r="O3">
        <f t="shared" ref="O3:X9" si="2">+IF($B3&gt;=O$2,$D3^O$2,0)</f>
        <v>0</v>
      </c>
      <c r="P3">
        <f t="shared" si="2"/>
        <v>0</v>
      </c>
      <c r="Q3">
        <f t="shared" si="2"/>
        <v>0</v>
      </c>
      <c r="R3">
        <f t="shared" si="2"/>
        <v>0</v>
      </c>
      <c r="S3">
        <f t="shared" si="2"/>
        <v>0</v>
      </c>
      <c r="T3">
        <f t="shared" si="2"/>
        <v>0</v>
      </c>
      <c r="U3">
        <f t="shared" si="2"/>
        <v>0</v>
      </c>
      <c r="V3">
        <f t="shared" si="2"/>
        <v>0</v>
      </c>
      <c r="W3">
        <f t="shared" si="2"/>
        <v>0</v>
      </c>
      <c r="X3">
        <f t="shared" si="2"/>
        <v>0</v>
      </c>
      <c r="Y3">
        <f t="shared" ref="Y3:AK9" si="3">+IF($B3&gt;=Y$2,$D3^Y$2,0)</f>
        <v>0</v>
      </c>
      <c r="Z3">
        <f t="shared" si="3"/>
        <v>0</v>
      </c>
      <c r="AA3">
        <f t="shared" si="3"/>
        <v>0</v>
      </c>
      <c r="AB3">
        <f t="shared" si="3"/>
        <v>0</v>
      </c>
      <c r="AC3">
        <f t="shared" si="3"/>
        <v>0</v>
      </c>
      <c r="AD3">
        <f t="shared" si="3"/>
        <v>0</v>
      </c>
      <c r="AE3">
        <f t="shared" si="3"/>
        <v>0</v>
      </c>
      <c r="AF3">
        <f t="shared" si="3"/>
        <v>0</v>
      </c>
      <c r="AG3">
        <f t="shared" si="3"/>
        <v>0</v>
      </c>
      <c r="AH3">
        <f t="shared" si="3"/>
        <v>0</v>
      </c>
      <c r="AI3">
        <f t="shared" si="3"/>
        <v>0</v>
      </c>
      <c r="AJ3">
        <f t="shared" si="3"/>
        <v>0</v>
      </c>
      <c r="AK3">
        <f t="shared" si="3"/>
        <v>0</v>
      </c>
    </row>
    <row r="4" spans="1:37">
      <c r="A4" s="1">
        <f t="shared" ref="A4:A9" si="4">+$B$1/D4</f>
        <v>256.50048828227608</v>
      </c>
      <c r="B4">
        <f t="shared" ref="B4:B9" si="5">+B3+1</f>
        <v>2</v>
      </c>
      <c r="C4" s="2">
        <f t="shared" ref="C4:C9" si="6">+SUM(E4:AK4)</f>
        <v>65535.999999239197</v>
      </c>
      <c r="D4" s="1">
        <v>255.50048827929839</v>
      </c>
      <c r="E4">
        <f t="shared" si="1"/>
        <v>255.50048827929839</v>
      </c>
      <c r="F4">
        <f t="shared" si="1"/>
        <v>65280.499510959897</v>
      </c>
      <c r="G4">
        <f t="shared" si="1"/>
        <v>0</v>
      </c>
      <c r="H4">
        <f t="shared" si="1"/>
        <v>0</v>
      </c>
      <c r="I4">
        <f t="shared" si="1"/>
        <v>0</v>
      </c>
      <c r="J4">
        <f t="shared" si="1"/>
        <v>0</v>
      </c>
      <c r="K4">
        <f t="shared" si="1"/>
        <v>0</v>
      </c>
      <c r="L4">
        <f t="shared" si="1"/>
        <v>0</v>
      </c>
      <c r="M4">
        <f t="shared" si="1"/>
        <v>0</v>
      </c>
      <c r="N4">
        <f t="shared" si="1"/>
        <v>0</v>
      </c>
      <c r="O4">
        <f t="shared" si="2"/>
        <v>0</v>
      </c>
      <c r="P4">
        <f t="shared" si="2"/>
        <v>0</v>
      </c>
      <c r="Q4">
        <f t="shared" si="2"/>
        <v>0</v>
      </c>
      <c r="R4">
        <f t="shared" si="2"/>
        <v>0</v>
      </c>
      <c r="S4">
        <f t="shared" si="2"/>
        <v>0</v>
      </c>
      <c r="T4">
        <f t="shared" si="2"/>
        <v>0</v>
      </c>
      <c r="U4">
        <f t="shared" si="2"/>
        <v>0</v>
      </c>
      <c r="V4">
        <f t="shared" si="2"/>
        <v>0</v>
      </c>
      <c r="W4">
        <f t="shared" si="2"/>
        <v>0</v>
      </c>
      <c r="X4">
        <f t="shared" si="2"/>
        <v>0</v>
      </c>
      <c r="Y4">
        <f t="shared" si="3"/>
        <v>0</v>
      </c>
      <c r="Z4">
        <f t="shared" si="3"/>
        <v>0</v>
      </c>
      <c r="AA4">
        <f t="shared" si="3"/>
        <v>0</v>
      </c>
      <c r="AB4">
        <f t="shared" si="3"/>
        <v>0</v>
      </c>
      <c r="AC4">
        <f t="shared" si="3"/>
        <v>0</v>
      </c>
      <c r="AD4">
        <f t="shared" si="3"/>
        <v>0</v>
      </c>
      <c r="AE4">
        <f t="shared" si="3"/>
        <v>0</v>
      </c>
      <c r="AF4">
        <f t="shared" si="3"/>
        <v>0</v>
      </c>
      <c r="AG4">
        <f t="shared" si="3"/>
        <v>0</v>
      </c>
      <c r="AH4">
        <f t="shared" si="3"/>
        <v>0</v>
      </c>
      <c r="AI4">
        <f t="shared" si="3"/>
        <v>0</v>
      </c>
      <c r="AJ4">
        <f t="shared" si="3"/>
        <v>0</v>
      </c>
      <c r="AK4">
        <f t="shared" si="3"/>
        <v>0</v>
      </c>
    </row>
    <row r="5" spans="1:37">
      <c r="A5" s="1">
        <f t="shared" si="4"/>
        <v>1639.2736662148357</v>
      </c>
      <c r="B5">
        <f t="shared" si="5"/>
        <v>3</v>
      </c>
      <c r="C5" s="2">
        <f t="shared" si="6"/>
        <v>65535.999999579639</v>
      </c>
      <c r="D5" s="1">
        <v>39.978681626311904</v>
      </c>
      <c r="E5">
        <f t="shared" si="1"/>
        <v>39.978681626311904</v>
      </c>
      <c r="F5">
        <f t="shared" si="1"/>
        <v>1598.294984578009</v>
      </c>
      <c r="G5">
        <f t="shared" si="1"/>
        <v>63897.726333375314</v>
      </c>
      <c r="H5">
        <f t="shared" si="1"/>
        <v>0</v>
      </c>
      <c r="I5">
        <f t="shared" si="1"/>
        <v>0</v>
      </c>
      <c r="J5">
        <f t="shared" si="1"/>
        <v>0</v>
      </c>
      <c r="K5">
        <f t="shared" si="1"/>
        <v>0</v>
      </c>
      <c r="L5">
        <f t="shared" si="1"/>
        <v>0</v>
      </c>
      <c r="M5">
        <f t="shared" si="1"/>
        <v>0</v>
      </c>
      <c r="N5">
        <f t="shared" si="1"/>
        <v>0</v>
      </c>
      <c r="O5">
        <f t="shared" si="2"/>
        <v>0</v>
      </c>
      <c r="P5">
        <f t="shared" si="2"/>
        <v>0</v>
      </c>
      <c r="Q5">
        <f t="shared" si="2"/>
        <v>0</v>
      </c>
      <c r="R5">
        <f t="shared" si="2"/>
        <v>0</v>
      </c>
      <c r="S5">
        <f t="shared" si="2"/>
        <v>0</v>
      </c>
      <c r="T5">
        <f t="shared" si="2"/>
        <v>0</v>
      </c>
      <c r="U5">
        <f t="shared" si="2"/>
        <v>0</v>
      </c>
      <c r="V5">
        <f t="shared" si="2"/>
        <v>0</v>
      </c>
      <c r="W5">
        <f t="shared" si="2"/>
        <v>0</v>
      </c>
      <c r="X5">
        <f t="shared" si="2"/>
        <v>0</v>
      </c>
      <c r="Y5">
        <f t="shared" si="3"/>
        <v>0</v>
      </c>
      <c r="Z5">
        <f t="shared" si="3"/>
        <v>0</v>
      </c>
      <c r="AA5">
        <f t="shared" si="3"/>
        <v>0</v>
      </c>
      <c r="AB5">
        <f t="shared" si="3"/>
        <v>0</v>
      </c>
      <c r="AC5">
        <f t="shared" si="3"/>
        <v>0</v>
      </c>
      <c r="AD5">
        <f t="shared" si="3"/>
        <v>0</v>
      </c>
      <c r="AE5">
        <f t="shared" si="3"/>
        <v>0</v>
      </c>
      <c r="AF5">
        <f t="shared" si="3"/>
        <v>0</v>
      </c>
      <c r="AG5">
        <f t="shared" si="3"/>
        <v>0</v>
      </c>
      <c r="AH5">
        <f t="shared" si="3"/>
        <v>0</v>
      </c>
      <c r="AI5">
        <f t="shared" si="3"/>
        <v>0</v>
      </c>
      <c r="AJ5">
        <f t="shared" si="3"/>
        <v>0</v>
      </c>
      <c r="AK5">
        <f t="shared" si="3"/>
        <v>0</v>
      </c>
    </row>
    <row r="6" spans="1:37">
      <c r="A6" s="1">
        <f t="shared" si="4"/>
        <v>4163.7549200291751</v>
      </c>
      <c r="B6">
        <f t="shared" si="5"/>
        <v>4</v>
      </c>
      <c r="C6" s="2">
        <f t="shared" si="6"/>
        <v>65535.9999990055</v>
      </c>
      <c r="D6" s="1">
        <v>15.739639161937223</v>
      </c>
      <c r="E6">
        <f t="shared" si="1"/>
        <v>15.739639161937223</v>
      </c>
      <c r="F6">
        <f t="shared" si="1"/>
        <v>247.73624094798788</v>
      </c>
      <c r="G6">
        <f t="shared" si="1"/>
        <v>3899.279039856066</v>
      </c>
      <c r="H6">
        <f t="shared" si="1"/>
        <v>61373.245079039509</v>
      </c>
      <c r="I6">
        <f t="shared" si="1"/>
        <v>0</v>
      </c>
      <c r="J6">
        <f t="shared" si="1"/>
        <v>0</v>
      </c>
      <c r="K6">
        <f t="shared" si="1"/>
        <v>0</v>
      </c>
      <c r="L6">
        <f t="shared" si="1"/>
        <v>0</v>
      </c>
      <c r="M6">
        <f t="shared" si="1"/>
        <v>0</v>
      </c>
      <c r="N6">
        <f t="shared" si="1"/>
        <v>0</v>
      </c>
      <c r="O6">
        <f t="shared" si="2"/>
        <v>0</v>
      </c>
      <c r="P6">
        <f t="shared" si="2"/>
        <v>0</v>
      </c>
      <c r="Q6">
        <f t="shared" si="2"/>
        <v>0</v>
      </c>
      <c r="R6">
        <f t="shared" si="2"/>
        <v>0</v>
      </c>
      <c r="S6">
        <f t="shared" si="2"/>
        <v>0</v>
      </c>
      <c r="T6">
        <f t="shared" si="2"/>
        <v>0</v>
      </c>
      <c r="U6">
        <f t="shared" si="2"/>
        <v>0</v>
      </c>
      <c r="V6">
        <f t="shared" si="2"/>
        <v>0</v>
      </c>
      <c r="W6">
        <f t="shared" si="2"/>
        <v>0</v>
      </c>
      <c r="X6">
        <f t="shared" si="2"/>
        <v>0</v>
      </c>
      <c r="Y6">
        <f t="shared" si="3"/>
        <v>0</v>
      </c>
      <c r="Z6">
        <f t="shared" si="3"/>
        <v>0</v>
      </c>
      <c r="AA6">
        <f t="shared" si="3"/>
        <v>0</v>
      </c>
      <c r="AB6">
        <f t="shared" si="3"/>
        <v>0</v>
      </c>
      <c r="AC6">
        <f t="shared" si="3"/>
        <v>0</v>
      </c>
      <c r="AD6">
        <f t="shared" si="3"/>
        <v>0</v>
      </c>
      <c r="AE6">
        <f t="shared" si="3"/>
        <v>0</v>
      </c>
      <c r="AF6">
        <f t="shared" si="3"/>
        <v>0</v>
      </c>
      <c r="AG6">
        <f t="shared" si="3"/>
        <v>0</v>
      </c>
      <c r="AH6">
        <f t="shared" si="3"/>
        <v>0</v>
      </c>
      <c r="AI6">
        <f t="shared" si="3"/>
        <v>0</v>
      </c>
      <c r="AJ6">
        <f t="shared" si="3"/>
        <v>0</v>
      </c>
      <c r="AK6">
        <f t="shared" si="3"/>
        <v>0</v>
      </c>
    </row>
    <row r="7" spans="1:37">
      <c r="A7" s="1">
        <f t="shared" si="4"/>
        <v>7302.0221791999211</v>
      </c>
      <c r="B7">
        <f t="shared" si="5"/>
        <v>5</v>
      </c>
      <c r="C7" s="2">
        <f t="shared" si="6"/>
        <v>65535.999999278407</v>
      </c>
      <c r="D7" s="1">
        <v>8.9750480608894492</v>
      </c>
      <c r="E7">
        <f t="shared" si="1"/>
        <v>8.9750480608894492</v>
      </c>
      <c r="F7">
        <f t="shared" si="1"/>
        <v>80.551487695275455</v>
      </c>
      <c r="G7">
        <f t="shared" si="1"/>
        <v>722.95347344124229</v>
      </c>
      <c r="H7">
        <f t="shared" si="1"/>
        <v>6488.5421699221133</v>
      </c>
      <c r="I7">
        <f t="shared" si="1"/>
        <v>58234.977820158885</v>
      </c>
      <c r="J7">
        <f t="shared" si="1"/>
        <v>0</v>
      </c>
      <c r="K7">
        <f t="shared" si="1"/>
        <v>0</v>
      </c>
      <c r="L7">
        <f t="shared" si="1"/>
        <v>0</v>
      </c>
      <c r="M7">
        <f t="shared" si="1"/>
        <v>0</v>
      </c>
      <c r="N7">
        <f t="shared" si="1"/>
        <v>0</v>
      </c>
      <c r="O7">
        <f t="shared" si="2"/>
        <v>0</v>
      </c>
      <c r="P7">
        <f t="shared" si="2"/>
        <v>0</v>
      </c>
      <c r="Q7">
        <f t="shared" si="2"/>
        <v>0</v>
      </c>
      <c r="R7">
        <f t="shared" si="2"/>
        <v>0</v>
      </c>
      <c r="S7">
        <f t="shared" si="2"/>
        <v>0</v>
      </c>
      <c r="T7">
        <f t="shared" si="2"/>
        <v>0</v>
      </c>
      <c r="U7">
        <f t="shared" si="2"/>
        <v>0</v>
      </c>
      <c r="V7">
        <f t="shared" si="2"/>
        <v>0</v>
      </c>
      <c r="W7">
        <f t="shared" si="2"/>
        <v>0</v>
      </c>
      <c r="X7">
        <f t="shared" si="2"/>
        <v>0</v>
      </c>
      <c r="Y7">
        <f t="shared" si="3"/>
        <v>0</v>
      </c>
      <c r="Z7">
        <f t="shared" si="3"/>
        <v>0</v>
      </c>
      <c r="AA7">
        <f t="shared" si="3"/>
        <v>0</v>
      </c>
      <c r="AB7">
        <f t="shared" si="3"/>
        <v>0</v>
      </c>
      <c r="AC7">
        <f t="shared" si="3"/>
        <v>0</v>
      </c>
      <c r="AD7">
        <f t="shared" si="3"/>
        <v>0</v>
      </c>
      <c r="AE7">
        <f t="shared" si="3"/>
        <v>0</v>
      </c>
      <c r="AF7">
        <f t="shared" si="3"/>
        <v>0</v>
      </c>
      <c r="AG7">
        <f t="shared" si="3"/>
        <v>0</v>
      </c>
      <c r="AH7">
        <f t="shared" si="3"/>
        <v>0</v>
      </c>
      <c r="AI7">
        <f t="shared" si="3"/>
        <v>0</v>
      </c>
      <c r="AJ7">
        <f t="shared" si="3"/>
        <v>0</v>
      </c>
      <c r="AK7">
        <f t="shared" si="3"/>
        <v>0</v>
      </c>
    </row>
    <row r="8" spans="1:37">
      <c r="A8" s="1">
        <f t="shared" si="4"/>
        <v>10630.220390007662</v>
      </c>
      <c r="B8">
        <f t="shared" si="5"/>
        <v>6</v>
      </c>
      <c r="C8" s="2">
        <f t="shared" si="6"/>
        <v>65535.999999817126</v>
      </c>
      <c r="D8" s="1">
        <v>6.1650650311637385</v>
      </c>
      <c r="E8">
        <f t="shared" si="1"/>
        <v>6.1650650311637385</v>
      </c>
      <c r="F8">
        <f t="shared" si="1"/>
        <v>38.008026838477946</v>
      </c>
      <c r="G8">
        <f t="shared" si="1"/>
        <v>234.32195716543325</v>
      </c>
      <c r="H8">
        <f t="shared" si="1"/>
        <v>1444.6101041544598</v>
      </c>
      <c r="I8">
        <f t="shared" si="1"/>
        <v>8906.1152367884661</v>
      </c>
      <c r="J8">
        <f t="shared" si="1"/>
        <v>54906.779609839126</v>
      </c>
      <c r="K8">
        <f t="shared" si="1"/>
        <v>0</v>
      </c>
      <c r="L8">
        <f t="shared" si="1"/>
        <v>0</v>
      </c>
      <c r="M8">
        <f t="shared" si="1"/>
        <v>0</v>
      </c>
      <c r="N8">
        <f t="shared" si="1"/>
        <v>0</v>
      </c>
      <c r="O8">
        <f t="shared" si="2"/>
        <v>0</v>
      </c>
      <c r="P8">
        <f t="shared" si="2"/>
        <v>0</v>
      </c>
      <c r="Q8">
        <f t="shared" si="2"/>
        <v>0</v>
      </c>
      <c r="R8">
        <f t="shared" si="2"/>
        <v>0</v>
      </c>
      <c r="S8">
        <f t="shared" si="2"/>
        <v>0</v>
      </c>
      <c r="T8">
        <f t="shared" si="2"/>
        <v>0</v>
      </c>
      <c r="U8">
        <f t="shared" si="2"/>
        <v>0</v>
      </c>
      <c r="V8">
        <f t="shared" si="2"/>
        <v>0</v>
      </c>
      <c r="W8">
        <f t="shared" si="2"/>
        <v>0</v>
      </c>
      <c r="X8">
        <f t="shared" si="2"/>
        <v>0</v>
      </c>
      <c r="Y8">
        <f t="shared" si="3"/>
        <v>0</v>
      </c>
      <c r="Z8">
        <f t="shared" si="3"/>
        <v>0</v>
      </c>
      <c r="AA8">
        <f t="shared" si="3"/>
        <v>0</v>
      </c>
      <c r="AB8">
        <f t="shared" si="3"/>
        <v>0</v>
      </c>
      <c r="AC8">
        <f t="shared" si="3"/>
        <v>0</v>
      </c>
      <c r="AD8">
        <f t="shared" si="3"/>
        <v>0</v>
      </c>
      <c r="AE8">
        <f t="shared" si="3"/>
        <v>0</v>
      </c>
      <c r="AF8">
        <f t="shared" si="3"/>
        <v>0</v>
      </c>
      <c r="AG8">
        <f t="shared" si="3"/>
        <v>0</v>
      </c>
      <c r="AH8">
        <f t="shared" si="3"/>
        <v>0</v>
      </c>
      <c r="AI8">
        <f t="shared" si="3"/>
        <v>0</v>
      </c>
      <c r="AJ8">
        <f t="shared" si="3"/>
        <v>0</v>
      </c>
      <c r="AK8">
        <f t="shared" si="3"/>
        <v>0</v>
      </c>
    </row>
    <row r="9" spans="1:37">
      <c r="A9" s="1">
        <f t="shared" si="4"/>
        <v>13906.15890588002</v>
      </c>
      <c r="B9">
        <f t="shared" si="5"/>
        <v>7</v>
      </c>
      <c r="C9" s="2">
        <f t="shared" si="6"/>
        <v>65535.999999939711</v>
      </c>
      <c r="D9" s="1">
        <v>4.7127319947630575</v>
      </c>
      <c r="E9">
        <f t="shared" si="1"/>
        <v>4.7127319947630575</v>
      </c>
      <c r="F9">
        <f t="shared" si="1"/>
        <v>22.209842854463385</v>
      </c>
      <c r="G9">
        <f t="shared" si="1"/>
        <v>104.66903701888927</v>
      </c>
      <c r="H9">
        <f t="shared" si="1"/>
        <v>493.27711961995828</v>
      </c>
      <c r="I9">
        <f t="shared" si="1"/>
        <v>2324.6828639175415</v>
      </c>
      <c r="J9">
        <f t="shared" si="1"/>
        <v>10955.607310461612</v>
      </c>
      <c r="K9">
        <f t="shared" si="1"/>
        <v>51630.841094072486</v>
      </c>
      <c r="L9">
        <f t="shared" si="1"/>
        <v>0</v>
      </c>
      <c r="M9">
        <f t="shared" si="1"/>
        <v>0</v>
      </c>
      <c r="N9">
        <f t="shared" si="1"/>
        <v>0</v>
      </c>
      <c r="O9">
        <f t="shared" si="2"/>
        <v>0</v>
      </c>
      <c r="P9">
        <f t="shared" si="2"/>
        <v>0</v>
      </c>
      <c r="Q9">
        <f t="shared" si="2"/>
        <v>0</v>
      </c>
      <c r="R9">
        <f t="shared" si="2"/>
        <v>0</v>
      </c>
      <c r="S9">
        <f t="shared" si="2"/>
        <v>0</v>
      </c>
      <c r="T9">
        <f t="shared" si="2"/>
        <v>0</v>
      </c>
      <c r="U9">
        <f t="shared" si="2"/>
        <v>0</v>
      </c>
      <c r="V9">
        <f t="shared" si="2"/>
        <v>0</v>
      </c>
      <c r="W9">
        <f t="shared" si="2"/>
        <v>0</v>
      </c>
      <c r="X9">
        <f t="shared" si="2"/>
        <v>0</v>
      </c>
      <c r="Y9">
        <f t="shared" si="3"/>
        <v>0</v>
      </c>
      <c r="Z9">
        <f t="shared" si="3"/>
        <v>0</v>
      </c>
      <c r="AA9">
        <f t="shared" si="3"/>
        <v>0</v>
      </c>
      <c r="AB9">
        <f t="shared" si="3"/>
        <v>0</v>
      </c>
      <c r="AC9">
        <f t="shared" si="3"/>
        <v>0</v>
      </c>
      <c r="AD9">
        <f t="shared" si="3"/>
        <v>0</v>
      </c>
      <c r="AE9">
        <f t="shared" si="3"/>
        <v>0</v>
      </c>
      <c r="AF9">
        <f t="shared" si="3"/>
        <v>0</v>
      </c>
      <c r="AG9">
        <f t="shared" si="3"/>
        <v>0</v>
      </c>
      <c r="AH9">
        <f t="shared" si="3"/>
        <v>0</v>
      </c>
      <c r="AI9">
        <f t="shared" si="3"/>
        <v>0</v>
      </c>
      <c r="AJ9">
        <f t="shared" si="3"/>
        <v>0</v>
      </c>
      <c r="AK9">
        <f t="shared" si="3"/>
        <v>0</v>
      </c>
    </row>
    <row r="10" spans="1:37">
      <c r="C10" s="2"/>
      <c r="D10" s="1"/>
    </row>
    <row r="11" spans="1:37">
      <c r="C11" s="2"/>
      <c r="D11" s="1"/>
    </row>
    <row r="12" spans="1:37">
      <c r="C12" s="2"/>
      <c r="D1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K34"/>
  <sheetViews>
    <sheetView workbookViewId="0">
      <selection activeCell="D9" sqref="B9:D9"/>
    </sheetView>
  </sheetViews>
  <sheetFormatPr defaultRowHeight="15"/>
  <cols>
    <col min="1" max="1" width="14.140625" customWidth="1"/>
    <col min="2" max="2" width="11" bestFit="1" customWidth="1"/>
    <col min="3" max="3" width="12.7109375" bestFit="1" customWidth="1"/>
    <col min="4" max="4" width="12.42578125" customWidth="1"/>
  </cols>
  <sheetData>
    <row r="1" spans="1:37">
      <c r="B1">
        <f>2^32</f>
        <v>4294967296</v>
      </c>
      <c r="C1" s="2">
        <f>+MAX(C3:C34)</f>
        <v>4294967296.002079</v>
      </c>
      <c r="D1" s="1">
        <f>+AVERAGE(C3:C34)</f>
        <v>3904515723.6366806</v>
      </c>
      <c r="E1">
        <f>+IF(C1&lt;&gt;D1,C1,D1)</f>
        <v>4294967296.002079</v>
      </c>
    </row>
    <row r="2" spans="1:37">
      <c r="B2" t="s">
        <v>0</v>
      </c>
      <c r="C2" s="2" t="s">
        <v>2</v>
      </c>
      <c r="D2" s="1" t="s">
        <v>1</v>
      </c>
      <c r="E2">
        <v>1</v>
      </c>
      <c r="F2">
        <f>+E2+1</f>
        <v>2</v>
      </c>
      <c r="G2">
        <f t="shared" ref="G2:AK2" si="0">+F2+1</f>
        <v>3</v>
      </c>
      <c r="H2">
        <f t="shared" si="0"/>
        <v>4</v>
      </c>
      <c r="I2">
        <f t="shared" si="0"/>
        <v>5</v>
      </c>
      <c r="J2">
        <f t="shared" si="0"/>
        <v>6</v>
      </c>
      <c r="K2">
        <f t="shared" si="0"/>
        <v>7</v>
      </c>
      <c r="L2">
        <f t="shared" si="0"/>
        <v>8</v>
      </c>
      <c r="M2">
        <f t="shared" si="0"/>
        <v>9</v>
      </c>
      <c r="N2">
        <f t="shared" si="0"/>
        <v>10</v>
      </c>
      <c r="O2">
        <f t="shared" si="0"/>
        <v>11</v>
      </c>
      <c r="P2">
        <f t="shared" si="0"/>
        <v>12</v>
      </c>
      <c r="Q2">
        <f t="shared" si="0"/>
        <v>13</v>
      </c>
      <c r="R2">
        <f t="shared" si="0"/>
        <v>14</v>
      </c>
      <c r="S2">
        <f t="shared" si="0"/>
        <v>15</v>
      </c>
      <c r="T2">
        <f t="shared" si="0"/>
        <v>16</v>
      </c>
      <c r="U2">
        <f t="shared" si="0"/>
        <v>17</v>
      </c>
      <c r="V2">
        <f t="shared" si="0"/>
        <v>18</v>
      </c>
      <c r="W2">
        <f t="shared" si="0"/>
        <v>19</v>
      </c>
      <c r="X2">
        <f t="shared" si="0"/>
        <v>20</v>
      </c>
      <c r="Y2">
        <f t="shared" si="0"/>
        <v>21</v>
      </c>
      <c r="Z2">
        <f t="shared" si="0"/>
        <v>22</v>
      </c>
      <c r="AA2">
        <f t="shared" si="0"/>
        <v>23</v>
      </c>
      <c r="AB2">
        <f t="shared" si="0"/>
        <v>24</v>
      </c>
      <c r="AC2">
        <f t="shared" si="0"/>
        <v>25</v>
      </c>
      <c r="AD2">
        <f t="shared" si="0"/>
        <v>26</v>
      </c>
      <c r="AE2">
        <f t="shared" si="0"/>
        <v>27</v>
      </c>
      <c r="AF2">
        <f t="shared" si="0"/>
        <v>28</v>
      </c>
      <c r="AG2">
        <f t="shared" si="0"/>
        <v>29</v>
      </c>
      <c r="AH2">
        <f t="shared" si="0"/>
        <v>30</v>
      </c>
      <c r="AI2">
        <f t="shared" si="0"/>
        <v>31</v>
      </c>
      <c r="AJ2">
        <f t="shared" si="0"/>
        <v>32</v>
      </c>
      <c r="AK2">
        <f t="shared" si="0"/>
        <v>33</v>
      </c>
    </row>
    <row r="3" spans="1:37">
      <c r="A3" t="e">
        <f>+$B$1/D3</f>
        <v>#DIV/0!</v>
      </c>
      <c r="B3">
        <v>1</v>
      </c>
      <c r="C3" s="2">
        <f>+SUM(E3:AK3)</f>
        <v>0</v>
      </c>
      <c r="D3" s="1"/>
      <c r="E3">
        <f>+IF($B3&gt;=E$2,$D3^E$2,0)</f>
        <v>0</v>
      </c>
      <c r="F3">
        <f t="shared" ref="F3:U13" si="1">+IF($B3&gt;=F$2,$D3^F$2,0)</f>
        <v>0</v>
      </c>
      <c r="G3">
        <f t="shared" si="1"/>
        <v>0</v>
      </c>
      <c r="H3">
        <f t="shared" si="1"/>
        <v>0</v>
      </c>
      <c r="I3">
        <f t="shared" si="1"/>
        <v>0</v>
      </c>
      <c r="J3">
        <f t="shared" si="1"/>
        <v>0</v>
      </c>
      <c r="K3">
        <f t="shared" si="1"/>
        <v>0</v>
      </c>
      <c r="L3">
        <f t="shared" si="1"/>
        <v>0</v>
      </c>
      <c r="M3">
        <f t="shared" si="1"/>
        <v>0</v>
      </c>
      <c r="N3">
        <f t="shared" si="1"/>
        <v>0</v>
      </c>
      <c r="O3">
        <f t="shared" si="1"/>
        <v>0</v>
      </c>
      <c r="P3">
        <f t="shared" si="1"/>
        <v>0</v>
      </c>
      <c r="Q3">
        <f t="shared" si="1"/>
        <v>0</v>
      </c>
      <c r="R3">
        <f t="shared" si="1"/>
        <v>0</v>
      </c>
      <c r="S3">
        <f t="shared" si="1"/>
        <v>0</v>
      </c>
      <c r="T3">
        <f t="shared" si="1"/>
        <v>0</v>
      </c>
      <c r="U3">
        <f t="shared" si="1"/>
        <v>0</v>
      </c>
      <c r="V3">
        <f t="shared" ref="V3:AK13" si="2">+IF($B3&gt;=V$2,$D3^V$2,0)</f>
        <v>0</v>
      </c>
      <c r="W3">
        <f t="shared" si="2"/>
        <v>0</v>
      </c>
      <c r="X3">
        <f t="shared" si="2"/>
        <v>0</v>
      </c>
      <c r="Y3">
        <f t="shared" si="2"/>
        <v>0</v>
      </c>
      <c r="Z3">
        <f t="shared" si="2"/>
        <v>0</v>
      </c>
      <c r="AA3">
        <f t="shared" si="2"/>
        <v>0</v>
      </c>
      <c r="AB3">
        <f t="shared" si="2"/>
        <v>0</v>
      </c>
      <c r="AC3">
        <f t="shared" si="2"/>
        <v>0</v>
      </c>
      <c r="AD3">
        <f t="shared" si="2"/>
        <v>0</v>
      </c>
      <c r="AE3">
        <f t="shared" si="2"/>
        <v>0</v>
      </c>
      <c r="AF3">
        <f t="shared" si="2"/>
        <v>0</v>
      </c>
      <c r="AG3">
        <f t="shared" si="2"/>
        <v>0</v>
      </c>
      <c r="AH3">
        <f t="shared" si="2"/>
        <v>0</v>
      </c>
      <c r="AI3">
        <f t="shared" si="2"/>
        <v>0</v>
      </c>
      <c r="AJ3">
        <f t="shared" si="2"/>
        <v>0</v>
      </c>
      <c r="AK3">
        <f t="shared" si="2"/>
        <v>0</v>
      </c>
    </row>
    <row r="4" spans="1:37">
      <c r="A4">
        <f t="shared" ref="A4:A13" si="3">+$B$1/D4</f>
        <v>65536.500001907349</v>
      </c>
      <c r="B4">
        <f>+B3+1</f>
        <v>2</v>
      </c>
      <c r="C4" s="2">
        <f t="shared" ref="C4:C13" si="4">+SUM(E4:AK4)</f>
        <v>4294967296</v>
      </c>
      <c r="D4" s="1">
        <v>65535.500001907349</v>
      </c>
      <c r="E4">
        <f t="shared" ref="E4:E13" si="5">+IF($B4&gt;=E$2,$D4^E$2,0)</f>
        <v>65535.500001907349</v>
      </c>
      <c r="F4">
        <f t="shared" si="1"/>
        <v>4294901760.4999981</v>
      </c>
      <c r="G4">
        <f t="shared" si="1"/>
        <v>0</v>
      </c>
      <c r="H4">
        <f t="shared" si="1"/>
        <v>0</v>
      </c>
      <c r="I4">
        <f t="shared" si="1"/>
        <v>0</v>
      </c>
      <c r="J4">
        <f t="shared" si="1"/>
        <v>0</v>
      </c>
      <c r="K4">
        <f t="shared" si="1"/>
        <v>0</v>
      </c>
      <c r="L4">
        <f t="shared" si="1"/>
        <v>0</v>
      </c>
      <c r="M4">
        <f t="shared" si="1"/>
        <v>0</v>
      </c>
      <c r="N4">
        <f t="shared" si="1"/>
        <v>0</v>
      </c>
      <c r="O4">
        <f t="shared" si="1"/>
        <v>0</v>
      </c>
      <c r="P4">
        <f t="shared" si="1"/>
        <v>0</v>
      </c>
      <c r="Q4">
        <f t="shared" si="1"/>
        <v>0</v>
      </c>
      <c r="R4">
        <f t="shared" si="1"/>
        <v>0</v>
      </c>
      <c r="S4">
        <f t="shared" si="1"/>
        <v>0</v>
      </c>
      <c r="T4">
        <f t="shared" si="1"/>
        <v>0</v>
      </c>
      <c r="U4">
        <f t="shared" si="1"/>
        <v>0</v>
      </c>
      <c r="V4">
        <f t="shared" si="2"/>
        <v>0</v>
      </c>
      <c r="W4">
        <f t="shared" si="2"/>
        <v>0</v>
      </c>
      <c r="X4">
        <f t="shared" si="2"/>
        <v>0</v>
      </c>
      <c r="Y4">
        <f t="shared" si="2"/>
        <v>0</v>
      </c>
      <c r="Z4">
        <f t="shared" si="2"/>
        <v>0</v>
      </c>
      <c r="AA4">
        <f t="shared" si="2"/>
        <v>0</v>
      </c>
      <c r="AB4">
        <f t="shared" si="2"/>
        <v>0</v>
      </c>
      <c r="AC4">
        <f t="shared" si="2"/>
        <v>0</v>
      </c>
      <c r="AD4">
        <f t="shared" si="2"/>
        <v>0</v>
      </c>
      <c r="AE4">
        <f t="shared" si="2"/>
        <v>0</v>
      </c>
      <c r="AF4">
        <f t="shared" si="2"/>
        <v>0</v>
      </c>
      <c r="AG4">
        <f t="shared" si="2"/>
        <v>0</v>
      </c>
      <c r="AH4">
        <f t="shared" si="2"/>
        <v>0</v>
      </c>
      <c r="AI4">
        <f t="shared" si="2"/>
        <v>0</v>
      </c>
      <c r="AJ4">
        <f t="shared" si="2"/>
        <v>0</v>
      </c>
      <c r="AK4">
        <f t="shared" si="2"/>
        <v>0</v>
      </c>
    </row>
    <row r="5" spans="1:37">
      <c r="A5">
        <f t="shared" si="3"/>
        <v>2642788.1159156612</v>
      </c>
      <c r="B5">
        <f t="shared" ref="B5:B13" si="6">+B4+1</f>
        <v>3</v>
      </c>
      <c r="C5" s="2">
        <f t="shared" si="4"/>
        <v>4294967296</v>
      </c>
      <c r="D5" s="1">
        <v>1625.1652072046265</v>
      </c>
      <c r="E5">
        <f t="shared" si="5"/>
        <v>1625.1652072046265</v>
      </c>
      <c r="F5">
        <f t="shared" si="1"/>
        <v>2641161.9507084568</v>
      </c>
      <c r="G5">
        <f t="shared" si="1"/>
        <v>4292324508.8840847</v>
      </c>
      <c r="H5">
        <f t="shared" si="1"/>
        <v>0</v>
      </c>
      <c r="I5">
        <f t="shared" si="1"/>
        <v>0</v>
      </c>
      <c r="J5">
        <f t="shared" si="1"/>
        <v>0</v>
      </c>
      <c r="K5">
        <f t="shared" si="1"/>
        <v>0</v>
      </c>
      <c r="L5">
        <f t="shared" si="1"/>
        <v>0</v>
      </c>
      <c r="M5">
        <f t="shared" si="1"/>
        <v>0</v>
      </c>
      <c r="N5">
        <f t="shared" si="1"/>
        <v>0</v>
      </c>
      <c r="O5">
        <f t="shared" si="1"/>
        <v>0</v>
      </c>
      <c r="P5">
        <f t="shared" si="1"/>
        <v>0</v>
      </c>
      <c r="Q5">
        <f t="shared" si="1"/>
        <v>0</v>
      </c>
      <c r="R5">
        <f t="shared" si="1"/>
        <v>0</v>
      </c>
      <c r="S5">
        <f t="shared" si="1"/>
        <v>0</v>
      </c>
      <c r="T5">
        <f t="shared" si="1"/>
        <v>0</v>
      </c>
      <c r="U5">
        <f t="shared" si="1"/>
        <v>0</v>
      </c>
      <c r="V5">
        <f t="shared" si="2"/>
        <v>0</v>
      </c>
      <c r="W5">
        <f t="shared" si="2"/>
        <v>0</v>
      </c>
      <c r="X5">
        <f t="shared" si="2"/>
        <v>0</v>
      </c>
      <c r="Y5">
        <f t="shared" si="2"/>
        <v>0</v>
      </c>
      <c r="Z5">
        <f t="shared" si="2"/>
        <v>0</v>
      </c>
      <c r="AA5">
        <f t="shared" si="2"/>
        <v>0</v>
      </c>
      <c r="AB5">
        <f t="shared" si="2"/>
        <v>0</v>
      </c>
      <c r="AC5">
        <f t="shared" si="2"/>
        <v>0</v>
      </c>
      <c r="AD5">
        <f t="shared" si="2"/>
        <v>0</v>
      </c>
      <c r="AE5">
        <f t="shared" si="2"/>
        <v>0</v>
      </c>
      <c r="AF5">
        <f t="shared" si="2"/>
        <v>0</v>
      </c>
      <c r="AG5">
        <f t="shared" si="2"/>
        <v>0</v>
      </c>
      <c r="AH5">
        <f t="shared" si="2"/>
        <v>0</v>
      </c>
      <c r="AI5">
        <f t="shared" si="2"/>
        <v>0</v>
      </c>
      <c r="AJ5">
        <f t="shared" si="2"/>
        <v>0</v>
      </c>
      <c r="AK5">
        <f t="shared" si="2"/>
        <v>0</v>
      </c>
    </row>
    <row r="6" spans="1:37">
      <c r="A6">
        <f t="shared" si="3"/>
        <v>16793656.250289176</v>
      </c>
      <c r="B6">
        <f t="shared" si="6"/>
        <v>4</v>
      </c>
      <c r="C6" s="2">
        <f t="shared" si="4"/>
        <v>4294967296</v>
      </c>
      <c r="D6" s="1">
        <v>255.7493872679479</v>
      </c>
      <c r="E6">
        <f t="shared" si="5"/>
        <v>255.7493872679479</v>
      </c>
      <c r="F6">
        <f t="shared" si="1"/>
        <v>65407.749087930788</v>
      </c>
      <c r="G6">
        <f t="shared" si="1"/>
        <v>16727991.751813976</v>
      </c>
      <c r="H6">
        <f t="shared" si="1"/>
        <v>4278173640.749711</v>
      </c>
      <c r="I6">
        <f t="shared" si="1"/>
        <v>0</v>
      </c>
      <c r="J6">
        <f t="shared" si="1"/>
        <v>0</v>
      </c>
      <c r="K6">
        <f t="shared" si="1"/>
        <v>0</v>
      </c>
      <c r="L6">
        <f t="shared" si="1"/>
        <v>0</v>
      </c>
      <c r="M6">
        <f t="shared" si="1"/>
        <v>0</v>
      </c>
      <c r="N6">
        <f t="shared" si="1"/>
        <v>0</v>
      </c>
      <c r="O6">
        <f t="shared" si="1"/>
        <v>0</v>
      </c>
      <c r="P6">
        <f t="shared" si="1"/>
        <v>0</v>
      </c>
      <c r="Q6">
        <f t="shared" si="1"/>
        <v>0</v>
      </c>
      <c r="R6">
        <f t="shared" si="1"/>
        <v>0</v>
      </c>
      <c r="S6">
        <f t="shared" si="1"/>
        <v>0</v>
      </c>
      <c r="T6">
        <f t="shared" si="1"/>
        <v>0</v>
      </c>
      <c r="U6">
        <f t="shared" si="1"/>
        <v>0</v>
      </c>
      <c r="V6">
        <f t="shared" si="2"/>
        <v>0</v>
      </c>
      <c r="W6">
        <f t="shared" si="2"/>
        <v>0</v>
      </c>
      <c r="X6">
        <f t="shared" si="2"/>
        <v>0</v>
      </c>
      <c r="Y6">
        <f t="shared" si="2"/>
        <v>0</v>
      </c>
      <c r="Z6">
        <f t="shared" si="2"/>
        <v>0</v>
      </c>
      <c r="AA6">
        <f t="shared" si="2"/>
        <v>0</v>
      </c>
      <c r="AB6">
        <f t="shared" si="2"/>
        <v>0</v>
      </c>
      <c r="AC6">
        <f t="shared" si="2"/>
        <v>0</v>
      </c>
      <c r="AD6">
        <f t="shared" si="2"/>
        <v>0</v>
      </c>
      <c r="AE6">
        <f t="shared" si="2"/>
        <v>0</v>
      </c>
      <c r="AF6">
        <f t="shared" si="2"/>
        <v>0</v>
      </c>
      <c r="AG6">
        <f t="shared" si="2"/>
        <v>0</v>
      </c>
      <c r="AH6">
        <f t="shared" si="2"/>
        <v>0</v>
      </c>
      <c r="AI6">
        <f t="shared" si="2"/>
        <v>0</v>
      </c>
      <c r="AJ6">
        <f t="shared" si="2"/>
        <v>0</v>
      </c>
      <c r="AK6">
        <f t="shared" si="2"/>
        <v>0</v>
      </c>
    </row>
    <row r="7" spans="1:37">
      <c r="A7">
        <f t="shared" si="3"/>
        <v>50980613.650934286</v>
      </c>
      <c r="B7">
        <f t="shared" si="6"/>
        <v>5</v>
      </c>
      <c r="C7" s="2">
        <f t="shared" si="4"/>
        <v>4294967295.999999</v>
      </c>
      <c r="D7" s="1">
        <v>84.247069394020315</v>
      </c>
      <c r="E7">
        <f t="shared" si="5"/>
        <v>84.247069394020315</v>
      </c>
      <c r="F7">
        <f t="shared" si="1"/>
        <v>7097.5687014808746</v>
      </c>
      <c r="G7">
        <f t="shared" si="1"/>
        <v>597949.36292248592</v>
      </c>
      <c r="H7">
        <f t="shared" si="1"/>
        <v>50375481.47224091</v>
      </c>
      <c r="I7">
        <f t="shared" si="1"/>
        <v>4243986683.3490648</v>
      </c>
      <c r="J7">
        <f t="shared" si="1"/>
        <v>0</v>
      </c>
      <c r="K7">
        <f t="shared" si="1"/>
        <v>0</v>
      </c>
      <c r="L7">
        <f t="shared" si="1"/>
        <v>0</v>
      </c>
      <c r="M7">
        <f t="shared" si="1"/>
        <v>0</v>
      </c>
      <c r="N7">
        <f t="shared" si="1"/>
        <v>0</v>
      </c>
      <c r="O7">
        <f t="shared" si="1"/>
        <v>0</v>
      </c>
      <c r="P7">
        <f t="shared" si="1"/>
        <v>0</v>
      </c>
      <c r="Q7">
        <f t="shared" si="1"/>
        <v>0</v>
      </c>
      <c r="R7">
        <f t="shared" si="1"/>
        <v>0</v>
      </c>
      <c r="S7">
        <f t="shared" si="1"/>
        <v>0</v>
      </c>
      <c r="T7">
        <f t="shared" si="1"/>
        <v>0</v>
      </c>
      <c r="U7">
        <f t="shared" si="1"/>
        <v>0</v>
      </c>
      <c r="V7">
        <f t="shared" si="2"/>
        <v>0</v>
      </c>
      <c r="W7">
        <f t="shared" si="2"/>
        <v>0</v>
      </c>
      <c r="X7">
        <f t="shared" si="2"/>
        <v>0</v>
      </c>
      <c r="Y7">
        <f t="shared" si="2"/>
        <v>0</v>
      </c>
      <c r="Z7">
        <f t="shared" si="2"/>
        <v>0</v>
      </c>
      <c r="AA7">
        <f t="shared" si="2"/>
        <v>0</v>
      </c>
      <c r="AB7">
        <f t="shared" si="2"/>
        <v>0</v>
      </c>
      <c r="AC7">
        <f t="shared" si="2"/>
        <v>0</v>
      </c>
      <c r="AD7">
        <f t="shared" si="2"/>
        <v>0</v>
      </c>
      <c r="AE7">
        <f t="shared" si="2"/>
        <v>0</v>
      </c>
      <c r="AF7">
        <f t="shared" si="2"/>
        <v>0</v>
      </c>
      <c r="AG7">
        <f t="shared" si="2"/>
        <v>0</v>
      </c>
      <c r="AH7">
        <f t="shared" si="2"/>
        <v>0</v>
      </c>
      <c r="AI7">
        <f t="shared" si="2"/>
        <v>0</v>
      </c>
      <c r="AJ7">
        <f t="shared" si="2"/>
        <v>0</v>
      </c>
      <c r="AK7">
        <f t="shared" si="2"/>
        <v>0</v>
      </c>
    </row>
    <row r="8" spans="1:37">
      <c r="A8">
        <f t="shared" si="3"/>
        <v>106977454.05659533</v>
      </c>
      <c r="B8">
        <f t="shared" si="6"/>
        <v>6</v>
      </c>
      <c r="C8" s="2">
        <f t="shared" si="4"/>
        <v>4294967296.0000467</v>
      </c>
      <c r="D8" s="1">
        <v>40.148340917963814</v>
      </c>
      <c r="E8">
        <f t="shared" si="5"/>
        <v>40.148340917963814</v>
      </c>
      <c r="F8">
        <f t="shared" si="1"/>
        <v>1611.8892784650475</v>
      </c>
      <c r="G8">
        <f t="shared" si="1"/>
        <v>64714.680273825434</v>
      </c>
      <c r="H8">
        <f t="shared" si="1"/>
        <v>2598187.0460305712</v>
      </c>
      <c r="I8">
        <f t="shared" si="1"/>
        <v>104312899.29267271</v>
      </c>
      <c r="J8">
        <f t="shared" si="1"/>
        <v>4187989842.9434505</v>
      </c>
      <c r="K8">
        <f t="shared" si="1"/>
        <v>0</v>
      </c>
      <c r="L8">
        <f t="shared" si="1"/>
        <v>0</v>
      </c>
      <c r="M8">
        <f t="shared" si="1"/>
        <v>0</v>
      </c>
      <c r="N8">
        <f t="shared" si="1"/>
        <v>0</v>
      </c>
      <c r="O8">
        <f t="shared" si="1"/>
        <v>0</v>
      </c>
      <c r="P8">
        <f t="shared" si="1"/>
        <v>0</v>
      </c>
      <c r="Q8">
        <f t="shared" si="1"/>
        <v>0</v>
      </c>
      <c r="R8">
        <f t="shared" si="1"/>
        <v>0</v>
      </c>
      <c r="S8">
        <f t="shared" si="1"/>
        <v>0</v>
      </c>
      <c r="T8">
        <f t="shared" si="1"/>
        <v>0</v>
      </c>
      <c r="U8">
        <f t="shared" si="1"/>
        <v>0</v>
      </c>
      <c r="V8">
        <f t="shared" si="2"/>
        <v>0</v>
      </c>
      <c r="W8">
        <f t="shared" si="2"/>
        <v>0</v>
      </c>
      <c r="X8">
        <f t="shared" si="2"/>
        <v>0</v>
      </c>
      <c r="Y8">
        <f t="shared" si="2"/>
        <v>0</v>
      </c>
      <c r="Z8">
        <f t="shared" si="2"/>
        <v>0</v>
      </c>
      <c r="AA8">
        <f t="shared" si="2"/>
        <v>0</v>
      </c>
      <c r="AB8">
        <f t="shared" si="2"/>
        <v>0</v>
      </c>
      <c r="AC8">
        <f t="shared" si="2"/>
        <v>0</v>
      </c>
      <c r="AD8">
        <f t="shared" si="2"/>
        <v>0</v>
      </c>
      <c r="AE8">
        <f t="shared" si="2"/>
        <v>0</v>
      </c>
      <c r="AF8">
        <f t="shared" si="2"/>
        <v>0</v>
      </c>
      <c r="AG8">
        <f t="shared" si="2"/>
        <v>0</v>
      </c>
      <c r="AH8">
        <f t="shared" si="2"/>
        <v>0</v>
      </c>
      <c r="AI8">
        <f t="shared" si="2"/>
        <v>0</v>
      </c>
      <c r="AJ8">
        <f t="shared" si="2"/>
        <v>0</v>
      </c>
      <c r="AK8">
        <f t="shared" si="2"/>
        <v>0</v>
      </c>
    </row>
    <row r="9" spans="1:37">
      <c r="A9">
        <f t="shared" si="3"/>
        <v>181763022.44468191</v>
      </c>
      <c r="B9">
        <f t="shared" si="6"/>
        <v>7</v>
      </c>
      <c r="C9" s="2">
        <f t="shared" si="4"/>
        <v>4294967296.000001</v>
      </c>
      <c r="D9" s="1">
        <v>23.629488760878953</v>
      </c>
      <c r="E9">
        <f t="shared" si="5"/>
        <v>23.629488760878953</v>
      </c>
      <c r="F9">
        <f t="shared" si="1"/>
        <v>558.35273910050478</v>
      </c>
      <c r="G9">
        <f t="shared" si="1"/>
        <v>13193.589773181357</v>
      </c>
      <c r="H9">
        <f t="shared" si="1"/>
        <v>311757.78126103635</v>
      </c>
      <c r="I9">
        <f t="shared" si="1"/>
        <v>7366676.9884242173</v>
      </c>
      <c r="J9">
        <f t="shared" si="1"/>
        <v>174070811.10299566</v>
      </c>
      <c r="K9">
        <f t="shared" si="1"/>
        <v>4113204274.5553193</v>
      </c>
      <c r="L9">
        <f t="shared" si="1"/>
        <v>0</v>
      </c>
      <c r="M9">
        <f t="shared" si="1"/>
        <v>0</v>
      </c>
      <c r="N9">
        <f t="shared" si="1"/>
        <v>0</v>
      </c>
      <c r="O9">
        <f t="shared" si="1"/>
        <v>0</v>
      </c>
      <c r="P9">
        <f t="shared" si="1"/>
        <v>0</v>
      </c>
      <c r="Q9">
        <f t="shared" si="1"/>
        <v>0</v>
      </c>
      <c r="R9">
        <f t="shared" si="1"/>
        <v>0</v>
      </c>
      <c r="S9">
        <f t="shared" si="1"/>
        <v>0</v>
      </c>
      <c r="T9">
        <f t="shared" si="1"/>
        <v>0</v>
      </c>
      <c r="U9">
        <f t="shared" si="1"/>
        <v>0</v>
      </c>
      <c r="V9">
        <f t="shared" si="2"/>
        <v>0</v>
      </c>
      <c r="W9">
        <f t="shared" si="2"/>
        <v>0</v>
      </c>
      <c r="X9">
        <f t="shared" si="2"/>
        <v>0</v>
      </c>
      <c r="Y9">
        <f t="shared" si="2"/>
        <v>0</v>
      </c>
      <c r="Z9">
        <f t="shared" si="2"/>
        <v>0</v>
      </c>
      <c r="AA9">
        <f t="shared" si="2"/>
        <v>0</v>
      </c>
      <c r="AB9">
        <f t="shared" si="2"/>
        <v>0</v>
      </c>
      <c r="AC9">
        <f t="shared" si="2"/>
        <v>0</v>
      </c>
      <c r="AD9">
        <f t="shared" si="2"/>
        <v>0</v>
      </c>
      <c r="AE9">
        <f t="shared" si="2"/>
        <v>0</v>
      </c>
      <c r="AF9">
        <f t="shared" si="2"/>
        <v>0</v>
      </c>
      <c r="AG9">
        <f t="shared" si="2"/>
        <v>0</v>
      </c>
      <c r="AH9">
        <f t="shared" si="2"/>
        <v>0</v>
      </c>
      <c r="AI9">
        <f t="shared" si="2"/>
        <v>0</v>
      </c>
      <c r="AJ9">
        <f t="shared" si="2"/>
        <v>0</v>
      </c>
      <c r="AK9">
        <f t="shared" si="2"/>
        <v>0</v>
      </c>
    </row>
    <row r="10" spans="1:37">
      <c r="A10">
        <f t="shared" si="3"/>
        <v>270628194.52321434</v>
      </c>
      <c r="B10">
        <f t="shared" si="6"/>
        <v>8</v>
      </c>
      <c r="C10" s="2">
        <f t="shared" si="4"/>
        <v>4294967296.000001</v>
      </c>
      <c r="D10" s="1">
        <v>15.870361562167464</v>
      </c>
      <c r="E10">
        <f t="shared" si="5"/>
        <v>15.870361562167464</v>
      </c>
      <c r="F10">
        <f t="shared" si="1"/>
        <v>251.86837611392249</v>
      </c>
      <c r="G10">
        <f t="shared" si="1"/>
        <v>3997.2421950039334</v>
      </c>
      <c r="H10">
        <f t="shared" si="1"/>
        <v>63437.678886264323</v>
      </c>
      <c r="I10">
        <f t="shared" si="1"/>
        <v>1006778.9005896918</v>
      </c>
      <c r="J10">
        <f t="shared" si="1"/>
        <v>15977945.165519862</v>
      </c>
      <c r="K10">
        <f t="shared" si="1"/>
        <v>253575766.79728588</v>
      </c>
      <c r="L10">
        <f t="shared" si="1"/>
        <v>4024339102.4767861</v>
      </c>
      <c r="M10">
        <f t="shared" si="1"/>
        <v>0</v>
      </c>
      <c r="N10">
        <f t="shared" si="1"/>
        <v>0</v>
      </c>
      <c r="O10">
        <f t="shared" si="1"/>
        <v>0</v>
      </c>
      <c r="P10">
        <f t="shared" si="1"/>
        <v>0</v>
      </c>
      <c r="Q10">
        <f t="shared" si="1"/>
        <v>0</v>
      </c>
      <c r="R10">
        <f t="shared" si="1"/>
        <v>0</v>
      </c>
      <c r="S10">
        <f t="shared" si="1"/>
        <v>0</v>
      </c>
      <c r="T10">
        <f t="shared" si="1"/>
        <v>0</v>
      </c>
      <c r="U10">
        <f t="shared" si="1"/>
        <v>0</v>
      </c>
      <c r="V10">
        <f t="shared" si="2"/>
        <v>0</v>
      </c>
      <c r="W10">
        <f t="shared" si="2"/>
        <v>0</v>
      </c>
      <c r="X10">
        <f t="shared" si="2"/>
        <v>0</v>
      </c>
      <c r="Y10">
        <f t="shared" si="2"/>
        <v>0</v>
      </c>
      <c r="Z10">
        <f t="shared" si="2"/>
        <v>0</v>
      </c>
      <c r="AA10">
        <f t="shared" si="2"/>
        <v>0</v>
      </c>
      <c r="AB10">
        <f t="shared" si="2"/>
        <v>0</v>
      </c>
      <c r="AC10">
        <f t="shared" si="2"/>
        <v>0</v>
      </c>
      <c r="AD10">
        <f t="shared" si="2"/>
        <v>0</v>
      </c>
      <c r="AE10">
        <f t="shared" si="2"/>
        <v>0</v>
      </c>
      <c r="AF10">
        <f t="shared" si="2"/>
        <v>0</v>
      </c>
      <c r="AG10">
        <f t="shared" si="2"/>
        <v>0</v>
      </c>
      <c r="AH10">
        <f t="shared" si="2"/>
        <v>0</v>
      </c>
      <c r="AI10">
        <f t="shared" si="2"/>
        <v>0</v>
      </c>
      <c r="AJ10">
        <f t="shared" si="2"/>
        <v>0</v>
      </c>
      <c r="AK10">
        <f t="shared" si="2"/>
        <v>0</v>
      </c>
    </row>
    <row r="11" spans="1:37">
      <c r="A11">
        <f t="shared" si="3"/>
        <v>368947988.28896058</v>
      </c>
      <c r="B11">
        <f t="shared" si="6"/>
        <v>9</v>
      </c>
      <c r="C11" s="2">
        <f t="shared" si="4"/>
        <v>4294967296.0006485</v>
      </c>
      <c r="D11" s="1">
        <v>11.641118619235229</v>
      </c>
      <c r="E11">
        <f t="shared" si="5"/>
        <v>11.641118619235229</v>
      </c>
      <c r="F11">
        <f t="shared" si="1"/>
        <v>135.51564270710512</v>
      </c>
      <c r="G11">
        <f t="shared" si="1"/>
        <v>1577.55367151531</v>
      </c>
      <c r="H11">
        <f t="shared" si="1"/>
        <v>18364.489418319772</v>
      </c>
      <c r="I11">
        <f t="shared" si="1"/>
        <v>213783.19970035064</v>
      </c>
      <c r="J11">
        <f t="shared" si="1"/>
        <v>2488675.586511435</v>
      </c>
      <c r="K11">
        <f t="shared" si="1"/>
        <v>28970967.707374416</v>
      </c>
      <c r="L11">
        <f t="shared" si="1"/>
        <v>337254471.59557891</v>
      </c>
      <c r="M11">
        <f t="shared" si="1"/>
        <v>3926019308.7116323</v>
      </c>
      <c r="N11">
        <f t="shared" si="1"/>
        <v>0</v>
      </c>
      <c r="O11">
        <f t="shared" si="1"/>
        <v>0</v>
      </c>
      <c r="P11">
        <f t="shared" si="1"/>
        <v>0</v>
      </c>
      <c r="Q11">
        <f t="shared" si="1"/>
        <v>0</v>
      </c>
      <c r="R11">
        <f t="shared" si="1"/>
        <v>0</v>
      </c>
      <c r="S11">
        <f t="shared" si="1"/>
        <v>0</v>
      </c>
      <c r="T11">
        <f t="shared" si="1"/>
        <v>0</v>
      </c>
      <c r="U11">
        <f t="shared" si="1"/>
        <v>0</v>
      </c>
      <c r="V11">
        <f t="shared" si="2"/>
        <v>0</v>
      </c>
      <c r="W11">
        <f t="shared" si="2"/>
        <v>0</v>
      </c>
      <c r="X11">
        <f t="shared" si="2"/>
        <v>0</v>
      </c>
      <c r="Y11">
        <f t="shared" si="2"/>
        <v>0</v>
      </c>
      <c r="Z11">
        <f t="shared" si="2"/>
        <v>0</v>
      </c>
      <c r="AA11">
        <f t="shared" si="2"/>
        <v>0</v>
      </c>
      <c r="AB11">
        <f t="shared" si="2"/>
        <v>0</v>
      </c>
      <c r="AC11">
        <f t="shared" si="2"/>
        <v>0</v>
      </c>
      <c r="AD11">
        <f t="shared" si="2"/>
        <v>0</v>
      </c>
      <c r="AE11">
        <f t="shared" si="2"/>
        <v>0</v>
      </c>
      <c r="AF11">
        <f t="shared" si="2"/>
        <v>0</v>
      </c>
      <c r="AG11">
        <f t="shared" si="2"/>
        <v>0</v>
      </c>
      <c r="AH11">
        <f t="shared" si="2"/>
        <v>0</v>
      </c>
      <c r="AI11">
        <f t="shared" si="2"/>
        <v>0</v>
      </c>
      <c r="AJ11">
        <f t="shared" si="2"/>
        <v>0</v>
      </c>
      <c r="AK11">
        <f t="shared" si="2"/>
        <v>0</v>
      </c>
    </row>
    <row r="12" spans="1:37">
      <c r="A12">
        <f t="shared" si="3"/>
        <v>472856688.15760636</v>
      </c>
      <c r="B12">
        <f t="shared" si="6"/>
        <v>10</v>
      </c>
      <c r="C12" s="2">
        <f t="shared" si="4"/>
        <v>4294967296.002079</v>
      </c>
      <c r="D12" s="1">
        <v>9.0830211426944185</v>
      </c>
      <c r="E12">
        <f t="shared" si="5"/>
        <v>9.0830211426944185</v>
      </c>
      <c r="F12">
        <f t="shared" si="1"/>
        <v>82.501273078633815</v>
      </c>
      <c r="G12">
        <f t="shared" si="1"/>
        <v>749.36080767243675</v>
      </c>
      <c r="H12">
        <f t="shared" si="1"/>
        <v>6806.4600595953088</v>
      </c>
      <c r="I12">
        <f t="shared" si="1"/>
        <v>61823.220628209303</v>
      </c>
      <c r="J12">
        <f t="shared" si="1"/>
        <v>561541.62007548672</v>
      </c>
      <c r="K12">
        <f t="shared" si="1"/>
        <v>5100494.4076485224</v>
      </c>
      <c r="L12">
        <f t="shared" si="1"/>
        <v>46327898.542866178</v>
      </c>
      <c r="M12">
        <f t="shared" si="1"/>
        <v>420797281.96145546</v>
      </c>
      <c r="N12">
        <f t="shared" si="1"/>
        <v>3822110608.844244</v>
      </c>
      <c r="O12">
        <f t="shared" si="1"/>
        <v>0</v>
      </c>
      <c r="P12">
        <f t="shared" si="1"/>
        <v>0</v>
      </c>
      <c r="Q12">
        <f t="shared" si="1"/>
        <v>0</v>
      </c>
      <c r="R12">
        <f t="shared" si="1"/>
        <v>0</v>
      </c>
      <c r="S12">
        <f t="shared" si="1"/>
        <v>0</v>
      </c>
      <c r="T12">
        <f t="shared" si="1"/>
        <v>0</v>
      </c>
      <c r="U12">
        <f t="shared" si="1"/>
        <v>0</v>
      </c>
      <c r="V12">
        <f t="shared" si="2"/>
        <v>0</v>
      </c>
      <c r="W12">
        <f t="shared" si="2"/>
        <v>0</v>
      </c>
      <c r="X12">
        <f t="shared" si="2"/>
        <v>0</v>
      </c>
      <c r="Y12">
        <f t="shared" si="2"/>
        <v>0</v>
      </c>
      <c r="Z12">
        <f t="shared" si="2"/>
        <v>0</v>
      </c>
      <c r="AA12">
        <f t="shared" si="2"/>
        <v>0</v>
      </c>
      <c r="AB12">
        <f t="shared" si="2"/>
        <v>0</v>
      </c>
      <c r="AC12">
        <f t="shared" si="2"/>
        <v>0</v>
      </c>
      <c r="AD12">
        <f t="shared" si="2"/>
        <v>0</v>
      </c>
      <c r="AE12">
        <f t="shared" si="2"/>
        <v>0</v>
      </c>
      <c r="AF12">
        <f t="shared" si="2"/>
        <v>0</v>
      </c>
      <c r="AG12">
        <f t="shared" si="2"/>
        <v>0</v>
      </c>
      <c r="AH12">
        <f t="shared" si="2"/>
        <v>0</v>
      </c>
      <c r="AI12">
        <f t="shared" si="2"/>
        <v>0</v>
      </c>
      <c r="AJ12">
        <f t="shared" si="2"/>
        <v>0</v>
      </c>
      <c r="AK12">
        <f t="shared" si="2"/>
        <v>0</v>
      </c>
    </row>
    <row r="13" spans="1:37">
      <c r="A13">
        <f t="shared" si="3"/>
        <v>579371697.296525</v>
      </c>
      <c r="B13">
        <f t="shared" si="6"/>
        <v>11</v>
      </c>
      <c r="C13" s="2">
        <f t="shared" si="4"/>
        <v>4294967296.0007114</v>
      </c>
      <c r="D13" s="1">
        <v>7.4131465448541176</v>
      </c>
      <c r="E13">
        <f t="shared" si="5"/>
        <v>7.4131465448541176</v>
      </c>
      <c r="F13">
        <f t="shared" si="1"/>
        <v>54.954741695482539</v>
      </c>
      <c r="G13">
        <f t="shared" si="1"/>
        <v>407.38755352321692</v>
      </c>
      <c r="H13">
        <f t="shared" si="1"/>
        <v>3020.023634817207</v>
      </c>
      <c r="I13">
        <f t="shared" si="1"/>
        <v>22387.877773822951</v>
      </c>
      <c r="J13">
        <f t="shared" si="1"/>
        <v>165964.61876563189</v>
      </c>
      <c r="K13">
        <f t="shared" si="1"/>
        <v>1230320.0401704751</v>
      </c>
      <c r="L13">
        <f t="shared" si="1"/>
        <v>9120542.7548545357</v>
      </c>
      <c r="M13">
        <f t="shared" si="1"/>
        <v>67611920.010344163</v>
      </c>
      <c r="N13">
        <f t="shared" si="1"/>
        <v>501217071.21563572</v>
      </c>
      <c r="O13">
        <f t="shared" si="1"/>
        <v>3715595599.7040906</v>
      </c>
      <c r="P13">
        <f t="shared" si="1"/>
        <v>0</v>
      </c>
      <c r="Q13">
        <f t="shared" si="1"/>
        <v>0</v>
      </c>
      <c r="R13">
        <f t="shared" si="1"/>
        <v>0</v>
      </c>
      <c r="S13">
        <f t="shared" si="1"/>
        <v>0</v>
      </c>
      <c r="T13">
        <f t="shared" si="1"/>
        <v>0</v>
      </c>
      <c r="U13">
        <f t="shared" si="1"/>
        <v>0</v>
      </c>
      <c r="V13">
        <f t="shared" si="2"/>
        <v>0</v>
      </c>
      <c r="W13">
        <f t="shared" si="2"/>
        <v>0</v>
      </c>
      <c r="X13">
        <f t="shared" si="2"/>
        <v>0</v>
      </c>
      <c r="Y13">
        <f t="shared" si="2"/>
        <v>0</v>
      </c>
      <c r="Z13">
        <f t="shared" si="2"/>
        <v>0</v>
      </c>
      <c r="AA13">
        <f t="shared" si="2"/>
        <v>0</v>
      </c>
      <c r="AB13">
        <f t="shared" si="2"/>
        <v>0</v>
      </c>
      <c r="AC13">
        <f t="shared" si="2"/>
        <v>0</v>
      </c>
      <c r="AD13">
        <f t="shared" si="2"/>
        <v>0</v>
      </c>
      <c r="AE13">
        <f t="shared" si="2"/>
        <v>0</v>
      </c>
      <c r="AF13">
        <f t="shared" si="2"/>
        <v>0</v>
      </c>
      <c r="AG13">
        <f t="shared" si="2"/>
        <v>0</v>
      </c>
      <c r="AH13">
        <f t="shared" si="2"/>
        <v>0</v>
      </c>
      <c r="AI13">
        <f t="shared" si="2"/>
        <v>0</v>
      </c>
      <c r="AJ13">
        <f t="shared" si="2"/>
        <v>0</v>
      </c>
      <c r="AK13">
        <f t="shared" si="2"/>
        <v>0</v>
      </c>
    </row>
    <row r="14" spans="1:37">
      <c r="C14" s="2"/>
      <c r="D14" s="1"/>
    </row>
    <row r="15" spans="1:37">
      <c r="C15" s="2"/>
      <c r="D15" s="1"/>
    </row>
    <row r="16" spans="1:37">
      <c r="C16" s="2"/>
      <c r="D16" s="1"/>
    </row>
    <row r="17" spans="3:4">
      <c r="C17" s="2"/>
      <c r="D17" s="1"/>
    </row>
    <row r="18" spans="3:4">
      <c r="C18" s="2"/>
      <c r="D18" s="1"/>
    </row>
    <row r="19" spans="3:4">
      <c r="C19" s="2"/>
      <c r="D19" s="1"/>
    </row>
    <row r="20" spans="3:4">
      <c r="C20" s="2"/>
      <c r="D20" s="1"/>
    </row>
    <row r="21" spans="3:4">
      <c r="C21" s="2"/>
      <c r="D21" s="1"/>
    </row>
    <row r="22" spans="3:4">
      <c r="C22" s="2"/>
      <c r="D22" s="1"/>
    </row>
    <row r="23" spans="3:4">
      <c r="C23" s="2"/>
      <c r="D23" s="1"/>
    </row>
    <row r="24" spans="3:4">
      <c r="C24" s="2"/>
      <c r="D24" s="1"/>
    </row>
    <row r="25" spans="3:4">
      <c r="C25" s="2"/>
      <c r="D25" s="1"/>
    </row>
    <row r="26" spans="3:4">
      <c r="C26" s="2"/>
      <c r="D26" s="1"/>
    </row>
    <row r="27" spans="3:4">
      <c r="C27" s="2"/>
      <c r="D27" s="1"/>
    </row>
    <row r="28" spans="3:4">
      <c r="C28" s="2"/>
      <c r="D28" s="1"/>
    </row>
    <row r="29" spans="3:4">
      <c r="C29" s="2"/>
      <c r="D29" s="1"/>
    </row>
    <row r="30" spans="3:4">
      <c r="C30" s="2"/>
      <c r="D30" s="1"/>
    </row>
    <row r="31" spans="3:4">
      <c r="C31" s="2"/>
      <c r="D31" s="1"/>
    </row>
    <row r="32" spans="3:4">
      <c r="C32" s="2"/>
      <c r="D32" s="1"/>
    </row>
    <row r="33" spans="3:4">
      <c r="C33" s="2"/>
      <c r="D33" s="1"/>
    </row>
    <row r="34" spans="3:4">
      <c r="C34" s="2"/>
      <c r="D34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J34"/>
  <sheetViews>
    <sheetView workbookViewId="0">
      <selection activeCell="C10" sqref="A10:C10"/>
    </sheetView>
  </sheetViews>
  <sheetFormatPr defaultRowHeight="15"/>
  <cols>
    <col min="1" max="1" width="12" bestFit="1" customWidth="1"/>
    <col min="2" max="2" width="18.7109375" style="2" customWidth="1"/>
    <col min="3" max="3" width="21.42578125" style="1" bestFit="1" customWidth="1"/>
    <col min="4" max="4" width="12" bestFit="1" customWidth="1"/>
  </cols>
  <sheetData>
    <row r="1" spans="1:36">
      <c r="A1">
        <f>2^64</f>
        <v>1.8446744073709552E+19</v>
      </c>
      <c r="B1" s="2">
        <f>+MAX(B3:B34)</f>
        <v>1.8446744073709552E+19</v>
      </c>
      <c r="C1" s="1">
        <f>+AVERAGE(B3:B34)</f>
        <v>1.4675421775197346E+19</v>
      </c>
      <c r="D1">
        <f>+IF(B1&lt;&gt;C1,B1,C1)</f>
        <v>1.8446744073709552E+19</v>
      </c>
    </row>
    <row r="2" spans="1:36">
      <c r="A2" t="s">
        <v>0</v>
      </c>
      <c r="B2" s="2" t="s">
        <v>2</v>
      </c>
      <c r="C2" s="1" t="s">
        <v>1</v>
      </c>
      <c r="D2">
        <v>1</v>
      </c>
      <c r="E2">
        <f>+D2+1</f>
        <v>2</v>
      </c>
      <c r="F2">
        <f t="shared" ref="F2:P2" si="0">+E2+1</f>
        <v>3</v>
      </c>
      <c r="G2">
        <f t="shared" si="0"/>
        <v>4</v>
      </c>
      <c r="H2">
        <f t="shared" si="0"/>
        <v>5</v>
      </c>
      <c r="I2">
        <f t="shared" si="0"/>
        <v>6</v>
      </c>
      <c r="J2">
        <f t="shared" si="0"/>
        <v>7</v>
      </c>
      <c r="K2">
        <f t="shared" si="0"/>
        <v>8</v>
      </c>
      <c r="L2">
        <f t="shared" si="0"/>
        <v>9</v>
      </c>
      <c r="M2">
        <f t="shared" si="0"/>
        <v>10</v>
      </c>
      <c r="N2">
        <f t="shared" si="0"/>
        <v>11</v>
      </c>
      <c r="O2">
        <f t="shared" si="0"/>
        <v>12</v>
      </c>
      <c r="P2">
        <f t="shared" si="0"/>
        <v>13</v>
      </c>
      <c r="Q2">
        <f t="shared" ref="Q2:AG2" si="1">+P2+1</f>
        <v>14</v>
      </c>
      <c r="R2">
        <f t="shared" si="1"/>
        <v>15</v>
      </c>
      <c r="S2">
        <f t="shared" si="1"/>
        <v>16</v>
      </c>
      <c r="T2">
        <f t="shared" si="1"/>
        <v>17</v>
      </c>
      <c r="U2">
        <f t="shared" si="1"/>
        <v>18</v>
      </c>
      <c r="V2">
        <f t="shared" si="1"/>
        <v>19</v>
      </c>
      <c r="W2">
        <f t="shared" si="1"/>
        <v>20</v>
      </c>
      <c r="X2">
        <f t="shared" si="1"/>
        <v>21</v>
      </c>
      <c r="Y2">
        <f t="shared" si="1"/>
        <v>22</v>
      </c>
      <c r="Z2">
        <f t="shared" si="1"/>
        <v>23</v>
      </c>
      <c r="AA2">
        <f t="shared" si="1"/>
        <v>24</v>
      </c>
      <c r="AB2">
        <f t="shared" si="1"/>
        <v>25</v>
      </c>
      <c r="AC2">
        <f t="shared" si="1"/>
        <v>26</v>
      </c>
      <c r="AD2">
        <f t="shared" si="1"/>
        <v>27</v>
      </c>
      <c r="AE2">
        <f t="shared" si="1"/>
        <v>28</v>
      </c>
      <c r="AF2">
        <f t="shared" si="1"/>
        <v>29</v>
      </c>
      <c r="AG2">
        <f t="shared" si="1"/>
        <v>30</v>
      </c>
      <c r="AH2">
        <f t="shared" ref="AH2:AJ2" si="2">+AG2+1</f>
        <v>31</v>
      </c>
      <c r="AI2">
        <f t="shared" si="2"/>
        <v>32</v>
      </c>
      <c r="AJ2">
        <f t="shared" si="2"/>
        <v>33</v>
      </c>
    </row>
    <row r="3" spans="1:36">
      <c r="A3">
        <v>1</v>
      </c>
      <c r="B3" s="2">
        <f>+SUM(D3:AJ3)</f>
        <v>1.8446744073709552E+19</v>
      </c>
      <c r="C3" s="1">
        <v>1.8446744073709552E+19</v>
      </c>
      <c r="D3">
        <f>+IF($A3&gt;=D$2,$C3^D$2,0)</f>
        <v>1.8446744073709552E+19</v>
      </c>
      <c r="E3">
        <f t="shared" ref="E3:T18" si="3">+IF($A3&gt;=E$2,$C3^E$2,0)</f>
        <v>0</v>
      </c>
      <c r="F3">
        <f t="shared" si="3"/>
        <v>0</v>
      </c>
      <c r="G3">
        <f t="shared" si="3"/>
        <v>0</v>
      </c>
      <c r="H3">
        <f t="shared" si="3"/>
        <v>0</v>
      </c>
      <c r="I3">
        <f t="shared" si="3"/>
        <v>0</v>
      </c>
      <c r="J3">
        <f t="shared" si="3"/>
        <v>0</v>
      </c>
      <c r="K3">
        <f t="shared" si="3"/>
        <v>0</v>
      </c>
      <c r="L3">
        <f t="shared" si="3"/>
        <v>0</v>
      </c>
      <c r="M3">
        <f t="shared" si="3"/>
        <v>0</v>
      </c>
      <c r="N3">
        <f t="shared" si="3"/>
        <v>0</v>
      </c>
      <c r="O3">
        <f t="shared" si="3"/>
        <v>0</v>
      </c>
      <c r="P3">
        <f t="shared" si="3"/>
        <v>0</v>
      </c>
      <c r="Q3">
        <f t="shared" si="3"/>
        <v>0</v>
      </c>
      <c r="R3">
        <f t="shared" si="3"/>
        <v>0</v>
      </c>
      <c r="S3">
        <f t="shared" si="3"/>
        <v>0</v>
      </c>
      <c r="T3">
        <f t="shared" si="3"/>
        <v>0</v>
      </c>
      <c r="U3">
        <f t="shared" ref="Q3:AH18" si="4">+IF($A3&gt;=U$2,$C3^U$2,0)</f>
        <v>0</v>
      </c>
      <c r="V3">
        <f t="shared" si="4"/>
        <v>0</v>
      </c>
      <c r="W3">
        <f t="shared" si="4"/>
        <v>0</v>
      </c>
      <c r="X3">
        <f t="shared" si="4"/>
        <v>0</v>
      </c>
      <c r="Y3">
        <f t="shared" si="4"/>
        <v>0</v>
      </c>
      <c r="Z3">
        <f t="shared" si="4"/>
        <v>0</v>
      </c>
      <c r="AA3">
        <f t="shared" si="4"/>
        <v>0</v>
      </c>
      <c r="AB3">
        <f t="shared" si="4"/>
        <v>0</v>
      </c>
      <c r="AC3">
        <f t="shared" si="4"/>
        <v>0</v>
      </c>
      <c r="AD3">
        <f t="shared" si="4"/>
        <v>0</v>
      </c>
      <c r="AE3">
        <f t="shared" si="4"/>
        <v>0</v>
      </c>
      <c r="AF3">
        <f t="shared" si="4"/>
        <v>0</v>
      </c>
      <c r="AG3">
        <f t="shared" ref="AG3:AJ18" si="5">+IF($A3&gt;=AG$2,$C3^AG$2,0)</f>
        <v>0</v>
      </c>
      <c r="AH3">
        <f t="shared" si="5"/>
        <v>0</v>
      </c>
      <c r="AI3">
        <f t="shared" si="5"/>
        <v>0</v>
      </c>
      <c r="AJ3">
        <f t="shared" si="5"/>
        <v>0</v>
      </c>
    </row>
    <row r="4" spans="1:36">
      <c r="A4">
        <f>+A3+1</f>
        <v>2</v>
      </c>
      <c r="B4" s="2">
        <f t="shared" ref="B4:B34" si="6">+SUM(D4:AJ4)</f>
        <v>1.8446744073709552E+19</v>
      </c>
      <c r="C4" s="1">
        <v>4294967295.5</v>
      </c>
      <c r="D4">
        <f t="shared" ref="D4:S34" si="7">+IF($A4&gt;=D$2,$C4^D$2,0)</f>
        <v>4294967295.5</v>
      </c>
      <c r="E4">
        <f t="shared" si="3"/>
        <v>1.8446744069414584E+19</v>
      </c>
      <c r="F4">
        <f t="shared" si="3"/>
        <v>0</v>
      </c>
      <c r="G4">
        <f t="shared" si="3"/>
        <v>0</v>
      </c>
      <c r="H4">
        <f t="shared" si="3"/>
        <v>0</v>
      </c>
      <c r="I4">
        <f t="shared" si="3"/>
        <v>0</v>
      </c>
      <c r="J4">
        <f t="shared" si="3"/>
        <v>0</v>
      </c>
      <c r="K4">
        <f t="shared" si="3"/>
        <v>0</v>
      </c>
      <c r="L4">
        <f t="shared" si="3"/>
        <v>0</v>
      </c>
      <c r="M4">
        <f t="shared" si="3"/>
        <v>0</v>
      </c>
      <c r="N4">
        <f t="shared" si="3"/>
        <v>0</v>
      </c>
      <c r="O4">
        <f t="shared" si="3"/>
        <v>0</v>
      </c>
      <c r="P4">
        <f t="shared" si="3"/>
        <v>0</v>
      </c>
      <c r="Q4">
        <f t="shared" si="4"/>
        <v>0</v>
      </c>
      <c r="R4">
        <f t="shared" si="4"/>
        <v>0</v>
      </c>
      <c r="S4">
        <f t="shared" si="4"/>
        <v>0</v>
      </c>
      <c r="T4">
        <f t="shared" si="4"/>
        <v>0</v>
      </c>
      <c r="U4">
        <f t="shared" si="4"/>
        <v>0</v>
      </c>
      <c r="V4">
        <f t="shared" si="4"/>
        <v>0</v>
      </c>
      <c r="W4">
        <f t="shared" si="4"/>
        <v>0</v>
      </c>
      <c r="X4">
        <f t="shared" si="4"/>
        <v>0</v>
      </c>
      <c r="Y4">
        <f t="shared" si="4"/>
        <v>0</v>
      </c>
      <c r="Z4">
        <f t="shared" si="4"/>
        <v>0</v>
      </c>
      <c r="AA4">
        <f t="shared" si="4"/>
        <v>0</v>
      </c>
      <c r="AB4">
        <f t="shared" si="4"/>
        <v>0</v>
      </c>
      <c r="AC4">
        <f t="shared" si="4"/>
        <v>0</v>
      </c>
      <c r="AD4">
        <f t="shared" si="4"/>
        <v>0</v>
      </c>
      <c r="AE4">
        <f t="shared" si="4"/>
        <v>0</v>
      </c>
      <c r="AF4">
        <f t="shared" si="4"/>
        <v>0</v>
      </c>
      <c r="AG4">
        <f t="shared" si="5"/>
        <v>0</v>
      </c>
      <c r="AH4">
        <f t="shared" si="4"/>
        <v>0</v>
      </c>
      <c r="AI4">
        <f t="shared" si="5"/>
        <v>0</v>
      </c>
      <c r="AJ4">
        <f t="shared" si="5"/>
        <v>0</v>
      </c>
    </row>
    <row r="5" spans="1:36">
      <c r="A5">
        <f t="shared" ref="A5:A34" si="8">+A4+1</f>
        <v>3</v>
      </c>
      <c r="B5" s="2">
        <f t="shared" si="6"/>
        <v>1.8446744012772342E+19</v>
      </c>
      <c r="C5" s="1">
        <v>2642245.6133862394</v>
      </c>
      <c r="D5">
        <f t="shared" si="7"/>
        <v>2642245.6133862394</v>
      </c>
      <c r="E5">
        <f t="shared" si="3"/>
        <v>6981461881458.8242</v>
      </c>
      <c r="F5">
        <f t="shared" si="3"/>
        <v>1.8446737031307819E+19</v>
      </c>
      <c r="G5">
        <f t="shared" si="3"/>
        <v>0</v>
      </c>
      <c r="H5">
        <f t="shared" si="3"/>
        <v>0</v>
      </c>
      <c r="I5">
        <f t="shared" si="3"/>
        <v>0</v>
      </c>
      <c r="J5">
        <f t="shared" si="3"/>
        <v>0</v>
      </c>
      <c r="K5">
        <f t="shared" si="3"/>
        <v>0</v>
      </c>
      <c r="L5">
        <f t="shared" si="3"/>
        <v>0</v>
      </c>
      <c r="M5">
        <f t="shared" si="3"/>
        <v>0</v>
      </c>
      <c r="N5">
        <f t="shared" si="3"/>
        <v>0</v>
      </c>
      <c r="O5">
        <f t="shared" si="3"/>
        <v>0</v>
      </c>
      <c r="P5">
        <f t="shared" si="3"/>
        <v>0</v>
      </c>
      <c r="Q5">
        <f t="shared" si="4"/>
        <v>0</v>
      </c>
      <c r="R5">
        <f t="shared" si="4"/>
        <v>0</v>
      </c>
      <c r="S5">
        <f t="shared" si="4"/>
        <v>0</v>
      </c>
      <c r="T5">
        <f t="shared" si="4"/>
        <v>0</v>
      </c>
      <c r="U5">
        <f t="shared" si="4"/>
        <v>0</v>
      </c>
      <c r="V5">
        <f t="shared" si="4"/>
        <v>0</v>
      </c>
      <c r="W5">
        <f t="shared" si="4"/>
        <v>0</v>
      </c>
      <c r="X5">
        <f t="shared" si="4"/>
        <v>0</v>
      </c>
      <c r="Y5">
        <f t="shared" si="4"/>
        <v>0</v>
      </c>
      <c r="Z5">
        <f t="shared" si="4"/>
        <v>0</v>
      </c>
      <c r="AA5">
        <f t="shared" si="4"/>
        <v>0</v>
      </c>
      <c r="AB5">
        <f t="shared" si="4"/>
        <v>0</v>
      </c>
      <c r="AC5">
        <f t="shared" si="4"/>
        <v>0</v>
      </c>
      <c r="AD5">
        <f t="shared" si="4"/>
        <v>0</v>
      </c>
      <c r="AE5">
        <f t="shared" si="4"/>
        <v>0</v>
      </c>
      <c r="AF5">
        <f t="shared" si="4"/>
        <v>0</v>
      </c>
      <c r="AG5">
        <f t="shared" si="5"/>
        <v>0</v>
      </c>
      <c r="AH5">
        <f t="shared" si="5"/>
        <v>0</v>
      </c>
      <c r="AI5">
        <f t="shared" si="5"/>
        <v>0</v>
      </c>
      <c r="AJ5">
        <f t="shared" si="5"/>
        <v>0</v>
      </c>
    </row>
    <row r="6" spans="1:36">
      <c r="A6">
        <f t="shared" si="8"/>
        <v>4</v>
      </c>
      <c r="B6" s="2">
        <f t="shared" si="6"/>
        <v>1.844674406078601E+19</v>
      </c>
      <c r="C6" s="1">
        <v>65535.749986137365</v>
      </c>
      <c r="D6">
        <f t="shared" si="7"/>
        <v>65535.749986137365</v>
      </c>
      <c r="E6">
        <f t="shared" si="3"/>
        <v>4294934526.2455039</v>
      </c>
      <c r="F6">
        <f t="shared" si="3"/>
        <v>281471755318854.69</v>
      </c>
      <c r="G6">
        <f t="shared" si="3"/>
        <v>1.8446462584735691E+19</v>
      </c>
      <c r="H6">
        <f t="shared" si="3"/>
        <v>0</v>
      </c>
      <c r="I6">
        <f t="shared" si="3"/>
        <v>0</v>
      </c>
      <c r="J6">
        <f t="shared" si="3"/>
        <v>0</v>
      </c>
      <c r="K6">
        <f t="shared" si="3"/>
        <v>0</v>
      </c>
      <c r="L6">
        <f t="shared" si="3"/>
        <v>0</v>
      </c>
      <c r="M6">
        <f t="shared" si="3"/>
        <v>0</v>
      </c>
      <c r="N6">
        <f t="shared" si="3"/>
        <v>0</v>
      </c>
      <c r="O6">
        <f t="shared" si="3"/>
        <v>0</v>
      </c>
      <c r="P6">
        <f t="shared" si="3"/>
        <v>0</v>
      </c>
      <c r="Q6">
        <f t="shared" si="4"/>
        <v>0</v>
      </c>
      <c r="R6">
        <f t="shared" si="4"/>
        <v>0</v>
      </c>
      <c r="S6">
        <f t="shared" si="4"/>
        <v>0</v>
      </c>
      <c r="T6">
        <f t="shared" si="4"/>
        <v>0</v>
      </c>
      <c r="U6">
        <f t="shared" si="4"/>
        <v>0</v>
      </c>
      <c r="V6">
        <f t="shared" si="4"/>
        <v>0</v>
      </c>
      <c r="W6">
        <f t="shared" si="4"/>
        <v>0</v>
      </c>
      <c r="X6">
        <f t="shared" si="4"/>
        <v>0</v>
      </c>
      <c r="Y6">
        <f t="shared" si="4"/>
        <v>0</v>
      </c>
      <c r="Z6">
        <f t="shared" si="4"/>
        <v>0</v>
      </c>
      <c r="AA6">
        <f t="shared" si="4"/>
        <v>0</v>
      </c>
      <c r="AB6">
        <f t="shared" si="4"/>
        <v>0</v>
      </c>
      <c r="AC6">
        <f t="shared" si="4"/>
        <v>0</v>
      </c>
      <c r="AD6">
        <f t="shared" si="4"/>
        <v>0</v>
      </c>
      <c r="AE6">
        <f t="shared" si="4"/>
        <v>0</v>
      </c>
      <c r="AF6">
        <f t="shared" si="4"/>
        <v>0</v>
      </c>
      <c r="AG6">
        <f t="shared" si="5"/>
        <v>0</v>
      </c>
      <c r="AH6">
        <f t="shared" si="5"/>
        <v>0</v>
      </c>
      <c r="AI6">
        <f t="shared" si="5"/>
        <v>0</v>
      </c>
      <c r="AJ6">
        <f t="shared" si="5"/>
        <v>0</v>
      </c>
    </row>
    <row r="7" spans="1:36">
      <c r="A7">
        <f t="shared" si="8"/>
        <v>5</v>
      </c>
      <c r="B7" s="2">
        <f t="shared" si="6"/>
        <v>1.8446624382342711E+19</v>
      </c>
      <c r="C7" s="1">
        <v>7131.3409430819329</v>
      </c>
      <c r="D7">
        <f t="shared" si="7"/>
        <v>7131.3409430819329</v>
      </c>
      <c r="E7">
        <f t="shared" si="3"/>
        <v>50856023.646476708</v>
      </c>
      <c r="F7">
        <f t="shared" si="3"/>
        <v>362671643632.46228</v>
      </c>
      <c r="G7">
        <f t="shared" si="3"/>
        <v>2586335141130998</v>
      </c>
      <c r="H7">
        <f t="shared" si="3"/>
        <v>1.8444037684479074E+19</v>
      </c>
      <c r="I7">
        <f t="shared" si="3"/>
        <v>0</v>
      </c>
      <c r="J7">
        <f t="shared" si="3"/>
        <v>0</v>
      </c>
      <c r="K7">
        <f t="shared" si="3"/>
        <v>0</v>
      </c>
      <c r="L7">
        <f t="shared" si="3"/>
        <v>0</v>
      </c>
      <c r="M7">
        <f t="shared" si="3"/>
        <v>0</v>
      </c>
      <c r="N7">
        <f t="shared" si="3"/>
        <v>0</v>
      </c>
      <c r="O7">
        <f t="shared" si="3"/>
        <v>0</v>
      </c>
      <c r="P7">
        <f t="shared" si="3"/>
        <v>0</v>
      </c>
      <c r="Q7">
        <f t="shared" si="4"/>
        <v>0</v>
      </c>
      <c r="R7">
        <f t="shared" si="4"/>
        <v>0</v>
      </c>
      <c r="S7">
        <f t="shared" si="4"/>
        <v>0</v>
      </c>
      <c r="T7">
        <f t="shared" si="4"/>
        <v>0</v>
      </c>
      <c r="U7">
        <f t="shared" si="4"/>
        <v>0</v>
      </c>
      <c r="V7">
        <f t="shared" si="4"/>
        <v>0</v>
      </c>
      <c r="W7">
        <f t="shared" si="4"/>
        <v>0</v>
      </c>
      <c r="X7">
        <f t="shared" si="4"/>
        <v>0</v>
      </c>
      <c r="Y7">
        <f t="shared" si="4"/>
        <v>0</v>
      </c>
      <c r="Z7">
        <f t="shared" si="4"/>
        <v>0</v>
      </c>
      <c r="AA7">
        <f t="shared" si="4"/>
        <v>0</v>
      </c>
      <c r="AB7">
        <f t="shared" si="4"/>
        <v>0</v>
      </c>
      <c r="AC7">
        <f t="shared" si="4"/>
        <v>0</v>
      </c>
      <c r="AD7">
        <f t="shared" si="4"/>
        <v>0</v>
      </c>
      <c r="AE7">
        <f t="shared" si="4"/>
        <v>0</v>
      </c>
      <c r="AF7">
        <f t="shared" si="4"/>
        <v>0</v>
      </c>
      <c r="AG7">
        <f t="shared" si="5"/>
        <v>0</v>
      </c>
      <c r="AH7">
        <f t="shared" si="5"/>
        <v>0</v>
      </c>
      <c r="AI7">
        <f t="shared" si="5"/>
        <v>0</v>
      </c>
      <c r="AJ7">
        <f t="shared" si="5"/>
        <v>0</v>
      </c>
    </row>
    <row r="8" spans="1:36">
      <c r="A8">
        <f t="shared" si="8"/>
        <v>6</v>
      </c>
      <c r="B8" s="2">
        <f t="shared" si="6"/>
        <v>1.8446635426999132E+19</v>
      </c>
      <c r="C8" s="1">
        <v>1625.3303550712299</v>
      </c>
      <c r="D8">
        <f t="shared" si="7"/>
        <v>1625.3303550712299</v>
      </c>
      <c r="E8">
        <f t="shared" si="3"/>
        <v>2641698.76311597</v>
      </c>
      <c r="F8">
        <f t="shared" si="3"/>
        <v>4293633188.6465082</v>
      </c>
      <c r="G8">
        <f t="shared" si="3"/>
        <v>6978572355048.4453</v>
      </c>
      <c r="H8">
        <f t="shared" si="3"/>
        <v>1.1342485483721158E+16</v>
      </c>
      <c r="I8">
        <f t="shared" si="3"/>
        <v>1.843528595864678E+19</v>
      </c>
      <c r="J8">
        <f t="shared" si="3"/>
        <v>0</v>
      </c>
      <c r="K8">
        <f t="shared" si="3"/>
        <v>0</v>
      </c>
      <c r="L8">
        <f t="shared" si="3"/>
        <v>0</v>
      </c>
      <c r="M8">
        <f t="shared" si="3"/>
        <v>0</v>
      </c>
      <c r="N8">
        <f t="shared" si="3"/>
        <v>0</v>
      </c>
      <c r="O8">
        <f t="shared" si="3"/>
        <v>0</v>
      </c>
      <c r="P8">
        <f t="shared" si="3"/>
        <v>0</v>
      </c>
      <c r="Q8">
        <f t="shared" si="4"/>
        <v>0</v>
      </c>
      <c r="R8">
        <f t="shared" si="4"/>
        <v>0</v>
      </c>
      <c r="S8">
        <f t="shared" si="4"/>
        <v>0</v>
      </c>
      <c r="T8">
        <f t="shared" si="4"/>
        <v>0</v>
      </c>
      <c r="U8">
        <f t="shared" si="4"/>
        <v>0</v>
      </c>
      <c r="V8">
        <f t="shared" si="4"/>
        <v>0</v>
      </c>
      <c r="W8">
        <f t="shared" si="4"/>
        <v>0</v>
      </c>
      <c r="X8">
        <f t="shared" si="4"/>
        <v>0</v>
      </c>
      <c r="Y8">
        <f t="shared" si="4"/>
        <v>0</v>
      </c>
      <c r="Z8">
        <f t="shared" si="4"/>
        <v>0</v>
      </c>
      <c r="AA8">
        <f t="shared" si="4"/>
        <v>0</v>
      </c>
      <c r="AB8">
        <f t="shared" si="4"/>
        <v>0</v>
      </c>
      <c r="AC8">
        <f t="shared" si="4"/>
        <v>0</v>
      </c>
      <c r="AD8">
        <f t="shared" si="4"/>
        <v>0</v>
      </c>
      <c r="AE8">
        <f t="shared" si="4"/>
        <v>0</v>
      </c>
      <c r="AF8">
        <f t="shared" si="4"/>
        <v>0</v>
      </c>
      <c r="AG8">
        <f t="shared" si="5"/>
        <v>0</v>
      </c>
      <c r="AH8">
        <f t="shared" si="5"/>
        <v>0</v>
      </c>
      <c r="AI8">
        <f t="shared" si="5"/>
        <v>0</v>
      </c>
      <c r="AJ8">
        <f t="shared" si="5"/>
        <v>0</v>
      </c>
    </row>
    <row r="9" spans="1:36">
      <c r="A9">
        <f t="shared" si="8"/>
        <v>7</v>
      </c>
      <c r="B9" s="2">
        <f t="shared" si="6"/>
        <v>1.8446598050487656E+19</v>
      </c>
      <c r="C9" s="1">
        <v>565.15018996768072</v>
      </c>
      <c r="D9">
        <f t="shared" si="7"/>
        <v>565.15018996768072</v>
      </c>
      <c r="E9">
        <f t="shared" si="3"/>
        <v>319394.7372205056</v>
      </c>
      <c r="F9">
        <f t="shared" si="3"/>
        <v>180505996.41484621</v>
      </c>
      <c r="G9">
        <f t="shared" si="3"/>
        <v>102012998164.15582</v>
      </c>
      <c r="H9">
        <f t="shared" si="3"/>
        <v>57652665291645.328</v>
      </c>
      <c r="I9">
        <f t="shared" si="3"/>
        <v>3.2582414741716468E+16</v>
      </c>
      <c r="J9">
        <f t="shared" si="3"/>
        <v>1.8413957880886825E+19</v>
      </c>
      <c r="K9">
        <f t="shared" si="3"/>
        <v>0</v>
      </c>
      <c r="L9">
        <f t="shared" si="3"/>
        <v>0</v>
      </c>
      <c r="M9">
        <f t="shared" si="3"/>
        <v>0</v>
      </c>
      <c r="N9">
        <f t="shared" si="3"/>
        <v>0</v>
      </c>
      <c r="O9">
        <f t="shared" si="3"/>
        <v>0</v>
      </c>
      <c r="P9">
        <f t="shared" si="3"/>
        <v>0</v>
      </c>
      <c r="Q9">
        <f t="shared" si="4"/>
        <v>0</v>
      </c>
      <c r="R9">
        <f t="shared" si="4"/>
        <v>0</v>
      </c>
      <c r="S9">
        <f t="shared" si="4"/>
        <v>0</v>
      </c>
      <c r="T9">
        <f t="shared" si="4"/>
        <v>0</v>
      </c>
      <c r="U9">
        <f t="shared" si="4"/>
        <v>0</v>
      </c>
      <c r="V9">
        <f t="shared" si="4"/>
        <v>0</v>
      </c>
      <c r="W9">
        <f t="shared" si="4"/>
        <v>0</v>
      </c>
      <c r="X9">
        <f t="shared" si="4"/>
        <v>0</v>
      </c>
      <c r="Y9">
        <f t="shared" si="4"/>
        <v>0</v>
      </c>
      <c r="Z9">
        <f t="shared" si="4"/>
        <v>0</v>
      </c>
      <c r="AA9">
        <f t="shared" si="4"/>
        <v>0</v>
      </c>
      <c r="AB9">
        <f t="shared" si="4"/>
        <v>0</v>
      </c>
      <c r="AC9">
        <f t="shared" si="4"/>
        <v>0</v>
      </c>
      <c r="AD9">
        <f t="shared" si="4"/>
        <v>0</v>
      </c>
      <c r="AE9">
        <f t="shared" si="4"/>
        <v>0</v>
      </c>
      <c r="AF9">
        <f t="shared" si="4"/>
        <v>0</v>
      </c>
      <c r="AG9">
        <f t="shared" si="5"/>
        <v>0</v>
      </c>
      <c r="AH9">
        <f t="shared" si="5"/>
        <v>0</v>
      </c>
      <c r="AI9">
        <f t="shared" si="5"/>
        <v>0</v>
      </c>
      <c r="AJ9">
        <f t="shared" si="5"/>
        <v>0</v>
      </c>
    </row>
    <row r="10" spans="1:36">
      <c r="A10">
        <f t="shared" si="8"/>
        <v>8</v>
      </c>
      <c r="B10" s="2">
        <f t="shared" si="6"/>
        <v>1.8446443710234567E+19</v>
      </c>
      <c r="C10" s="1">
        <v>255.87420339244539</v>
      </c>
      <c r="D10">
        <f t="shared" si="7"/>
        <v>255.87420339244539</v>
      </c>
      <c r="E10">
        <f t="shared" si="3"/>
        <v>65471.607961718517</v>
      </c>
      <c r="F10">
        <f t="shared" si="3"/>
        <v>16752495.532027211</v>
      </c>
      <c r="G10">
        <f t="shared" si="3"/>
        <v>4286531449.0929637</v>
      </c>
      <c r="H10">
        <f t="shared" si="3"/>
        <v>1096812819853.3267</v>
      </c>
      <c r="I10">
        <f t="shared" si="3"/>
        <v>280646106550591.69</v>
      </c>
      <c r="J10">
        <f t="shared" si="3"/>
        <v>7.1810098948824E+16</v>
      </c>
      <c r="K10">
        <f t="shared" si="3"/>
        <v>1.8374351864063023E+19</v>
      </c>
      <c r="L10">
        <f t="shared" si="3"/>
        <v>0</v>
      </c>
      <c r="M10">
        <f t="shared" si="3"/>
        <v>0</v>
      </c>
      <c r="N10">
        <f t="shared" si="3"/>
        <v>0</v>
      </c>
      <c r="O10">
        <f t="shared" si="3"/>
        <v>0</v>
      </c>
      <c r="P10">
        <f t="shared" si="3"/>
        <v>0</v>
      </c>
      <c r="Q10">
        <f t="shared" si="4"/>
        <v>0</v>
      </c>
      <c r="R10">
        <f t="shared" si="4"/>
        <v>0</v>
      </c>
      <c r="S10">
        <f t="shared" si="4"/>
        <v>0</v>
      </c>
      <c r="T10">
        <f t="shared" si="4"/>
        <v>0</v>
      </c>
      <c r="U10">
        <f t="shared" si="4"/>
        <v>0</v>
      </c>
      <c r="V10">
        <f t="shared" si="4"/>
        <v>0</v>
      </c>
      <c r="W10">
        <f t="shared" si="4"/>
        <v>0</v>
      </c>
      <c r="X10">
        <f t="shared" si="4"/>
        <v>0</v>
      </c>
      <c r="Y10">
        <f t="shared" si="4"/>
        <v>0</v>
      </c>
      <c r="Z10">
        <f t="shared" si="4"/>
        <v>0</v>
      </c>
      <c r="AA10">
        <f t="shared" si="4"/>
        <v>0</v>
      </c>
      <c r="AB10">
        <f t="shared" si="4"/>
        <v>0</v>
      </c>
      <c r="AC10">
        <f t="shared" si="4"/>
        <v>0</v>
      </c>
      <c r="AD10">
        <f t="shared" si="4"/>
        <v>0</v>
      </c>
      <c r="AE10">
        <f t="shared" si="4"/>
        <v>0</v>
      </c>
      <c r="AF10">
        <f t="shared" si="4"/>
        <v>0</v>
      </c>
      <c r="AG10">
        <f t="shared" si="5"/>
        <v>0</v>
      </c>
      <c r="AH10">
        <f t="shared" si="5"/>
        <v>0</v>
      </c>
      <c r="AI10">
        <f t="shared" si="5"/>
        <v>0</v>
      </c>
      <c r="AJ10">
        <f t="shared" si="5"/>
        <v>0</v>
      </c>
    </row>
    <row r="11" spans="1:36">
      <c r="A11">
        <f t="shared" si="8"/>
        <v>9</v>
      </c>
      <c r="B11" s="2">
        <f t="shared" si="6"/>
        <v>1.8283961446061855E+19</v>
      </c>
      <c r="C11" s="1">
        <v>138</v>
      </c>
      <c r="D11">
        <f t="shared" si="7"/>
        <v>138</v>
      </c>
      <c r="E11">
        <f t="shared" si="3"/>
        <v>19044</v>
      </c>
      <c r="F11">
        <f t="shared" si="3"/>
        <v>2628072</v>
      </c>
      <c r="G11">
        <f t="shared" si="3"/>
        <v>362673936</v>
      </c>
      <c r="H11">
        <f t="shared" si="3"/>
        <v>50049003168</v>
      </c>
      <c r="I11">
        <f t="shared" si="3"/>
        <v>6906762437184</v>
      </c>
      <c r="J11">
        <f t="shared" si="3"/>
        <v>953133216331392</v>
      </c>
      <c r="K11">
        <f t="shared" si="3"/>
        <v>1.315323838537321E+17</v>
      </c>
      <c r="L11">
        <f t="shared" si="3"/>
        <v>1.8151468971815029E+19</v>
      </c>
      <c r="M11">
        <f t="shared" si="3"/>
        <v>0</v>
      </c>
      <c r="N11">
        <f t="shared" si="3"/>
        <v>0</v>
      </c>
      <c r="O11">
        <f t="shared" si="3"/>
        <v>0</v>
      </c>
      <c r="P11">
        <f t="shared" si="3"/>
        <v>0</v>
      </c>
      <c r="Q11">
        <f t="shared" si="4"/>
        <v>0</v>
      </c>
      <c r="R11">
        <f t="shared" si="4"/>
        <v>0</v>
      </c>
      <c r="S11">
        <f t="shared" si="4"/>
        <v>0</v>
      </c>
      <c r="T11">
        <f t="shared" si="4"/>
        <v>0</v>
      </c>
      <c r="U11">
        <f t="shared" si="4"/>
        <v>0</v>
      </c>
      <c r="V11">
        <f t="shared" si="4"/>
        <v>0</v>
      </c>
      <c r="W11">
        <f t="shared" si="4"/>
        <v>0</v>
      </c>
      <c r="X11">
        <f t="shared" si="4"/>
        <v>0</v>
      </c>
      <c r="Y11">
        <f t="shared" si="4"/>
        <v>0</v>
      </c>
      <c r="Z11">
        <f t="shared" si="4"/>
        <v>0</v>
      </c>
      <c r="AA11">
        <f t="shared" si="4"/>
        <v>0</v>
      </c>
      <c r="AB11">
        <f t="shared" si="4"/>
        <v>0</v>
      </c>
      <c r="AC11">
        <f t="shared" si="4"/>
        <v>0</v>
      </c>
      <c r="AD11">
        <f t="shared" si="4"/>
        <v>0</v>
      </c>
      <c r="AE11">
        <f t="shared" si="4"/>
        <v>0</v>
      </c>
      <c r="AF11">
        <f t="shared" si="4"/>
        <v>0</v>
      </c>
      <c r="AG11">
        <f t="shared" si="5"/>
        <v>0</v>
      </c>
      <c r="AH11">
        <f t="shared" si="5"/>
        <v>0</v>
      </c>
      <c r="AI11">
        <f t="shared" si="5"/>
        <v>0</v>
      </c>
      <c r="AJ11">
        <f t="shared" si="5"/>
        <v>0</v>
      </c>
    </row>
    <row r="12" spans="1:36">
      <c r="A12">
        <f t="shared" si="8"/>
        <v>10</v>
      </c>
      <c r="B12" s="2">
        <f t="shared" si="6"/>
        <v>1.844668690624778E+19</v>
      </c>
      <c r="C12" s="1">
        <v>84.347822594844288</v>
      </c>
      <c r="D12">
        <f t="shared" si="7"/>
        <v>84.347822594844288</v>
      </c>
      <c r="E12">
        <f t="shared" si="3"/>
        <v>7114.5551764913243</v>
      </c>
      <c r="F12">
        <f t="shared" si="3"/>
        <v>600097.23786792136</v>
      </c>
      <c r="G12">
        <f t="shared" si="3"/>
        <v>50616895.359339498</v>
      </c>
      <c r="H12">
        <f t="shared" si="3"/>
        <v>4269424910.0713649</v>
      </c>
      <c r="I12">
        <f t="shared" si="3"/>
        <v>360116694896.7085</v>
      </c>
      <c r="J12">
        <f t="shared" si="3"/>
        <v>30375059094589.238</v>
      </c>
      <c r="K12">
        <f t="shared" si="3"/>
        <v>2562070095818324.5</v>
      </c>
      <c r="L12">
        <f t="shared" si="3"/>
        <v>2.1610503391763974E+17</v>
      </c>
      <c r="M12">
        <f t="shared" si="3"/>
        <v>1.8227989062737883E+19</v>
      </c>
      <c r="N12">
        <f t="shared" si="3"/>
        <v>0</v>
      </c>
      <c r="O12">
        <f t="shared" si="3"/>
        <v>0</v>
      </c>
      <c r="P12">
        <f t="shared" si="3"/>
        <v>0</v>
      </c>
      <c r="Q12">
        <f t="shared" si="4"/>
        <v>0</v>
      </c>
      <c r="R12">
        <f t="shared" si="4"/>
        <v>0</v>
      </c>
      <c r="S12">
        <f t="shared" si="4"/>
        <v>0</v>
      </c>
      <c r="T12">
        <f t="shared" si="4"/>
        <v>0</v>
      </c>
      <c r="U12">
        <f t="shared" si="4"/>
        <v>0</v>
      </c>
      <c r="V12">
        <f t="shared" si="4"/>
        <v>0</v>
      </c>
      <c r="W12">
        <f t="shared" si="4"/>
        <v>0</v>
      </c>
      <c r="X12">
        <f t="shared" si="4"/>
        <v>0</v>
      </c>
      <c r="Y12">
        <f t="shared" si="4"/>
        <v>0</v>
      </c>
      <c r="Z12">
        <f t="shared" si="4"/>
        <v>0</v>
      </c>
      <c r="AA12">
        <f t="shared" si="4"/>
        <v>0</v>
      </c>
      <c r="AB12">
        <f t="shared" si="4"/>
        <v>0</v>
      </c>
      <c r="AC12">
        <f t="shared" si="4"/>
        <v>0</v>
      </c>
      <c r="AD12">
        <f t="shared" si="4"/>
        <v>0</v>
      </c>
      <c r="AE12">
        <f t="shared" si="4"/>
        <v>0</v>
      </c>
      <c r="AF12">
        <f t="shared" si="4"/>
        <v>0</v>
      </c>
      <c r="AG12">
        <f t="shared" si="5"/>
        <v>0</v>
      </c>
      <c r="AH12">
        <f t="shared" si="5"/>
        <v>0</v>
      </c>
      <c r="AI12">
        <f t="shared" si="5"/>
        <v>0</v>
      </c>
      <c r="AJ12">
        <f t="shared" si="5"/>
        <v>0</v>
      </c>
    </row>
    <row r="13" spans="1:36">
      <c r="A13">
        <f t="shared" si="8"/>
        <v>11</v>
      </c>
      <c r="B13" s="2">
        <f t="shared" si="6"/>
        <v>1.8446668917248494E+19</v>
      </c>
      <c r="C13" s="1">
        <v>56.330018997111431</v>
      </c>
      <c r="D13">
        <f t="shared" si="7"/>
        <v>56.330018997111431</v>
      </c>
      <c r="E13">
        <f t="shared" si="3"/>
        <v>3173.0710402149348</v>
      </c>
      <c r="F13">
        <f t="shared" si="3"/>
        <v>178739.1519744914</v>
      </c>
      <c r="G13">
        <f t="shared" si="3"/>
        <v>10068379.826250689</v>
      </c>
      <c r="H13">
        <f t="shared" si="3"/>
        <v>567152026.88283479</v>
      </c>
      <c r="I13">
        <f t="shared" si="3"/>
        <v>31947684448.560337</v>
      </c>
      <c r="J13">
        <f t="shared" si="3"/>
        <v>1799613671901.1252</v>
      </c>
      <c r="K13">
        <f t="shared" si="3"/>
        <v>101372272325651.86</v>
      </c>
      <c r="L13">
        <f t="shared" si="3"/>
        <v>5710302025884323</v>
      </c>
      <c r="M13">
        <f t="shared" si="3"/>
        <v>3.2166142159730778E+17</v>
      </c>
      <c r="N13">
        <f t="shared" si="3"/>
        <v>1.8119193989214216E+19</v>
      </c>
      <c r="O13">
        <f t="shared" si="3"/>
        <v>0</v>
      </c>
      <c r="P13">
        <f t="shared" si="3"/>
        <v>0</v>
      </c>
      <c r="Q13">
        <f t="shared" si="4"/>
        <v>0</v>
      </c>
      <c r="R13">
        <f t="shared" si="4"/>
        <v>0</v>
      </c>
      <c r="S13">
        <f t="shared" si="4"/>
        <v>0</v>
      </c>
      <c r="T13">
        <f t="shared" si="4"/>
        <v>0</v>
      </c>
      <c r="U13">
        <f t="shared" si="4"/>
        <v>0</v>
      </c>
      <c r="V13">
        <f t="shared" si="4"/>
        <v>0</v>
      </c>
      <c r="W13">
        <f t="shared" si="4"/>
        <v>0</v>
      </c>
      <c r="X13">
        <f t="shared" si="4"/>
        <v>0</v>
      </c>
      <c r="Y13">
        <f t="shared" si="4"/>
        <v>0</v>
      </c>
      <c r="Z13">
        <f t="shared" si="4"/>
        <v>0</v>
      </c>
      <c r="AA13">
        <f t="shared" si="4"/>
        <v>0</v>
      </c>
      <c r="AB13">
        <f t="shared" si="4"/>
        <v>0</v>
      </c>
      <c r="AC13">
        <f t="shared" si="4"/>
        <v>0</v>
      </c>
      <c r="AD13">
        <f t="shared" si="4"/>
        <v>0</v>
      </c>
      <c r="AE13">
        <f t="shared" si="4"/>
        <v>0</v>
      </c>
      <c r="AF13">
        <f t="shared" si="4"/>
        <v>0</v>
      </c>
      <c r="AG13">
        <f t="shared" si="5"/>
        <v>0</v>
      </c>
      <c r="AH13">
        <f t="shared" si="5"/>
        <v>0</v>
      </c>
      <c r="AI13">
        <f t="shared" si="5"/>
        <v>0</v>
      </c>
      <c r="AJ13">
        <f t="shared" si="5"/>
        <v>0</v>
      </c>
    </row>
    <row r="14" spans="1:36">
      <c r="A14">
        <f t="shared" si="8"/>
        <v>12</v>
      </c>
      <c r="B14" s="2">
        <f t="shared" si="6"/>
        <v>1.8446656072262463E+19</v>
      </c>
      <c r="C14" s="1">
        <v>40.232982553733954</v>
      </c>
      <c r="D14">
        <f t="shared" si="7"/>
        <v>40.232982553733954</v>
      </c>
      <c r="E14">
        <f t="shared" si="3"/>
        <v>1618.6928851690607</v>
      </c>
      <c r="F14">
        <f t="shared" si="3"/>
        <v>65124.842608860097</v>
      </c>
      <c r="G14">
        <f t="shared" si="3"/>
        <v>2620166.6564969379</v>
      </c>
      <c r="H14">
        <f t="shared" si="3"/>
        <v>105417119.37871672</v>
      </c>
      <c r="I14">
        <f t="shared" si="3"/>
        <v>4241245124.8287992</v>
      </c>
      <c r="J14">
        <f t="shared" si="3"/>
        <v>170637941113.34628</v>
      </c>
      <c r="K14">
        <f t="shared" si="3"/>
        <v>6865273307818.3428</v>
      </c>
      <c r="L14">
        <f t="shared" si="3"/>
        <v>276210421220070.78</v>
      </c>
      <c r="M14">
        <f t="shared" si="3"/>
        <v>1.1112769058106614E+16</v>
      </c>
      <c r="N14">
        <f t="shared" si="3"/>
        <v>4.4709984363847789E+17</v>
      </c>
      <c r="O14">
        <f t="shared" si="3"/>
        <v>1.798816020888406E+19</v>
      </c>
      <c r="P14">
        <f t="shared" si="3"/>
        <v>0</v>
      </c>
      <c r="Q14">
        <f t="shared" si="4"/>
        <v>0</v>
      </c>
      <c r="R14">
        <f t="shared" si="4"/>
        <v>0</v>
      </c>
      <c r="S14">
        <f t="shared" si="4"/>
        <v>0</v>
      </c>
      <c r="T14">
        <f t="shared" si="4"/>
        <v>0</v>
      </c>
      <c r="U14">
        <f t="shared" si="4"/>
        <v>0</v>
      </c>
      <c r="V14">
        <f t="shared" si="4"/>
        <v>0</v>
      </c>
      <c r="W14">
        <f t="shared" si="4"/>
        <v>0</v>
      </c>
      <c r="X14">
        <f t="shared" si="4"/>
        <v>0</v>
      </c>
      <c r="Y14">
        <f t="shared" si="4"/>
        <v>0</v>
      </c>
      <c r="Z14">
        <f t="shared" si="4"/>
        <v>0</v>
      </c>
      <c r="AA14">
        <f t="shared" si="4"/>
        <v>0</v>
      </c>
      <c r="AB14">
        <f t="shared" si="4"/>
        <v>0</v>
      </c>
      <c r="AC14">
        <f t="shared" si="4"/>
        <v>0</v>
      </c>
      <c r="AD14">
        <f t="shared" si="4"/>
        <v>0</v>
      </c>
      <c r="AE14">
        <f t="shared" si="4"/>
        <v>0</v>
      </c>
      <c r="AF14">
        <f t="shared" si="4"/>
        <v>0</v>
      </c>
      <c r="AG14">
        <f t="shared" si="5"/>
        <v>0</v>
      </c>
      <c r="AH14">
        <f t="shared" si="5"/>
        <v>0</v>
      </c>
      <c r="AI14">
        <f t="shared" si="5"/>
        <v>0</v>
      </c>
      <c r="AJ14">
        <f t="shared" si="5"/>
        <v>0</v>
      </c>
    </row>
    <row r="15" spans="1:36">
      <c r="A15">
        <f t="shared" si="8"/>
        <v>13</v>
      </c>
      <c r="B15" s="2">
        <f t="shared" si="6"/>
        <v>1.8446668388823855E+19</v>
      </c>
      <c r="C15" s="1">
        <v>30.260146871620762</v>
      </c>
      <c r="D15">
        <f t="shared" si="7"/>
        <v>30.260146871620762</v>
      </c>
      <c r="E15">
        <f t="shared" si="3"/>
        <v>915.67648869205982</v>
      </c>
      <c r="F15">
        <f t="shared" si="3"/>
        <v>27708.505034711718</v>
      </c>
      <c r="G15">
        <f t="shared" si="3"/>
        <v>838463.43194341997</v>
      </c>
      <c r="H15">
        <f t="shared" si="3"/>
        <v>25372026.597091086</v>
      </c>
      <c r="I15">
        <f t="shared" si="3"/>
        <v>767761251.2586447</v>
      </c>
      <c r="J15">
        <f t="shared" si="3"/>
        <v>23232568225.425919</v>
      </c>
      <c r="K15">
        <f t="shared" si="3"/>
        <v>703020926706.33801</v>
      </c>
      <c r="L15">
        <f t="shared" si="3"/>
        <v>21273516495956.723</v>
      </c>
      <c r="M15">
        <f t="shared" si="3"/>
        <v>643739733643497.5</v>
      </c>
      <c r="N15">
        <f t="shared" si="3"/>
        <v>1.9479658887150264E+16</v>
      </c>
      <c r="O15">
        <f t="shared" si="3"/>
        <v>5.8945733893423974E+17</v>
      </c>
      <c r="P15">
        <f t="shared" si="3"/>
        <v>1.783706565070483E+19</v>
      </c>
      <c r="Q15">
        <f t="shared" si="4"/>
        <v>0</v>
      </c>
      <c r="R15">
        <f t="shared" si="4"/>
        <v>0</v>
      </c>
      <c r="S15">
        <f t="shared" si="4"/>
        <v>0</v>
      </c>
      <c r="T15">
        <f t="shared" si="4"/>
        <v>0</v>
      </c>
      <c r="U15">
        <f t="shared" si="4"/>
        <v>0</v>
      </c>
      <c r="V15">
        <f t="shared" si="4"/>
        <v>0</v>
      </c>
      <c r="W15">
        <f t="shared" si="4"/>
        <v>0</v>
      </c>
      <c r="X15">
        <f t="shared" si="4"/>
        <v>0</v>
      </c>
      <c r="Y15">
        <f t="shared" si="4"/>
        <v>0</v>
      </c>
      <c r="Z15">
        <f t="shared" si="4"/>
        <v>0</v>
      </c>
      <c r="AA15">
        <f t="shared" si="4"/>
        <v>0</v>
      </c>
      <c r="AB15">
        <f t="shared" si="4"/>
        <v>0</v>
      </c>
      <c r="AC15">
        <f t="shared" si="4"/>
        <v>0</v>
      </c>
      <c r="AD15">
        <f t="shared" si="4"/>
        <v>0</v>
      </c>
      <c r="AE15">
        <f t="shared" si="4"/>
        <v>0</v>
      </c>
      <c r="AF15">
        <f t="shared" si="4"/>
        <v>0</v>
      </c>
      <c r="AG15">
        <f t="shared" si="5"/>
        <v>0</v>
      </c>
      <c r="AH15">
        <f t="shared" si="5"/>
        <v>0</v>
      </c>
      <c r="AI15">
        <f t="shared" si="5"/>
        <v>0</v>
      </c>
      <c r="AJ15">
        <f t="shared" si="5"/>
        <v>0</v>
      </c>
    </row>
    <row r="16" spans="1:36">
      <c r="A16">
        <f t="shared" si="8"/>
        <v>14</v>
      </c>
      <c r="B16" s="2">
        <f t="shared" si="6"/>
        <v>1.8446636577561866E+19</v>
      </c>
      <c r="C16" s="1">
        <v>23.702807174046999</v>
      </c>
      <c r="D16">
        <f t="shared" si="7"/>
        <v>23.702807174046999</v>
      </c>
      <c r="E16">
        <f t="shared" si="3"/>
        <v>561.82306793005387</v>
      </c>
      <c r="F16">
        <f t="shared" si="3"/>
        <v>13316.783845077574</v>
      </c>
      <c r="G16">
        <f t="shared" si="3"/>
        <v>315645.15965833794</v>
      </c>
      <c r="H16">
        <f t="shared" si="3"/>
        <v>7481676.3548028627</v>
      </c>
      <c r="I16">
        <f t="shared" si="3"/>
        <v>177336731.97651911</v>
      </c>
      <c r="J16">
        <f t="shared" si="3"/>
        <v>4203378362.9150863</v>
      </c>
      <c r="K16">
        <f t="shared" si="3"/>
        <v>99631866815.737656</v>
      </c>
      <c r="L16">
        <f t="shared" si="3"/>
        <v>2361554927523.7617</v>
      </c>
      <c r="M16">
        <f t="shared" si="3"/>
        <v>55975481078016.258</v>
      </c>
      <c r="N16">
        <f t="shared" si="3"/>
        <v>1326776034466735.7</v>
      </c>
      <c r="O16">
        <f t="shared" si="3"/>
        <v>3.1448316508111776E+16</v>
      </c>
      <c r="P16">
        <f t="shared" si="3"/>
        <v>7.4541338214017242E+17</v>
      </c>
      <c r="Q16">
        <f t="shared" si="4"/>
        <v>1.7668389661822716E+19</v>
      </c>
      <c r="R16">
        <f t="shared" si="4"/>
        <v>0</v>
      </c>
      <c r="S16">
        <f t="shared" si="4"/>
        <v>0</v>
      </c>
      <c r="T16">
        <f t="shared" si="4"/>
        <v>0</v>
      </c>
      <c r="U16">
        <f t="shared" si="4"/>
        <v>0</v>
      </c>
      <c r="V16">
        <f t="shared" si="4"/>
        <v>0</v>
      </c>
      <c r="W16">
        <f t="shared" si="4"/>
        <v>0</v>
      </c>
      <c r="X16">
        <f t="shared" si="4"/>
        <v>0</v>
      </c>
      <c r="Y16">
        <f t="shared" si="4"/>
        <v>0</v>
      </c>
      <c r="Z16">
        <f t="shared" si="4"/>
        <v>0</v>
      </c>
      <c r="AA16">
        <f t="shared" si="4"/>
        <v>0</v>
      </c>
      <c r="AB16">
        <f t="shared" si="4"/>
        <v>0</v>
      </c>
      <c r="AC16">
        <f t="shared" si="4"/>
        <v>0</v>
      </c>
      <c r="AD16">
        <f t="shared" si="4"/>
        <v>0</v>
      </c>
      <c r="AE16">
        <f t="shared" si="4"/>
        <v>0</v>
      </c>
      <c r="AF16">
        <f t="shared" si="4"/>
        <v>0</v>
      </c>
      <c r="AG16">
        <f t="shared" si="5"/>
        <v>0</v>
      </c>
      <c r="AH16">
        <f t="shared" si="5"/>
        <v>0</v>
      </c>
      <c r="AI16">
        <f t="shared" si="5"/>
        <v>0</v>
      </c>
      <c r="AJ16">
        <f t="shared" si="5"/>
        <v>0</v>
      </c>
    </row>
    <row r="17" spans="1:36">
      <c r="A17">
        <f t="shared" si="8"/>
        <v>15</v>
      </c>
      <c r="B17" s="2">
        <f t="shared" si="6"/>
        <v>1.8446743132632914E+19</v>
      </c>
      <c r="C17" s="1">
        <v>19.179810680702595</v>
      </c>
      <c r="D17">
        <f t="shared" si="7"/>
        <v>19.179810680702595</v>
      </c>
      <c r="E17">
        <f t="shared" si="3"/>
        <v>367.86513774759334</v>
      </c>
      <c r="F17">
        <f t="shared" si="3"/>
        <v>7055.5836980294216</v>
      </c>
      <c r="G17">
        <f t="shared" si="3"/>
        <v>135324.75957005582</v>
      </c>
      <c r="H17">
        <f t="shared" si="3"/>
        <v>2595503.2689652671</v>
      </c>
      <c r="I17">
        <f t="shared" si="3"/>
        <v>49781261.319898531</v>
      </c>
      <c r="J17">
        <f t="shared" si="3"/>
        <v>954795167.56223679</v>
      </c>
      <c r="K17">
        <f t="shared" si="3"/>
        <v>18312790552.693413</v>
      </c>
      <c r="L17">
        <f t="shared" si="3"/>
        <v>351235855836.01868</v>
      </c>
      <c r="M17">
        <f t="shared" si="3"/>
        <v>6736637219209.3887</v>
      </c>
      <c r="N17">
        <f t="shared" si="3"/>
        <v>129207426489010.84</v>
      </c>
      <c r="O17">
        <f t="shared" si="3"/>
        <v>2478173978600025.5</v>
      </c>
      <c r="P17">
        <f t="shared" si="3"/>
        <v>4.7530907743392016E+16</v>
      </c>
      <c r="Q17">
        <f t="shared" si="4"/>
        <v>9.1163381200019981E+17</v>
      </c>
      <c r="R17">
        <f t="shared" si="4"/>
        <v>1.7484963924291054E+19</v>
      </c>
      <c r="S17">
        <f t="shared" si="4"/>
        <v>0</v>
      </c>
      <c r="T17">
        <f t="shared" si="4"/>
        <v>0</v>
      </c>
      <c r="U17">
        <f t="shared" si="4"/>
        <v>0</v>
      </c>
      <c r="V17">
        <f t="shared" si="4"/>
        <v>0</v>
      </c>
      <c r="W17">
        <f t="shared" si="4"/>
        <v>0</v>
      </c>
      <c r="X17">
        <f t="shared" si="4"/>
        <v>0</v>
      </c>
      <c r="Y17">
        <f t="shared" si="4"/>
        <v>0</v>
      </c>
      <c r="Z17">
        <f t="shared" si="4"/>
        <v>0</v>
      </c>
      <c r="AA17">
        <f t="shared" si="4"/>
        <v>0</v>
      </c>
      <c r="AB17">
        <f t="shared" si="4"/>
        <v>0</v>
      </c>
      <c r="AC17">
        <f t="shared" si="4"/>
        <v>0</v>
      </c>
      <c r="AD17">
        <f t="shared" si="4"/>
        <v>0</v>
      </c>
      <c r="AE17">
        <f t="shared" si="4"/>
        <v>0</v>
      </c>
      <c r="AF17">
        <f t="shared" si="4"/>
        <v>0</v>
      </c>
      <c r="AG17">
        <f t="shared" si="5"/>
        <v>0</v>
      </c>
      <c r="AH17">
        <f t="shared" si="5"/>
        <v>0</v>
      </c>
      <c r="AI17">
        <f t="shared" si="5"/>
        <v>0</v>
      </c>
      <c r="AJ17">
        <f t="shared" si="5"/>
        <v>0</v>
      </c>
    </row>
    <row r="18" spans="1:36">
      <c r="A18">
        <f t="shared" si="8"/>
        <v>16</v>
      </c>
      <c r="B18" s="2">
        <f t="shared" si="6"/>
        <v>1.844653863353129E+19</v>
      </c>
      <c r="C18" s="1">
        <v>15.935310797912884</v>
      </c>
      <c r="D18">
        <f t="shared" si="7"/>
        <v>15.935310797912884</v>
      </c>
      <c r="E18">
        <f t="shared" si="3"/>
        <v>253.93413022607893</v>
      </c>
      <c r="F18">
        <f t="shared" si="3"/>
        <v>4046.5192873502519</v>
      </c>
      <c r="G18">
        <f t="shared" si="3"/>
        <v>64482.542493675217</v>
      </c>
      <c r="H18">
        <f t="shared" si="3"/>
        <v>1027549.355676339</v>
      </c>
      <c r="I18">
        <f t="shared" si="3"/>
        <v>16374318.342897592</v>
      </c>
      <c r="J18">
        <f t="shared" si="3"/>
        <v>260929851.89803898</v>
      </c>
      <c r="K18">
        <f t="shared" si="3"/>
        <v>4157998286.4486299</v>
      </c>
      <c r="L18">
        <f t="shared" si="3"/>
        <v>66258994991.748116</v>
      </c>
      <c r="M18">
        <f t="shared" si="3"/>
        <v>1055857678350.8594</v>
      </c>
      <c r="N18">
        <f t="shared" si="3"/>
        <v>16825420262883.678</v>
      </c>
      <c r="O18">
        <f t="shared" si="3"/>
        <v>268118301194552.5</v>
      </c>
      <c r="P18">
        <f t="shared" si="3"/>
        <v>4272548460143611.5</v>
      </c>
      <c r="Q18">
        <f t="shared" si="4"/>
        <v>6.808438761153256E+16</v>
      </c>
      <c r="R18">
        <f t="shared" si="4"/>
        <v>1.0849458770753408E+18</v>
      </c>
      <c r="S18">
        <f t="shared" si="4"/>
        <v>1.7288949750109743E+19</v>
      </c>
      <c r="T18">
        <f t="shared" si="4"/>
        <v>0</v>
      </c>
      <c r="U18">
        <f t="shared" si="4"/>
        <v>0</v>
      </c>
      <c r="V18">
        <f t="shared" si="4"/>
        <v>0</v>
      </c>
      <c r="W18">
        <f t="shared" si="4"/>
        <v>0</v>
      </c>
      <c r="X18">
        <f t="shared" si="4"/>
        <v>0</v>
      </c>
      <c r="Y18">
        <f t="shared" si="4"/>
        <v>0</v>
      </c>
      <c r="Z18">
        <f t="shared" si="4"/>
        <v>0</v>
      </c>
      <c r="AA18">
        <f t="shared" si="4"/>
        <v>0</v>
      </c>
      <c r="AB18">
        <f t="shared" si="4"/>
        <v>0</v>
      </c>
      <c r="AC18">
        <f t="shared" si="4"/>
        <v>0</v>
      </c>
      <c r="AD18">
        <f t="shared" si="4"/>
        <v>0</v>
      </c>
      <c r="AE18">
        <f t="shared" si="4"/>
        <v>0</v>
      </c>
      <c r="AF18">
        <f t="shared" si="4"/>
        <v>0</v>
      </c>
      <c r="AG18">
        <f t="shared" si="5"/>
        <v>0</v>
      </c>
      <c r="AH18">
        <f t="shared" si="5"/>
        <v>0</v>
      </c>
      <c r="AI18">
        <f t="shared" si="5"/>
        <v>0</v>
      </c>
      <c r="AJ18">
        <f t="shared" si="5"/>
        <v>0</v>
      </c>
    </row>
    <row r="19" spans="1:36">
      <c r="A19">
        <f t="shared" si="8"/>
        <v>17</v>
      </c>
      <c r="B19" s="2">
        <f t="shared" si="6"/>
        <v>1.8446677010289701E+19</v>
      </c>
      <c r="C19" s="1">
        <v>13.530936990111341</v>
      </c>
      <c r="D19">
        <f t="shared" si="7"/>
        <v>13.530936990111341</v>
      </c>
      <c r="E19">
        <f t="shared" si="7"/>
        <v>183.08625583036334</v>
      </c>
      <c r="F19">
        <f t="shared" si="7"/>
        <v>2477.3285913960517</v>
      </c>
      <c r="G19">
        <f t="shared" si="7"/>
        <v>33520.577073981258</v>
      </c>
      <c r="H19">
        <f t="shared" si="7"/>
        <v>453564.81626021117</v>
      </c>
      <c r="I19">
        <f t="shared" si="7"/>
        <v>6137156.9497483447</v>
      </c>
      <c r="J19">
        <f t="shared" si="7"/>
        <v>83041483.985468775</v>
      </c>
      <c r="K19">
        <f t="shared" si="7"/>
        <v>1123629087.3727179</v>
      </c>
      <c r="L19">
        <f t="shared" si="7"/>
        <v>15203754381.496555</v>
      </c>
      <c r="M19">
        <f t="shared" si="7"/>
        <v>205721042549.15912</v>
      </c>
      <c r="N19">
        <f t="shared" si="7"/>
        <v>2783598464272.686</v>
      </c>
      <c r="O19">
        <f t="shared" si="7"/>
        <v>37664695425844.406</v>
      </c>
      <c r="P19">
        <f t="shared" si="7"/>
        <v>509638620558835.56</v>
      </c>
      <c r="Q19">
        <f t="shared" si="7"/>
        <v>6895888062508865</v>
      </c>
      <c r="R19">
        <f t="shared" si="7"/>
        <v>9.3307826864668448E+16</v>
      </c>
      <c r="S19">
        <f t="shared" si="7"/>
        <v>1.2625423259900467E+18</v>
      </c>
      <c r="T19">
        <f t="shared" ref="Q19:AH34" si="9">+IF($A19&gt;=T$2,$C19^T$2,0)</f>
        <v>1.7083380660319934E+19</v>
      </c>
      <c r="U19">
        <f t="shared" si="9"/>
        <v>0</v>
      </c>
      <c r="V19">
        <f t="shared" si="9"/>
        <v>0</v>
      </c>
      <c r="W19">
        <f t="shared" si="9"/>
        <v>0</v>
      </c>
      <c r="X19">
        <f t="shared" si="9"/>
        <v>0</v>
      </c>
      <c r="Y19">
        <f t="shared" si="9"/>
        <v>0</v>
      </c>
      <c r="Z19">
        <f t="shared" si="9"/>
        <v>0</v>
      </c>
      <c r="AA19">
        <f t="shared" si="9"/>
        <v>0</v>
      </c>
      <c r="AB19">
        <f t="shared" si="9"/>
        <v>0</v>
      </c>
      <c r="AC19">
        <f t="shared" si="9"/>
        <v>0</v>
      </c>
      <c r="AD19">
        <f t="shared" si="9"/>
        <v>0</v>
      </c>
      <c r="AE19">
        <f t="shared" si="9"/>
        <v>0</v>
      </c>
      <c r="AF19">
        <f t="shared" si="9"/>
        <v>0</v>
      </c>
      <c r="AG19">
        <f t="shared" ref="AG19:AJ34" si="10">+IF($A19&gt;=AG$2,$C19^AG$2,0)</f>
        <v>0</v>
      </c>
      <c r="AH19">
        <f t="shared" si="10"/>
        <v>0</v>
      </c>
      <c r="AI19">
        <f t="shared" si="10"/>
        <v>0</v>
      </c>
      <c r="AJ19">
        <f t="shared" si="10"/>
        <v>0</v>
      </c>
    </row>
    <row r="20" spans="1:36">
      <c r="A20">
        <f t="shared" si="8"/>
        <v>18</v>
      </c>
      <c r="B20" s="2">
        <f t="shared" si="6"/>
        <v>1.8446632969941219E+19</v>
      </c>
      <c r="C20" s="1">
        <v>11.699653236694825</v>
      </c>
      <c r="D20">
        <f t="shared" si="7"/>
        <v>11.699653236694825</v>
      </c>
      <c r="E20">
        <f t="shared" si="7"/>
        <v>136.8818858589037</v>
      </c>
      <c r="F20">
        <f t="shared" si="7"/>
        <v>1601.4705989340143</v>
      </c>
      <c r="G20">
        <f t="shared" si="7"/>
        <v>18736.650676289941</v>
      </c>
      <c r="H20">
        <f t="shared" si="7"/>
        <v>219212.3157296759</v>
      </c>
      <c r="I20">
        <f t="shared" si="7"/>
        <v>2564708.0792500707</v>
      </c>
      <c r="J20">
        <f t="shared" si="7"/>
        <v>30006195.180575456</v>
      </c>
      <c r="K20">
        <f t="shared" si="7"/>
        <v>351062078.56531632</v>
      </c>
      <c r="L20">
        <f t="shared" si="7"/>
        <v>4107304583.7675161</v>
      </c>
      <c r="M20">
        <f t="shared" si="7"/>
        <v>48054039367.567108</v>
      </c>
      <c r="N20">
        <f t="shared" si="7"/>
        <v>562215597223.01709</v>
      </c>
      <c r="O20">
        <f t="shared" si="7"/>
        <v>6577727531770.5859</v>
      </c>
      <c r="P20">
        <f t="shared" si="7"/>
        <v>76957131207176.406</v>
      </c>
      <c r="Q20">
        <f t="shared" si="9"/>
        <v>900371749214789.87</v>
      </c>
      <c r="R20">
        <f t="shared" si="9"/>
        <v>1.0534037249929396E+16</v>
      </c>
      <c r="S20">
        <f t="shared" si="9"/>
        <v>1.2324458300660032E+17</v>
      </c>
      <c r="T20">
        <f t="shared" si="9"/>
        <v>1.4419188844782756E+18</v>
      </c>
      <c r="U20">
        <f t="shared" si="9"/>
        <v>1.6869950943837647E+19</v>
      </c>
      <c r="V20">
        <f t="shared" si="9"/>
        <v>0</v>
      </c>
      <c r="W20">
        <f t="shared" si="9"/>
        <v>0</v>
      </c>
      <c r="X20">
        <f t="shared" si="9"/>
        <v>0</v>
      </c>
      <c r="Y20">
        <f t="shared" si="9"/>
        <v>0</v>
      </c>
      <c r="Z20">
        <f t="shared" si="9"/>
        <v>0</v>
      </c>
      <c r="AA20">
        <f t="shared" si="9"/>
        <v>0</v>
      </c>
      <c r="AB20">
        <f t="shared" si="9"/>
        <v>0</v>
      </c>
      <c r="AC20">
        <f t="shared" si="9"/>
        <v>0</v>
      </c>
      <c r="AD20">
        <f t="shared" si="9"/>
        <v>0</v>
      </c>
      <c r="AE20">
        <f t="shared" si="9"/>
        <v>0</v>
      </c>
      <c r="AF20">
        <f t="shared" si="9"/>
        <v>0</v>
      </c>
      <c r="AG20">
        <f t="shared" si="10"/>
        <v>0</v>
      </c>
      <c r="AH20">
        <f t="shared" si="9"/>
        <v>0</v>
      </c>
      <c r="AI20">
        <f t="shared" si="10"/>
        <v>0</v>
      </c>
      <c r="AJ20">
        <f t="shared" si="10"/>
        <v>0</v>
      </c>
    </row>
    <row r="21" spans="1:36">
      <c r="A21">
        <f t="shared" si="8"/>
        <v>19</v>
      </c>
      <c r="B21" s="2">
        <f t="shared" si="6"/>
        <v>1.8446743577689164E+19</v>
      </c>
      <c r="C21" s="1">
        <v>10.271991135244201</v>
      </c>
      <c r="D21">
        <f t="shared" si="7"/>
        <v>10.271991135244201</v>
      </c>
      <c r="E21">
        <f t="shared" si="7"/>
        <v>105.51380188253546</v>
      </c>
      <c r="F21">
        <f t="shared" si="7"/>
        <v>1083.8368375833172</v>
      </c>
      <c r="G21">
        <f t="shared" si="7"/>
        <v>11133.162387706943</v>
      </c>
      <c r="H21">
        <f t="shared" si="7"/>
        <v>114359.74535375989</v>
      </c>
      <c r="I21">
        <f t="shared" si="7"/>
        <v>1174702.290502606</v>
      </c>
      <c r="J21">
        <f t="shared" si="7"/>
        <v>12066531.514593827</v>
      </c>
      <c r="K21">
        <f t="shared" si="7"/>
        <v>123947304.75105257</v>
      </c>
      <c r="L21">
        <f t="shared" si="7"/>
        <v>1273185615.6402235</v>
      </c>
      <c r="M21">
        <f t="shared" si="7"/>
        <v>13078151357.376808</v>
      </c>
      <c r="N21">
        <f t="shared" si="7"/>
        <v>134338654808.35649</v>
      </c>
      <c r="O21">
        <f t="shared" si="7"/>
        <v>1379925471312.0686</v>
      </c>
      <c r="P21">
        <f t="shared" si="7"/>
        <v>14174582208615.246</v>
      </c>
      <c r="Q21">
        <f t="shared" si="9"/>
        <v>145601182792686</v>
      </c>
      <c r="R21">
        <f t="shared" si="9"/>
        <v>1495614058927541</v>
      </c>
      <c r="S21">
        <f t="shared" si="9"/>
        <v>1.53629343550503E+16</v>
      </c>
      <c r="T21">
        <f t="shared" si="9"/>
        <v>1.5780792550641526E+17</v>
      </c>
      <c r="U21">
        <f t="shared" si="9"/>
        <v>1.621001611873175E+18</v>
      </c>
      <c r="V21">
        <f t="shared" si="9"/>
        <v>1.6650914187377816E+19</v>
      </c>
      <c r="W21">
        <f t="shared" si="9"/>
        <v>0</v>
      </c>
      <c r="X21">
        <f t="shared" si="9"/>
        <v>0</v>
      </c>
      <c r="Y21">
        <f t="shared" si="9"/>
        <v>0</v>
      </c>
      <c r="Z21">
        <f t="shared" si="9"/>
        <v>0</v>
      </c>
      <c r="AA21">
        <f t="shared" si="9"/>
        <v>0</v>
      </c>
      <c r="AB21">
        <f t="shared" si="9"/>
        <v>0</v>
      </c>
      <c r="AC21">
        <f t="shared" si="9"/>
        <v>0</v>
      </c>
      <c r="AD21">
        <f t="shared" si="9"/>
        <v>0</v>
      </c>
      <c r="AE21">
        <f t="shared" si="9"/>
        <v>0</v>
      </c>
      <c r="AF21">
        <f t="shared" si="9"/>
        <v>0</v>
      </c>
      <c r="AG21">
        <f t="shared" si="10"/>
        <v>0</v>
      </c>
      <c r="AH21">
        <f t="shared" si="10"/>
        <v>0</v>
      </c>
      <c r="AI21">
        <f t="shared" si="10"/>
        <v>0</v>
      </c>
      <c r="AJ21">
        <f t="shared" si="10"/>
        <v>0</v>
      </c>
    </row>
    <row r="22" spans="1:36">
      <c r="A22">
        <f t="shared" si="8"/>
        <v>20</v>
      </c>
      <c r="B22" s="2">
        <f t="shared" si="6"/>
        <v>1.7742438146770364E+19</v>
      </c>
      <c r="C22" s="1">
        <v>9.1186031427103647</v>
      </c>
      <c r="D22">
        <f t="shared" si="7"/>
        <v>9.1186031427103647</v>
      </c>
      <c r="E22">
        <f t="shared" si="7"/>
        <v>83.148923274247338</v>
      </c>
      <c r="F22">
        <f t="shared" si="7"/>
        <v>758.20203308153475</v>
      </c>
      <c r="G22">
        <f t="shared" si="7"/>
        <v>6913.7434416666702</v>
      </c>
      <c r="H22">
        <f t="shared" si="7"/>
        <v>63043.682675074873</v>
      </c>
      <c r="I22">
        <f t="shared" si="7"/>
        <v>574870.32296897273</v>
      </c>
      <c r="J22">
        <f t="shared" si="7"/>
        <v>5242014.3336757962</v>
      </c>
      <c r="K22">
        <f t="shared" si="7"/>
        <v>47799848.377188891</v>
      </c>
      <c r="L22">
        <f t="shared" si="7"/>
        <v>435867847.63331354</v>
      </c>
      <c r="M22">
        <f t="shared" si="7"/>
        <v>3974505925.2355351</v>
      </c>
      <c r="N22">
        <f t="shared" si="7"/>
        <v>36241942220.573715</v>
      </c>
      <c r="O22">
        <f t="shared" si="7"/>
        <v>330475888230.45093</v>
      </c>
      <c r="P22">
        <f t="shared" si="7"/>
        <v>3013478473008.189</v>
      </c>
      <c r="Q22">
        <f t="shared" si="9"/>
        <v>27478714274462.504</v>
      </c>
      <c r="R22">
        <f t="shared" si="9"/>
        <v>250567490340753.91</v>
      </c>
      <c r="S22">
        <f t="shared" si="9"/>
        <v>2284825504882247.5</v>
      </c>
      <c r="T22">
        <f t="shared" si="9"/>
        <v>2.0834417029364056E+16</v>
      </c>
      <c r="U22">
        <f t="shared" si="9"/>
        <v>1.8998078060049744E+17</v>
      </c>
      <c r="V22">
        <f t="shared" si="9"/>
        <v>1.7323593430382641E+18</v>
      </c>
      <c r="W22">
        <f t="shared" si="9"/>
        <v>1.5796697349732377E+19</v>
      </c>
      <c r="X22">
        <f t="shared" si="9"/>
        <v>0</v>
      </c>
      <c r="Y22">
        <f t="shared" si="9"/>
        <v>0</v>
      </c>
      <c r="Z22">
        <f t="shared" si="9"/>
        <v>0</v>
      </c>
      <c r="AA22">
        <f t="shared" si="9"/>
        <v>0</v>
      </c>
      <c r="AB22">
        <f t="shared" si="9"/>
        <v>0</v>
      </c>
      <c r="AC22">
        <f t="shared" si="9"/>
        <v>0</v>
      </c>
      <c r="AD22">
        <f t="shared" si="9"/>
        <v>0</v>
      </c>
      <c r="AE22">
        <f t="shared" si="9"/>
        <v>0</v>
      </c>
      <c r="AF22">
        <f t="shared" si="9"/>
        <v>0</v>
      </c>
      <c r="AG22">
        <f t="shared" si="10"/>
        <v>0</v>
      </c>
      <c r="AH22">
        <f t="shared" si="10"/>
        <v>0</v>
      </c>
      <c r="AI22">
        <f t="shared" si="10"/>
        <v>0</v>
      </c>
      <c r="AJ22">
        <f t="shared" si="10"/>
        <v>0</v>
      </c>
    </row>
    <row r="23" spans="1:36">
      <c r="A23">
        <f t="shared" si="8"/>
        <v>21</v>
      </c>
      <c r="B23" s="2">
        <f t="shared" si="6"/>
        <v>1.8276659951565355E+19</v>
      </c>
      <c r="C23" s="1">
        <v>8.2138817790274707</v>
      </c>
      <c r="D23">
        <f t="shared" si="7"/>
        <v>8.2138817790274707</v>
      </c>
      <c r="E23">
        <f t="shared" si="7"/>
        <v>67.467853879839481</v>
      </c>
      <c r="F23">
        <f t="shared" si="7"/>
        <v>554.17297565370131</v>
      </c>
      <c r="G23">
        <f t="shared" si="7"/>
        <v>4551.9113071513711</v>
      </c>
      <c r="H23">
        <f t="shared" si="7"/>
        <v>37388.861345559766</v>
      </c>
      <c r="I23">
        <f t="shared" si="7"/>
        <v>307107.68694487785</v>
      </c>
      <c r="J23">
        <f t="shared" si="7"/>
        <v>2522546.2339958046</v>
      </c>
      <c r="K23">
        <f t="shared" si="7"/>
        <v>20719896.548172504</v>
      </c>
      <c r="L23">
        <f t="shared" si="7"/>
        <v>170190780.72036833</v>
      </c>
      <c r="M23">
        <f t="shared" si="7"/>
        <v>1397926952.7174928</v>
      </c>
      <c r="N23">
        <f t="shared" si="7"/>
        <v>11482406725.33761</v>
      </c>
      <c r="O23">
        <f t="shared" si="7"/>
        <v>94315131380.633087</v>
      </c>
      <c r="P23">
        <f t="shared" si="7"/>
        <v>774693339133.96411</v>
      </c>
      <c r="Q23">
        <f t="shared" si="9"/>
        <v>6363239502646.416</v>
      </c>
      <c r="R23">
        <f t="shared" si="9"/>
        <v>52266897006375.219</v>
      </c>
      <c r="S23">
        <f t="shared" si="9"/>
        <v>429314112966970.81</v>
      </c>
      <c r="T23">
        <f t="shared" si="9"/>
        <v>3526335369978743</v>
      </c>
      <c r="U23">
        <f t="shared" si="9"/>
        <v>2.8964901842208488E+16</v>
      </c>
      <c r="V23">
        <f t="shared" si="9"/>
        <v>2.3791427947303549E+17</v>
      </c>
      <c r="W23">
        <f t="shared" si="9"/>
        <v>1.9541997651340155E+18</v>
      </c>
      <c r="X23">
        <f t="shared" si="9"/>
        <v>1.6051565843414053E+19</v>
      </c>
      <c r="Y23">
        <f t="shared" si="9"/>
        <v>0</v>
      </c>
      <c r="Z23">
        <f t="shared" si="9"/>
        <v>0</v>
      </c>
      <c r="AA23">
        <f t="shared" si="9"/>
        <v>0</v>
      </c>
      <c r="AB23">
        <f t="shared" si="9"/>
        <v>0</v>
      </c>
      <c r="AC23">
        <f t="shared" si="9"/>
        <v>0</v>
      </c>
      <c r="AD23">
        <f t="shared" si="9"/>
        <v>0</v>
      </c>
      <c r="AE23">
        <f t="shared" si="9"/>
        <v>0</v>
      </c>
      <c r="AF23">
        <f t="shared" si="9"/>
        <v>0</v>
      </c>
      <c r="AG23">
        <f t="shared" si="10"/>
        <v>0</v>
      </c>
      <c r="AH23">
        <f t="shared" si="10"/>
        <v>0</v>
      </c>
      <c r="AI23">
        <f t="shared" si="10"/>
        <v>0</v>
      </c>
      <c r="AJ23">
        <f t="shared" si="10"/>
        <v>0</v>
      </c>
    </row>
    <row r="24" spans="1:36">
      <c r="A24">
        <f t="shared" si="8"/>
        <v>22</v>
      </c>
      <c r="B24" s="2">
        <f t="shared" si="6"/>
        <v>1.159763780796544E+19</v>
      </c>
      <c r="C24" s="1">
        <v>7.3056080819231033</v>
      </c>
      <c r="D24">
        <f t="shared" si="7"/>
        <v>7.3056080819231033</v>
      </c>
      <c r="E24">
        <f t="shared" si="7"/>
        <v>53.371909446660162</v>
      </c>
      <c r="F24">
        <f t="shared" si="7"/>
        <v>389.91425300118851</v>
      </c>
      <c r="G24">
        <f t="shared" si="7"/>
        <v>2848.5607179824924</v>
      </c>
      <c r="H24">
        <f t="shared" si="7"/>
        <v>20810.468203141576</v>
      </c>
      <c r="I24">
        <f t="shared" si="7"/>
        <v>152033.12469347485</v>
      </c>
      <c r="J24">
        <f t="shared" si="7"/>
        <v>1110694.4244806727</v>
      </c>
      <c r="K24">
        <f t="shared" si="7"/>
        <v>8114298.1640329324</v>
      </c>
      <c r="L24">
        <f t="shared" si="7"/>
        <v>59279882.246292792</v>
      </c>
      <c r="M24">
        <f t="shared" si="7"/>
        <v>433075586.83396649</v>
      </c>
      <c r="N24">
        <f t="shared" si="7"/>
        <v>3163880507.2578163</v>
      </c>
      <c r="O24">
        <f t="shared" si="7"/>
        <v>23114071004.061668</v>
      </c>
      <c r="P24">
        <f t="shared" si="7"/>
        <v>168862343933.41742</v>
      </c>
      <c r="Q24">
        <f t="shared" si="9"/>
        <v>1233642104572.4529</v>
      </c>
      <c r="R24">
        <f t="shared" si="9"/>
        <v>9012505729365.1367</v>
      </c>
      <c r="S24">
        <f t="shared" si="9"/>
        <v>65841834694828.219</v>
      </c>
      <c r="T24">
        <f t="shared" si="9"/>
        <v>481014639675182</v>
      </c>
      <c r="U24">
        <f t="shared" si="9"/>
        <v>3514104439134339</v>
      </c>
      <c r="V24">
        <f t="shared" si="9"/>
        <v>2.567266979126168E+16</v>
      </c>
      <c r="W24">
        <f t="shared" si="9"/>
        <v>1.8755446391158445E+17</v>
      </c>
      <c r="X24">
        <f t="shared" si="9"/>
        <v>1.3701994073532265E+18</v>
      </c>
      <c r="Y24">
        <f t="shared" si="9"/>
        <v>1.0010139864205978E+19</v>
      </c>
      <c r="Z24">
        <f t="shared" si="9"/>
        <v>0</v>
      </c>
      <c r="AA24">
        <f t="shared" si="9"/>
        <v>0</v>
      </c>
      <c r="AB24">
        <f t="shared" si="9"/>
        <v>0</v>
      </c>
      <c r="AC24">
        <f t="shared" si="9"/>
        <v>0</v>
      </c>
      <c r="AD24">
        <f t="shared" si="9"/>
        <v>0</v>
      </c>
      <c r="AE24">
        <f t="shared" si="9"/>
        <v>0</v>
      </c>
      <c r="AF24">
        <f t="shared" si="9"/>
        <v>0</v>
      </c>
      <c r="AG24">
        <f t="shared" si="10"/>
        <v>0</v>
      </c>
      <c r="AH24">
        <f t="shared" si="10"/>
        <v>0</v>
      </c>
      <c r="AI24">
        <f t="shared" si="10"/>
        <v>0</v>
      </c>
      <c r="AJ24">
        <f t="shared" si="10"/>
        <v>0</v>
      </c>
    </row>
    <row r="25" spans="1:36">
      <c r="A25">
        <f t="shared" si="8"/>
        <v>23</v>
      </c>
      <c r="B25" s="2">
        <f t="shared" si="6"/>
        <v>1.7740109958921314E+19</v>
      </c>
      <c r="C25" s="1">
        <v>6.8221013908813415</v>
      </c>
      <c r="D25">
        <f t="shared" si="7"/>
        <v>6.8221013908813415</v>
      </c>
      <c r="E25">
        <f t="shared" si="7"/>
        <v>46.541067387465134</v>
      </c>
      <c r="F25">
        <f t="shared" si="7"/>
        <v>317.50788055712815</v>
      </c>
      <c r="G25">
        <f t="shared" si="7"/>
        <v>2166.0709535645706</v>
      </c>
      <c r="H25">
        <f t="shared" si="7"/>
        <v>14777.155665060531</v>
      </c>
      <c r="I25">
        <f t="shared" si="7"/>
        <v>100811.25421587954</v>
      </c>
      <c r="J25">
        <f t="shared" si="7"/>
        <v>687744.59760264435</v>
      </c>
      <c r="K25">
        <f t="shared" si="7"/>
        <v>4691863.3758761277</v>
      </c>
      <c r="L25">
        <f t="shared" si="7"/>
        <v>32008367.662389759</v>
      </c>
      <c r="M25">
        <f t="shared" si="7"/>
        <v>218364329.54943052</v>
      </c>
      <c r="N25">
        <f t="shared" si="7"/>
        <v>1489703596.3380415</v>
      </c>
      <c r="O25">
        <f t="shared" si="7"/>
        <v>10162908976.57869</v>
      </c>
      <c r="P25">
        <f t="shared" si="7"/>
        <v>69332395464.517944</v>
      </c>
      <c r="Q25">
        <f t="shared" si="9"/>
        <v>472992631531.62311</v>
      </c>
      <c r="R25">
        <f t="shared" si="9"/>
        <v>3226803689448.5122</v>
      </c>
      <c r="S25">
        <f t="shared" si="9"/>
        <v>22013581937887.734</v>
      </c>
      <c r="T25">
        <f t="shared" si="9"/>
        <v>150178887956744.28</v>
      </c>
      <c r="U25">
        <f t="shared" si="9"/>
        <v>1024535600410718.4</v>
      </c>
      <c r="V25">
        <f t="shared" si="9"/>
        <v>6989485744569412</v>
      </c>
      <c r="W25">
        <f t="shared" si="9"/>
        <v>4.7682980419572296E+16</v>
      </c>
      <c r="X25">
        <f t="shared" si="9"/>
        <v>3.252981270417319E+17</v>
      </c>
      <c r="Y25">
        <f t="shared" si="9"/>
        <v>2.2192168049424945E+18</v>
      </c>
      <c r="Z25">
        <f t="shared" si="9"/>
        <v>1.5139722051665441E+19</v>
      </c>
      <c r="AA25">
        <f t="shared" si="9"/>
        <v>0</v>
      </c>
      <c r="AB25">
        <f t="shared" si="9"/>
        <v>0</v>
      </c>
      <c r="AC25">
        <f t="shared" si="9"/>
        <v>0</v>
      </c>
      <c r="AD25">
        <f t="shared" si="9"/>
        <v>0</v>
      </c>
      <c r="AE25">
        <f t="shared" si="9"/>
        <v>0</v>
      </c>
      <c r="AF25">
        <f t="shared" si="9"/>
        <v>0</v>
      </c>
      <c r="AG25">
        <f t="shared" si="10"/>
        <v>0</v>
      </c>
      <c r="AH25">
        <f t="shared" si="10"/>
        <v>0</v>
      </c>
      <c r="AI25">
        <f t="shared" si="10"/>
        <v>0</v>
      </c>
      <c r="AJ25">
        <f t="shared" si="10"/>
        <v>0</v>
      </c>
    </row>
    <row r="26" spans="1:36">
      <c r="A26">
        <f t="shared" si="8"/>
        <v>24</v>
      </c>
      <c r="B26" s="2">
        <f t="shared" si="6"/>
        <v>5.2875588652922204E+18</v>
      </c>
      <c r="C26" s="1">
        <v>5.9817098869311032</v>
      </c>
      <c r="D26">
        <f t="shared" si="7"/>
        <v>5.9817098869311032</v>
      </c>
      <c r="E26">
        <f t="shared" si="7"/>
        <v>35.780853171409312</v>
      </c>
      <c r="F26">
        <f t="shared" si="7"/>
        <v>214.03068317824921</v>
      </c>
      <c r="G26">
        <f t="shared" si="7"/>
        <v>1280.2694536739518</v>
      </c>
      <c r="H26">
        <f t="shared" si="7"/>
        <v>7658.2004489773599</v>
      </c>
      <c r="I26">
        <f t="shared" si="7"/>
        <v>45809.133341748086</v>
      </c>
      <c r="J26">
        <f t="shared" si="7"/>
        <v>274016.94582207978</v>
      </c>
      <c r="K26">
        <f t="shared" si="7"/>
        <v>1639089.874010599</v>
      </c>
      <c r="L26">
        <f t="shared" si="7"/>
        <v>9804560.104937857</v>
      </c>
      <c r="M26">
        <f t="shared" si="7"/>
        <v>58648034.116717033</v>
      </c>
      <c r="N26">
        <f t="shared" si="7"/>
        <v>350815525.5250389</v>
      </c>
      <c r="O26">
        <f t="shared" si="7"/>
        <v>2098476697.5220561</v>
      </c>
      <c r="P26">
        <f t="shared" si="7"/>
        <v>12552478809.062214</v>
      </c>
      <c r="Q26">
        <f t="shared" si="9"/>
        <v>75085286597.660599</v>
      </c>
      <c r="R26">
        <f t="shared" si="9"/>
        <v>449138401204.28186</v>
      </c>
      <c r="S26">
        <f t="shared" si="9"/>
        <v>2686615615084.0811</v>
      </c>
      <c r="T26">
        <f t="shared" si="9"/>
        <v>16070555187131.936</v>
      </c>
      <c r="U26">
        <f t="shared" si="9"/>
        <v>96129398851339.016</v>
      </c>
      <c r="V26">
        <f t="shared" si="9"/>
        <v>575018175533798.12</v>
      </c>
      <c r="W26">
        <f t="shared" si="9"/>
        <v>3439591905755604.5</v>
      </c>
      <c r="X26">
        <f t="shared" si="9"/>
        <v>2.0574640909666496E+16</v>
      </c>
      <c r="Y26">
        <f t="shared" si="9"/>
        <v>1.2307153294940922E+17</v>
      </c>
      <c r="Z26">
        <f t="shared" si="9"/>
        <v>7.3617820544324813E+17</v>
      </c>
      <c r="AA26">
        <f t="shared" si="9"/>
        <v>4.4036044500430746E+18</v>
      </c>
      <c r="AB26">
        <f t="shared" si="9"/>
        <v>0</v>
      </c>
      <c r="AC26">
        <f t="shared" si="9"/>
        <v>0</v>
      </c>
      <c r="AD26">
        <f t="shared" si="9"/>
        <v>0</v>
      </c>
      <c r="AE26">
        <f t="shared" si="9"/>
        <v>0</v>
      </c>
      <c r="AF26">
        <f t="shared" si="9"/>
        <v>0</v>
      </c>
      <c r="AG26">
        <f t="shared" si="10"/>
        <v>0</v>
      </c>
      <c r="AH26">
        <f t="shared" si="10"/>
        <v>0</v>
      </c>
      <c r="AI26">
        <f t="shared" si="10"/>
        <v>0</v>
      </c>
      <c r="AJ26">
        <f t="shared" si="10"/>
        <v>0</v>
      </c>
    </row>
    <row r="27" spans="1:36">
      <c r="A27">
        <f t="shared" si="8"/>
        <v>25</v>
      </c>
      <c r="B27" s="2">
        <f t="shared" si="6"/>
        <v>4.1079561514201462E+18</v>
      </c>
      <c r="C27" s="1">
        <v>5.5089047560037772</v>
      </c>
      <c r="D27">
        <f t="shared" si="7"/>
        <v>5.5089047560037772</v>
      </c>
      <c r="E27">
        <f t="shared" si="7"/>
        <v>30.348031610721037</v>
      </c>
      <c r="F27">
        <f t="shared" si="7"/>
        <v>167.18441567565409</v>
      </c>
      <c r="G27">
        <f t="shared" si="7"/>
        <v>921.00302264532331</v>
      </c>
      <c r="H27">
        <f t="shared" si="7"/>
        <v>5073.7179317446762</v>
      </c>
      <c r="I27">
        <f t="shared" si="7"/>
        <v>27950.628844809897</v>
      </c>
      <c r="J27">
        <f t="shared" si="7"/>
        <v>153977.35217646961</v>
      </c>
      <c r="K27">
        <f t="shared" si="7"/>
        <v>848246.56772182195</v>
      </c>
      <c r="L27">
        <f t="shared" si="7"/>
        <v>4672909.5511866249</v>
      </c>
      <c r="M27">
        <f t="shared" si="7"/>
        <v>25742613.650907476</v>
      </c>
      <c r="N27">
        <f t="shared" si="7"/>
        <v>141813606.77345195</v>
      </c>
      <c r="O27">
        <f t="shared" si="7"/>
        <v>781237652.82031894</v>
      </c>
      <c r="P27">
        <f t="shared" si="7"/>
        <v>4303763821.191083</v>
      </c>
      <c r="Q27">
        <f t="shared" si="9"/>
        <v>23709024983.276546</v>
      </c>
      <c r="R27">
        <f t="shared" si="9"/>
        <v>130610760490.58455</v>
      </c>
      <c r="S27">
        <f t="shared" si="9"/>
        <v>719522239651.85144</v>
      </c>
      <c r="T27">
        <f t="shared" si="9"/>
        <v>3963779488068.5737</v>
      </c>
      <c r="U27">
        <f t="shared" si="9"/>
        <v>21836083673571.184</v>
      </c>
      <c r="V27">
        <f t="shared" si="9"/>
        <v>120292905201832.73</v>
      </c>
      <c r="W27">
        <f t="shared" si="9"/>
        <v>662682157579887.87</v>
      </c>
      <c r="X27">
        <f t="shared" si="9"/>
        <v>3650652889610689</v>
      </c>
      <c r="Y27">
        <f t="shared" si="9"/>
        <v>2.011109906609526E+16</v>
      </c>
      <c r="Z27">
        <f t="shared" si="9"/>
        <v>1.107901292936753E+17</v>
      </c>
      <c r="AA27">
        <f t="shared" si="9"/>
        <v>6.1033227018420122E+17</v>
      </c>
      <c r="AB27">
        <f t="shared" si="9"/>
        <v>3.3622623459603282E+18</v>
      </c>
      <c r="AC27">
        <f t="shared" si="9"/>
        <v>0</v>
      </c>
      <c r="AD27">
        <f t="shared" si="9"/>
        <v>0</v>
      </c>
      <c r="AE27">
        <f t="shared" si="9"/>
        <v>0</v>
      </c>
      <c r="AF27">
        <f t="shared" si="9"/>
        <v>0</v>
      </c>
      <c r="AG27">
        <f t="shared" si="10"/>
        <v>0</v>
      </c>
      <c r="AH27">
        <f t="shared" si="10"/>
        <v>0</v>
      </c>
      <c r="AI27">
        <f t="shared" si="10"/>
        <v>0</v>
      </c>
      <c r="AJ27">
        <f t="shared" si="10"/>
        <v>0</v>
      </c>
    </row>
    <row r="28" spans="1:36">
      <c r="A28">
        <f t="shared" si="8"/>
        <v>26</v>
      </c>
      <c r="B28" s="2">
        <f t="shared" si="6"/>
        <v>4.4128673662138132E+18</v>
      </c>
      <c r="C28" s="1">
        <v>5.1702829495001099</v>
      </c>
      <c r="D28">
        <f t="shared" si="7"/>
        <v>5.1702829495001099</v>
      </c>
      <c r="E28">
        <f t="shared" si="7"/>
        <v>26.731825777891554</v>
      </c>
      <c r="F28">
        <f t="shared" si="7"/>
        <v>138.21110302844022</v>
      </c>
      <c r="G28">
        <f t="shared" si="7"/>
        <v>714.5905094195474</v>
      </c>
      <c r="H28">
        <f t="shared" si="7"/>
        <v>3694.6351267264836</v>
      </c>
      <c r="I28">
        <f t="shared" si="7"/>
        <v>19102.309000338115</v>
      </c>
      <c r="J28">
        <f t="shared" si="7"/>
        <v>98764.342520530641</v>
      </c>
      <c r="K28">
        <f t="shared" si="7"/>
        <v>510639.59615248826</v>
      </c>
      <c r="L28">
        <f t="shared" si="7"/>
        <v>2640151.197326832</v>
      </c>
      <c r="M28">
        <f t="shared" si="7"/>
        <v>13650328.719641218</v>
      </c>
      <c r="N28">
        <f t="shared" si="7"/>
        <v>70576061.834232658</v>
      </c>
      <c r="O28">
        <f t="shared" si="7"/>
        <v>364898209.14439857</v>
      </c>
      <c r="P28">
        <f t="shared" si="7"/>
        <v>1886626989.0424089</v>
      </c>
      <c r="Q28">
        <f t="shared" si="9"/>
        <v>9754395353.5126972</v>
      </c>
      <c r="R28">
        <f t="shared" si="9"/>
        <v>50432983978.949791</v>
      </c>
      <c r="S28">
        <f t="shared" si="9"/>
        <v>260752797158.77631</v>
      </c>
      <c r="T28">
        <f t="shared" si="9"/>
        <v>1348165741184.4819</v>
      </c>
      <c r="U28">
        <f t="shared" si="9"/>
        <v>6970398344746.3037</v>
      </c>
      <c r="V28">
        <f t="shared" si="9"/>
        <v>36038931713065.609</v>
      </c>
      <c r="W28">
        <f t="shared" si="9"/>
        <v>186331474154261.87</v>
      </c>
      <c r="X28">
        <f t="shared" si="9"/>
        <v>963386443775000.62</v>
      </c>
      <c r="Y28">
        <f t="shared" si="9"/>
        <v>4980980504029431</v>
      </c>
      <c r="Z28">
        <f t="shared" si="9"/>
        <v>2.5753078571775832E+16</v>
      </c>
      <c r="AA28">
        <f t="shared" si="9"/>
        <v>1.3315070303678922E+17</v>
      </c>
      <c r="AB28">
        <f t="shared" si="9"/>
        <v>6.8842680962506381E+17</v>
      </c>
      <c r="AC28">
        <f t="shared" si="9"/>
        <v>3.5593613957832253E+18</v>
      </c>
      <c r="AD28">
        <f t="shared" si="9"/>
        <v>0</v>
      </c>
      <c r="AE28">
        <f t="shared" si="9"/>
        <v>0</v>
      </c>
      <c r="AF28">
        <f t="shared" si="9"/>
        <v>0</v>
      </c>
      <c r="AG28">
        <f t="shared" si="10"/>
        <v>0</v>
      </c>
      <c r="AH28">
        <f t="shared" si="10"/>
        <v>0</v>
      </c>
      <c r="AI28">
        <f t="shared" si="10"/>
        <v>0</v>
      </c>
      <c r="AJ28">
        <f t="shared" si="10"/>
        <v>0</v>
      </c>
    </row>
    <row r="29" spans="1:36">
      <c r="A29">
        <f t="shared" si="8"/>
        <v>27</v>
      </c>
      <c r="B29" s="2">
        <f t="shared" si="6"/>
        <v>7.0701985884779172E+18</v>
      </c>
      <c r="C29" s="1">
        <v>4.9487571735407743</v>
      </c>
      <c r="D29">
        <f t="shared" si="7"/>
        <v>4.9487571735407743</v>
      </c>
      <c r="E29">
        <f t="shared" si="7"/>
        <v>24.490197562671273</v>
      </c>
      <c r="F29">
        <f t="shared" si="7"/>
        <v>121.19604086970025</v>
      </c>
      <c r="G29">
        <f t="shared" si="7"/>
        <v>599.76977665867003</v>
      </c>
      <c r="H29">
        <f t="shared" si="7"/>
        <v>2968.1149847125412</v>
      </c>
      <c r="I29">
        <f t="shared" si="7"/>
        <v>14688.480322490055</v>
      </c>
      <c r="J29">
        <f t="shared" si="7"/>
        <v>72689.722364335161</v>
      </c>
      <c r="K29">
        <f t="shared" si="7"/>
        <v>359723.7849931909</v>
      </c>
      <c r="L29">
        <f t="shared" si="7"/>
        <v>1780185.6614782927</v>
      </c>
      <c r="M29">
        <f t="shared" si="7"/>
        <v>8809706.5624751281</v>
      </c>
      <c r="N29">
        <f t="shared" si="7"/>
        <v>43597098.547838032</v>
      </c>
      <c r="O29">
        <f t="shared" si="7"/>
        <v>215751454.18417755</v>
      </c>
      <c r="P29">
        <f t="shared" si="7"/>
        <v>1067701556.5958023</v>
      </c>
      <c r="Q29">
        <f t="shared" si="9"/>
        <v>5283795737.4041281</v>
      </c>
      <c r="R29">
        <f t="shared" si="9"/>
        <v>26148222059.002842</v>
      </c>
      <c r="S29">
        <f t="shared" si="9"/>
        <v>129401201489.82744</v>
      </c>
      <c r="T29">
        <f t="shared" si="9"/>
        <v>640375124137.57861</v>
      </c>
      <c r="U29">
        <f t="shared" si="9"/>
        <v>3169060989332.9062</v>
      </c>
      <c r="V29">
        <f t="shared" si="9"/>
        <v>15682913304349.443</v>
      </c>
      <c r="W29">
        <f t="shared" si="9"/>
        <v>77610929716917.359</v>
      </c>
      <c r="X29">
        <f t="shared" si="9"/>
        <v>384077645181763.62</v>
      </c>
      <c r="Y29">
        <f t="shared" si="9"/>
        <v>1900707001789901.2</v>
      </c>
      <c r="Z29">
        <f t="shared" si="9"/>
        <v>9406137409906950</v>
      </c>
      <c r="AA29">
        <f t="shared" si="9"/>
        <v>4.6548689982587256E+16</v>
      </c>
      <c r="AB29">
        <f t="shared" si="9"/>
        <v>2.303581634702543E+17</v>
      </c>
      <c r="AC29">
        <f t="shared" si="9"/>
        <v>1.1399866139570991E+18</v>
      </c>
      <c r="AD29">
        <f t="shared" si="9"/>
        <v>5.6415169335606528E+18</v>
      </c>
      <c r="AE29">
        <f t="shared" si="9"/>
        <v>0</v>
      </c>
      <c r="AF29">
        <f t="shared" si="9"/>
        <v>0</v>
      </c>
      <c r="AG29">
        <f t="shared" si="10"/>
        <v>0</v>
      </c>
      <c r="AH29">
        <f t="shared" si="10"/>
        <v>0</v>
      </c>
      <c r="AI29">
        <f t="shared" si="10"/>
        <v>0</v>
      </c>
      <c r="AJ29">
        <f t="shared" si="10"/>
        <v>0</v>
      </c>
    </row>
    <row r="30" spans="1:36">
      <c r="A30">
        <f t="shared" si="8"/>
        <v>28</v>
      </c>
      <c r="B30" s="2">
        <f t="shared" si="6"/>
        <v>1.0171361389287344E+19</v>
      </c>
      <c r="C30" s="1">
        <v>4.7331880226183776</v>
      </c>
      <c r="D30">
        <f t="shared" si="7"/>
        <v>4.7331880226183776</v>
      </c>
      <c r="E30">
        <f t="shared" si="7"/>
        <v>22.403068857458067</v>
      </c>
      <c r="F30">
        <f t="shared" si="7"/>
        <v>106.0379371860153</v>
      </c>
      <c r="G30">
        <f t="shared" si="7"/>
        <v>501.89749423200749</v>
      </c>
      <c r="H30">
        <f t="shared" si="7"/>
        <v>2375.5752082811141</v>
      </c>
      <c r="I30">
        <f t="shared" si="7"/>
        <v>11244.044122665327</v>
      </c>
      <c r="J30">
        <f t="shared" si="7"/>
        <v>53220.174967192084</v>
      </c>
      <c r="K30">
        <f t="shared" si="7"/>
        <v>251901.09471636798</v>
      </c>
      <c r="L30">
        <f t="shared" si="7"/>
        <v>1192295.2443959704</v>
      </c>
      <c r="M30">
        <f t="shared" si="7"/>
        <v>5643357.5701998584</v>
      </c>
      <c r="N30">
        <f t="shared" si="7"/>
        <v>26711072.458622716</v>
      </c>
      <c r="O30">
        <f t="shared" si="7"/>
        <v>126428528.23244467</v>
      </c>
      <c r="P30">
        <f t="shared" si="7"/>
        <v>598409995.54707646</v>
      </c>
      <c r="Q30">
        <f t="shared" si="9"/>
        <v>2832387023.5385394</v>
      </c>
      <c r="R30">
        <f t="shared" si="9"/>
        <v>13406220335.23233</v>
      </c>
      <c r="S30">
        <f t="shared" si="9"/>
        <v>63454161519.304596</v>
      </c>
      <c r="T30">
        <f t="shared" si="9"/>
        <v>300340477288.46448</v>
      </c>
      <c r="U30">
        <f t="shared" si="9"/>
        <v>1421567949809.2468</v>
      </c>
      <c r="V30">
        <f t="shared" si="9"/>
        <v>6728548393375.29</v>
      </c>
      <c r="W30">
        <f t="shared" si="9"/>
        <v>31847484665132.051</v>
      </c>
      <c r="X30">
        <f t="shared" si="9"/>
        <v>150740132967525.47</v>
      </c>
      <c r="Y30">
        <f t="shared" si="9"/>
        <v>713481391889793.25</v>
      </c>
      <c r="Z30">
        <f t="shared" si="9"/>
        <v>3377041578453857.5</v>
      </c>
      <c r="AA30">
        <f t="shared" si="9"/>
        <v>1.598417275102206E+16</v>
      </c>
      <c r="AB30">
        <f t="shared" si="9"/>
        <v>7.5656095016600656E+16</v>
      </c>
      <c r="AC30">
        <f t="shared" si="9"/>
        <v>3.5809452277065216E+17</v>
      </c>
      <c r="AD30">
        <f t="shared" si="9"/>
        <v>1.6949287061432945E+18</v>
      </c>
      <c r="AE30">
        <f t="shared" si="9"/>
        <v>8.022416251109505E+18</v>
      </c>
      <c r="AF30">
        <f t="shared" si="9"/>
        <v>0</v>
      </c>
      <c r="AG30">
        <f t="shared" si="10"/>
        <v>0</v>
      </c>
      <c r="AH30">
        <f t="shared" si="10"/>
        <v>0</v>
      </c>
      <c r="AI30">
        <f t="shared" si="10"/>
        <v>0</v>
      </c>
      <c r="AJ30">
        <f t="shared" si="10"/>
        <v>0</v>
      </c>
    </row>
    <row r="31" spans="1:36">
      <c r="A31">
        <f t="shared" si="8"/>
        <v>29</v>
      </c>
      <c r="B31" s="2">
        <f t="shared" si="6"/>
        <v>9.3868595198645187E+18</v>
      </c>
      <c r="C31" s="1">
        <v>4.4712993463710005</v>
      </c>
      <c r="D31">
        <f t="shared" si="7"/>
        <v>4.4712993463710005</v>
      </c>
      <c r="E31">
        <f t="shared" si="7"/>
        <v>19.992517844857737</v>
      </c>
      <c r="F31">
        <f t="shared" si="7"/>
        <v>89.392531972022965</v>
      </c>
      <c r="G31">
        <f t="shared" si="7"/>
        <v>399.70076977695504</v>
      </c>
      <c r="H31">
        <f t="shared" si="7"/>
        <v>1787.1817906476849</v>
      </c>
      <c r="I31">
        <f t="shared" si="7"/>
        <v>7991.0247723691473</v>
      </c>
      <c r="J31">
        <f t="shared" si="7"/>
        <v>35730.263841528642</v>
      </c>
      <c r="K31">
        <f t="shared" si="7"/>
        <v>159760.70536029042</v>
      </c>
      <c r="L31">
        <f t="shared" si="7"/>
        <v>714337.93745323655</v>
      </c>
      <c r="M31">
        <f t="shared" si="7"/>
        <v>3194018.7528226655</v>
      </c>
      <c r="N31">
        <f t="shared" si="7"/>
        <v>14281413.961792702</v>
      </c>
      <c r="O31">
        <f t="shared" si="7"/>
        <v>63856476.912617385</v>
      </c>
      <c r="P31">
        <f t="shared" si="7"/>
        <v>285521423.480941</v>
      </c>
      <c r="Q31">
        <f t="shared" si="9"/>
        <v>1276651754.1852491</v>
      </c>
      <c r="R31">
        <f t="shared" si="9"/>
        <v>5708292154.0318956</v>
      </c>
      <c r="S31">
        <f t="shared" si="9"/>
        <v>25523482977.217529</v>
      </c>
      <c r="T31">
        <f t="shared" si="9"/>
        <v>114123132753.14409</v>
      </c>
      <c r="U31">
        <f t="shared" si="9"/>
        <v>510278688884.94415</v>
      </c>
      <c r="V31">
        <f t="shared" si="9"/>
        <v>2281608768078.3018</v>
      </c>
      <c r="W31">
        <f t="shared" si="9"/>
        <v>10201755793382.855</v>
      </c>
      <c r="X31">
        <f t="shared" si="9"/>
        <v>45615104010789.328</v>
      </c>
      <c r="Y31">
        <f t="shared" si="9"/>
        <v>203958784748087.5</v>
      </c>
      <c r="Z31">
        <f t="shared" si="9"/>
        <v>911960780930747.25</v>
      </c>
      <c r="AA31">
        <f t="shared" si="9"/>
        <v>4077649643691638</v>
      </c>
      <c r="AB31">
        <f t="shared" si="9"/>
        <v>1.8232392186568364E+16</v>
      </c>
      <c r="AC31">
        <f t="shared" si="9"/>
        <v>8.1522483266582864E+16</v>
      </c>
      <c r="AD31">
        <f t="shared" si="9"/>
        <v>3.645114261444128E+17</v>
      </c>
      <c r="AE31">
        <f t="shared" si="9"/>
        <v>1.6298397014642739E+18</v>
      </c>
      <c r="AF31">
        <f t="shared" si="9"/>
        <v>7.2875011918467154E+18</v>
      </c>
      <c r="AG31">
        <f t="shared" si="10"/>
        <v>0</v>
      </c>
      <c r="AH31">
        <f t="shared" si="10"/>
        <v>0</v>
      </c>
      <c r="AI31">
        <f t="shared" si="10"/>
        <v>0</v>
      </c>
      <c r="AJ31">
        <f t="shared" si="10"/>
        <v>0</v>
      </c>
    </row>
    <row r="32" spans="1:36">
      <c r="A32">
        <f t="shared" si="8"/>
        <v>30</v>
      </c>
      <c r="B32" s="2">
        <f t="shared" si="6"/>
        <v>7.9730746132314941E+18</v>
      </c>
      <c r="C32" s="1">
        <v>4.2281229685854687</v>
      </c>
      <c r="D32">
        <f t="shared" si="7"/>
        <v>4.2281229685854687</v>
      </c>
      <c r="E32">
        <f t="shared" si="7"/>
        <v>17.877023837479996</v>
      </c>
      <c r="F32">
        <f t="shared" si="7"/>
        <v>75.586255097199114</v>
      </c>
      <c r="G32">
        <f t="shared" si="7"/>
        <v>319.58798128582799</v>
      </c>
      <c r="H32">
        <f t="shared" si="7"/>
        <v>1351.2572841584722</v>
      </c>
      <c r="I32">
        <f t="shared" si="7"/>
        <v>5713.2819596188583</v>
      </c>
      <c r="J32">
        <f t="shared" si="7"/>
        <v>24156.458679469491</v>
      </c>
      <c r="K32">
        <f t="shared" si="7"/>
        <v>102136.47778235075</v>
      </c>
      <c r="L32">
        <f t="shared" si="7"/>
        <v>431845.5876419766</v>
      </c>
      <c r="M32">
        <f t="shared" si="7"/>
        <v>1825896.2479913302</v>
      </c>
      <c r="N32">
        <f t="shared" si="7"/>
        <v>7720113.864386173</v>
      </c>
      <c r="O32">
        <f t="shared" si="7"/>
        <v>32641590.750106297</v>
      </c>
      <c r="P32">
        <f t="shared" si="7"/>
        <v>138012659.58169141</v>
      </c>
      <c r="Q32">
        <f t="shared" si="9"/>
        <v>583534495.93291688</v>
      </c>
      <c r="R32">
        <f t="shared" si="9"/>
        <v>2467255605.2159095</v>
      </c>
      <c r="S32">
        <f t="shared" si="9"/>
        <v>10431860093.784628</v>
      </c>
      <c r="T32">
        <f t="shared" si="9"/>
        <v>44107187267.600945</v>
      </c>
      <c r="U32">
        <f t="shared" si="9"/>
        <v>186490611565.84409</v>
      </c>
      <c r="V32">
        <f t="shared" si="9"/>
        <v>788505238187.09631</v>
      </c>
      <c r="W32">
        <f t="shared" si="9"/>
        <v>3333897108428.8174</v>
      </c>
      <c r="X32">
        <f t="shared" si="9"/>
        <v>14096126939048.561</v>
      </c>
      <c r="Y32">
        <f t="shared" si="9"/>
        <v>59600158079087.609</v>
      </c>
      <c r="Z32">
        <f t="shared" si="9"/>
        <v>251996797305515.09</v>
      </c>
      <c r="AA32">
        <f t="shared" si="9"/>
        <v>1065473446697425</v>
      </c>
      <c r="AB32">
        <f t="shared" si="9"/>
        <v>4504952752399308</v>
      </c>
      <c r="AC32">
        <f t="shared" si="9"/>
        <v>1.904749420481184E+16</v>
      </c>
      <c r="AD32">
        <f t="shared" si="9"/>
        <v>8.0535147741363552E+16</v>
      </c>
      <c r="AE32">
        <f t="shared" si="9"/>
        <v>3.4051250794368333E+17</v>
      </c>
      <c r="AF32">
        <f t="shared" si="9"/>
        <v>1.4397287559273293E+18</v>
      </c>
      <c r="AG32">
        <f t="shared" si="10"/>
        <v>6.0873502214693243E+18</v>
      </c>
      <c r="AH32">
        <f t="shared" si="10"/>
        <v>0</v>
      </c>
      <c r="AI32">
        <f t="shared" si="10"/>
        <v>0</v>
      </c>
      <c r="AJ32">
        <f t="shared" si="10"/>
        <v>0</v>
      </c>
    </row>
    <row r="33" spans="1:36">
      <c r="A33">
        <f t="shared" si="8"/>
        <v>31</v>
      </c>
      <c r="B33" s="2">
        <f t="shared" si="6"/>
        <v>3.2883462257953193E+18</v>
      </c>
      <c r="C33" s="1">
        <v>3.9191775527223234</v>
      </c>
      <c r="D33">
        <f t="shared" si="7"/>
        <v>3.9191775527223234</v>
      </c>
      <c r="E33">
        <f t="shared" si="7"/>
        <v>15.35995268976254</v>
      </c>
      <c r="F33">
        <f t="shared" si="7"/>
        <v>60.198381792594219</v>
      </c>
      <c r="G33">
        <f t="shared" si="7"/>
        <v>235.92814663174349</v>
      </c>
      <c r="H33">
        <f t="shared" si="7"/>
        <v>924.64429633450993</v>
      </c>
      <c r="I33">
        <f t="shared" si="7"/>
        <v>3623.8451704469394</v>
      </c>
      <c r="J33">
        <f t="shared" si="7"/>
        <v>14202.492646556846</v>
      </c>
      <c r="K33">
        <f t="shared" si="7"/>
        <v>55662.090373089457</v>
      </c>
      <c r="L33">
        <f t="shared" si="7"/>
        <v>218149.61512781354</v>
      </c>
      <c r="M33">
        <f t="shared" si="7"/>
        <v>854967.07474394096</v>
      </c>
      <c r="N33">
        <f t="shared" si="7"/>
        <v>3350767.7676531225</v>
      </c>
      <c r="O33">
        <f t="shared" si="7"/>
        <v>13132253.819371607</v>
      </c>
      <c r="P33">
        <f t="shared" si="7"/>
        <v>51467634.385533199</v>
      </c>
      <c r="Q33">
        <f t="shared" si="9"/>
        <v>201710797.3755013</v>
      </c>
      <c r="R33">
        <f t="shared" si="9"/>
        <v>790540429.21578562</v>
      </c>
      <c r="S33">
        <f t="shared" si="9"/>
        <v>3098268304.7019782</v>
      </c>
      <c r="T33">
        <f t="shared" si="9"/>
        <v>12142663592.099041</v>
      </c>
      <c r="U33">
        <f t="shared" si="9"/>
        <v>47589254580.413177</v>
      </c>
      <c r="V33">
        <f t="shared" si="9"/>
        <v>186510738302.34332</v>
      </c>
      <c r="W33">
        <f t="shared" si="9"/>
        <v>730968698896.21167</v>
      </c>
      <c r="X33">
        <f t="shared" si="9"/>
        <v>2864796116456.6758</v>
      </c>
      <c r="Y33">
        <f t="shared" si="9"/>
        <v>11227644632743.09</v>
      </c>
      <c r="Z33">
        <f t="shared" si="9"/>
        <v>44003132814589.992</v>
      </c>
      <c r="AA33">
        <f t="shared" si="9"/>
        <v>172456090376400.19</v>
      </c>
      <c r="AB33">
        <f t="shared" si="9"/>
        <v>675886038233439.87</v>
      </c>
      <c r="AC33">
        <f t="shared" si="9"/>
        <v>2648917389242919.5</v>
      </c>
      <c r="AD33">
        <f t="shared" si="9"/>
        <v>1.0381577570936672E+16</v>
      </c>
      <c r="AE33">
        <f t="shared" si="9"/>
        <v>4.0687245777860544E+16</v>
      </c>
      <c r="AF33">
        <f t="shared" si="9"/>
        <v>1.5946054033468717E+17</v>
      </c>
      <c r="AG33">
        <f t="shared" si="10"/>
        <v>6.2495417022467866E+17</v>
      </c>
      <c r="AH33">
        <f t="shared" si="10"/>
        <v>2.4493063554247665E+18</v>
      </c>
      <c r="AI33">
        <f t="shared" si="10"/>
        <v>0</v>
      </c>
      <c r="AJ33">
        <f t="shared" si="10"/>
        <v>0</v>
      </c>
    </row>
    <row r="34" spans="1:36">
      <c r="A34">
        <f t="shared" si="8"/>
        <v>32</v>
      </c>
      <c r="B34" s="2">
        <f t="shared" si="6"/>
        <v>2.2345367981775775E+18</v>
      </c>
      <c r="C34" s="1">
        <v>3.7080607962518455</v>
      </c>
      <c r="D34">
        <f t="shared" si="7"/>
        <v>3.7080607962518455</v>
      </c>
      <c r="E34">
        <f t="shared" si="7"/>
        <v>13.74971486869987</v>
      </c>
      <c r="F34">
        <f t="shared" si="7"/>
        <v>50.984778664267083</v>
      </c>
      <c r="G34">
        <f t="shared" si="7"/>
        <v>189.05465897054628</v>
      </c>
      <c r="H34">
        <f t="shared" si="7"/>
        <v>701.02616927744498</v>
      </c>
      <c r="I34">
        <f t="shared" si="7"/>
        <v>2599.4476554443036</v>
      </c>
      <c r="J34">
        <f t="shared" si="7"/>
        <v>9638.9099430617971</v>
      </c>
      <c r="K34">
        <f t="shared" si="7"/>
        <v>35741.664078469556</v>
      </c>
      <c r="L34">
        <f t="shared" si="7"/>
        <v>132532.26336217581</v>
      </c>
      <c r="M34">
        <f t="shared" si="7"/>
        <v>491437.69001180888</v>
      </c>
      <c r="N34">
        <f t="shared" si="7"/>
        <v>1822280.8321333558</v>
      </c>
      <c r="O34">
        <f t="shared" si="7"/>
        <v>6757128.1133948863</v>
      </c>
      <c r="P34">
        <f t="shared" si="7"/>
        <v>25055841.852530774</v>
      </c>
      <c r="Q34">
        <f t="shared" si="9"/>
        <v>92908584.890455574</v>
      </c>
      <c r="R34">
        <f t="shared" si="9"/>
        <v>344510681.26753485</v>
      </c>
      <c r="S34">
        <f t="shared" si="9"/>
        <v>1277466551.098161</v>
      </c>
      <c r="T34">
        <f t="shared" si="9"/>
        <v>4736923636.6501455</v>
      </c>
      <c r="U34">
        <f t="shared" si="9"/>
        <v>17564800831.901127</v>
      </c>
      <c r="V34">
        <f t="shared" si="9"/>
        <v>65131349358.74437</v>
      </c>
      <c r="W34">
        <f t="shared" si="9"/>
        <v>241511003164.14276</v>
      </c>
      <c r="X34">
        <f t="shared" si="9"/>
        <v>895537482696.41321</v>
      </c>
      <c r="Y34">
        <f t="shared" si="9"/>
        <v>3320707431160.6353</v>
      </c>
      <c r="Z34">
        <f t="shared" si="9"/>
        <v>12313385041308.926</v>
      </c>
      <c r="AA34">
        <f t="shared" si="9"/>
        <v>45658780340831.531</v>
      </c>
      <c r="AB34">
        <f t="shared" si="9"/>
        <v>169305533386511.91</v>
      </c>
      <c r="AC34">
        <f t="shared" si="9"/>
        <v>627795210939032.62</v>
      </c>
      <c r="AD34">
        <f t="shared" si="9"/>
        <v>2327902809757685</v>
      </c>
      <c r="AE34">
        <f t="shared" si="9"/>
        <v>8632005146346989</v>
      </c>
      <c r="AF34">
        <f t="shared" si="9"/>
        <v>3.2007999876213444E+16</v>
      </c>
      <c r="AG34">
        <f t="shared" si="10"/>
        <v>1.1868760950742099E+17</v>
      </c>
      <c r="AH34">
        <f t="shared" si="10"/>
        <v>4.4010087181531558E+17</v>
      </c>
      <c r="AI34">
        <f t="shared" si="10"/>
        <v>1.6319207891746304E+18</v>
      </c>
      <c r="AJ34">
        <f t="shared" si="10"/>
        <v>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K34"/>
  <sheetViews>
    <sheetView workbookViewId="0">
      <selection activeCell="B19" sqref="B19:D19"/>
    </sheetView>
  </sheetViews>
  <sheetFormatPr defaultRowHeight="15"/>
  <cols>
    <col min="1" max="1" width="13" customWidth="1"/>
    <col min="2" max="2" width="16.140625" customWidth="1"/>
    <col min="3" max="3" width="18.7109375" style="2" customWidth="1"/>
    <col min="4" max="5" width="12" bestFit="1" customWidth="1"/>
  </cols>
  <sheetData>
    <row r="1" spans="1:37">
      <c r="B1">
        <f>2^128</f>
        <v>3.4028236692093846E+38</v>
      </c>
      <c r="C1" s="2">
        <f>+MAX(C3:C34)</f>
        <v>1.1382050270275646E+41</v>
      </c>
      <c r="D1">
        <f>+AVERAGE(C3:C34)</f>
        <v>4.0491786497746977E+39</v>
      </c>
      <c r="E1">
        <f>+IF(C1&lt;&gt;D1,C1,D1)</f>
        <v>1.1382050270275646E+41</v>
      </c>
    </row>
    <row r="2" spans="1:37" ht="17.25">
      <c r="A2" t="s">
        <v>3</v>
      </c>
      <c r="B2" t="s">
        <v>0</v>
      </c>
      <c r="C2" s="2" t="s">
        <v>2</v>
      </c>
      <c r="D2" t="s">
        <v>1</v>
      </c>
      <c r="E2">
        <v>1</v>
      </c>
      <c r="F2">
        <f>+E2+1</f>
        <v>2</v>
      </c>
      <c r="G2">
        <f t="shared" ref="G2:AK2" si="0">+F2+1</f>
        <v>3</v>
      </c>
      <c r="H2">
        <f t="shared" si="0"/>
        <v>4</v>
      </c>
      <c r="I2">
        <f t="shared" si="0"/>
        <v>5</v>
      </c>
      <c r="J2">
        <f t="shared" si="0"/>
        <v>6</v>
      </c>
      <c r="K2">
        <f t="shared" si="0"/>
        <v>7</v>
      </c>
      <c r="L2">
        <f t="shared" si="0"/>
        <v>8</v>
      </c>
      <c r="M2">
        <f t="shared" si="0"/>
        <v>9</v>
      </c>
      <c r="N2">
        <f t="shared" si="0"/>
        <v>10</v>
      </c>
      <c r="O2">
        <f t="shared" si="0"/>
        <v>11</v>
      </c>
      <c r="P2">
        <f t="shared" si="0"/>
        <v>12</v>
      </c>
      <c r="Q2">
        <f t="shared" si="0"/>
        <v>13</v>
      </c>
      <c r="R2">
        <f t="shared" si="0"/>
        <v>14</v>
      </c>
      <c r="S2">
        <f t="shared" si="0"/>
        <v>15</v>
      </c>
      <c r="T2">
        <f t="shared" si="0"/>
        <v>16</v>
      </c>
      <c r="U2">
        <f t="shared" si="0"/>
        <v>17</v>
      </c>
      <c r="V2">
        <f t="shared" si="0"/>
        <v>18</v>
      </c>
      <c r="W2">
        <f t="shared" si="0"/>
        <v>19</v>
      </c>
      <c r="X2">
        <f t="shared" si="0"/>
        <v>20</v>
      </c>
      <c r="Y2">
        <f t="shared" si="0"/>
        <v>21</v>
      </c>
      <c r="Z2">
        <f t="shared" si="0"/>
        <v>22</v>
      </c>
      <c r="AA2">
        <f t="shared" si="0"/>
        <v>23</v>
      </c>
      <c r="AB2">
        <f t="shared" si="0"/>
        <v>24</v>
      </c>
      <c r="AC2">
        <f t="shared" si="0"/>
        <v>25</v>
      </c>
      <c r="AD2">
        <f t="shared" si="0"/>
        <v>26</v>
      </c>
      <c r="AE2">
        <f t="shared" si="0"/>
        <v>27</v>
      </c>
      <c r="AF2">
        <f t="shared" si="0"/>
        <v>28</v>
      </c>
      <c r="AG2">
        <f t="shared" si="0"/>
        <v>29</v>
      </c>
      <c r="AH2">
        <f t="shared" si="0"/>
        <v>30</v>
      </c>
      <c r="AI2">
        <f t="shared" si="0"/>
        <v>31</v>
      </c>
      <c r="AJ2">
        <f t="shared" si="0"/>
        <v>32</v>
      </c>
      <c r="AK2">
        <f t="shared" si="0"/>
        <v>33</v>
      </c>
    </row>
    <row r="3" spans="1:37">
      <c r="A3">
        <f>11306*(B3^-2.64)</f>
        <v>11306</v>
      </c>
      <c r="B3">
        <v>1</v>
      </c>
      <c r="C3" s="2">
        <f>+SUM(E3:AK3)</f>
        <v>1E+20</v>
      </c>
      <c r="D3">
        <v>1E+20</v>
      </c>
      <c r="E3">
        <f>+IF($B3&gt;=E$2,$D3^E$2,0)</f>
        <v>1E+20</v>
      </c>
      <c r="F3">
        <f t="shared" ref="F3:U18" si="1">+IF($B3&gt;=F$2,$D3^F$2,0)</f>
        <v>0</v>
      </c>
      <c r="G3">
        <f t="shared" si="1"/>
        <v>0</v>
      </c>
      <c r="H3">
        <f t="shared" si="1"/>
        <v>0</v>
      </c>
      <c r="I3">
        <f t="shared" si="1"/>
        <v>0</v>
      </c>
      <c r="J3">
        <f t="shared" si="1"/>
        <v>0</v>
      </c>
      <c r="K3">
        <f t="shared" si="1"/>
        <v>0</v>
      </c>
      <c r="L3">
        <f t="shared" si="1"/>
        <v>0</v>
      </c>
      <c r="M3">
        <f t="shared" si="1"/>
        <v>0</v>
      </c>
      <c r="N3">
        <f t="shared" si="1"/>
        <v>0</v>
      </c>
      <c r="O3">
        <f t="shared" si="1"/>
        <v>0</v>
      </c>
      <c r="P3">
        <f t="shared" si="1"/>
        <v>0</v>
      </c>
      <c r="Q3">
        <f t="shared" si="1"/>
        <v>0</v>
      </c>
      <c r="R3">
        <f t="shared" si="1"/>
        <v>0</v>
      </c>
      <c r="S3">
        <f t="shared" si="1"/>
        <v>0</v>
      </c>
      <c r="T3">
        <f t="shared" si="1"/>
        <v>0</v>
      </c>
      <c r="U3">
        <f t="shared" si="1"/>
        <v>0</v>
      </c>
      <c r="V3">
        <f t="shared" ref="V3:AK18" si="2">+IF($B3&gt;=V$2,$D3^V$2,0)</f>
        <v>0</v>
      </c>
      <c r="W3">
        <f t="shared" si="2"/>
        <v>0</v>
      </c>
      <c r="X3">
        <f t="shared" si="2"/>
        <v>0</v>
      </c>
      <c r="Y3">
        <f t="shared" si="2"/>
        <v>0</v>
      </c>
      <c r="Z3">
        <f t="shared" si="2"/>
        <v>0</v>
      </c>
      <c r="AA3">
        <f t="shared" si="2"/>
        <v>0</v>
      </c>
      <c r="AB3">
        <f t="shared" si="2"/>
        <v>0</v>
      </c>
      <c r="AC3">
        <f t="shared" si="2"/>
        <v>0</v>
      </c>
      <c r="AD3">
        <f t="shared" si="2"/>
        <v>0</v>
      </c>
      <c r="AE3">
        <f t="shared" si="2"/>
        <v>0</v>
      </c>
      <c r="AF3">
        <f t="shared" si="2"/>
        <v>0</v>
      </c>
      <c r="AG3">
        <f t="shared" si="2"/>
        <v>0</v>
      </c>
      <c r="AH3">
        <f t="shared" si="2"/>
        <v>0</v>
      </c>
      <c r="AI3">
        <f t="shared" si="2"/>
        <v>0</v>
      </c>
      <c r="AJ3">
        <f t="shared" si="2"/>
        <v>0</v>
      </c>
      <c r="AK3">
        <f t="shared" si="2"/>
        <v>0</v>
      </c>
    </row>
    <row r="4" spans="1:37">
      <c r="A4">
        <f t="shared" ref="A4:A34" si="3">11306*(B4^-2.64)</f>
        <v>1813.8016497307744</v>
      </c>
      <c r="B4">
        <f>+B3+1</f>
        <v>2</v>
      </c>
      <c r="C4" s="2">
        <f t="shared" ref="C4:C34" si="4">+SUM(E4:AK4)</f>
        <v>1.9693088501017711E+19</v>
      </c>
      <c r="D4">
        <v>4437689544.8622837</v>
      </c>
      <c r="E4">
        <f t="shared" ref="E4:T33" si="5">+IF($B4&gt;=E$2,$D4^E$2,0)</f>
        <v>4437689544.8622837</v>
      </c>
      <c r="F4">
        <f t="shared" si="1"/>
        <v>1.9693088496580022E+19</v>
      </c>
      <c r="G4">
        <f t="shared" si="1"/>
        <v>0</v>
      </c>
      <c r="H4">
        <f t="shared" si="1"/>
        <v>0</v>
      </c>
      <c r="I4">
        <f t="shared" si="1"/>
        <v>0</v>
      </c>
      <c r="J4">
        <f t="shared" si="1"/>
        <v>0</v>
      </c>
      <c r="K4">
        <f t="shared" si="1"/>
        <v>0</v>
      </c>
      <c r="L4">
        <f t="shared" si="1"/>
        <v>0</v>
      </c>
      <c r="M4">
        <f t="shared" si="1"/>
        <v>0</v>
      </c>
      <c r="N4">
        <f t="shared" si="1"/>
        <v>0</v>
      </c>
      <c r="O4">
        <f t="shared" si="1"/>
        <v>0</v>
      </c>
      <c r="P4">
        <f t="shared" si="1"/>
        <v>0</v>
      </c>
      <c r="Q4">
        <f t="shared" si="1"/>
        <v>0</v>
      </c>
      <c r="R4">
        <f t="shared" si="1"/>
        <v>0</v>
      </c>
      <c r="S4">
        <f t="shared" si="1"/>
        <v>0</v>
      </c>
      <c r="T4">
        <f t="shared" si="1"/>
        <v>0</v>
      </c>
      <c r="U4">
        <f t="shared" si="1"/>
        <v>0</v>
      </c>
      <c r="V4">
        <f t="shared" si="2"/>
        <v>0</v>
      </c>
      <c r="W4">
        <f t="shared" si="2"/>
        <v>0</v>
      </c>
      <c r="X4">
        <f t="shared" si="2"/>
        <v>0</v>
      </c>
      <c r="Y4">
        <f t="shared" si="2"/>
        <v>0</v>
      </c>
      <c r="Z4">
        <f t="shared" si="2"/>
        <v>0</v>
      </c>
      <c r="AA4">
        <f t="shared" si="2"/>
        <v>0</v>
      </c>
      <c r="AB4">
        <f t="shared" si="2"/>
        <v>0</v>
      </c>
      <c r="AC4">
        <f t="shared" si="2"/>
        <v>0</v>
      </c>
      <c r="AD4">
        <f t="shared" si="2"/>
        <v>0</v>
      </c>
      <c r="AE4">
        <f t="shared" si="2"/>
        <v>0</v>
      </c>
      <c r="AF4">
        <f t="shared" si="2"/>
        <v>0</v>
      </c>
      <c r="AG4">
        <f t="shared" si="2"/>
        <v>0</v>
      </c>
      <c r="AH4">
        <f t="shared" si="2"/>
        <v>0</v>
      </c>
      <c r="AI4">
        <f t="shared" si="2"/>
        <v>0</v>
      </c>
      <c r="AJ4">
        <f t="shared" si="2"/>
        <v>0</v>
      </c>
      <c r="AK4">
        <f t="shared" si="2"/>
        <v>0</v>
      </c>
    </row>
    <row r="5" spans="1:37">
      <c r="A5">
        <f t="shared" si="3"/>
        <v>621.88326305638157</v>
      </c>
      <c r="B5">
        <f t="shared" ref="B5:B34" si="6">+B4+1</f>
        <v>3</v>
      </c>
      <c r="C5" s="2">
        <f t="shared" si="4"/>
        <v>5.0966905299219794E+38</v>
      </c>
      <c r="D5">
        <v>7987841180752.1045</v>
      </c>
      <c r="E5">
        <f t="shared" si="5"/>
        <v>7987841180752.1045</v>
      </c>
      <c r="F5">
        <f t="shared" si="1"/>
        <v>6.3805606728919172E+25</v>
      </c>
      <c r="G5">
        <f t="shared" si="1"/>
        <v>5.0966905299213417E+38</v>
      </c>
      <c r="H5">
        <f t="shared" si="1"/>
        <v>0</v>
      </c>
      <c r="I5">
        <f t="shared" si="1"/>
        <v>0</v>
      </c>
      <c r="J5">
        <f t="shared" si="1"/>
        <v>0</v>
      </c>
      <c r="K5">
        <f t="shared" si="1"/>
        <v>0</v>
      </c>
      <c r="L5">
        <f t="shared" si="1"/>
        <v>0</v>
      </c>
      <c r="M5">
        <f t="shared" si="1"/>
        <v>0</v>
      </c>
      <c r="N5">
        <f t="shared" si="1"/>
        <v>0</v>
      </c>
      <c r="O5">
        <f t="shared" si="1"/>
        <v>0</v>
      </c>
      <c r="P5">
        <f t="shared" si="1"/>
        <v>0</v>
      </c>
      <c r="Q5">
        <f t="shared" si="1"/>
        <v>0</v>
      </c>
      <c r="R5">
        <f t="shared" si="1"/>
        <v>0</v>
      </c>
      <c r="S5">
        <f t="shared" si="1"/>
        <v>0</v>
      </c>
      <c r="T5">
        <f t="shared" si="1"/>
        <v>0</v>
      </c>
      <c r="U5">
        <f t="shared" si="1"/>
        <v>0</v>
      </c>
      <c r="V5">
        <f t="shared" si="2"/>
        <v>0</v>
      </c>
      <c r="W5">
        <f t="shared" si="2"/>
        <v>0</v>
      </c>
      <c r="X5">
        <f t="shared" si="2"/>
        <v>0</v>
      </c>
      <c r="Y5">
        <f t="shared" si="2"/>
        <v>0</v>
      </c>
      <c r="Z5">
        <f t="shared" si="2"/>
        <v>0</v>
      </c>
      <c r="AA5">
        <f t="shared" si="2"/>
        <v>0</v>
      </c>
      <c r="AB5">
        <f t="shared" si="2"/>
        <v>0</v>
      </c>
      <c r="AC5">
        <f t="shared" si="2"/>
        <v>0</v>
      </c>
      <c r="AD5">
        <f t="shared" si="2"/>
        <v>0</v>
      </c>
      <c r="AE5">
        <f t="shared" si="2"/>
        <v>0</v>
      </c>
      <c r="AF5">
        <f t="shared" si="2"/>
        <v>0</v>
      </c>
      <c r="AG5">
        <f t="shared" si="2"/>
        <v>0</v>
      </c>
      <c r="AH5">
        <f t="shared" si="2"/>
        <v>0</v>
      </c>
      <c r="AI5">
        <f t="shared" si="2"/>
        <v>0</v>
      </c>
      <c r="AJ5">
        <f t="shared" si="2"/>
        <v>0</v>
      </c>
      <c r="AK5">
        <f t="shared" si="2"/>
        <v>0</v>
      </c>
    </row>
    <row r="6" spans="1:37">
      <c r="A6">
        <f t="shared" si="3"/>
        <v>290.98500128834945</v>
      </c>
      <c r="B6">
        <f t="shared" si="6"/>
        <v>4</v>
      </c>
      <c r="C6" s="2">
        <f t="shared" si="4"/>
        <v>3.8781773462152423E+38</v>
      </c>
      <c r="D6">
        <v>4437689544.8622837</v>
      </c>
      <c r="E6">
        <f t="shared" si="5"/>
        <v>4437689544.8622837</v>
      </c>
      <c r="F6">
        <f t="shared" si="1"/>
        <v>1.9693088496580022E+19</v>
      </c>
      <c r="G6">
        <f t="shared" si="1"/>
        <v>8.7391812927320873E+28</v>
      </c>
      <c r="H6">
        <f t="shared" si="1"/>
        <v>3.8781773453413241E+38</v>
      </c>
      <c r="I6">
        <f t="shared" si="1"/>
        <v>0</v>
      </c>
      <c r="J6">
        <f t="shared" si="1"/>
        <v>0</v>
      </c>
      <c r="K6">
        <f t="shared" si="1"/>
        <v>0</v>
      </c>
      <c r="L6">
        <f t="shared" si="1"/>
        <v>0</v>
      </c>
      <c r="M6">
        <f t="shared" si="1"/>
        <v>0</v>
      </c>
      <c r="N6">
        <f t="shared" si="1"/>
        <v>0</v>
      </c>
      <c r="O6">
        <f t="shared" si="1"/>
        <v>0</v>
      </c>
      <c r="P6">
        <f t="shared" si="1"/>
        <v>0</v>
      </c>
      <c r="Q6">
        <f t="shared" si="1"/>
        <v>0</v>
      </c>
      <c r="R6">
        <f t="shared" si="1"/>
        <v>0</v>
      </c>
      <c r="S6">
        <f t="shared" si="1"/>
        <v>0</v>
      </c>
      <c r="T6">
        <f t="shared" si="1"/>
        <v>0</v>
      </c>
      <c r="U6">
        <f t="shared" si="1"/>
        <v>0</v>
      </c>
      <c r="V6">
        <f t="shared" si="2"/>
        <v>0</v>
      </c>
      <c r="W6">
        <f t="shared" si="2"/>
        <v>0</v>
      </c>
      <c r="X6">
        <f t="shared" si="2"/>
        <v>0</v>
      </c>
      <c r="Y6">
        <f t="shared" si="2"/>
        <v>0</v>
      </c>
      <c r="Z6">
        <f t="shared" si="2"/>
        <v>0</v>
      </c>
      <c r="AA6">
        <f t="shared" si="2"/>
        <v>0</v>
      </c>
      <c r="AB6">
        <f t="shared" si="2"/>
        <v>0</v>
      </c>
      <c r="AC6">
        <f t="shared" si="2"/>
        <v>0</v>
      </c>
      <c r="AD6">
        <f t="shared" si="2"/>
        <v>0</v>
      </c>
      <c r="AE6">
        <f t="shared" si="2"/>
        <v>0</v>
      </c>
      <c r="AF6">
        <f t="shared" si="2"/>
        <v>0</v>
      </c>
      <c r="AG6">
        <f t="shared" si="2"/>
        <v>0</v>
      </c>
      <c r="AH6">
        <f t="shared" si="2"/>
        <v>0</v>
      </c>
      <c r="AI6">
        <f t="shared" si="2"/>
        <v>0</v>
      </c>
      <c r="AJ6">
        <f t="shared" si="2"/>
        <v>0</v>
      </c>
      <c r="AK6">
        <f t="shared" si="2"/>
        <v>0</v>
      </c>
    </row>
    <row r="7" spans="1:37">
      <c r="A7">
        <f t="shared" si="3"/>
        <v>161.44632724881089</v>
      </c>
      <c r="B7">
        <f t="shared" si="6"/>
        <v>5</v>
      </c>
      <c r="C7" s="2">
        <f t="shared" si="4"/>
        <v>2.1851800581848526E+39</v>
      </c>
      <c r="D7">
        <v>73773000</v>
      </c>
      <c r="E7">
        <f t="shared" si="5"/>
        <v>73773000</v>
      </c>
      <c r="F7">
        <f t="shared" si="1"/>
        <v>5442455529000000</v>
      </c>
      <c r="G7">
        <f t="shared" si="1"/>
        <v>4.0150627174091698E+23</v>
      </c>
      <c r="H7">
        <f t="shared" si="1"/>
        <v>2.9620322185142669E+31</v>
      </c>
      <c r="I7">
        <f t="shared" si="1"/>
        <v>2.1851800285645301E+39</v>
      </c>
      <c r="J7">
        <f t="shared" si="1"/>
        <v>0</v>
      </c>
      <c r="K7">
        <f t="shared" si="1"/>
        <v>0</v>
      </c>
      <c r="L7">
        <f t="shared" si="1"/>
        <v>0</v>
      </c>
      <c r="M7">
        <f t="shared" si="1"/>
        <v>0</v>
      </c>
      <c r="N7">
        <f t="shared" si="1"/>
        <v>0</v>
      </c>
      <c r="O7">
        <f t="shared" si="1"/>
        <v>0</v>
      </c>
      <c r="P7">
        <f t="shared" si="1"/>
        <v>0</v>
      </c>
      <c r="Q7">
        <f t="shared" si="1"/>
        <v>0</v>
      </c>
      <c r="R7">
        <f t="shared" si="1"/>
        <v>0</v>
      </c>
      <c r="S7">
        <f t="shared" si="1"/>
        <v>0</v>
      </c>
      <c r="T7">
        <f t="shared" si="1"/>
        <v>0</v>
      </c>
      <c r="U7">
        <f t="shared" si="1"/>
        <v>0</v>
      </c>
      <c r="V7">
        <f t="shared" si="2"/>
        <v>0</v>
      </c>
      <c r="W7">
        <f t="shared" si="2"/>
        <v>0</v>
      </c>
      <c r="X7">
        <f t="shared" si="2"/>
        <v>0</v>
      </c>
      <c r="Y7">
        <f t="shared" si="2"/>
        <v>0</v>
      </c>
      <c r="Z7">
        <f t="shared" si="2"/>
        <v>0</v>
      </c>
      <c r="AA7">
        <f t="shared" si="2"/>
        <v>0</v>
      </c>
      <c r="AB7">
        <f t="shared" si="2"/>
        <v>0</v>
      </c>
      <c r="AC7">
        <f t="shared" si="2"/>
        <v>0</v>
      </c>
      <c r="AD7">
        <f t="shared" si="2"/>
        <v>0</v>
      </c>
      <c r="AE7">
        <f t="shared" si="2"/>
        <v>0</v>
      </c>
      <c r="AF7">
        <f t="shared" si="2"/>
        <v>0</v>
      </c>
      <c r="AG7">
        <f t="shared" si="2"/>
        <v>0</v>
      </c>
      <c r="AH7">
        <f t="shared" si="2"/>
        <v>0</v>
      </c>
      <c r="AI7">
        <f t="shared" si="2"/>
        <v>0</v>
      </c>
      <c r="AJ7">
        <f t="shared" si="2"/>
        <v>0</v>
      </c>
      <c r="AK7">
        <f t="shared" si="2"/>
        <v>0</v>
      </c>
    </row>
    <row r="8" spans="1:37">
      <c r="A8">
        <f t="shared" si="3"/>
        <v>99.767635633435589</v>
      </c>
      <c r="B8">
        <f t="shared" si="6"/>
        <v>6</v>
      </c>
      <c r="C8" s="2">
        <f t="shared" si="4"/>
        <v>4.4718297527226285E+38</v>
      </c>
      <c r="D8">
        <v>2765333.5160000012</v>
      </c>
      <c r="E8">
        <f t="shared" si="5"/>
        <v>2765333.5160000012</v>
      </c>
      <c r="F8">
        <f t="shared" si="1"/>
        <v>7647069454712.9287</v>
      </c>
      <c r="G8">
        <f t="shared" si="1"/>
        <v>2.1146697462297514E+19</v>
      </c>
      <c r="H8">
        <f t="shared" si="1"/>
        <v>5.8477671245203488E+25</v>
      </c>
      <c r="I8">
        <f t="shared" si="1"/>
        <v>1.6171026423199073E+32</v>
      </c>
      <c r="J8">
        <f t="shared" si="1"/>
        <v>4.4718281356194012E+38</v>
      </c>
      <c r="K8">
        <f t="shared" si="1"/>
        <v>0</v>
      </c>
      <c r="L8">
        <f t="shared" si="1"/>
        <v>0</v>
      </c>
      <c r="M8">
        <f t="shared" si="1"/>
        <v>0</v>
      </c>
      <c r="N8">
        <f t="shared" si="1"/>
        <v>0</v>
      </c>
      <c r="O8">
        <f t="shared" si="1"/>
        <v>0</v>
      </c>
      <c r="P8">
        <f t="shared" si="1"/>
        <v>0</v>
      </c>
      <c r="Q8">
        <f t="shared" si="1"/>
        <v>0</v>
      </c>
      <c r="R8">
        <f t="shared" si="1"/>
        <v>0</v>
      </c>
      <c r="S8">
        <f t="shared" si="1"/>
        <v>0</v>
      </c>
      <c r="T8">
        <f t="shared" si="1"/>
        <v>0</v>
      </c>
      <c r="U8">
        <f t="shared" si="1"/>
        <v>0</v>
      </c>
      <c r="V8">
        <f t="shared" si="2"/>
        <v>0</v>
      </c>
      <c r="W8">
        <f t="shared" si="2"/>
        <v>0</v>
      </c>
      <c r="X8">
        <f t="shared" si="2"/>
        <v>0</v>
      </c>
      <c r="Y8">
        <f t="shared" si="2"/>
        <v>0</v>
      </c>
      <c r="Z8">
        <f t="shared" si="2"/>
        <v>0</v>
      </c>
      <c r="AA8">
        <f t="shared" si="2"/>
        <v>0</v>
      </c>
      <c r="AB8">
        <f t="shared" si="2"/>
        <v>0</v>
      </c>
      <c r="AC8">
        <f t="shared" si="2"/>
        <v>0</v>
      </c>
      <c r="AD8">
        <f t="shared" si="2"/>
        <v>0</v>
      </c>
      <c r="AE8">
        <f t="shared" si="2"/>
        <v>0</v>
      </c>
      <c r="AF8">
        <f t="shared" si="2"/>
        <v>0</v>
      </c>
      <c r="AG8">
        <f t="shared" si="2"/>
        <v>0</v>
      </c>
      <c r="AH8">
        <f t="shared" si="2"/>
        <v>0</v>
      </c>
      <c r="AI8">
        <f t="shared" si="2"/>
        <v>0</v>
      </c>
      <c r="AJ8">
        <f t="shared" si="2"/>
        <v>0</v>
      </c>
      <c r="AK8">
        <f t="shared" si="2"/>
        <v>0</v>
      </c>
    </row>
    <row r="9" spans="1:37">
      <c r="A9">
        <f t="shared" si="3"/>
        <v>66.412549939040744</v>
      </c>
      <c r="B9">
        <f t="shared" si="6"/>
        <v>7</v>
      </c>
      <c r="C9" s="2">
        <f t="shared" si="4"/>
        <v>8.1305754026353489E+38</v>
      </c>
      <c r="D9">
        <v>361900</v>
      </c>
      <c r="E9">
        <f t="shared" si="5"/>
        <v>361900</v>
      </c>
      <c r="F9">
        <f t="shared" si="1"/>
        <v>130971610000</v>
      </c>
      <c r="G9">
        <f t="shared" si="1"/>
        <v>4.7398625659E+16</v>
      </c>
      <c r="H9">
        <f t="shared" si="1"/>
        <v>1.7153562625992099E+22</v>
      </c>
      <c r="I9">
        <f t="shared" si="1"/>
        <v>6.2078743143465403E+27</v>
      </c>
      <c r="J9">
        <f t="shared" si="1"/>
        <v>2.246629714362013E+33</v>
      </c>
      <c r="K9">
        <f t="shared" si="1"/>
        <v>8.1305529362761261E+38</v>
      </c>
      <c r="L9">
        <f t="shared" si="1"/>
        <v>0</v>
      </c>
      <c r="M9">
        <f t="shared" si="1"/>
        <v>0</v>
      </c>
      <c r="N9">
        <f t="shared" si="1"/>
        <v>0</v>
      </c>
      <c r="O9">
        <f t="shared" si="1"/>
        <v>0</v>
      </c>
      <c r="P9">
        <f t="shared" si="1"/>
        <v>0</v>
      </c>
      <c r="Q9">
        <f t="shared" si="1"/>
        <v>0</v>
      </c>
      <c r="R9">
        <f t="shared" si="1"/>
        <v>0</v>
      </c>
      <c r="S9">
        <f t="shared" si="1"/>
        <v>0</v>
      </c>
      <c r="T9">
        <f t="shared" si="1"/>
        <v>0</v>
      </c>
      <c r="U9">
        <f t="shared" si="1"/>
        <v>0</v>
      </c>
      <c r="V9">
        <f t="shared" si="2"/>
        <v>0</v>
      </c>
      <c r="W9">
        <f t="shared" si="2"/>
        <v>0</v>
      </c>
      <c r="X9">
        <f t="shared" si="2"/>
        <v>0</v>
      </c>
      <c r="Y9">
        <f t="shared" si="2"/>
        <v>0</v>
      </c>
      <c r="Z9">
        <f t="shared" si="2"/>
        <v>0</v>
      </c>
      <c r="AA9">
        <f t="shared" si="2"/>
        <v>0</v>
      </c>
      <c r="AB9">
        <f t="shared" si="2"/>
        <v>0</v>
      </c>
      <c r="AC9">
        <f t="shared" si="2"/>
        <v>0</v>
      </c>
      <c r="AD9">
        <f t="shared" si="2"/>
        <v>0</v>
      </c>
      <c r="AE9">
        <f t="shared" si="2"/>
        <v>0</v>
      </c>
      <c r="AF9">
        <f t="shared" si="2"/>
        <v>0</v>
      </c>
      <c r="AG9">
        <f t="shared" si="2"/>
        <v>0</v>
      </c>
      <c r="AH9">
        <f t="shared" si="2"/>
        <v>0</v>
      </c>
      <c r="AI9">
        <f t="shared" si="2"/>
        <v>0</v>
      </c>
      <c r="AJ9">
        <f t="shared" si="2"/>
        <v>0</v>
      </c>
      <c r="AK9">
        <f t="shared" si="2"/>
        <v>0</v>
      </c>
    </row>
    <row r="10" spans="1:37">
      <c r="A10">
        <f t="shared" si="3"/>
        <v>46.682210806980365</v>
      </c>
      <c r="B10">
        <f t="shared" si="6"/>
        <v>8</v>
      </c>
      <c r="C10" s="2">
        <f t="shared" si="4"/>
        <v>1.6444799133696676E+39</v>
      </c>
      <c r="D10">
        <v>79800</v>
      </c>
      <c r="E10">
        <f t="shared" si="5"/>
        <v>79800</v>
      </c>
      <c r="F10">
        <f t="shared" si="1"/>
        <v>6368040000</v>
      </c>
      <c r="G10">
        <f t="shared" si="1"/>
        <v>508169592000000</v>
      </c>
      <c r="H10">
        <f t="shared" si="1"/>
        <v>4.0551933441599996E+19</v>
      </c>
      <c r="I10">
        <f t="shared" si="1"/>
        <v>3.2360442886396795E+24</v>
      </c>
      <c r="J10">
        <f t="shared" si="1"/>
        <v>2.5823633423344644E+29</v>
      </c>
      <c r="K10">
        <f t="shared" si="1"/>
        <v>2.0607259471829025E+34</v>
      </c>
      <c r="L10">
        <f t="shared" si="1"/>
        <v>1.6444593058519561E+39</v>
      </c>
      <c r="M10">
        <f t="shared" si="1"/>
        <v>0</v>
      </c>
      <c r="N10">
        <f t="shared" si="1"/>
        <v>0</v>
      </c>
      <c r="O10">
        <f t="shared" si="1"/>
        <v>0</v>
      </c>
      <c r="P10">
        <f t="shared" si="1"/>
        <v>0</v>
      </c>
      <c r="Q10">
        <f t="shared" si="1"/>
        <v>0</v>
      </c>
      <c r="R10">
        <f t="shared" si="1"/>
        <v>0</v>
      </c>
      <c r="S10">
        <f t="shared" si="1"/>
        <v>0</v>
      </c>
      <c r="T10">
        <f t="shared" si="1"/>
        <v>0</v>
      </c>
      <c r="U10">
        <f t="shared" si="1"/>
        <v>0</v>
      </c>
      <c r="V10">
        <f t="shared" si="2"/>
        <v>0</v>
      </c>
      <c r="W10">
        <f t="shared" si="2"/>
        <v>0</v>
      </c>
      <c r="X10">
        <f t="shared" si="2"/>
        <v>0</v>
      </c>
      <c r="Y10">
        <f t="shared" si="2"/>
        <v>0</v>
      </c>
      <c r="Z10">
        <f t="shared" si="2"/>
        <v>0</v>
      </c>
      <c r="AA10">
        <f t="shared" si="2"/>
        <v>0</v>
      </c>
      <c r="AB10">
        <f t="shared" si="2"/>
        <v>0</v>
      </c>
      <c r="AC10">
        <f t="shared" si="2"/>
        <v>0</v>
      </c>
      <c r="AD10">
        <f t="shared" si="2"/>
        <v>0</v>
      </c>
      <c r="AE10">
        <f t="shared" si="2"/>
        <v>0</v>
      </c>
      <c r="AF10">
        <f t="shared" si="2"/>
        <v>0</v>
      </c>
      <c r="AG10">
        <f t="shared" si="2"/>
        <v>0</v>
      </c>
      <c r="AH10">
        <f t="shared" si="2"/>
        <v>0</v>
      </c>
      <c r="AI10">
        <f t="shared" si="2"/>
        <v>0</v>
      </c>
      <c r="AJ10">
        <f t="shared" si="2"/>
        <v>0</v>
      </c>
      <c r="AK10">
        <f t="shared" si="2"/>
        <v>0</v>
      </c>
    </row>
    <row r="11" spans="1:37">
      <c r="A11">
        <f t="shared" si="3"/>
        <v>34.206509187126549</v>
      </c>
      <c r="B11">
        <f t="shared" si="6"/>
        <v>9</v>
      </c>
      <c r="C11" s="2">
        <f t="shared" si="4"/>
        <v>1.3097739041103976E+39</v>
      </c>
      <c r="D11">
        <v>22200</v>
      </c>
      <c r="E11">
        <f t="shared" si="5"/>
        <v>22200</v>
      </c>
      <c r="F11">
        <f t="shared" si="1"/>
        <v>492840000</v>
      </c>
      <c r="G11">
        <f t="shared" si="1"/>
        <v>10941048000000</v>
      </c>
      <c r="H11">
        <f t="shared" si="1"/>
        <v>2.428912656E+17</v>
      </c>
      <c r="I11">
        <f t="shared" si="1"/>
        <v>5.3921860963200003E+21</v>
      </c>
      <c r="J11">
        <f t="shared" si="1"/>
        <v>1.19706531338304E+26</v>
      </c>
      <c r="K11">
        <f t="shared" si="1"/>
        <v>2.6574849957103486E+30</v>
      </c>
      <c r="L11">
        <f t="shared" si="1"/>
        <v>5.899616690476974E+34</v>
      </c>
      <c r="M11">
        <f t="shared" si="1"/>
        <v>1.3097149052858882E+39</v>
      </c>
      <c r="N11">
        <f t="shared" si="1"/>
        <v>0</v>
      </c>
      <c r="O11">
        <f t="shared" si="1"/>
        <v>0</v>
      </c>
      <c r="P11">
        <f t="shared" si="1"/>
        <v>0</v>
      </c>
      <c r="Q11">
        <f t="shared" si="1"/>
        <v>0</v>
      </c>
      <c r="R11">
        <f t="shared" si="1"/>
        <v>0</v>
      </c>
      <c r="S11">
        <f t="shared" si="1"/>
        <v>0</v>
      </c>
      <c r="T11">
        <f t="shared" si="1"/>
        <v>0</v>
      </c>
      <c r="U11">
        <f t="shared" si="1"/>
        <v>0</v>
      </c>
      <c r="V11">
        <f t="shared" si="2"/>
        <v>0</v>
      </c>
      <c r="W11">
        <f t="shared" si="2"/>
        <v>0</v>
      </c>
      <c r="X11">
        <f t="shared" si="2"/>
        <v>0</v>
      </c>
      <c r="Y11">
        <f t="shared" si="2"/>
        <v>0</v>
      </c>
      <c r="Z11">
        <f t="shared" si="2"/>
        <v>0</v>
      </c>
      <c r="AA11">
        <f t="shared" si="2"/>
        <v>0</v>
      </c>
      <c r="AB11">
        <f t="shared" si="2"/>
        <v>0</v>
      </c>
      <c r="AC11">
        <f t="shared" si="2"/>
        <v>0</v>
      </c>
      <c r="AD11">
        <f t="shared" si="2"/>
        <v>0</v>
      </c>
      <c r="AE11">
        <f t="shared" si="2"/>
        <v>0</v>
      </c>
      <c r="AF11">
        <f t="shared" si="2"/>
        <v>0</v>
      </c>
      <c r="AG11">
        <f t="shared" si="2"/>
        <v>0</v>
      </c>
      <c r="AH11">
        <f t="shared" si="2"/>
        <v>0</v>
      </c>
      <c r="AI11">
        <f t="shared" si="2"/>
        <v>0</v>
      </c>
      <c r="AJ11">
        <f t="shared" si="2"/>
        <v>0</v>
      </c>
      <c r="AK11">
        <f t="shared" si="2"/>
        <v>0</v>
      </c>
    </row>
    <row r="12" spans="1:37">
      <c r="A12">
        <f t="shared" si="3"/>
        <v>25.900549682192423</v>
      </c>
      <c r="B12">
        <f t="shared" si="6"/>
        <v>10</v>
      </c>
      <c r="C12" s="2">
        <f t="shared" si="4"/>
        <v>1.7492205281988801E+39</v>
      </c>
      <c r="D12">
        <v>8400</v>
      </c>
      <c r="E12">
        <f t="shared" si="5"/>
        <v>8400</v>
      </c>
      <c r="F12">
        <f t="shared" si="1"/>
        <v>70560000</v>
      </c>
      <c r="G12">
        <f t="shared" si="1"/>
        <v>592704000000</v>
      </c>
      <c r="H12">
        <f t="shared" si="1"/>
        <v>4978713600000000</v>
      </c>
      <c r="I12">
        <f t="shared" si="1"/>
        <v>4.182119424E+19</v>
      </c>
      <c r="J12">
        <f t="shared" si="1"/>
        <v>3.5129803161599998E+23</v>
      </c>
      <c r="K12">
        <f t="shared" si="1"/>
        <v>2.9509034655744002E+27</v>
      </c>
      <c r="L12">
        <f t="shared" si="1"/>
        <v>2.4787589110824958E+31</v>
      </c>
      <c r="M12">
        <f t="shared" si="1"/>
        <v>2.0821574853092965E+35</v>
      </c>
      <c r="N12">
        <f t="shared" si="1"/>
        <v>1.7490122876598089E+39</v>
      </c>
      <c r="O12">
        <f t="shared" si="1"/>
        <v>0</v>
      </c>
      <c r="P12">
        <f t="shared" si="1"/>
        <v>0</v>
      </c>
      <c r="Q12">
        <f t="shared" si="1"/>
        <v>0</v>
      </c>
      <c r="R12">
        <f t="shared" si="1"/>
        <v>0</v>
      </c>
      <c r="S12">
        <f t="shared" si="1"/>
        <v>0</v>
      </c>
      <c r="T12">
        <f t="shared" si="1"/>
        <v>0</v>
      </c>
      <c r="U12">
        <f t="shared" si="1"/>
        <v>0</v>
      </c>
      <c r="V12">
        <f t="shared" si="2"/>
        <v>0</v>
      </c>
      <c r="W12">
        <f t="shared" si="2"/>
        <v>0</v>
      </c>
      <c r="X12">
        <f t="shared" si="2"/>
        <v>0</v>
      </c>
      <c r="Y12">
        <f t="shared" si="2"/>
        <v>0</v>
      </c>
      <c r="Z12">
        <f t="shared" si="2"/>
        <v>0</v>
      </c>
      <c r="AA12">
        <f t="shared" si="2"/>
        <v>0</v>
      </c>
      <c r="AB12">
        <f t="shared" si="2"/>
        <v>0</v>
      </c>
      <c r="AC12">
        <f t="shared" si="2"/>
        <v>0</v>
      </c>
      <c r="AD12">
        <f t="shared" si="2"/>
        <v>0</v>
      </c>
      <c r="AE12">
        <f t="shared" si="2"/>
        <v>0</v>
      </c>
      <c r="AF12">
        <f t="shared" si="2"/>
        <v>0</v>
      </c>
      <c r="AG12">
        <f t="shared" si="2"/>
        <v>0</v>
      </c>
      <c r="AH12">
        <f t="shared" si="2"/>
        <v>0</v>
      </c>
      <c r="AI12">
        <f t="shared" si="2"/>
        <v>0</v>
      </c>
      <c r="AJ12">
        <f t="shared" si="2"/>
        <v>0</v>
      </c>
      <c r="AK12">
        <f t="shared" si="2"/>
        <v>0</v>
      </c>
    </row>
    <row r="13" spans="1:37">
      <c r="A13">
        <f t="shared" si="3"/>
        <v>20.138739874731996</v>
      </c>
      <c r="B13">
        <f t="shared" si="6"/>
        <v>11</v>
      </c>
      <c r="C13" s="2">
        <f t="shared" si="4"/>
        <v>5.0557426946134823E+38</v>
      </c>
      <c r="D13">
        <v>3300.0000000000005</v>
      </c>
      <c r="E13">
        <f t="shared" si="5"/>
        <v>3300.0000000000005</v>
      </c>
      <c r="F13">
        <f t="shared" si="1"/>
        <v>10890000.000000004</v>
      </c>
      <c r="G13">
        <f t="shared" si="1"/>
        <v>35937000000.000015</v>
      </c>
      <c r="H13">
        <f t="shared" si="1"/>
        <v>118592100000000.08</v>
      </c>
      <c r="I13">
        <f t="shared" si="1"/>
        <v>3.9135393000000032E+17</v>
      </c>
      <c r="J13">
        <f t="shared" si="1"/>
        <v>1.2914679690000012E+21</v>
      </c>
      <c r="K13">
        <f t="shared" si="1"/>
        <v>4.2618442977000044E+24</v>
      </c>
      <c r="L13">
        <f t="shared" si="1"/>
        <v>1.4064086182410018E+28</v>
      </c>
      <c r="M13">
        <f t="shared" si="1"/>
        <v>4.6411484401953068E+31</v>
      </c>
      <c r="N13">
        <f t="shared" si="1"/>
        <v>1.5315789852644514E+35</v>
      </c>
      <c r="O13">
        <f t="shared" si="1"/>
        <v>5.05421065137269E+38</v>
      </c>
      <c r="P13">
        <f t="shared" si="1"/>
        <v>0</v>
      </c>
      <c r="Q13">
        <f t="shared" si="1"/>
        <v>0</v>
      </c>
      <c r="R13">
        <f t="shared" si="1"/>
        <v>0</v>
      </c>
      <c r="S13">
        <f t="shared" si="1"/>
        <v>0</v>
      </c>
      <c r="T13">
        <f t="shared" si="1"/>
        <v>0</v>
      </c>
      <c r="U13">
        <f t="shared" si="1"/>
        <v>0</v>
      </c>
      <c r="V13">
        <f t="shared" si="2"/>
        <v>0</v>
      </c>
      <c r="W13">
        <f t="shared" si="2"/>
        <v>0</v>
      </c>
      <c r="X13">
        <f t="shared" si="2"/>
        <v>0</v>
      </c>
      <c r="Y13">
        <f t="shared" si="2"/>
        <v>0</v>
      </c>
      <c r="Z13">
        <f t="shared" si="2"/>
        <v>0</v>
      </c>
      <c r="AA13">
        <f t="shared" si="2"/>
        <v>0</v>
      </c>
      <c r="AB13">
        <f t="shared" si="2"/>
        <v>0</v>
      </c>
      <c r="AC13">
        <f t="shared" si="2"/>
        <v>0</v>
      </c>
      <c r="AD13">
        <f t="shared" si="2"/>
        <v>0</v>
      </c>
      <c r="AE13">
        <f t="shared" si="2"/>
        <v>0</v>
      </c>
      <c r="AF13">
        <f t="shared" si="2"/>
        <v>0</v>
      </c>
      <c r="AG13">
        <f t="shared" si="2"/>
        <v>0</v>
      </c>
      <c r="AH13">
        <f t="shared" si="2"/>
        <v>0</v>
      </c>
      <c r="AI13">
        <f t="shared" si="2"/>
        <v>0</v>
      </c>
      <c r="AJ13">
        <f t="shared" si="2"/>
        <v>0</v>
      </c>
      <c r="AK13">
        <f t="shared" si="2"/>
        <v>0</v>
      </c>
    </row>
    <row r="14" spans="1:37">
      <c r="A14">
        <f t="shared" si="3"/>
        <v>16.005545913821351</v>
      </c>
      <c r="B14">
        <f t="shared" si="6"/>
        <v>12</v>
      </c>
      <c r="C14" s="2">
        <f t="shared" si="4"/>
        <v>1.1574744227721605E+39</v>
      </c>
      <c r="D14">
        <v>1800</v>
      </c>
      <c r="E14">
        <f t="shared" si="5"/>
        <v>1800</v>
      </c>
      <c r="F14">
        <f t="shared" si="1"/>
        <v>3240000</v>
      </c>
      <c r="G14">
        <f t="shared" si="1"/>
        <v>5832000000</v>
      </c>
      <c r="H14">
        <f t="shared" si="1"/>
        <v>10497600000000</v>
      </c>
      <c r="I14">
        <f t="shared" si="1"/>
        <v>1.889568E+16</v>
      </c>
      <c r="J14">
        <f t="shared" si="1"/>
        <v>3.4012224E+19</v>
      </c>
      <c r="K14">
        <f t="shared" si="1"/>
        <v>6.1222003199999998E+22</v>
      </c>
      <c r="L14">
        <f t="shared" si="1"/>
        <v>1.1019960576E+26</v>
      </c>
      <c r="M14">
        <f t="shared" si="1"/>
        <v>1.9835929036800002E+29</v>
      </c>
      <c r="N14">
        <f t="shared" si="1"/>
        <v>3.5704672266240004E+32</v>
      </c>
      <c r="O14">
        <f t="shared" si="1"/>
        <v>6.4268410079231999E+35</v>
      </c>
      <c r="P14">
        <f t="shared" si="1"/>
        <v>1.156831381426176E+39</v>
      </c>
      <c r="Q14">
        <f t="shared" si="1"/>
        <v>0</v>
      </c>
      <c r="R14">
        <f t="shared" si="1"/>
        <v>0</v>
      </c>
      <c r="S14">
        <f t="shared" si="1"/>
        <v>0</v>
      </c>
      <c r="T14">
        <f t="shared" si="1"/>
        <v>0</v>
      </c>
      <c r="U14">
        <f t="shared" si="1"/>
        <v>0</v>
      </c>
      <c r="V14">
        <f t="shared" si="2"/>
        <v>0</v>
      </c>
      <c r="W14">
        <f t="shared" si="2"/>
        <v>0</v>
      </c>
      <c r="X14">
        <f t="shared" si="2"/>
        <v>0</v>
      </c>
      <c r="Y14">
        <f t="shared" si="2"/>
        <v>0</v>
      </c>
      <c r="Z14">
        <f t="shared" si="2"/>
        <v>0</v>
      </c>
      <c r="AA14">
        <f t="shared" si="2"/>
        <v>0</v>
      </c>
      <c r="AB14">
        <f t="shared" si="2"/>
        <v>0</v>
      </c>
      <c r="AC14">
        <f t="shared" si="2"/>
        <v>0</v>
      </c>
      <c r="AD14">
        <f t="shared" si="2"/>
        <v>0</v>
      </c>
      <c r="AE14">
        <f t="shared" si="2"/>
        <v>0</v>
      </c>
      <c r="AF14">
        <f t="shared" si="2"/>
        <v>0</v>
      </c>
      <c r="AG14">
        <f t="shared" si="2"/>
        <v>0</v>
      </c>
      <c r="AH14">
        <f t="shared" si="2"/>
        <v>0</v>
      </c>
      <c r="AI14">
        <f t="shared" si="2"/>
        <v>0</v>
      </c>
      <c r="AJ14">
        <f t="shared" si="2"/>
        <v>0</v>
      </c>
      <c r="AK14">
        <f t="shared" si="2"/>
        <v>0</v>
      </c>
    </row>
    <row r="15" spans="1:37">
      <c r="A15">
        <f t="shared" si="3"/>
        <v>12.956823149690013</v>
      </c>
      <c r="B15">
        <f t="shared" si="6"/>
        <v>13</v>
      </c>
      <c r="C15" s="2">
        <f t="shared" si="4"/>
        <v>5.8881471569876286E+38</v>
      </c>
      <c r="D15">
        <v>960</v>
      </c>
      <c r="E15">
        <f t="shared" si="5"/>
        <v>960</v>
      </c>
      <c r="F15">
        <f t="shared" si="1"/>
        <v>921600</v>
      </c>
      <c r="G15">
        <f t="shared" si="1"/>
        <v>884736000</v>
      </c>
      <c r="H15">
        <f t="shared" si="1"/>
        <v>849346560000</v>
      </c>
      <c r="I15">
        <f t="shared" si="1"/>
        <v>815372697600000</v>
      </c>
      <c r="J15">
        <f t="shared" si="1"/>
        <v>7.82757789696E+17</v>
      </c>
      <c r="K15">
        <f t="shared" si="1"/>
        <v>7.5144747810816E+20</v>
      </c>
      <c r="L15">
        <f t="shared" si="1"/>
        <v>7.213895789838336E+23</v>
      </c>
      <c r="M15">
        <f t="shared" si="1"/>
        <v>6.9253399582448026E+26</v>
      </c>
      <c r="N15">
        <f t="shared" si="1"/>
        <v>6.6483263599150105E+29</v>
      </c>
      <c r="O15">
        <f t="shared" si="1"/>
        <v>6.38239330551841E+32</v>
      </c>
      <c r="P15">
        <f t="shared" si="1"/>
        <v>6.1270975732976736E+35</v>
      </c>
      <c r="Q15">
        <f t="shared" si="1"/>
        <v>5.8820136703657667E+38</v>
      </c>
      <c r="R15">
        <f t="shared" si="1"/>
        <v>0</v>
      </c>
      <c r="S15">
        <f t="shared" si="1"/>
        <v>0</v>
      </c>
      <c r="T15">
        <f t="shared" si="1"/>
        <v>0</v>
      </c>
      <c r="U15">
        <f t="shared" si="1"/>
        <v>0</v>
      </c>
      <c r="V15">
        <f t="shared" si="2"/>
        <v>0</v>
      </c>
      <c r="W15">
        <f t="shared" si="2"/>
        <v>0</v>
      </c>
      <c r="X15">
        <f t="shared" si="2"/>
        <v>0</v>
      </c>
      <c r="Y15">
        <f t="shared" si="2"/>
        <v>0</v>
      </c>
      <c r="Z15">
        <f t="shared" si="2"/>
        <v>0</v>
      </c>
      <c r="AA15">
        <f t="shared" si="2"/>
        <v>0</v>
      </c>
      <c r="AB15">
        <f t="shared" si="2"/>
        <v>0</v>
      </c>
      <c r="AC15">
        <f t="shared" si="2"/>
        <v>0</v>
      </c>
      <c r="AD15">
        <f t="shared" si="2"/>
        <v>0</v>
      </c>
      <c r="AE15">
        <f t="shared" si="2"/>
        <v>0</v>
      </c>
      <c r="AF15">
        <f t="shared" si="2"/>
        <v>0</v>
      </c>
      <c r="AG15">
        <f t="shared" si="2"/>
        <v>0</v>
      </c>
      <c r="AH15">
        <f t="shared" si="2"/>
        <v>0</v>
      </c>
      <c r="AI15">
        <f t="shared" si="2"/>
        <v>0</v>
      </c>
      <c r="AJ15">
        <f t="shared" si="2"/>
        <v>0</v>
      </c>
      <c r="AK15">
        <f t="shared" si="2"/>
        <v>0</v>
      </c>
    </row>
    <row r="16" spans="1:37">
      <c r="A16">
        <f t="shared" si="3"/>
        <v>10.654448314369327</v>
      </c>
      <c r="B16">
        <f t="shared" si="6"/>
        <v>14</v>
      </c>
      <c r="C16" s="2">
        <f t="shared" si="4"/>
        <v>7.8494989077796333E+38</v>
      </c>
      <c r="D16">
        <v>600</v>
      </c>
      <c r="E16">
        <f t="shared" si="5"/>
        <v>600</v>
      </c>
      <c r="F16">
        <f t="shared" si="1"/>
        <v>360000</v>
      </c>
      <c r="G16">
        <f t="shared" si="1"/>
        <v>216000000</v>
      </c>
      <c r="H16">
        <f t="shared" si="1"/>
        <v>129600000000</v>
      </c>
      <c r="I16">
        <f t="shared" si="1"/>
        <v>77760000000000</v>
      </c>
      <c r="J16">
        <f t="shared" si="1"/>
        <v>4.6656E+16</v>
      </c>
      <c r="K16">
        <f t="shared" si="1"/>
        <v>2.79936E+19</v>
      </c>
      <c r="L16">
        <f t="shared" si="1"/>
        <v>1.679616E+22</v>
      </c>
      <c r="M16">
        <f t="shared" si="1"/>
        <v>1.0077696000000001E+25</v>
      </c>
      <c r="N16">
        <f t="shared" si="1"/>
        <v>6.0466175999999999E+27</v>
      </c>
      <c r="O16">
        <f t="shared" si="1"/>
        <v>3.6279705600000001E+30</v>
      </c>
      <c r="P16">
        <f t="shared" si="1"/>
        <v>2.176782336E+33</v>
      </c>
      <c r="Q16">
        <f t="shared" si="1"/>
        <v>1.3060694016E+36</v>
      </c>
      <c r="R16">
        <f t="shared" si="1"/>
        <v>7.8364164096000005E+38</v>
      </c>
      <c r="S16">
        <f t="shared" si="1"/>
        <v>0</v>
      </c>
      <c r="T16">
        <f t="shared" si="1"/>
        <v>0</v>
      </c>
      <c r="U16">
        <f t="shared" si="1"/>
        <v>0</v>
      </c>
      <c r="V16">
        <f t="shared" si="2"/>
        <v>0</v>
      </c>
      <c r="W16">
        <f t="shared" si="2"/>
        <v>0</v>
      </c>
      <c r="X16">
        <f t="shared" si="2"/>
        <v>0</v>
      </c>
      <c r="Y16">
        <f t="shared" si="2"/>
        <v>0</v>
      </c>
      <c r="Z16">
        <f t="shared" si="2"/>
        <v>0</v>
      </c>
      <c r="AA16">
        <f t="shared" si="2"/>
        <v>0</v>
      </c>
      <c r="AB16">
        <f t="shared" si="2"/>
        <v>0</v>
      </c>
      <c r="AC16">
        <f t="shared" si="2"/>
        <v>0</v>
      </c>
      <c r="AD16">
        <f t="shared" si="2"/>
        <v>0</v>
      </c>
      <c r="AE16">
        <f t="shared" si="2"/>
        <v>0</v>
      </c>
      <c r="AF16">
        <f t="shared" si="2"/>
        <v>0</v>
      </c>
      <c r="AG16">
        <f t="shared" si="2"/>
        <v>0</v>
      </c>
      <c r="AH16">
        <f t="shared" si="2"/>
        <v>0</v>
      </c>
      <c r="AI16">
        <f t="shared" si="2"/>
        <v>0</v>
      </c>
      <c r="AJ16">
        <f t="shared" si="2"/>
        <v>0</v>
      </c>
      <c r="AK16">
        <f t="shared" si="2"/>
        <v>0</v>
      </c>
    </row>
    <row r="17" spans="1:37">
      <c r="A17">
        <f t="shared" si="3"/>
        <v>8.8803085793347751</v>
      </c>
      <c r="B17">
        <f t="shared" si="6"/>
        <v>15</v>
      </c>
      <c r="C17" s="2">
        <f t="shared" si="4"/>
        <v>2.237559658322171E+39</v>
      </c>
      <c r="D17">
        <v>420.00000000000006</v>
      </c>
      <c r="E17">
        <f t="shared" si="5"/>
        <v>420.00000000000006</v>
      </c>
      <c r="F17">
        <f t="shared" si="1"/>
        <v>176400.00000000006</v>
      </c>
      <c r="G17">
        <f t="shared" si="1"/>
        <v>74088000.00000003</v>
      </c>
      <c r="H17">
        <f t="shared" si="1"/>
        <v>31116960000.000019</v>
      </c>
      <c r="I17">
        <f t="shared" si="1"/>
        <v>13069123200000.01</v>
      </c>
      <c r="J17">
        <f t="shared" si="1"/>
        <v>5489031744000005</v>
      </c>
      <c r="K17">
        <f t="shared" si="1"/>
        <v>2.3053933324800023E+18</v>
      </c>
      <c r="L17">
        <f t="shared" si="1"/>
        <v>9.6826519964160125E+20</v>
      </c>
      <c r="M17">
        <f t="shared" si="1"/>
        <v>4.0667138384947256E+23</v>
      </c>
      <c r="N17">
        <f t="shared" si="1"/>
        <v>1.7080198121677853E+26</v>
      </c>
      <c r="O17">
        <f t="shared" si="1"/>
        <v>7.1736832111046981E+28</v>
      </c>
      <c r="P17">
        <f t="shared" si="1"/>
        <v>3.012946948663974E+31</v>
      </c>
      <c r="Q17">
        <f t="shared" si="1"/>
        <v>1.2654377184388691E+34</v>
      </c>
      <c r="R17">
        <f t="shared" si="1"/>
        <v>5.3148384174432512E+36</v>
      </c>
      <c r="S17">
        <f t="shared" si="1"/>
        <v>2.2322321353261657E+39</v>
      </c>
      <c r="T17">
        <f t="shared" si="1"/>
        <v>0</v>
      </c>
      <c r="U17">
        <f t="shared" si="1"/>
        <v>0</v>
      </c>
      <c r="V17">
        <f t="shared" si="2"/>
        <v>0</v>
      </c>
      <c r="W17">
        <f t="shared" si="2"/>
        <v>0</v>
      </c>
      <c r="X17">
        <f t="shared" si="2"/>
        <v>0</v>
      </c>
      <c r="Y17">
        <f t="shared" si="2"/>
        <v>0</v>
      </c>
      <c r="Z17">
        <f t="shared" si="2"/>
        <v>0</v>
      </c>
      <c r="AA17">
        <f t="shared" si="2"/>
        <v>0</v>
      </c>
      <c r="AB17">
        <f t="shared" si="2"/>
        <v>0</v>
      </c>
      <c r="AC17">
        <f t="shared" si="2"/>
        <v>0</v>
      </c>
      <c r="AD17">
        <f t="shared" si="2"/>
        <v>0</v>
      </c>
      <c r="AE17">
        <f t="shared" si="2"/>
        <v>0</v>
      </c>
      <c r="AF17">
        <f t="shared" si="2"/>
        <v>0</v>
      </c>
      <c r="AG17">
        <f t="shared" si="2"/>
        <v>0</v>
      </c>
      <c r="AH17">
        <f t="shared" si="2"/>
        <v>0</v>
      </c>
      <c r="AI17">
        <f t="shared" si="2"/>
        <v>0</v>
      </c>
      <c r="AJ17">
        <f t="shared" si="2"/>
        <v>0</v>
      </c>
      <c r="AK17">
        <f t="shared" si="2"/>
        <v>0</v>
      </c>
    </row>
    <row r="18" spans="1:37">
      <c r="A18">
        <f t="shared" si="3"/>
        <v>7.4891447881461826</v>
      </c>
      <c r="B18">
        <f t="shared" si="6"/>
        <v>16</v>
      </c>
      <c r="C18" s="2">
        <f t="shared" si="4"/>
        <v>1.4324594259881357E+39</v>
      </c>
      <c r="D18">
        <v>280</v>
      </c>
      <c r="E18">
        <f t="shared" si="5"/>
        <v>280</v>
      </c>
      <c r="F18">
        <f t="shared" si="1"/>
        <v>78400</v>
      </c>
      <c r="G18">
        <f t="shared" si="1"/>
        <v>21952000</v>
      </c>
      <c r="H18">
        <f t="shared" si="1"/>
        <v>6146560000</v>
      </c>
      <c r="I18">
        <f t="shared" si="1"/>
        <v>1721036800000</v>
      </c>
      <c r="J18">
        <f t="shared" si="1"/>
        <v>481890304000000</v>
      </c>
      <c r="K18">
        <f t="shared" si="1"/>
        <v>1.3492928512E+17</v>
      </c>
      <c r="L18">
        <f t="shared" si="1"/>
        <v>3.77801998336E+19</v>
      </c>
      <c r="M18">
        <f t="shared" si="1"/>
        <v>1.0578455953408E+22</v>
      </c>
      <c r="N18">
        <f t="shared" si="1"/>
        <v>2.96196766695424E+24</v>
      </c>
      <c r="O18">
        <f t="shared" si="1"/>
        <v>8.2935094674718724E+26</v>
      </c>
      <c r="P18">
        <f t="shared" si="1"/>
        <v>2.3221826508921241E+29</v>
      </c>
      <c r="Q18">
        <f t="shared" si="1"/>
        <v>6.502111422497948E+31</v>
      </c>
      <c r="R18">
        <f t="shared" si="1"/>
        <v>1.8205911982994253E+34</v>
      </c>
      <c r="S18">
        <f t="shared" si="1"/>
        <v>5.0976553552383908E+36</v>
      </c>
      <c r="T18">
        <f t="shared" si="1"/>
        <v>1.4273434994667495E+39</v>
      </c>
      <c r="U18">
        <f t="shared" ref="U18:AK33" si="7">+IF($B18&gt;=U$2,$D18^U$2,0)</f>
        <v>0</v>
      </c>
      <c r="V18">
        <f t="shared" si="7"/>
        <v>0</v>
      </c>
      <c r="W18">
        <f t="shared" si="7"/>
        <v>0</v>
      </c>
      <c r="X18">
        <f t="shared" si="7"/>
        <v>0</v>
      </c>
      <c r="Y18">
        <f t="shared" si="7"/>
        <v>0</v>
      </c>
      <c r="Z18">
        <f t="shared" si="7"/>
        <v>0</v>
      </c>
      <c r="AA18">
        <f t="shared" si="7"/>
        <v>0</v>
      </c>
      <c r="AB18">
        <f t="shared" si="7"/>
        <v>0</v>
      </c>
      <c r="AC18">
        <f t="shared" si="7"/>
        <v>0</v>
      </c>
      <c r="AD18">
        <f t="shared" si="7"/>
        <v>0</v>
      </c>
      <c r="AE18">
        <f t="shared" si="7"/>
        <v>0</v>
      </c>
      <c r="AF18">
        <f t="shared" si="7"/>
        <v>0</v>
      </c>
      <c r="AG18">
        <f t="shared" si="7"/>
        <v>0</v>
      </c>
      <c r="AH18">
        <f t="shared" si="2"/>
        <v>0</v>
      </c>
      <c r="AI18">
        <f t="shared" si="2"/>
        <v>0</v>
      </c>
      <c r="AJ18">
        <f t="shared" si="2"/>
        <v>0</v>
      </c>
      <c r="AK18">
        <f t="shared" si="2"/>
        <v>0</v>
      </c>
    </row>
    <row r="19" spans="1:37">
      <c r="A19">
        <f t="shared" si="3"/>
        <v>6.3815155037851259</v>
      </c>
      <c r="B19">
        <f t="shared" si="6"/>
        <v>17</v>
      </c>
      <c r="C19" s="2">
        <f t="shared" si="4"/>
        <v>1.1382050270275646E+41</v>
      </c>
      <c r="D19">
        <v>260</v>
      </c>
      <c r="E19">
        <f t="shared" si="5"/>
        <v>260</v>
      </c>
      <c r="F19">
        <f t="shared" si="5"/>
        <v>67600</v>
      </c>
      <c r="G19">
        <f t="shared" si="5"/>
        <v>17576000</v>
      </c>
      <c r="H19">
        <f t="shared" si="5"/>
        <v>4569760000</v>
      </c>
      <c r="I19">
        <f t="shared" si="5"/>
        <v>1188137600000</v>
      </c>
      <c r="J19">
        <f t="shared" si="5"/>
        <v>308915776000000</v>
      </c>
      <c r="K19">
        <f t="shared" si="5"/>
        <v>8.031810176E+16</v>
      </c>
      <c r="L19">
        <f t="shared" si="5"/>
        <v>2.08827064576E+19</v>
      </c>
      <c r="M19">
        <f t="shared" si="5"/>
        <v>5.4295036789759997E+21</v>
      </c>
      <c r="N19">
        <f t="shared" si="5"/>
        <v>1.4116709565337601E+24</v>
      </c>
      <c r="O19">
        <f t="shared" si="5"/>
        <v>3.6703444869877761E+26</v>
      </c>
      <c r="P19">
        <f t="shared" si="5"/>
        <v>9.5428956661682171E+28</v>
      </c>
      <c r="Q19">
        <f t="shared" si="5"/>
        <v>2.4811528732037366E+31</v>
      </c>
      <c r="R19">
        <f t="shared" si="5"/>
        <v>6.4509974703297146E+33</v>
      </c>
      <c r="S19">
        <f t="shared" si="5"/>
        <v>1.6772593422857259E+36</v>
      </c>
      <c r="T19">
        <f t="shared" si="5"/>
        <v>4.3608742899428877E+38</v>
      </c>
      <c r="U19">
        <f t="shared" si="7"/>
        <v>1.1338273153851509E+41</v>
      </c>
      <c r="V19">
        <f t="shared" si="7"/>
        <v>0</v>
      </c>
      <c r="W19">
        <f t="shared" si="7"/>
        <v>0</v>
      </c>
      <c r="X19">
        <f t="shared" si="7"/>
        <v>0</v>
      </c>
      <c r="Y19">
        <f t="shared" si="7"/>
        <v>0</v>
      </c>
      <c r="Z19">
        <f t="shared" si="7"/>
        <v>0</v>
      </c>
      <c r="AA19">
        <f t="shared" si="7"/>
        <v>0</v>
      </c>
      <c r="AB19">
        <f t="shared" si="7"/>
        <v>0</v>
      </c>
      <c r="AC19">
        <f t="shared" si="7"/>
        <v>0</v>
      </c>
      <c r="AD19">
        <f t="shared" si="7"/>
        <v>0</v>
      </c>
      <c r="AE19">
        <f t="shared" si="7"/>
        <v>0</v>
      </c>
      <c r="AF19">
        <f t="shared" si="7"/>
        <v>0</v>
      </c>
      <c r="AG19">
        <f t="shared" si="7"/>
        <v>0</v>
      </c>
      <c r="AH19">
        <f t="shared" si="7"/>
        <v>0</v>
      </c>
      <c r="AI19">
        <f t="shared" si="7"/>
        <v>0</v>
      </c>
      <c r="AJ19">
        <f t="shared" si="7"/>
        <v>0</v>
      </c>
      <c r="AK19">
        <f t="shared" si="7"/>
        <v>0</v>
      </c>
    </row>
    <row r="20" spans="1:37">
      <c r="A20">
        <f t="shared" si="3"/>
        <v>5.4876899694977057</v>
      </c>
      <c r="B20">
        <f t="shared" si="6"/>
        <v>18</v>
      </c>
      <c r="C20" s="2">
        <f t="shared" si="4"/>
        <v>1.8446632969941219E+19</v>
      </c>
      <c r="D20">
        <v>11.699653236694825</v>
      </c>
      <c r="E20">
        <f t="shared" si="5"/>
        <v>11.699653236694825</v>
      </c>
      <c r="F20">
        <f t="shared" si="5"/>
        <v>136.8818858589037</v>
      </c>
      <c r="G20">
        <f t="shared" si="5"/>
        <v>1601.4705989340143</v>
      </c>
      <c r="H20">
        <f t="shared" si="5"/>
        <v>18736.650676289941</v>
      </c>
      <c r="I20">
        <f t="shared" si="5"/>
        <v>219212.3157296759</v>
      </c>
      <c r="J20">
        <f t="shared" si="5"/>
        <v>2564708.0792500707</v>
      </c>
      <c r="K20">
        <f t="shared" si="5"/>
        <v>30006195.180575456</v>
      </c>
      <c r="L20">
        <f t="shared" si="5"/>
        <v>351062078.56531632</v>
      </c>
      <c r="M20">
        <f t="shared" si="5"/>
        <v>4107304583.7675161</v>
      </c>
      <c r="N20">
        <f t="shared" si="5"/>
        <v>48054039367.567108</v>
      </c>
      <c r="O20">
        <f t="shared" si="5"/>
        <v>562215597223.01709</v>
      </c>
      <c r="P20">
        <f t="shared" si="5"/>
        <v>6577727531770.5859</v>
      </c>
      <c r="Q20">
        <f t="shared" si="5"/>
        <v>76957131207176.406</v>
      </c>
      <c r="R20">
        <f t="shared" si="5"/>
        <v>900371749214789.87</v>
      </c>
      <c r="S20">
        <f t="shared" si="5"/>
        <v>1.0534037249929396E+16</v>
      </c>
      <c r="T20">
        <f t="shared" si="5"/>
        <v>1.2324458300660032E+17</v>
      </c>
      <c r="U20">
        <f t="shared" si="7"/>
        <v>1.4419188844782756E+18</v>
      </c>
      <c r="V20">
        <f t="shared" si="7"/>
        <v>1.6869950943837647E+19</v>
      </c>
      <c r="W20">
        <f t="shared" si="7"/>
        <v>0</v>
      </c>
      <c r="X20">
        <f t="shared" si="7"/>
        <v>0</v>
      </c>
      <c r="Y20">
        <f t="shared" si="7"/>
        <v>0</v>
      </c>
      <c r="Z20">
        <f t="shared" si="7"/>
        <v>0</v>
      </c>
      <c r="AA20">
        <f t="shared" si="7"/>
        <v>0</v>
      </c>
      <c r="AB20">
        <f t="shared" si="7"/>
        <v>0</v>
      </c>
      <c r="AC20">
        <f t="shared" si="7"/>
        <v>0</v>
      </c>
      <c r="AD20">
        <f t="shared" si="7"/>
        <v>0</v>
      </c>
      <c r="AE20">
        <f t="shared" si="7"/>
        <v>0</v>
      </c>
      <c r="AF20">
        <f t="shared" si="7"/>
        <v>0</v>
      </c>
      <c r="AG20">
        <f t="shared" si="7"/>
        <v>0</v>
      </c>
      <c r="AH20">
        <f t="shared" si="7"/>
        <v>0</v>
      </c>
      <c r="AI20">
        <f t="shared" si="7"/>
        <v>0</v>
      </c>
      <c r="AJ20">
        <f t="shared" si="7"/>
        <v>0</v>
      </c>
      <c r="AK20">
        <f t="shared" si="7"/>
        <v>0</v>
      </c>
    </row>
    <row r="21" spans="1:37">
      <c r="A21">
        <f t="shared" si="3"/>
        <v>4.7577265197092631</v>
      </c>
      <c r="B21">
        <f t="shared" si="6"/>
        <v>19</v>
      </c>
      <c r="C21" s="2">
        <f t="shared" si="4"/>
        <v>1.8446743577689164E+19</v>
      </c>
      <c r="D21">
        <v>10.271991135244201</v>
      </c>
      <c r="E21">
        <f t="shared" si="5"/>
        <v>10.271991135244201</v>
      </c>
      <c r="F21">
        <f t="shared" si="5"/>
        <v>105.51380188253546</v>
      </c>
      <c r="G21">
        <f t="shared" si="5"/>
        <v>1083.8368375833172</v>
      </c>
      <c r="H21">
        <f t="shared" si="5"/>
        <v>11133.162387706943</v>
      </c>
      <c r="I21">
        <f t="shared" si="5"/>
        <v>114359.74535375989</v>
      </c>
      <c r="J21">
        <f t="shared" si="5"/>
        <v>1174702.290502606</v>
      </c>
      <c r="K21">
        <f t="shared" si="5"/>
        <v>12066531.514593827</v>
      </c>
      <c r="L21">
        <f t="shared" si="5"/>
        <v>123947304.75105257</v>
      </c>
      <c r="M21">
        <f t="shared" si="5"/>
        <v>1273185615.6402235</v>
      </c>
      <c r="N21">
        <f t="shared" si="5"/>
        <v>13078151357.376808</v>
      </c>
      <c r="O21">
        <f t="shared" si="5"/>
        <v>134338654808.35649</v>
      </c>
      <c r="P21">
        <f t="shared" si="5"/>
        <v>1379925471312.0686</v>
      </c>
      <c r="Q21">
        <f t="shared" si="5"/>
        <v>14174582208615.246</v>
      </c>
      <c r="R21">
        <f t="shared" si="5"/>
        <v>145601182792686</v>
      </c>
      <c r="S21">
        <f t="shared" si="5"/>
        <v>1495614058927541</v>
      </c>
      <c r="T21">
        <f t="shared" si="5"/>
        <v>1.53629343550503E+16</v>
      </c>
      <c r="U21">
        <f t="shared" si="7"/>
        <v>1.5780792550641526E+17</v>
      </c>
      <c r="V21">
        <f t="shared" si="7"/>
        <v>1.621001611873175E+18</v>
      </c>
      <c r="W21">
        <f t="shared" si="7"/>
        <v>1.6650914187377816E+19</v>
      </c>
      <c r="X21">
        <f t="shared" si="7"/>
        <v>0</v>
      </c>
      <c r="Y21">
        <f t="shared" si="7"/>
        <v>0</v>
      </c>
      <c r="Z21">
        <f t="shared" si="7"/>
        <v>0</v>
      </c>
      <c r="AA21">
        <f t="shared" si="7"/>
        <v>0</v>
      </c>
      <c r="AB21">
        <f t="shared" si="7"/>
        <v>0</v>
      </c>
      <c r="AC21">
        <f t="shared" si="7"/>
        <v>0</v>
      </c>
      <c r="AD21">
        <f t="shared" si="7"/>
        <v>0</v>
      </c>
      <c r="AE21">
        <f t="shared" si="7"/>
        <v>0</v>
      </c>
      <c r="AF21">
        <f t="shared" si="7"/>
        <v>0</v>
      </c>
      <c r="AG21">
        <f t="shared" si="7"/>
        <v>0</v>
      </c>
      <c r="AH21">
        <f t="shared" si="7"/>
        <v>0</v>
      </c>
      <c r="AI21">
        <f t="shared" si="7"/>
        <v>0</v>
      </c>
      <c r="AJ21">
        <f t="shared" si="7"/>
        <v>0</v>
      </c>
      <c r="AK21">
        <f t="shared" si="7"/>
        <v>0</v>
      </c>
    </row>
    <row r="22" spans="1:37">
      <c r="A22">
        <f t="shared" si="3"/>
        <v>4.1551795279050534</v>
      </c>
      <c r="B22">
        <f t="shared" si="6"/>
        <v>20</v>
      </c>
      <c r="C22" s="2">
        <f t="shared" si="4"/>
        <v>1.7742438146770364E+19</v>
      </c>
      <c r="D22">
        <v>9.1186031427103647</v>
      </c>
      <c r="E22">
        <f t="shared" si="5"/>
        <v>9.1186031427103647</v>
      </c>
      <c r="F22">
        <f t="shared" si="5"/>
        <v>83.148923274247338</v>
      </c>
      <c r="G22">
        <f t="shared" si="5"/>
        <v>758.20203308153475</v>
      </c>
      <c r="H22">
        <f t="shared" si="5"/>
        <v>6913.7434416666702</v>
      </c>
      <c r="I22">
        <f t="shared" si="5"/>
        <v>63043.682675074873</v>
      </c>
      <c r="J22">
        <f t="shared" si="5"/>
        <v>574870.32296897273</v>
      </c>
      <c r="K22">
        <f t="shared" si="5"/>
        <v>5242014.3336757962</v>
      </c>
      <c r="L22">
        <f t="shared" si="5"/>
        <v>47799848.377188891</v>
      </c>
      <c r="M22">
        <f t="shared" si="5"/>
        <v>435867847.63331354</v>
      </c>
      <c r="N22">
        <f t="shared" si="5"/>
        <v>3974505925.2355351</v>
      </c>
      <c r="O22">
        <f t="shared" si="5"/>
        <v>36241942220.573715</v>
      </c>
      <c r="P22">
        <f t="shared" si="5"/>
        <v>330475888230.45093</v>
      </c>
      <c r="Q22">
        <f t="shared" si="5"/>
        <v>3013478473008.189</v>
      </c>
      <c r="R22">
        <f t="shared" si="5"/>
        <v>27478714274462.504</v>
      </c>
      <c r="S22">
        <f t="shared" si="5"/>
        <v>250567490340753.91</v>
      </c>
      <c r="T22">
        <f t="shared" si="5"/>
        <v>2284825504882247.5</v>
      </c>
      <c r="U22">
        <f t="shared" si="7"/>
        <v>2.0834417029364056E+16</v>
      </c>
      <c r="V22">
        <f t="shared" si="7"/>
        <v>1.8998078060049744E+17</v>
      </c>
      <c r="W22">
        <f t="shared" si="7"/>
        <v>1.7323593430382641E+18</v>
      </c>
      <c r="X22">
        <f t="shared" si="7"/>
        <v>1.5796697349732377E+19</v>
      </c>
      <c r="Y22">
        <f t="shared" si="7"/>
        <v>0</v>
      </c>
      <c r="Z22">
        <f t="shared" si="7"/>
        <v>0</v>
      </c>
      <c r="AA22">
        <f t="shared" si="7"/>
        <v>0</v>
      </c>
      <c r="AB22">
        <f t="shared" si="7"/>
        <v>0</v>
      </c>
      <c r="AC22">
        <f t="shared" si="7"/>
        <v>0</v>
      </c>
      <c r="AD22">
        <f t="shared" si="7"/>
        <v>0</v>
      </c>
      <c r="AE22">
        <f t="shared" si="7"/>
        <v>0</v>
      </c>
      <c r="AF22">
        <f t="shared" si="7"/>
        <v>0</v>
      </c>
      <c r="AG22">
        <f t="shared" si="7"/>
        <v>0</v>
      </c>
      <c r="AH22">
        <f t="shared" si="7"/>
        <v>0</v>
      </c>
      <c r="AI22">
        <f t="shared" si="7"/>
        <v>0</v>
      </c>
      <c r="AJ22">
        <f t="shared" si="7"/>
        <v>0</v>
      </c>
      <c r="AK22">
        <f t="shared" si="7"/>
        <v>0</v>
      </c>
    </row>
    <row r="23" spans="1:37">
      <c r="A23">
        <f t="shared" si="3"/>
        <v>3.653003119050557</v>
      </c>
      <c r="B23">
        <f t="shared" si="6"/>
        <v>21</v>
      </c>
      <c r="C23" s="2">
        <f t="shared" si="4"/>
        <v>1.8276659951565355E+19</v>
      </c>
      <c r="D23">
        <v>8.2138817790274707</v>
      </c>
      <c r="E23">
        <f t="shared" si="5"/>
        <v>8.2138817790274707</v>
      </c>
      <c r="F23">
        <f t="shared" si="5"/>
        <v>67.467853879839481</v>
      </c>
      <c r="G23">
        <f t="shared" si="5"/>
        <v>554.17297565370131</v>
      </c>
      <c r="H23">
        <f t="shared" si="5"/>
        <v>4551.9113071513711</v>
      </c>
      <c r="I23">
        <f t="shared" si="5"/>
        <v>37388.861345559766</v>
      </c>
      <c r="J23">
        <f t="shared" si="5"/>
        <v>307107.68694487785</v>
      </c>
      <c r="K23">
        <f t="shared" si="5"/>
        <v>2522546.2339958046</v>
      </c>
      <c r="L23">
        <f t="shared" si="5"/>
        <v>20719896.548172504</v>
      </c>
      <c r="M23">
        <f t="shared" si="5"/>
        <v>170190780.72036833</v>
      </c>
      <c r="N23">
        <f t="shared" si="5"/>
        <v>1397926952.7174928</v>
      </c>
      <c r="O23">
        <f t="shared" si="5"/>
        <v>11482406725.33761</v>
      </c>
      <c r="P23">
        <f t="shared" si="5"/>
        <v>94315131380.633087</v>
      </c>
      <c r="Q23">
        <f t="shared" si="5"/>
        <v>774693339133.96411</v>
      </c>
      <c r="R23">
        <f t="shared" si="5"/>
        <v>6363239502646.416</v>
      </c>
      <c r="S23">
        <f t="shared" si="5"/>
        <v>52266897006375.219</v>
      </c>
      <c r="T23">
        <f t="shared" si="5"/>
        <v>429314112966970.81</v>
      </c>
      <c r="U23">
        <f t="shared" si="7"/>
        <v>3526335369978743</v>
      </c>
      <c r="V23">
        <f t="shared" si="7"/>
        <v>2.8964901842208488E+16</v>
      </c>
      <c r="W23">
        <f t="shared" si="7"/>
        <v>2.3791427947303549E+17</v>
      </c>
      <c r="X23">
        <f t="shared" si="7"/>
        <v>1.9541997651340155E+18</v>
      </c>
      <c r="Y23">
        <f t="shared" si="7"/>
        <v>1.6051565843414053E+19</v>
      </c>
      <c r="Z23">
        <f t="shared" si="7"/>
        <v>0</v>
      </c>
      <c r="AA23">
        <f t="shared" si="7"/>
        <v>0</v>
      </c>
      <c r="AB23">
        <f t="shared" si="7"/>
        <v>0</v>
      </c>
      <c r="AC23">
        <f t="shared" si="7"/>
        <v>0</v>
      </c>
      <c r="AD23">
        <f t="shared" si="7"/>
        <v>0</v>
      </c>
      <c r="AE23">
        <f t="shared" si="7"/>
        <v>0</v>
      </c>
      <c r="AF23">
        <f t="shared" si="7"/>
        <v>0</v>
      </c>
      <c r="AG23">
        <f t="shared" si="7"/>
        <v>0</v>
      </c>
      <c r="AH23">
        <f t="shared" si="7"/>
        <v>0</v>
      </c>
      <c r="AI23">
        <f t="shared" si="7"/>
        <v>0</v>
      </c>
      <c r="AJ23">
        <f t="shared" si="7"/>
        <v>0</v>
      </c>
      <c r="AK23">
        <f t="shared" si="7"/>
        <v>0</v>
      </c>
    </row>
    <row r="24" spans="1:37">
      <c r="A24">
        <f t="shared" si="3"/>
        <v>3.2308225374392197</v>
      </c>
      <c r="B24">
        <f t="shared" si="6"/>
        <v>22</v>
      </c>
      <c r="C24" s="2">
        <f t="shared" si="4"/>
        <v>1.159763780796544E+19</v>
      </c>
      <c r="D24">
        <v>7.3056080819231033</v>
      </c>
      <c r="E24">
        <f t="shared" si="5"/>
        <v>7.3056080819231033</v>
      </c>
      <c r="F24">
        <f t="shared" si="5"/>
        <v>53.371909446660162</v>
      </c>
      <c r="G24">
        <f t="shared" si="5"/>
        <v>389.91425300118851</v>
      </c>
      <c r="H24">
        <f t="shared" si="5"/>
        <v>2848.5607179824924</v>
      </c>
      <c r="I24">
        <f t="shared" si="5"/>
        <v>20810.468203141576</v>
      </c>
      <c r="J24">
        <f t="shared" si="5"/>
        <v>152033.12469347485</v>
      </c>
      <c r="K24">
        <f t="shared" si="5"/>
        <v>1110694.4244806727</v>
      </c>
      <c r="L24">
        <f t="shared" si="5"/>
        <v>8114298.1640329324</v>
      </c>
      <c r="M24">
        <f t="shared" si="5"/>
        <v>59279882.246292792</v>
      </c>
      <c r="N24">
        <f t="shared" si="5"/>
        <v>433075586.83396649</v>
      </c>
      <c r="O24">
        <f t="shared" si="5"/>
        <v>3163880507.2578163</v>
      </c>
      <c r="P24">
        <f t="shared" si="5"/>
        <v>23114071004.061668</v>
      </c>
      <c r="Q24">
        <f t="shared" si="5"/>
        <v>168862343933.41742</v>
      </c>
      <c r="R24">
        <f t="shared" si="5"/>
        <v>1233642104572.4529</v>
      </c>
      <c r="S24">
        <f t="shared" si="5"/>
        <v>9012505729365.1367</v>
      </c>
      <c r="T24">
        <f t="shared" si="5"/>
        <v>65841834694828.219</v>
      </c>
      <c r="U24">
        <f t="shared" si="7"/>
        <v>481014639675182</v>
      </c>
      <c r="V24">
        <f t="shared" si="7"/>
        <v>3514104439134339</v>
      </c>
      <c r="W24">
        <f t="shared" si="7"/>
        <v>2.567266979126168E+16</v>
      </c>
      <c r="X24">
        <f t="shared" si="7"/>
        <v>1.8755446391158445E+17</v>
      </c>
      <c r="Y24">
        <f t="shared" si="7"/>
        <v>1.3701994073532265E+18</v>
      </c>
      <c r="Z24">
        <f t="shared" si="7"/>
        <v>1.0010139864205978E+19</v>
      </c>
      <c r="AA24">
        <f t="shared" si="7"/>
        <v>0</v>
      </c>
      <c r="AB24">
        <f t="shared" si="7"/>
        <v>0</v>
      </c>
      <c r="AC24">
        <f t="shared" si="7"/>
        <v>0</v>
      </c>
      <c r="AD24">
        <f t="shared" si="7"/>
        <v>0</v>
      </c>
      <c r="AE24">
        <f t="shared" si="7"/>
        <v>0</v>
      </c>
      <c r="AF24">
        <f t="shared" si="7"/>
        <v>0</v>
      </c>
      <c r="AG24">
        <f t="shared" si="7"/>
        <v>0</v>
      </c>
      <c r="AH24">
        <f t="shared" si="7"/>
        <v>0</v>
      </c>
      <c r="AI24">
        <f t="shared" si="7"/>
        <v>0</v>
      </c>
      <c r="AJ24">
        <f t="shared" si="7"/>
        <v>0</v>
      </c>
      <c r="AK24">
        <f t="shared" si="7"/>
        <v>0</v>
      </c>
    </row>
    <row r="25" spans="1:37">
      <c r="A25">
        <f t="shared" si="3"/>
        <v>2.8730785120756268</v>
      </c>
      <c r="B25">
        <f t="shared" si="6"/>
        <v>23</v>
      </c>
      <c r="C25" s="2">
        <f t="shared" si="4"/>
        <v>1.7740109958921314E+19</v>
      </c>
      <c r="D25">
        <v>6.8221013908813415</v>
      </c>
      <c r="E25">
        <f t="shared" si="5"/>
        <v>6.8221013908813415</v>
      </c>
      <c r="F25">
        <f t="shared" si="5"/>
        <v>46.541067387465134</v>
      </c>
      <c r="G25">
        <f t="shared" si="5"/>
        <v>317.50788055712815</v>
      </c>
      <c r="H25">
        <f t="shared" si="5"/>
        <v>2166.0709535645706</v>
      </c>
      <c r="I25">
        <f t="shared" si="5"/>
        <v>14777.155665060531</v>
      </c>
      <c r="J25">
        <f t="shared" si="5"/>
        <v>100811.25421587954</v>
      </c>
      <c r="K25">
        <f t="shared" si="5"/>
        <v>687744.59760264435</v>
      </c>
      <c r="L25">
        <f t="shared" si="5"/>
        <v>4691863.3758761277</v>
      </c>
      <c r="M25">
        <f t="shared" si="5"/>
        <v>32008367.662389759</v>
      </c>
      <c r="N25">
        <f t="shared" si="5"/>
        <v>218364329.54943052</v>
      </c>
      <c r="O25">
        <f t="shared" si="5"/>
        <v>1489703596.3380415</v>
      </c>
      <c r="P25">
        <f t="shared" si="5"/>
        <v>10162908976.57869</v>
      </c>
      <c r="Q25">
        <f t="shared" si="5"/>
        <v>69332395464.517944</v>
      </c>
      <c r="R25">
        <f t="shared" si="5"/>
        <v>472992631531.62311</v>
      </c>
      <c r="S25">
        <f t="shared" si="5"/>
        <v>3226803689448.5122</v>
      </c>
      <c r="T25">
        <f t="shared" si="5"/>
        <v>22013581937887.734</v>
      </c>
      <c r="U25">
        <f t="shared" si="7"/>
        <v>150178887956744.28</v>
      </c>
      <c r="V25">
        <f t="shared" si="7"/>
        <v>1024535600410718.4</v>
      </c>
      <c r="W25">
        <f t="shared" si="7"/>
        <v>6989485744569412</v>
      </c>
      <c r="X25">
        <f t="shared" si="7"/>
        <v>4.7682980419572296E+16</v>
      </c>
      <c r="Y25">
        <f t="shared" si="7"/>
        <v>3.252981270417319E+17</v>
      </c>
      <c r="Z25">
        <f t="shared" si="7"/>
        <v>2.2192168049424945E+18</v>
      </c>
      <c r="AA25">
        <f t="shared" si="7"/>
        <v>1.5139722051665441E+19</v>
      </c>
      <c r="AB25">
        <f t="shared" si="7"/>
        <v>0</v>
      </c>
      <c r="AC25">
        <f t="shared" si="7"/>
        <v>0</v>
      </c>
      <c r="AD25">
        <f t="shared" si="7"/>
        <v>0</v>
      </c>
      <c r="AE25">
        <f t="shared" si="7"/>
        <v>0</v>
      </c>
      <c r="AF25">
        <f t="shared" si="7"/>
        <v>0</v>
      </c>
      <c r="AG25">
        <f t="shared" si="7"/>
        <v>0</v>
      </c>
      <c r="AH25">
        <f t="shared" si="7"/>
        <v>0</v>
      </c>
      <c r="AI25">
        <f t="shared" si="7"/>
        <v>0</v>
      </c>
      <c r="AJ25">
        <f t="shared" si="7"/>
        <v>0</v>
      </c>
      <c r="AK25">
        <f t="shared" si="7"/>
        <v>0</v>
      </c>
    </row>
    <row r="26" spans="1:37">
      <c r="A26">
        <f t="shared" si="3"/>
        <v>2.5677415163038013</v>
      </c>
      <c r="B26">
        <f t="shared" si="6"/>
        <v>24</v>
      </c>
      <c r="C26" s="2">
        <f t="shared" si="4"/>
        <v>5.2875588652922204E+18</v>
      </c>
      <c r="D26">
        <v>5.9817098869311032</v>
      </c>
      <c r="E26">
        <f t="shared" si="5"/>
        <v>5.9817098869311032</v>
      </c>
      <c r="F26">
        <f t="shared" si="5"/>
        <v>35.780853171409312</v>
      </c>
      <c r="G26">
        <f t="shared" si="5"/>
        <v>214.03068317824921</v>
      </c>
      <c r="H26">
        <f t="shared" si="5"/>
        <v>1280.2694536739518</v>
      </c>
      <c r="I26">
        <f t="shared" si="5"/>
        <v>7658.2004489773599</v>
      </c>
      <c r="J26">
        <f t="shared" si="5"/>
        <v>45809.133341748086</v>
      </c>
      <c r="K26">
        <f t="shared" si="5"/>
        <v>274016.94582207978</v>
      </c>
      <c r="L26">
        <f t="shared" si="5"/>
        <v>1639089.874010599</v>
      </c>
      <c r="M26">
        <f t="shared" si="5"/>
        <v>9804560.104937857</v>
      </c>
      <c r="N26">
        <f t="shared" si="5"/>
        <v>58648034.116717033</v>
      </c>
      <c r="O26">
        <f t="shared" si="5"/>
        <v>350815525.5250389</v>
      </c>
      <c r="P26">
        <f t="shared" si="5"/>
        <v>2098476697.5220561</v>
      </c>
      <c r="Q26">
        <f t="shared" si="5"/>
        <v>12552478809.062214</v>
      </c>
      <c r="R26">
        <f t="shared" si="5"/>
        <v>75085286597.660599</v>
      </c>
      <c r="S26">
        <f t="shared" si="5"/>
        <v>449138401204.28186</v>
      </c>
      <c r="T26">
        <f t="shared" si="5"/>
        <v>2686615615084.0811</v>
      </c>
      <c r="U26">
        <f t="shared" si="7"/>
        <v>16070555187131.936</v>
      </c>
      <c r="V26">
        <f t="shared" si="7"/>
        <v>96129398851339.016</v>
      </c>
      <c r="W26">
        <f t="shared" si="7"/>
        <v>575018175533798.12</v>
      </c>
      <c r="X26">
        <f t="shared" si="7"/>
        <v>3439591905755604.5</v>
      </c>
      <c r="Y26">
        <f t="shared" si="7"/>
        <v>2.0574640909666496E+16</v>
      </c>
      <c r="Z26">
        <f t="shared" si="7"/>
        <v>1.2307153294940922E+17</v>
      </c>
      <c r="AA26">
        <f t="shared" si="7"/>
        <v>7.3617820544324813E+17</v>
      </c>
      <c r="AB26">
        <f t="shared" si="7"/>
        <v>4.4036044500430746E+18</v>
      </c>
      <c r="AC26">
        <f t="shared" si="7"/>
        <v>0</v>
      </c>
      <c r="AD26">
        <f t="shared" si="7"/>
        <v>0</v>
      </c>
      <c r="AE26">
        <f t="shared" si="7"/>
        <v>0</v>
      </c>
      <c r="AF26">
        <f t="shared" si="7"/>
        <v>0</v>
      </c>
      <c r="AG26">
        <f t="shared" si="7"/>
        <v>0</v>
      </c>
      <c r="AH26">
        <f t="shared" si="7"/>
        <v>0</v>
      </c>
      <c r="AI26">
        <f t="shared" si="7"/>
        <v>0</v>
      </c>
      <c r="AJ26">
        <f t="shared" si="7"/>
        <v>0</v>
      </c>
      <c r="AK26">
        <f t="shared" si="7"/>
        <v>0</v>
      </c>
    </row>
    <row r="27" spans="1:37">
      <c r="A27">
        <f t="shared" si="3"/>
        <v>2.3054056768202851</v>
      </c>
      <c r="B27">
        <f t="shared" si="6"/>
        <v>25</v>
      </c>
      <c r="C27" s="2">
        <f t="shared" si="4"/>
        <v>4.1079561514201462E+18</v>
      </c>
      <c r="D27">
        <v>5.5089047560037772</v>
      </c>
      <c r="E27">
        <f t="shared" si="5"/>
        <v>5.5089047560037772</v>
      </c>
      <c r="F27">
        <f t="shared" si="5"/>
        <v>30.348031610721037</v>
      </c>
      <c r="G27">
        <f t="shared" si="5"/>
        <v>167.18441567565409</v>
      </c>
      <c r="H27">
        <f t="shared" si="5"/>
        <v>921.00302264532331</v>
      </c>
      <c r="I27">
        <f t="shared" si="5"/>
        <v>5073.7179317446762</v>
      </c>
      <c r="J27">
        <f t="shared" si="5"/>
        <v>27950.628844809897</v>
      </c>
      <c r="K27">
        <f t="shared" si="5"/>
        <v>153977.35217646961</v>
      </c>
      <c r="L27">
        <f t="shared" si="5"/>
        <v>848246.56772182195</v>
      </c>
      <c r="M27">
        <f t="shared" si="5"/>
        <v>4672909.5511866249</v>
      </c>
      <c r="N27">
        <f t="shared" si="5"/>
        <v>25742613.650907476</v>
      </c>
      <c r="O27">
        <f t="shared" si="5"/>
        <v>141813606.77345195</v>
      </c>
      <c r="P27">
        <f t="shared" si="5"/>
        <v>781237652.82031894</v>
      </c>
      <c r="Q27">
        <f t="shared" si="5"/>
        <v>4303763821.191083</v>
      </c>
      <c r="R27">
        <f t="shared" si="5"/>
        <v>23709024983.276546</v>
      </c>
      <c r="S27">
        <f t="shared" si="5"/>
        <v>130610760490.58455</v>
      </c>
      <c r="T27">
        <f t="shared" si="5"/>
        <v>719522239651.85144</v>
      </c>
      <c r="U27">
        <f t="shared" si="7"/>
        <v>3963779488068.5737</v>
      </c>
      <c r="V27">
        <f t="shared" si="7"/>
        <v>21836083673571.184</v>
      </c>
      <c r="W27">
        <f t="shared" si="7"/>
        <v>120292905201832.73</v>
      </c>
      <c r="X27">
        <f t="shared" si="7"/>
        <v>662682157579887.87</v>
      </c>
      <c r="Y27">
        <f t="shared" si="7"/>
        <v>3650652889610689</v>
      </c>
      <c r="Z27">
        <f t="shared" si="7"/>
        <v>2.011109906609526E+16</v>
      </c>
      <c r="AA27">
        <f t="shared" si="7"/>
        <v>1.107901292936753E+17</v>
      </c>
      <c r="AB27">
        <f t="shared" si="7"/>
        <v>6.1033227018420122E+17</v>
      </c>
      <c r="AC27">
        <f t="shared" si="7"/>
        <v>3.3622623459603282E+18</v>
      </c>
      <c r="AD27">
        <f t="shared" si="7"/>
        <v>0</v>
      </c>
      <c r="AE27">
        <f t="shared" si="7"/>
        <v>0</v>
      </c>
      <c r="AF27">
        <f t="shared" si="7"/>
        <v>0</v>
      </c>
      <c r="AG27">
        <f t="shared" si="7"/>
        <v>0</v>
      </c>
      <c r="AH27">
        <f t="shared" si="7"/>
        <v>0</v>
      </c>
      <c r="AI27">
        <f t="shared" si="7"/>
        <v>0</v>
      </c>
      <c r="AJ27">
        <f t="shared" si="7"/>
        <v>0</v>
      </c>
      <c r="AK27">
        <f t="shared" si="7"/>
        <v>0</v>
      </c>
    </row>
    <row r="28" spans="1:37">
      <c r="A28">
        <f t="shared" si="3"/>
        <v>2.0786402975568392</v>
      </c>
      <c r="B28">
        <f t="shared" si="6"/>
        <v>26</v>
      </c>
      <c r="C28" s="2">
        <f t="shared" si="4"/>
        <v>4.4128673662138132E+18</v>
      </c>
      <c r="D28">
        <v>5.1702829495001099</v>
      </c>
      <c r="E28">
        <f t="shared" si="5"/>
        <v>5.1702829495001099</v>
      </c>
      <c r="F28">
        <f t="shared" si="5"/>
        <v>26.731825777891554</v>
      </c>
      <c r="G28">
        <f t="shared" si="5"/>
        <v>138.21110302844022</v>
      </c>
      <c r="H28">
        <f t="shared" si="5"/>
        <v>714.5905094195474</v>
      </c>
      <c r="I28">
        <f t="shared" si="5"/>
        <v>3694.6351267264836</v>
      </c>
      <c r="J28">
        <f t="shared" si="5"/>
        <v>19102.309000338115</v>
      </c>
      <c r="K28">
        <f t="shared" si="5"/>
        <v>98764.342520530641</v>
      </c>
      <c r="L28">
        <f t="shared" si="5"/>
        <v>510639.59615248826</v>
      </c>
      <c r="M28">
        <f t="shared" si="5"/>
        <v>2640151.197326832</v>
      </c>
      <c r="N28">
        <f t="shared" si="5"/>
        <v>13650328.719641218</v>
      </c>
      <c r="O28">
        <f t="shared" si="5"/>
        <v>70576061.834232658</v>
      </c>
      <c r="P28">
        <f t="shared" si="5"/>
        <v>364898209.14439857</v>
      </c>
      <c r="Q28">
        <f t="shared" si="5"/>
        <v>1886626989.0424089</v>
      </c>
      <c r="R28">
        <f t="shared" si="5"/>
        <v>9754395353.5126972</v>
      </c>
      <c r="S28">
        <f t="shared" si="5"/>
        <v>50432983978.949791</v>
      </c>
      <c r="T28">
        <f t="shared" si="5"/>
        <v>260752797158.77631</v>
      </c>
      <c r="U28">
        <f t="shared" si="7"/>
        <v>1348165741184.4819</v>
      </c>
      <c r="V28">
        <f t="shared" si="7"/>
        <v>6970398344746.3037</v>
      </c>
      <c r="W28">
        <f t="shared" si="7"/>
        <v>36038931713065.609</v>
      </c>
      <c r="X28">
        <f t="shared" si="7"/>
        <v>186331474154261.87</v>
      </c>
      <c r="Y28">
        <f t="shared" si="7"/>
        <v>963386443775000.62</v>
      </c>
      <c r="Z28">
        <f t="shared" si="7"/>
        <v>4980980504029431</v>
      </c>
      <c r="AA28">
        <f t="shared" si="7"/>
        <v>2.5753078571775832E+16</v>
      </c>
      <c r="AB28">
        <f t="shared" si="7"/>
        <v>1.3315070303678922E+17</v>
      </c>
      <c r="AC28">
        <f t="shared" si="7"/>
        <v>6.8842680962506381E+17</v>
      </c>
      <c r="AD28">
        <f t="shared" si="7"/>
        <v>3.5593613957832253E+18</v>
      </c>
      <c r="AE28">
        <f t="shared" si="7"/>
        <v>0</v>
      </c>
      <c r="AF28">
        <f t="shared" si="7"/>
        <v>0</v>
      </c>
      <c r="AG28">
        <f t="shared" si="7"/>
        <v>0</v>
      </c>
      <c r="AH28">
        <f t="shared" si="7"/>
        <v>0</v>
      </c>
      <c r="AI28">
        <f t="shared" si="7"/>
        <v>0</v>
      </c>
      <c r="AJ28">
        <f t="shared" si="7"/>
        <v>0</v>
      </c>
      <c r="AK28">
        <f t="shared" si="7"/>
        <v>0</v>
      </c>
    </row>
    <row r="29" spans="1:37">
      <c r="A29">
        <f t="shared" si="3"/>
        <v>1.881519153640401</v>
      </c>
      <c r="B29">
        <f t="shared" si="6"/>
        <v>27</v>
      </c>
      <c r="C29" s="2">
        <f t="shared" si="4"/>
        <v>7.0701985884779172E+18</v>
      </c>
      <c r="D29">
        <v>4.9487571735407743</v>
      </c>
      <c r="E29">
        <f t="shared" si="5"/>
        <v>4.9487571735407743</v>
      </c>
      <c r="F29">
        <f t="shared" si="5"/>
        <v>24.490197562671273</v>
      </c>
      <c r="G29">
        <f t="shared" si="5"/>
        <v>121.19604086970025</v>
      </c>
      <c r="H29">
        <f t="shared" si="5"/>
        <v>599.76977665867003</v>
      </c>
      <c r="I29">
        <f t="shared" si="5"/>
        <v>2968.1149847125412</v>
      </c>
      <c r="J29">
        <f t="shared" si="5"/>
        <v>14688.480322490055</v>
      </c>
      <c r="K29">
        <f t="shared" si="5"/>
        <v>72689.722364335161</v>
      </c>
      <c r="L29">
        <f t="shared" si="5"/>
        <v>359723.7849931909</v>
      </c>
      <c r="M29">
        <f t="shared" si="5"/>
        <v>1780185.6614782927</v>
      </c>
      <c r="N29">
        <f t="shared" si="5"/>
        <v>8809706.5624751281</v>
      </c>
      <c r="O29">
        <f t="shared" si="5"/>
        <v>43597098.547838032</v>
      </c>
      <c r="P29">
        <f t="shared" si="5"/>
        <v>215751454.18417755</v>
      </c>
      <c r="Q29">
        <f t="shared" si="5"/>
        <v>1067701556.5958023</v>
      </c>
      <c r="R29">
        <f t="shared" si="5"/>
        <v>5283795737.4041281</v>
      </c>
      <c r="S29">
        <f t="shared" si="5"/>
        <v>26148222059.002842</v>
      </c>
      <c r="T29">
        <f t="shared" si="5"/>
        <v>129401201489.82744</v>
      </c>
      <c r="U29">
        <f t="shared" si="7"/>
        <v>640375124137.57861</v>
      </c>
      <c r="V29">
        <f t="shared" si="7"/>
        <v>3169060989332.9062</v>
      </c>
      <c r="W29">
        <f t="shared" si="7"/>
        <v>15682913304349.443</v>
      </c>
      <c r="X29">
        <f t="shared" si="7"/>
        <v>77610929716917.359</v>
      </c>
      <c r="Y29">
        <f t="shared" si="7"/>
        <v>384077645181763.62</v>
      </c>
      <c r="Z29">
        <f t="shared" si="7"/>
        <v>1900707001789901.2</v>
      </c>
      <c r="AA29">
        <f t="shared" si="7"/>
        <v>9406137409906950</v>
      </c>
      <c r="AB29">
        <f t="shared" si="7"/>
        <v>4.6548689982587256E+16</v>
      </c>
      <c r="AC29">
        <f t="shared" si="7"/>
        <v>2.303581634702543E+17</v>
      </c>
      <c r="AD29">
        <f t="shared" si="7"/>
        <v>1.1399866139570991E+18</v>
      </c>
      <c r="AE29">
        <f t="shared" si="7"/>
        <v>5.6415169335606528E+18</v>
      </c>
      <c r="AF29">
        <f t="shared" si="7"/>
        <v>0</v>
      </c>
      <c r="AG29">
        <f t="shared" si="7"/>
        <v>0</v>
      </c>
      <c r="AH29">
        <f t="shared" si="7"/>
        <v>0</v>
      </c>
      <c r="AI29">
        <f t="shared" si="7"/>
        <v>0</v>
      </c>
      <c r="AJ29">
        <f t="shared" si="7"/>
        <v>0</v>
      </c>
      <c r="AK29">
        <f t="shared" si="7"/>
        <v>0</v>
      </c>
    </row>
    <row r="30" spans="1:37">
      <c r="A30">
        <f t="shared" si="3"/>
        <v>1.709274361363379</v>
      </c>
      <c r="B30">
        <f t="shared" si="6"/>
        <v>28</v>
      </c>
      <c r="C30" s="2">
        <f t="shared" si="4"/>
        <v>1.0171361389287344E+19</v>
      </c>
      <c r="D30">
        <v>4.7331880226183776</v>
      </c>
      <c r="E30">
        <f t="shared" si="5"/>
        <v>4.7331880226183776</v>
      </c>
      <c r="F30">
        <f t="shared" si="5"/>
        <v>22.403068857458067</v>
      </c>
      <c r="G30">
        <f t="shared" si="5"/>
        <v>106.0379371860153</v>
      </c>
      <c r="H30">
        <f t="shared" si="5"/>
        <v>501.89749423200749</v>
      </c>
      <c r="I30">
        <f t="shared" si="5"/>
        <v>2375.5752082811141</v>
      </c>
      <c r="J30">
        <f t="shared" si="5"/>
        <v>11244.044122665327</v>
      </c>
      <c r="K30">
        <f t="shared" si="5"/>
        <v>53220.174967192084</v>
      </c>
      <c r="L30">
        <f t="shared" si="5"/>
        <v>251901.09471636798</v>
      </c>
      <c r="M30">
        <f t="shared" si="5"/>
        <v>1192295.2443959704</v>
      </c>
      <c r="N30">
        <f t="shared" si="5"/>
        <v>5643357.5701998584</v>
      </c>
      <c r="O30">
        <f t="shared" si="5"/>
        <v>26711072.458622716</v>
      </c>
      <c r="P30">
        <f t="shared" si="5"/>
        <v>126428528.23244467</v>
      </c>
      <c r="Q30">
        <f t="shared" si="5"/>
        <v>598409995.54707646</v>
      </c>
      <c r="R30">
        <f t="shared" si="5"/>
        <v>2832387023.5385394</v>
      </c>
      <c r="S30">
        <f t="shared" si="5"/>
        <v>13406220335.23233</v>
      </c>
      <c r="T30">
        <f t="shared" si="5"/>
        <v>63454161519.304596</v>
      </c>
      <c r="U30">
        <f t="shared" si="7"/>
        <v>300340477288.46448</v>
      </c>
      <c r="V30">
        <f t="shared" si="7"/>
        <v>1421567949809.2468</v>
      </c>
      <c r="W30">
        <f t="shared" si="7"/>
        <v>6728548393375.29</v>
      </c>
      <c r="X30">
        <f t="shared" si="7"/>
        <v>31847484665132.051</v>
      </c>
      <c r="Y30">
        <f t="shared" si="7"/>
        <v>150740132967525.47</v>
      </c>
      <c r="Z30">
        <f t="shared" si="7"/>
        <v>713481391889793.25</v>
      </c>
      <c r="AA30">
        <f t="shared" si="7"/>
        <v>3377041578453857.5</v>
      </c>
      <c r="AB30">
        <f t="shared" si="7"/>
        <v>1.598417275102206E+16</v>
      </c>
      <c r="AC30">
        <f t="shared" si="7"/>
        <v>7.5656095016600656E+16</v>
      </c>
      <c r="AD30">
        <f t="shared" si="7"/>
        <v>3.5809452277065216E+17</v>
      </c>
      <c r="AE30">
        <f t="shared" si="7"/>
        <v>1.6949287061432945E+18</v>
      </c>
      <c r="AF30">
        <f t="shared" si="7"/>
        <v>8.022416251109505E+18</v>
      </c>
      <c r="AG30">
        <f t="shared" si="7"/>
        <v>0</v>
      </c>
      <c r="AH30">
        <f t="shared" si="7"/>
        <v>0</v>
      </c>
      <c r="AI30">
        <f t="shared" si="7"/>
        <v>0</v>
      </c>
      <c r="AJ30">
        <f t="shared" si="7"/>
        <v>0</v>
      </c>
      <c r="AK30">
        <f t="shared" si="7"/>
        <v>0</v>
      </c>
    </row>
    <row r="31" spans="1:37">
      <c r="A31">
        <f t="shared" si="3"/>
        <v>1.5580387925366166</v>
      </c>
      <c r="B31">
        <f t="shared" si="6"/>
        <v>29</v>
      </c>
      <c r="C31" s="2">
        <f t="shared" si="4"/>
        <v>9.3868595198645187E+18</v>
      </c>
      <c r="D31">
        <v>4.4712993463710005</v>
      </c>
      <c r="E31">
        <f t="shared" si="5"/>
        <v>4.4712993463710005</v>
      </c>
      <c r="F31">
        <f t="shared" si="5"/>
        <v>19.992517844857737</v>
      </c>
      <c r="G31">
        <f t="shared" si="5"/>
        <v>89.392531972022965</v>
      </c>
      <c r="H31">
        <f t="shared" si="5"/>
        <v>399.70076977695504</v>
      </c>
      <c r="I31">
        <f t="shared" si="5"/>
        <v>1787.1817906476849</v>
      </c>
      <c r="J31">
        <f t="shared" si="5"/>
        <v>7991.0247723691473</v>
      </c>
      <c r="K31">
        <f t="shared" si="5"/>
        <v>35730.263841528642</v>
      </c>
      <c r="L31">
        <f t="shared" si="5"/>
        <v>159760.70536029042</v>
      </c>
      <c r="M31">
        <f t="shared" si="5"/>
        <v>714337.93745323655</v>
      </c>
      <c r="N31">
        <f t="shared" si="5"/>
        <v>3194018.7528226655</v>
      </c>
      <c r="O31">
        <f t="shared" si="5"/>
        <v>14281413.961792702</v>
      </c>
      <c r="P31">
        <f t="shared" si="5"/>
        <v>63856476.912617385</v>
      </c>
      <c r="Q31">
        <f t="shared" si="5"/>
        <v>285521423.480941</v>
      </c>
      <c r="R31">
        <f t="shared" si="5"/>
        <v>1276651754.1852491</v>
      </c>
      <c r="S31">
        <f t="shared" si="5"/>
        <v>5708292154.0318956</v>
      </c>
      <c r="T31">
        <f t="shared" si="5"/>
        <v>25523482977.217529</v>
      </c>
      <c r="U31">
        <f t="shared" si="7"/>
        <v>114123132753.14409</v>
      </c>
      <c r="V31">
        <f t="shared" si="7"/>
        <v>510278688884.94415</v>
      </c>
      <c r="W31">
        <f t="shared" si="7"/>
        <v>2281608768078.3018</v>
      </c>
      <c r="X31">
        <f t="shared" si="7"/>
        <v>10201755793382.855</v>
      </c>
      <c r="Y31">
        <f t="shared" si="7"/>
        <v>45615104010789.328</v>
      </c>
      <c r="Z31">
        <f t="shared" si="7"/>
        <v>203958784748087.5</v>
      </c>
      <c r="AA31">
        <f t="shared" si="7"/>
        <v>911960780930747.25</v>
      </c>
      <c r="AB31">
        <f t="shared" si="7"/>
        <v>4077649643691638</v>
      </c>
      <c r="AC31">
        <f t="shared" si="7"/>
        <v>1.8232392186568364E+16</v>
      </c>
      <c r="AD31">
        <f t="shared" si="7"/>
        <v>8.1522483266582864E+16</v>
      </c>
      <c r="AE31">
        <f t="shared" si="7"/>
        <v>3.645114261444128E+17</v>
      </c>
      <c r="AF31">
        <f t="shared" si="7"/>
        <v>1.6298397014642739E+18</v>
      </c>
      <c r="AG31">
        <f t="shared" si="7"/>
        <v>7.2875011918467154E+18</v>
      </c>
      <c r="AH31">
        <f t="shared" si="7"/>
        <v>0</v>
      </c>
      <c r="AI31">
        <f t="shared" si="7"/>
        <v>0</v>
      </c>
      <c r="AJ31">
        <f t="shared" si="7"/>
        <v>0</v>
      </c>
      <c r="AK31">
        <f t="shared" si="7"/>
        <v>0</v>
      </c>
    </row>
    <row r="32" spans="1:37">
      <c r="A32">
        <f t="shared" si="3"/>
        <v>1.4246522511335358</v>
      </c>
      <c r="B32">
        <f t="shared" si="6"/>
        <v>30</v>
      </c>
      <c r="C32" s="2">
        <f t="shared" si="4"/>
        <v>7.9730746132314941E+18</v>
      </c>
      <c r="D32">
        <v>4.2281229685854687</v>
      </c>
      <c r="E32">
        <f t="shared" si="5"/>
        <v>4.2281229685854687</v>
      </c>
      <c r="F32">
        <f t="shared" si="5"/>
        <v>17.877023837479996</v>
      </c>
      <c r="G32">
        <f t="shared" si="5"/>
        <v>75.586255097199114</v>
      </c>
      <c r="H32">
        <f t="shared" si="5"/>
        <v>319.58798128582799</v>
      </c>
      <c r="I32">
        <f t="shared" si="5"/>
        <v>1351.2572841584722</v>
      </c>
      <c r="J32">
        <f t="shared" si="5"/>
        <v>5713.2819596188583</v>
      </c>
      <c r="K32">
        <f t="shared" si="5"/>
        <v>24156.458679469491</v>
      </c>
      <c r="L32">
        <f t="shared" si="5"/>
        <v>102136.47778235075</v>
      </c>
      <c r="M32">
        <f t="shared" si="5"/>
        <v>431845.5876419766</v>
      </c>
      <c r="N32">
        <f t="shared" si="5"/>
        <v>1825896.2479913302</v>
      </c>
      <c r="O32">
        <f t="shared" si="5"/>
        <v>7720113.864386173</v>
      </c>
      <c r="P32">
        <f t="shared" si="5"/>
        <v>32641590.750106297</v>
      </c>
      <c r="Q32">
        <f t="shared" si="5"/>
        <v>138012659.58169141</v>
      </c>
      <c r="R32">
        <f t="shared" si="5"/>
        <v>583534495.93291688</v>
      </c>
      <c r="S32">
        <f t="shared" si="5"/>
        <v>2467255605.2159095</v>
      </c>
      <c r="T32">
        <f t="shared" si="5"/>
        <v>10431860093.784628</v>
      </c>
      <c r="U32">
        <f t="shared" si="7"/>
        <v>44107187267.600945</v>
      </c>
      <c r="V32">
        <f t="shared" si="7"/>
        <v>186490611565.84409</v>
      </c>
      <c r="W32">
        <f t="shared" si="7"/>
        <v>788505238187.09631</v>
      </c>
      <c r="X32">
        <f t="shared" si="7"/>
        <v>3333897108428.8174</v>
      </c>
      <c r="Y32">
        <f t="shared" si="7"/>
        <v>14096126939048.561</v>
      </c>
      <c r="Z32">
        <f t="shared" si="7"/>
        <v>59600158079087.609</v>
      </c>
      <c r="AA32">
        <f t="shared" si="7"/>
        <v>251996797305515.09</v>
      </c>
      <c r="AB32">
        <f t="shared" si="7"/>
        <v>1065473446697425</v>
      </c>
      <c r="AC32">
        <f t="shared" si="7"/>
        <v>4504952752399308</v>
      </c>
      <c r="AD32">
        <f t="shared" si="7"/>
        <v>1.904749420481184E+16</v>
      </c>
      <c r="AE32">
        <f t="shared" si="7"/>
        <v>8.0535147741363552E+16</v>
      </c>
      <c r="AF32">
        <f t="shared" si="7"/>
        <v>3.4051250794368333E+17</v>
      </c>
      <c r="AG32">
        <f t="shared" si="7"/>
        <v>1.4397287559273293E+18</v>
      </c>
      <c r="AH32">
        <f t="shared" si="7"/>
        <v>6.0873502214693243E+18</v>
      </c>
      <c r="AI32">
        <f t="shared" si="7"/>
        <v>0</v>
      </c>
      <c r="AJ32">
        <f t="shared" si="7"/>
        <v>0</v>
      </c>
      <c r="AK32">
        <f t="shared" si="7"/>
        <v>0</v>
      </c>
    </row>
    <row r="33" spans="1:37">
      <c r="A33">
        <f t="shared" si="3"/>
        <v>1.3065141251912544</v>
      </c>
      <c r="B33">
        <f t="shared" si="6"/>
        <v>31</v>
      </c>
      <c r="C33" s="2">
        <f t="shared" si="4"/>
        <v>3.2883462257953193E+18</v>
      </c>
      <c r="D33">
        <v>3.9191775527223234</v>
      </c>
      <c r="E33">
        <f t="shared" si="5"/>
        <v>3.9191775527223234</v>
      </c>
      <c r="F33">
        <f t="shared" si="5"/>
        <v>15.35995268976254</v>
      </c>
      <c r="G33">
        <f t="shared" si="5"/>
        <v>60.198381792594219</v>
      </c>
      <c r="H33">
        <f t="shared" si="5"/>
        <v>235.92814663174349</v>
      </c>
      <c r="I33">
        <f t="shared" si="5"/>
        <v>924.64429633450993</v>
      </c>
      <c r="J33">
        <f t="shared" si="5"/>
        <v>3623.8451704469394</v>
      </c>
      <c r="K33">
        <f t="shared" si="5"/>
        <v>14202.492646556846</v>
      </c>
      <c r="L33">
        <f t="shared" si="5"/>
        <v>55662.090373089457</v>
      </c>
      <c r="M33">
        <f t="shared" si="5"/>
        <v>218149.61512781354</v>
      </c>
      <c r="N33">
        <f t="shared" si="5"/>
        <v>854967.07474394096</v>
      </c>
      <c r="O33">
        <f t="shared" si="5"/>
        <v>3350767.7676531225</v>
      </c>
      <c r="P33">
        <f t="shared" si="5"/>
        <v>13132253.819371607</v>
      </c>
      <c r="Q33">
        <f t="shared" si="5"/>
        <v>51467634.385533199</v>
      </c>
      <c r="R33">
        <f t="shared" si="5"/>
        <v>201710797.3755013</v>
      </c>
      <c r="S33">
        <f t="shared" si="5"/>
        <v>790540429.21578562</v>
      </c>
      <c r="T33">
        <f t="shared" si="5"/>
        <v>3098268304.7019782</v>
      </c>
      <c r="U33">
        <f t="shared" si="7"/>
        <v>12142663592.099041</v>
      </c>
      <c r="V33">
        <f t="shared" si="7"/>
        <v>47589254580.413177</v>
      </c>
      <c r="W33">
        <f t="shared" si="7"/>
        <v>186510738302.34332</v>
      </c>
      <c r="X33">
        <f t="shared" si="7"/>
        <v>730968698896.21167</v>
      </c>
      <c r="Y33">
        <f t="shared" ref="Y33:AK34" si="8">+IF($B33&gt;=Y$2,$D33^Y$2,0)</f>
        <v>2864796116456.6758</v>
      </c>
      <c r="Z33">
        <f t="shared" si="8"/>
        <v>11227644632743.09</v>
      </c>
      <c r="AA33">
        <f t="shared" si="8"/>
        <v>44003132814589.992</v>
      </c>
      <c r="AB33">
        <f t="shared" si="8"/>
        <v>172456090376400.19</v>
      </c>
      <c r="AC33">
        <f t="shared" si="8"/>
        <v>675886038233439.87</v>
      </c>
      <c r="AD33">
        <f t="shared" si="8"/>
        <v>2648917389242919.5</v>
      </c>
      <c r="AE33">
        <f t="shared" si="8"/>
        <v>1.0381577570936672E+16</v>
      </c>
      <c r="AF33">
        <f t="shared" si="8"/>
        <v>4.0687245777860544E+16</v>
      </c>
      <c r="AG33">
        <f t="shared" si="8"/>
        <v>1.5946054033468717E+17</v>
      </c>
      <c r="AH33">
        <f t="shared" si="8"/>
        <v>6.2495417022467866E+17</v>
      </c>
      <c r="AI33">
        <f t="shared" si="8"/>
        <v>2.4493063554247665E+18</v>
      </c>
      <c r="AJ33">
        <f t="shared" si="8"/>
        <v>0</v>
      </c>
      <c r="AK33">
        <f t="shared" si="8"/>
        <v>0</v>
      </c>
    </row>
    <row r="34" spans="1:37">
      <c r="A34">
        <f t="shared" si="3"/>
        <v>1.2014702964631307</v>
      </c>
      <c r="B34">
        <f t="shared" si="6"/>
        <v>32</v>
      </c>
      <c r="C34" s="2">
        <f t="shared" si="4"/>
        <v>2.2345367981775775E+18</v>
      </c>
      <c r="D34">
        <v>3.7080607962518455</v>
      </c>
      <c r="E34">
        <f t="shared" ref="E34:T34" si="9">+IF($B34&gt;=E$2,$D34^E$2,0)</f>
        <v>3.7080607962518455</v>
      </c>
      <c r="F34">
        <f t="shared" si="9"/>
        <v>13.74971486869987</v>
      </c>
      <c r="G34">
        <f t="shared" si="9"/>
        <v>50.984778664267083</v>
      </c>
      <c r="H34">
        <f t="shared" si="9"/>
        <v>189.05465897054628</v>
      </c>
      <c r="I34">
        <f t="shared" si="9"/>
        <v>701.02616927744498</v>
      </c>
      <c r="J34">
        <f t="shared" si="9"/>
        <v>2599.4476554443036</v>
      </c>
      <c r="K34">
        <f t="shared" si="9"/>
        <v>9638.9099430617971</v>
      </c>
      <c r="L34">
        <f t="shared" si="9"/>
        <v>35741.664078469556</v>
      </c>
      <c r="M34">
        <f t="shared" si="9"/>
        <v>132532.26336217581</v>
      </c>
      <c r="N34">
        <f t="shared" si="9"/>
        <v>491437.69001180888</v>
      </c>
      <c r="O34">
        <f t="shared" si="9"/>
        <v>1822280.8321333558</v>
      </c>
      <c r="P34">
        <f t="shared" si="9"/>
        <v>6757128.1133948863</v>
      </c>
      <c r="Q34">
        <f t="shared" si="9"/>
        <v>25055841.852530774</v>
      </c>
      <c r="R34">
        <f t="shared" si="9"/>
        <v>92908584.890455574</v>
      </c>
      <c r="S34">
        <f t="shared" si="9"/>
        <v>344510681.26753485</v>
      </c>
      <c r="T34">
        <f t="shared" si="9"/>
        <v>1277466551.098161</v>
      </c>
      <c r="U34">
        <f t="shared" ref="U34:AG34" si="10">+IF($B34&gt;=U$2,$D34^U$2,0)</f>
        <v>4736923636.6501455</v>
      </c>
      <c r="V34">
        <f t="shared" si="10"/>
        <v>17564800831.901127</v>
      </c>
      <c r="W34">
        <f t="shared" si="10"/>
        <v>65131349358.74437</v>
      </c>
      <c r="X34">
        <f t="shared" si="10"/>
        <v>241511003164.14276</v>
      </c>
      <c r="Y34">
        <f t="shared" si="10"/>
        <v>895537482696.41321</v>
      </c>
      <c r="Z34">
        <f t="shared" si="10"/>
        <v>3320707431160.6353</v>
      </c>
      <c r="AA34">
        <f t="shared" si="10"/>
        <v>12313385041308.926</v>
      </c>
      <c r="AB34">
        <f t="shared" si="10"/>
        <v>45658780340831.531</v>
      </c>
      <c r="AC34">
        <f t="shared" si="10"/>
        <v>169305533386511.91</v>
      </c>
      <c r="AD34">
        <f t="shared" si="10"/>
        <v>627795210939032.62</v>
      </c>
      <c r="AE34">
        <f t="shared" si="10"/>
        <v>2327902809757685</v>
      </c>
      <c r="AF34">
        <f t="shared" si="10"/>
        <v>8632005146346989</v>
      </c>
      <c r="AG34">
        <f t="shared" si="10"/>
        <v>3.2007999876213444E+16</v>
      </c>
      <c r="AH34">
        <f t="shared" si="8"/>
        <v>1.1868760950742099E+17</v>
      </c>
      <c r="AI34">
        <f t="shared" si="8"/>
        <v>4.4010087181531558E+17</v>
      </c>
      <c r="AJ34">
        <f t="shared" si="8"/>
        <v>1.6319207891746304E+18</v>
      </c>
      <c r="AK34">
        <f t="shared" si="8"/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H52"/>
  <sheetViews>
    <sheetView workbookViewId="0">
      <selection activeCell="F4" sqref="F4"/>
    </sheetView>
  </sheetViews>
  <sheetFormatPr defaultRowHeight="15"/>
  <cols>
    <col min="4" max="4" width="13.140625" customWidth="1"/>
    <col min="8" max="8" width="81.140625" customWidth="1"/>
  </cols>
  <sheetData>
    <row r="1" spans="1:8">
      <c r="A1">
        <v>1</v>
      </c>
      <c r="B1" s="2"/>
      <c r="C1" s="1"/>
      <c r="E1" t="s">
        <v>4</v>
      </c>
      <c r="H1" s="11"/>
    </row>
    <row r="2" spans="1:8">
      <c r="A2">
        <v>2</v>
      </c>
      <c r="B2" s="2"/>
      <c r="C2" s="1"/>
      <c r="H2" s="11"/>
    </row>
    <row r="3" spans="1:8">
      <c r="A3">
        <v>3</v>
      </c>
      <c r="B3" s="2"/>
      <c r="C3" s="1"/>
      <c r="F3" t="s">
        <v>6</v>
      </c>
      <c r="H3" s="11"/>
    </row>
    <row r="4" spans="1:8">
      <c r="A4">
        <v>4</v>
      </c>
      <c r="B4" s="2"/>
      <c r="C4" s="1"/>
      <c r="H4" s="11"/>
    </row>
    <row r="5" spans="1:8">
      <c r="A5">
        <v>1</v>
      </c>
      <c r="B5">
        <v>1</v>
      </c>
      <c r="C5" s="1"/>
      <c r="H5" s="11"/>
    </row>
    <row r="6" spans="1:8">
      <c r="A6">
        <v>1</v>
      </c>
      <c r="B6">
        <v>2</v>
      </c>
      <c r="C6" s="1"/>
      <c r="H6" s="11"/>
    </row>
    <row r="7" spans="1:8" ht="18" customHeight="1">
      <c r="A7">
        <v>1</v>
      </c>
      <c r="B7">
        <v>3</v>
      </c>
      <c r="C7" s="1"/>
      <c r="E7">
        <v>1</v>
      </c>
      <c r="H7" s="11"/>
    </row>
    <row r="8" spans="1:8">
      <c r="A8">
        <v>1</v>
      </c>
      <c r="B8">
        <v>4</v>
      </c>
      <c r="C8" s="1"/>
      <c r="E8">
        <v>2</v>
      </c>
      <c r="H8" s="11"/>
    </row>
    <row r="9" spans="1:8">
      <c r="A9">
        <v>2</v>
      </c>
      <c r="B9">
        <v>1</v>
      </c>
      <c r="C9" s="1"/>
      <c r="E9">
        <v>3</v>
      </c>
      <c r="H9" s="11"/>
    </row>
    <row r="10" spans="1:8">
      <c r="A10">
        <v>2</v>
      </c>
      <c r="B10">
        <v>2</v>
      </c>
      <c r="C10" s="1">
        <v>1</v>
      </c>
      <c r="E10">
        <v>4</v>
      </c>
      <c r="H10" s="11"/>
    </row>
    <row r="11" spans="1:8">
      <c r="A11">
        <v>2</v>
      </c>
      <c r="B11" s="10">
        <v>2</v>
      </c>
      <c r="C11" s="1">
        <v>2</v>
      </c>
      <c r="H11" s="11"/>
    </row>
    <row r="12" spans="1:8">
      <c r="A12">
        <v>2</v>
      </c>
      <c r="B12">
        <v>2</v>
      </c>
      <c r="C12" s="1">
        <v>2</v>
      </c>
      <c r="D12">
        <v>1</v>
      </c>
      <c r="H12" s="11"/>
    </row>
    <row r="13" spans="1:8">
      <c r="A13">
        <v>3</v>
      </c>
      <c r="B13">
        <v>1</v>
      </c>
      <c r="C13" s="1"/>
      <c r="H13" s="11"/>
    </row>
    <row r="14" spans="1:8">
      <c r="A14">
        <v>3</v>
      </c>
      <c r="B14">
        <v>2</v>
      </c>
      <c r="C14" s="1"/>
      <c r="H14" s="11"/>
    </row>
    <row r="15" spans="1:8">
      <c r="A15">
        <v>3</v>
      </c>
      <c r="B15">
        <v>3</v>
      </c>
      <c r="C15" s="1"/>
      <c r="H15" s="11"/>
    </row>
    <row r="16" spans="1:8">
      <c r="A16">
        <v>3</v>
      </c>
      <c r="B16">
        <v>4</v>
      </c>
      <c r="C16" s="1"/>
      <c r="D16" t="s">
        <v>5</v>
      </c>
      <c r="E16">
        <v>3</v>
      </c>
      <c r="H16" s="11"/>
    </row>
    <row r="17" spans="1:8">
      <c r="A17">
        <v>4</v>
      </c>
      <c r="B17">
        <v>1</v>
      </c>
      <c r="C17" s="1"/>
      <c r="H17" s="11"/>
    </row>
    <row r="18" spans="1:8">
      <c r="A18">
        <v>4</v>
      </c>
      <c r="B18">
        <v>2</v>
      </c>
      <c r="C18" s="1"/>
      <c r="H18" s="11"/>
    </row>
    <row r="19" spans="1:8">
      <c r="A19">
        <v>4</v>
      </c>
      <c r="B19">
        <v>3</v>
      </c>
      <c r="C19" s="1"/>
      <c r="H19" s="11"/>
    </row>
    <row r="20" spans="1:8">
      <c r="A20">
        <v>4</v>
      </c>
      <c r="B20">
        <v>4</v>
      </c>
      <c r="C20" s="1"/>
      <c r="H20" s="11"/>
    </row>
    <row r="21" spans="1:8">
      <c r="A21">
        <v>1</v>
      </c>
      <c r="B21">
        <v>1</v>
      </c>
      <c r="C21" s="1">
        <v>1</v>
      </c>
      <c r="H21" s="11"/>
    </row>
    <row r="22" spans="1:8">
      <c r="A22">
        <v>1</v>
      </c>
      <c r="B22">
        <v>1</v>
      </c>
      <c r="C22" s="1">
        <v>2</v>
      </c>
      <c r="H22" s="11"/>
    </row>
    <row r="23" spans="1:8">
      <c r="A23">
        <v>1</v>
      </c>
      <c r="B23">
        <v>1</v>
      </c>
      <c r="C23">
        <v>3</v>
      </c>
      <c r="H23" s="11"/>
    </row>
    <row r="24" spans="1:8">
      <c r="A24">
        <v>1</v>
      </c>
      <c r="B24">
        <v>1</v>
      </c>
      <c r="C24" s="1">
        <v>4</v>
      </c>
      <c r="H24" s="11"/>
    </row>
    <row r="25" spans="1:8">
      <c r="A25">
        <v>1</v>
      </c>
      <c r="B25">
        <v>2</v>
      </c>
      <c r="C25" s="1">
        <v>1</v>
      </c>
      <c r="H25" s="11"/>
    </row>
    <row r="26" spans="1:8">
      <c r="A26">
        <v>1</v>
      </c>
      <c r="B26">
        <v>2</v>
      </c>
      <c r="C26" s="1">
        <v>2</v>
      </c>
      <c r="H26" s="11"/>
    </row>
    <row r="27" spans="1:8">
      <c r="A27">
        <v>1</v>
      </c>
      <c r="B27">
        <v>2</v>
      </c>
      <c r="C27">
        <v>3</v>
      </c>
      <c r="H27" s="11"/>
    </row>
    <row r="28" spans="1:8">
      <c r="A28">
        <v>1</v>
      </c>
      <c r="B28">
        <v>2</v>
      </c>
      <c r="C28" s="1">
        <v>4</v>
      </c>
      <c r="H28" s="11"/>
    </row>
    <row r="29" spans="1:8">
      <c r="A29">
        <v>1</v>
      </c>
      <c r="B29" s="3">
        <v>3</v>
      </c>
      <c r="C29" s="4">
        <v>1</v>
      </c>
    </row>
    <row r="30" spans="1:8">
      <c r="A30">
        <v>1</v>
      </c>
      <c r="B30" s="5">
        <v>3</v>
      </c>
      <c r="C30" s="6">
        <v>2</v>
      </c>
    </row>
    <row r="31" spans="1:8">
      <c r="A31">
        <v>1</v>
      </c>
      <c r="B31" s="5">
        <v>3</v>
      </c>
      <c r="C31" s="7">
        <v>3</v>
      </c>
    </row>
    <row r="32" spans="1:8">
      <c r="A32">
        <v>1</v>
      </c>
      <c r="B32" s="8">
        <v>3</v>
      </c>
      <c r="C32" s="9">
        <v>4</v>
      </c>
    </row>
    <row r="33" spans="1:5">
      <c r="A33">
        <v>1</v>
      </c>
      <c r="B33">
        <v>4</v>
      </c>
      <c r="C33" s="1">
        <v>1</v>
      </c>
    </row>
    <row r="34" spans="1:5">
      <c r="A34">
        <v>1</v>
      </c>
      <c r="B34">
        <v>4</v>
      </c>
      <c r="C34" s="1">
        <v>2</v>
      </c>
    </row>
    <row r="35" spans="1:5">
      <c r="A35">
        <v>1</v>
      </c>
      <c r="B35">
        <v>4</v>
      </c>
      <c r="C35">
        <v>3</v>
      </c>
    </row>
    <row r="36" spans="1:5">
      <c r="A36">
        <v>1</v>
      </c>
      <c r="B36">
        <v>4</v>
      </c>
      <c r="C36" s="1">
        <v>4</v>
      </c>
    </row>
    <row r="37" spans="1:5">
      <c r="A37">
        <v>2</v>
      </c>
      <c r="B37">
        <v>1</v>
      </c>
      <c r="C37" s="1">
        <v>1</v>
      </c>
      <c r="E37">
        <v>14</v>
      </c>
    </row>
    <row r="38" spans="1:5">
      <c r="A38">
        <v>2</v>
      </c>
      <c r="B38">
        <v>1</v>
      </c>
      <c r="C38" s="1">
        <v>2</v>
      </c>
      <c r="E38">
        <v>14</v>
      </c>
    </row>
    <row r="39" spans="1:5">
      <c r="A39">
        <v>2</v>
      </c>
      <c r="B39">
        <v>1</v>
      </c>
      <c r="C39">
        <v>3</v>
      </c>
      <c r="E39">
        <v>14</v>
      </c>
    </row>
    <row r="40" spans="1:5">
      <c r="A40">
        <v>2</v>
      </c>
      <c r="B40">
        <v>1</v>
      </c>
      <c r="C40" s="1">
        <v>4</v>
      </c>
      <c r="E40">
        <v>14</v>
      </c>
    </row>
    <row r="41" spans="1:5">
      <c r="A41">
        <v>2</v>
      </c>
      <c r="B41">
        <v>2</v>
      </c>
      <c r="C41" s="1">
        <v>1</v>
      </c>
      <c r="E41">
        <v>14</v>
      </c>
    </row>
    <row r="42" spans="1:5">
      <c r="A42">
        <v>2</v>
      </c>
      <c r="B42">
        <v>2</v>
      </c>
      <c r="C42" s="1">
        <v>2</v>
      </c>
      <c r="E42">
        <v>14</v>
      </c>
    </row>
    <row r="43" spans="1:5">
      <c r="A43">
        <v>2</v>
      </c>
      <c r="B43">
        <v>2</v>
      </c>
      <c r="C43">
        <v>3</v>
      </c>
      <c r="E43">
        <v>14</v>
      </c>
    </row>
    <row r="44" spans="1:5">
      <c r="A44">
        <v>2</v>
      </c>
      <c r="B44">
        <v>2</v>
      </c>
      <c r="C44" s="1">
        <v>4</v>
      </c>
      <c r="E44">
        <v>14</v>
      </c>
    </row>
    <row r="45" spans="1:5">
      <c r="A45">
        <v>2</v>
      </c>
      <c r="B45">
        <v>3</v>
      </c>
      <c r="C45" s="1">
        <v>1</v>
      </c>
    </row>
    <row r="46" spans="1:5">
      <c r="A46">
        <v>2</v>
      </c>
      <c r="B46">
        <v>3</v>
      </c>
      <c r="C46" s="1">
        <v>2</v>
      </c>
    </row>
    <row r="47" spans="1:5">
      <c r="A47">
        <v>2</v>
      </c>
      <c r="B47">
        <v>3</v>
      </c>
      <c r="C47">
        <v>3</v>
      </c>
    </row>
    <row r="48" spans="1:5">
      <c r="A48">
        <v>2</v>
      </c>
      <c r="B48">
        <v>3</v>
      </c>
      <c r="C48" s="1">
        <v>4</v>
      </c>
    </row>
    <row r="49" spans="1:3">
      <c r="A49">
        <v>2</v>
      </c>
      <c r="B49">
        <v>4</v>
      </c>
      <c r="C49" s="1">
        <v>1</v>
      </c>
    </row>
    <row r="50" spans="1:3">
      <c r="A50">
        <v>2</v>
      </c>
      <c r="B50">
        <v>4</v>
      </c>
      <c r="C50" s="1">
        <v>2</v>
      </c>
    </row>
    <row r="51" spans="1:3">
      <c r="A51">
        <v>2</v>
      </c>
      <c r="B51">
        <v>4</v>
      </c>
      <c r="C51">
        <v>3</v>
      </c>
    </row>
    <row r="52" spans="1:3">
      <c r="A52">
        <v>2</v>
      </c>
      <c r="B52">
        <v>4</v>
      </c>
      <c r="C52" s="1">
        <v>4</v>
      </c>
    </row>
  </sheetData>
  <mergeCells count="1">
    <mergeCell ref="H1:H2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H52"/>
  <sheetViews>
    <sheetView tabSelected="1" workbookViewId="0">
      <selection activeCell="E32" sqref="E32"/>
    </sheetView>
  </sheetViews>
  <sheetFormatPr defaultRowHeight="15"/>
  <cols>
    <col min="4" max="4" width="13.140625" customWidth="1"/>
    <col min="8" max="8" width="81.140625" customWidth="1"/>
  </cols>
  <sheetData>
    <row r="1" spans="1:8">
      <c r="A1">
        <v>1</v>
      </c>
      <c r="B1" s="2"/>
      <c r="C1" s="1"/>
      <c r="E1" t="s">
        <v>4</v>
      </c>
      <c r="H1" s="11"/>
    </row>
    <row r="2" spans="1:8">
      <c r="A2">
        <v>2</v>
      </c>
      <c r="B2" s="2"/>
      <c r="C2" s="1"/>
      <c r="H2" s="11"/>
    </row>
    <row r="3" spans="1:8">
      <c r="A3">
        <v>3</v>
      </c>
      <c r="B3" s="2"/>
      <c r="C3" s="1"/>
      <c r="H3" s="11"/>
    </row>
    <row r="4" spans="1:8">
      <c r="A4">
        <v>4</v>
      </c>
      <c r="B4" s="2"/>
      <c r="C4" s="1"/>
      <c r="H4" s="11"/>
    </row>
    <row r="5" spans="1:8">
      <c r="A5">
        <v>1</v>
      </c>
      <c r="B5">
        <v>1</v>
      </c>
      <c r="C5" s="1"/>
      <c r="H5" s="11"/>
    </row>
    <row r="6" spans="1:8">
      <c r="A6">
        <v>1</v>
      </c>
      <c r="B6">
        <v>2</v>
      </c>
      <c r="C6" s="1"/>
      <c r="H6" s="11"/>
    </row>
    <row r="7" spans="1:8" ht="18" customHeight="1">
      <c r="A7">
        <v>1</v>
      </c>
      <c r="B7">
        <v>3</v>
      </c>
      <c r="C7" s="1"/>
      <c r="E7">
        <v>1</v>
      </c>
      <c r="H7" s="11"/>
    </row>
    <row r="8" spans="1:8">
      <c r="A8">
        <v>1</v>
      </c>
      <c r="B8">
        <v>4</v>
      </c>
      <c r="C8" s="1"/>
      <c r="E8">
        <v>2</v>
      </c>
      <c r="H8" s="11"/>
    </row>
    <row r="9" spans="1:8">
      <c r="A9">
        <v>2</v>
      </c>
      <c r="B9">
        <v>1</v>
      </c>
      <c r="C9" s="1"/>
      <c r="E9">
        <v>3</v>
      </c>
      <c r="H9" s="11"/>
    </row>
    <row r="10" spans="1:8">
      <c r="A10">
        <v>2</v>
      </c>
      <c r="B10">
        <v>2</v>
      </c>
      <c r="C10" s="1">
        <v>1</v>
      </c>
      <c r="E10">
        <v>4</v>
      </c>
      <c r="H10" s="11"/>
    </row>
    <row r="11" spans="1:8">
      <c r="A11">
        <v>2</v>
      </c>
      <c r="B11" s="10">
        <v>2</v>
      </c>
      <c r="C11" s="1">
        <v>2</v>
      </c>
      <c r="H11" s="11"/>
    </row>
    <row r="12" spans="1:8">
      <c r="A12">
        <v>2</v>
      </c>
      <c r="B12">
        <v>2</v>
      </c>
      <c r="C12" s="1">
        <v>2</v>
      </c>
      <c r="D12">
        <v>1</v>
      </c>
      <c r="H12" s="11"/>
    </row>
    <row r="13" spans="1:8">
      <c r="A13">
        <v>3</v>
      </c>
      <c r="B13">
        <v>1</v>
      </c>
      <c r="C13" s="1"/>
      <c r="H13" s="11"/>
    </row>
    <row r="14" spans="1:8">
      <c r="A14">
        <v>3</v>
      </c>
      <c r="B14">
        <v>2</v>
      </c>
      <c r="C14" s="1"/>
      <c r="H14" s="11"/>
    </row>
    <row r="15" spans="1:8">
      <c r="A15">
        <v>3</v>
      </c>
      <c r="B15">
        <v>3</v>
      </c>
      <c r="C15" s="1"/>
      <c r="H15" s="11"/>
    </row>
    <row r="16" spans="1:8">
      <c r="A16">
        <v>3</v>
      </c>
      <c r="B16">
        <v>4</v>
      </c>
      <c r="C16" s="1"/>
      <c r="D16" t="s">
        <v>5</v>
      </c>
      <c r="E16">
        <v>3</v>
      </c>
      <c r="H16" s="11"/>
    </row>
    <row r="17" spans="1:8">
      <c r="A17">
        <v>4</v>
      </c>
      <c r="B17">
        <v>1</v>
      </c>
      <c r="C17" s="1"/>
      <c r="H17" s="11"/>
    </row>
    <row r="18" spans="1:8">
      <c r="A18">
        <v>4</v>
      </c>
      <c r="B18">
        <v>2</v>
      </c>
      <c r="C18" s="1"/>
      <c r="H18" s="11"/>
    </row>
    <row r="19" spans="1:8">
      <c r="A19">
        <v>4</v>
      </c>
      <c r="B19">
        <v>3</v>
      </c>
      <c r="C19" s="1"/>
      <c r="H19" s="11"/>
    </row>
    <row r="20" spans="1:8">
      <c r="A20">
        <v>4</v>
      </c>
      <c r="B20">
        <v>4</v>
      </c>
      <c r="C20" s="1"/>
      <c r="H20" s="11"/>
    </row>
    <row r="21" spans="1:8">
      <c r="A21">
        <v>1</v>
      </c>
      <c r="B21">
        <v>1</v>
      </c>
      <c r="C21" s="1">
        <v>1</v>
      </c>
      <c r="H21" s="11"/>
    </row>
    <row r="22" spans="1:8">
      <c r="A22">
        <v>1</v>
      </c>
      <c r="B22">
        <v>1</v>
      </c>
      <c r="C22" s="1">
        <v>2</v>
      </c>
      <c r="H22" s="11"/>
    </row>
    <row r="23" spans="1:8">
      <c r="A23">
        <v>1</v>
      </c>
      <c r="B23">
        <v>1</v>
      </c>
      <c r="C23">
        <v>3</v>
      </c>
      <c r="H23" s="11"/>
    </row>
    <row r="24" spans="1:8">
      <c r="A24">
        <v>1</v>
      </c>
      <c r="B24">
        <v>1</v>
      </c>
      <c r="C24" s="1">
        <v>4</v>
      </c>
      <c r="H24" s="11"/>
    </row>
    <row r="25" spans="1:8">
      <c r="A25">
        <v>1</v>
      </c>
      <c r="B25">
        <v>2</v>
      </c>
      <c r="C25" s="1">
        <v>1</v>
      </c>
      <c r="H25" s="11"/>
    </row>
    <row r="26" spans="1:8">
      <c r="A26">
        <v>1</v>
      </c>
      <c r="B26">
        <v>2</v>
      </c>
      <c r="C26" s="1">
        <v>2</v>
      </c>
      <c r="H26" s="11"/>
    </row>
    <row r="27" spans="1:8">
      <c r="A27">
        <v>1</v>
      </c>
      <c r="B27">
        <v>2</v>
      </c>
      <c r="C27">
        <v>3</v>
      </c>
      <c r="H27" s="11"/>
    </row>
    <row r="28" spans="1:8">
      <c r="A28">
        <v>1</v>
      </c>
      <c r="B28">
        <v>2</v>
      </c>
      <c r="C28" s="1">
        <v>4</v>
      </c>
      <c r="H28" s="11"/>
    </row>
    <row r="29" spans="1:8">
      <c r="A29">
        <v>1</v>
      </c>
      <c r="B29" s="3">
        <v>3</v>
      </c>
      <c r="C29" s="4">
        <v>1</v>
      </c>
    </row>
    <row r="30" spans="1:8">
      <c r="A30">
        <v>1</v>
      </c>
      <c r="B30" s="5">
        <v>3</v>
      </c>
      <c r="C30" s="6">
        <v>2</v>
      </c>
    </row>
    <row r="31" spans="1:8">
      <c r="A31">
        <v>1</v>
      </c>
      <c r="B31" s="5">
        <v>3</v>
      </c>
      <c r="C31" s="7">
        <v>3</v>
      </c>
    </row>
    <row r="32" spans="1:8">
      <c r="A32">
        <v>1</v>
      </c>
      <c r="B32" s="8">
        <v>3</v>
      </c>
      <c r="C32" s="9">
        <v>4</v>
      </c>
    </row>
    <row r="33" spans="1:5">
      <c r="A33">
        <v>1</v>
      </c>
      <c r="B33">
        <v>4</v>
      </c>
      <c r="C33" s="1">
        <v>1</v>
      </c>
    </row>
    <row r="34" spans="1:5">
      <c r="A34">
        <v>1</v>
      </c>
      <c r="B34">
        <v>4</v>
      </c>
      <c r="C34" s="1">
        <v>2</v>
      </c>
    </row>
    <row r="35" spans="1:5">
      <c r="A35">
        <v>1</v>
      </c>
      <c r="B35">
        <v>4</v>
      </c>
      <c r="C35">
        <v>3</v>
      </c>
    </row>
    <row r="36" spans="1:5">
      <c r="A36">
        <v>1</v>
      </c>
      <c r="B36">
        <v>4</v>
      </c>
      <c r="C36" s="1">
        <v>4</v>
      </c>
    </row>
    <row r="37" spans="1:5">
      <c r="A37">
        <v>2</v>
      </c>
      <c r="B37">
        <v>1</v>
      </c>
      <c r="C37" s="1">
        <v>1</v>
      </c>
      <c r="E37">
        <v>14</v>
      </c>
    </row>
    <row r="38" spans="1:5">
      <c r="A38">
        <v>2</v>
      </c>
      <c r="B38">
        <v>1</v>
      </c>
      <c r="C38" s="1">
        <v>2</v>
      </c>
      <c r="E38">
        <v>14</v>
      </c>
    </row>
    <row r="39" spans="1:5">
      <c r="A39">
        <v>2</v>
      </c>
      <c r="B39">
        <v>1</v>
      </c>
      <c r="C39">
        <v>3</v>
      </c>
      <c r="E39">
        <v>14</v>
      </c>
    </row>
    <row r="40" spans="1:5">
      <c r="A40">
        <v>2</v>
      </c>
      <c r="B40">
        <v>1</v>
      </c>
      <c r="C40" s="1">
        <v>4</v>
      </c>
      <c r="E40">
        <v>14</v>
      </c>
    </row>
    <row r="41" spans="1:5">
      <c r="A41">
        <v>2</v>
      </c>
      <c r="B41">
        <v>2</v>
      </c>
      <c r="C41" s="1">
        <v>1</v>
      </c>
      <c r="E41">
        <v>14</v>
      </c>
    </row>
    <row r="42" spans="1:5">
      <c r="A42">
        <v>2</v>
      </c>
      <c r="B42">
        <v>2</v>
      </c>
      <c r="C42" s="1">
        <v>2</v>
      </c>
      <c r="E42">
        <v>14</v>
      </c>
    </row>
    <row r="43" spans="1:5">
      <c r="A43">
        <v>2</v>
      </c>
      <c r="B43">
        <v>2</v>
      </c>
      <c r="C43">
        <v>3</v>
      </c>
      <c r="E43">
        <v>14</v>
      </c>
    </row>
    <row r="44" spans="1:5">
      <c r="A44">
        <v>2</v>
      </c>
      <c r="B44">
        <v>2</v>
      </c>
      <c r="C44" s="1">
        <v>4</v>
      </c>
      <c r="E44">
        <v>14</v>
      </c>
    </row>
    <row r="45" spans="1:5">
      <c r="A45">
        <v>2</v>
      </c>
      <c r="B45">
        <v>3</v>
      </c>
      <c r="C45" s="1">
        <v>1</v>
      </c>
    </row>
    <row r="46" spans="1:5">
      <c r="A46">
        <v>2</v>
      </c>
      <c r="B46">
        <v>3</v>
      </c>
      <c r="C46" s="1">
        <v>2</v>
      </c>
    </row>
    <row r="47" spans="1:5">
      <c r="A47">
        <v>2</v>
      </c>
      <c r="B47">
        <v>3</v>
      </c>
      <c r="C47">
        <v>3</v>
      </c>
    </row>
    <row r="48" spans="1:5">
      <c r="A48">
        <v>2</v>
      </c>
      <c r="B48">
        <v>3</v>
      </c>
      <c r="C48" s="1">
        <v>4</v>
      </c>
    </row>
    <row r="49" spans="1:3">
      <c r="A49">
        <v>2</v>
      </c>
      <c r="B49">
        <v>4</v>
      </c>
      <c r="C49" s="1">
        <v>1</v>
      </c>
    </row>
    <row r="50" spans="1:3">
      <c r="A50">
        <v>2</v>
      </c>
      <c r="B50">
        <v>4</v>
      </c>
      <c r="C50" s="1">
        <v>2</v>
      </c>
    </row>
    <row r="51" spans="1:3">
      <c r="A51">
        <v>2</v>
      </c>
      <c r="B51">
        <v>4</v>
      </c>
      <c r="C51">
        <v>3</v>
      </c>
    </row>
    <row r="52" spans="1:3">
      <c r="A52">
        <v>2</v>
      </c>
      <c r="B52">
        <v>4</v>
      </c>
      <c r="C52" s="1">
        <v>4</v>
      </c>
    </row>
  </sheetData>
  <mergeCells count="1">
    <mergeCell ref="H1:H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16</vt:lpstr>
      <vt:lpstr>32</vt:lpstr>
      <vt:lpstr>64</vt:lpstr>
      <vt:lpstr>128</vt:lpstr>
      <vt:lpstr>memstruct</vt:lpstr>
      <vt:lpstr>memstruct_atemp 2</vt:lpstr>
    </vt:vector>
  </TitlesOfParts>
  <Company>n.t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Wesley</dc:creator>
  <cp:lastModifiedBy>Wesley</cp:lastModifiedBy>
  <dcterms:created xsi:type="dcterms:W3CDTF">2011-06-24T16:07:21Z</dcterms:created>
  <dcterms:modified xsi:type="dcterms:W3CDTF">2011-07-07T19:30:27Z</dcterms:modified>
</cp:coreProperties>
</file>