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ENTER\Desktop\base\"/>
    </mc:Choice>
  </mc:AlternateContent>
  <xr:revisionPtr revIDLastSave="0" documentId="13_ncr:1_{43CE4AE5-B108-4879-ABDC-FD3A7EC16E85}" xr6:coauthVersionLast="47" xr6:coauthVersionMax="47" xr10:uidLastSave="{00000000-0000-0000-0000-000000000000}"/>
  <bookViews>
    <workbookView xWindow="-120" yWindow="-120" windowWidth="20730" windowHeight="11160" xr2:uid="{F58BCB3B-64DE-4EAE-A4F7-6D20153C3D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L7" i="1"/>
  <c r="L10" i="1"/>
  <c r="L9" i="1"/>
  <c r="L8" i="1"/>
  <c r="K10" i="1"/>
  <c r="K9" i="1"/>
  <c r="K8" i="1"/>
  <c r="K7" i="1"/>
  <c r="J10" i="1"/>
  <c r="J9" i="1"/>
  <c r="J8" i="1"/>
  <c r="J7" i="1"/>
</calcChain>
</file>

<file path=xl/sharedStrings.xml><?xml version="1.0" encoding="utf-8"?>
<sst xmlns="http://schemas.openxmlformats.org/spreadsheetml/2006/main" count="16" uniqueCount="16">
  <si>
    <t>Loja A</t>
  </si>
  <si>
    <t>Loja C</t>
  </si>
  <si>
    <t>loja D</t>
  </si>
  <si>
    <t>loja B</t>
  </si>
  <si>
    <t>Filal</t>
  </si>
  <si>
    <t>Gráfico</t>
  </si>
  <si>
    <t>Média</t>
  </si>
  <si>
    <t>Crescimento</t>
  </si>
  <si>
    <t>Ajuste</t>
  </si>
  <si>
    <t>Meta</t>
  </si>
  <si>
    <t>Meta baixa</t>
  </si>
  <si>
    <t>Meta alta</t>
  </si>
  <si>
    <t>Mês</t>
  </si>
  <si>
    <t>Configurações</t>
  </si>
  <si>
    <t>Análise de meta</t>
  </si>
  <si>
    <t>Tendência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</si>
</sst>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R$&quot;\ #,##0.00"/>
    <numFmt numFmtId="172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Verdana"/>
      <family val="2"/>
    </font>
    <font>
      <b/>
      <sz val="22"/>
      <color theme="1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17" fontId="0" fillId="0" borderId="0" xfId="0" applyNumberFormat="1"/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0" fillId="0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72" fontId="0" fillId="0" borderId="1" xfId="1" applyNumberFormat="1" applyFont="1" applyBorder="1"/>
  </cellXfs>
  <cellStyles count="2">
    <cellStyle name="Normal" xfId="0" builtinId="0"/>
    <cellStyle name="Porcentagem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D52C-D833-4E71-979C-72BAB7ABE4F8}">
  <dimension ref="A1:N11"/>
  <sheetViews>
    <sheetView showGridLines="0" tabSelected="1" workbookViewId="0">
      <selection activeCell="N7" sqref="N7"/>
    </sheetView>
  </sheetViews>
  <sheetFormatPr defaultRowHeight="15" x14ac:dyDescent="0.25"/>
  <cols>
    <col min="1" max="1" width="17.85546875" customWidth="1"/>
    <col min="2" max="2" width="15.42578125" bestFit="1" customWidth="1"/>
    <col min="3" max="5" width="14.42578125" bestFit="1" customWidth="1"/>
    <col min="6" max="6" width="16.7109375" customWidth="1"/>
    <col min="7" max="8" width="14.42578125" bestFit="1" customWidth="1"/>
    <col min="9" max="9" width="17.85546875" customWidth="1"/>
    <col min="10" max="12" width="14.42578125" bestFit="1" customWidth="1"/>
    <col min="13" max="13" width="6.7109375" bestFit="1" customWidth="1"/>
    <col min="14" max="15" width="15.85546875" bestFit="1" customWidth="1"/>
    <col min="16" max="16" width="16.85546875" bestFit="1" customWidth="1"/>
  </cols>
  <sheetData>
    <row r="1" spans="1:14" x14ac:dyDescent="0.25">
      <c r="A1" s="1" t="s">
        <v>13</v>
      </c>
      <c r="B1" s="1"/>
    </row>
    <row r="2" spans="1:14" x14ac:dyDescent="0.25">
      <c r="A2" s="2" t="s">
        <v>10</v>
      </c>
      <c r="B2" s="6">
        <v>4000000</v>
      </c>
      <c r="D2" s="3" t="s">
        <v>14</v>
      </c>
      <c r="E2" s="3"/>
      <c r="F2" s="3"/>
      <c r="G2" s="3"/>
      <c r="H2" s="3"/>
    </row>
    <row r="3" spans="1:14" x14ac:dyDescent="0.25">
      <c r="A3" s="2" t="s">
        <v>11</v>
      </c>
      <c r="B3" s="6">
        <v>10000000</v>
      </c>
      <c r="D3" s="3"/>
      <c r="E3" s="3"/>
      <c r="F3" s="3"/>
      <c r="G3" s="3"/>
      <c r="H3" s="3"/>
    </row>
    <row r="4" spans="1:14" x14ac:dyDescent="0.25">
      <c r="A4" s="2" t="s">
        <v>12</v>
      </c>
      <c r="B4" s="7">
        <v>8</v>
      </c>
    </row>
    <row r="6" spans="1:14" x14ac:dyDescent="0.25">
      <c r="A6" s="5" t="s">
        <v>4</v>
      </c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5" t="s">
        <v>5</v>
      </c>
      <c r="J6" s="5" t="s">
        <v>6</v>
      </c>
      <c r="K6" s="5" t="s">
        <v>7</v>
      </c>
      <c r="L6" s="5" t="s">
        <v>15</v>
      </c>
      <c r="M6" s="5" t="s">
        <v>8</v>
      </c>
      <c r="N6" s="5" t="s">
        <v>9</v>
      </c>
    </row>
    <row r="7" spans="1:14" x14ac:dyDescent="0.25">
      <c r="A7" s="2" t="s">
        <v>0</v>
      </c>
      <c r="B7" s="6">
        <v>8338831.379999998</v>
      </c>
      <c r="C7" s="6">
        <v>9896195.5099999998</v>
      </c>
      <c r="D7" s="6">
        <v>6630281.8999999985</v>
      </c>
      <c r="E7" s="6">
        <v>7450155.620000001</v>
      </c>
      <c r="F7" s="6">
        <v>7335504.6900000004</v>
      </c>
      <c r="G7" s="6">
        <v>6991053.8500000024</v>
      </c>
      <c r="H7" s="6">
        <v>8481077.3100000005</v>
      </c>
      <c r="I7" s="2"/>
      <c r="J7" s="6">
        <f>AVERAGE(B7:H7)</f>
        <v>7874728.6085714279</v>
      </c>
      <c r="K7" s="6">
        <f>GROWTH(B7:H7,$B$6:$H$6,$B$4)</f>
        <v>7227171.9711113367</v>
      </c>
      <c r="L7" s="6">
        <f>TREND(B7:H7,$B$6:$H$6,$B$4)</f>
        <v>7206396.7885714294</v>
      </c>
      <c r="M7" s="9">
        <v>0.04</v>
      </c>
      <c r="N7" s="6">
        <f>(L7*M7)+L7</f>
        <v>7494652.6601142865</v>
      </c>
    </row>
    <row r="8" spans="1:14" x14ac:dyDescent="0.25">
      <c r="A8" s="2" t="s">
        <v>3</v>
      </c>
      <c r="B8" s="6">
        <v>5084564.8699999992</v>
      </c>
      <c r="C8" s="6">
        <v>5270351.6199999992</v>
      </c>
      <c r="D8" s="6">
        <v>5247219.5000000009</v>
      </c>
      <c r="E8" s="6">
        <v>5551360.4699999997</v>
      </c>
      <c r="F8" s="6">
        <v>5646015.8199999994</v>
      </c>
      <c r="G8" s="6">
        <v>5636170.4300000016</v>
      </c>
      <c r="H8" s="6">
        <v>6304098.3700000029</v>
      </c>
      <c r="I8" s="2"/>
      <c r="J8" s="6">
        <f t="shared" ref="J8:J10" si="0">AVERAGE(B8:H8)</f>
        <v>5534254.4400000004</v>
      </c>
      <c r="K8" s="6">
        <f t="shared" ref="K8:K10" si="1">GROWTH(B8:H8,$B$6:$H$6,$B$4)</f>
        <v>6237308.7786601903</v>
      </c>
      <c r="L8" s="6">
        <f>TREND(B8:H8,$B$6:$H$6,$B$4)</f>
        <v>6218402.2171428595</v>
      </c>
      <c r="M8" s="9">
        <v>0.03</v>
      </c>
      <c r="N8" s="6">
        <f t="shared" ref="N8:N10" si="2">(L8*M8)+L8</f>
        <v>6404954.2836571457</v>
      </c>
    </row>
    <row r="9" spans="1:14" x14ac:dyDescent="0.25">
      <c r="A9" s="2" t="s">
        <v>1</v>
      </c>
      <c r="B9" s="6">
        <v>1883314.95</v>
      </c>
      <c r="C9" s="6">
        <v>2692035.73</v>
      </c>
      <c r="D9" s="6">
        <v>2644921.84</v>
      </c>
      <c r="E9" s="6">
        <v>1724486.82</v>
      </c>
      <c r="F9" s="6">
        <v>2323531.7600000002</v>
      </c>
      <c r="G9" s="6">
        <v>2846051.84</v>
      </c>
      <c r="H9" s="6">
        <v>2421006.62</v>
      </c>
      <c r="I9" s="2"/>
      <c r="J9" s="6">
        <f t="shared" si="0"/>
        <v>2362192.7942857142</v>
      </c>
      <c r="K9" s="6">
        <f t="shared" si="1"/>
        <v>2585441.2416719198</v>
      </c>
      <c r="L9" s="6">
        <f t="shared" ref="L9:L10" si="3">TREND(B9:H9,$B$6:$H$6,$B$4)</f>
        <v>2590723.8157142857</v>
      </c>
      <c r="M9" s="9">
        <v>0.05</v>
      </c>
      <c r="N9" s="6">
        <f t="shared" si="2"/>
        <v>2720260.0065000001</v>
      </c>
    </row>
    <row r="10" spans="1:14" x14ac:dyDescent="0.25">
      <c r="A10" s="2" t="s">
        <v>2</v>
      </c>
      <c r="B10" s="6">
        <v>2715369.8800000004</v>
      </c>
      <c r="C10" s="6">
        <v>2799796.1700000004</v>
      </c>
      <c r="D10" s="6">
        <v>3614154.47</v>
      </c>
      <c r="E10" s="6">
        <v>3811407.88</v>
      </c>
      <c r="F10" s="6">
        <v>3821769.75</v>
      </c>
      <c r="G10" s="6">
        <v>4227123.57</v>
      </c>
      <c r="H10" s="6">
        <v>4356706.3999999994</v>
      </c>
      <c r="I10" s="2"/>
      <c r="J10" s="6">
        <f t="shared" si="0"/>
        <v>3620904.0171428574</v>
      </c>
      <c r="K10" s="6">
        <f t="shared" si="1"/>
        <v>4955476.6885922588</v>
      </c>
      <c r="L10" s="6">
        <f t="shared" si="3"/>
        <v>4761801.1085714288</v>
      </c>
      <c r="M10" s="9">
        <v>2.5000000000000001E-2</v>
      </c>
      <c r="N10" s="6">
        <f t="shared" si="2"/>
        <v>4880846.1362857148</v>
      </c>
    </row>
    <row r="11" spans="1:14" x14ac:dyDescent="0.25">
      <c r="B11" s="4"/>
    </row>
  </sheetData>
  <mergeCells count="2">
    <mergeCell ref="A1:B1"/>
    <mergeCell ref="D2:H3"/>
  </mergeCells>
  <phoneticPr fontId="5" type="noConversion"/>
  <conditionalFormatting sqref="N7:N10">
    <cfRule type="cellIs" dxfId="1" priority="1" operator="notBetween">
      <formula>$B$2</formula>
      <formula>$B$3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14FFB0D3-8487-48CA-8F15-7162C74150F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Planilha1!B7:H7</xm:f>
              <xm:sqref>I7</xm:sqref>
            </x14:sparkline>
            <x14:sparkline>
              <xm:f>Planilha1!B8:H8</xm:f>
              <xm:sqref>I8</xm:sqref>
            </x14:sparkline>
            <x14:sparkline>
              <xm:f>Planilha1!B9:H9</xm:f>
              <xm:sqref>I9</xm:sqref>
            </x14:sparkline>
            <x14:sparkline>
              <xm:f>Planilha1!B10:H10</xm:f>
              <xm:sqref>I10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RCENTER SUPERMERCADO</dc:creator>
  <cp:lastModifiedBy>RCENTER SUPERMERCADO</cp:lastModifiedBy>
  <dcterms:created xsi:type="dcterms:W3CDTF">2023-11-27T13:11:59Z</dcterms:created>
  <dcterms:modified xsi:type="dcterms:W3CDTF">2023-11-27T14:19:41Z</dcterms:modified>
</cp:coreProperties>
</file>