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970" windowHeight="6900"/>
  </bookViews>
  <sheets>
    <sheet name="OLS Disloc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J14" i="1"/>
  <c r="I14" i="1"/>
  <c r="F14" i="1"/>
  <c r="K14" i="1"/>
  <c r="G14" i="1"/>
  <c r="E14" i="1"/>
  <c r="H11" i="1"/>
  <c r="J11" i="1"/>
  <c r="I11" i="1"/>
  <c r="F11" i="1"/>
  <c r="K11" i="1"/>
  <c r="G11" i="1"/>
  <c r="H12" i="1"/>
  <c r="J12" i="1"/>
  <c r="I12" i="1"/>
  <c r="F12" i="1"/>
  <c r="K12" i="1"/>
  <c r="G12" i="1"/>
  <c r="H13" i="1"/>
  <c r="J13" i="1"/>
  <c r="I13" i="1"/>
  <c r="F13" i="1"/>
  <c r="K13" i="1"/>
  <c r="G13" i="1"/>
  <c r="H15" i="1"/>
  <c r="J15" i="1"/>
  <c r="I15" i="1"/>
  <c r="F15" i="1"/>
  <c r="K15" i="1"/>
  <c r="G15" i="1"/>
  <c r="E15" i="1"/>
  <c r="E13" i="1"/>
  <c r="E12" i="1"/>
  <c r="E11" i="1"/>
  <c r="F16" i="1" l="1"/>
  <c r="E16" i="1"/>
  <c r="I16" i="1"/>
  <c r="G16" i="1"/>
  <c r="J16" i="1"/>
  <c r="K16" i="1"/>
  <c r="H16" i="1"/>
</calcChain>
</file>

<file path=xl/sharedStrings.xml><?xml version="1.0" encoding="utf-8"?>
<sst xmlns="http://schemas.openxmlformats.org/spreadsheetml/2006/main" count="40" uniqueCount="30">
  <si>
    <t>Average percent building value loss in block group</t>
  </si>
  <si>
    <t>(% Value Loss)</t>
  </si>
  <si>
    <t>Intercept</t>
  </si>
  <si>
    <t>0.99459*% Value Loss</t>
  </si>
  <si>
    <t>% Black</t>
  </si>
  <si>
    <t>-0.00255*% Value Loss</t>
  </si>
  <si>
    <t>% of Vacant Housing Units</t>
  </si>
  <si>
    <t>-0.01397*% Value Loss</t>
  </si>
  <si>
    <t>Median Household Income</t>
  </si>
  <si>
    <t>0.01114*% Value Loss</t>
  </si>
  <si>
    <t>% Single-Family Detached</t>
  </si>
  <si>
    <t>-0.00297*% Value Loss</t>
  </si>
  <si>
    <t>Z1</t>
  </si>
  <si>
    <t>HI/LD</t>
  </si>
  <si>
    <t>Z4</t>
  </si>
  <si>
    <t>MI/HD</t>
  </si>
  <si>
    <t>Z6</t>
  </si>
  <si>
    <t>LI/HD</t>
  </si>
  <si>
    <t>Z5</t>
  </si>
  <si>
    <t>LI/LD</t>
  </si>
  <si>
    <t>Z2</t>
  </si>
  <si>
    <t>MI/LD</t>
  </si>
  <si>
    <t>Z7</t>
  </si>
  <si>
    <t>Mobile</t>
  </si>
  <si>
    <t>Z3</t>
  </si>
  <si>
    <t>Total</t>
  </si>
  <si>
    <t>Median Household Income (logged)</t>
  </si>
  <si>
    <t>Coefficient</t>
  </si>
  <si>
    <t>OLS</t>
  </si>
  <si>
    <t>%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</si>
</sst>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8" formatCode="0.0%"/>
    <numFmt numFmtId="169" formatCode="0.000%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i/>
      <sz val="9.5"/>
      <color rgb="FF000000"/>
      <name val="Arial"/>
      <family val="2"/>
    </font>
    <font>
      <sz val="9.5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44" fontId="0" fillId="0" borderId="0" xfId="1" applyFont="1"/>
    <xf numFmtId="6" fontId="0" fillId="0" borderId="0" xfId="0" applyNumberFormat="1"/>
    <xf numFmtId="0" fontId="1" fillId="2" borderId="0" xfId="0" applyFont="1" applyFill="1" applyBorder="1" applyAlignment="1">
      <alignment horizontal="center" vertical="top" wrapText="1"/>
    </xf>
    <xf numFmtId="168" fontId="0" fillId="0" borderId="0" xfId="2" applyNumberFormat="1" applyFont="1"/>
    <xf numFmtId="169" fontId="0" fillId="0" borderId="0" xfId="2" applyNumberFormat="1" applyFont="1"/>
    <xf numFmtId="0" fontId="1" fillId="2" borderId="4" xfId="0" applyFont="1" applyFill="1" applyBorder="1" applyAlignment="1">
      <alignment horizontal="left" vertical="top" wrapText="1" indent="1"/>
    </xf>
    <xf numFmtId="169" fontId="0" fillId="0" borderId="0" xfId="0" applyNumberFormat="1"/>
    <xf numFmtId="168" fontId="3" fillId="2" borderId="0" xfId="2" applyNumberFormat="1" applyFont="1" applyFill="1" applyAlignment="1">
      <alignment horizontal="right" vertical="center" wrapText="1"/>
    </xf>
    <xf numFmtId="9" fontId="3" fillId="2" borderId="0" xfId="2" applyNumberFormat="1" applyFont="1" applyFill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1" workbookViewId="0">
      <selection activeCell="I1" sqref="I1:K1048576"/>
    </sheetView>
  </sheetViews>
  <sheetFormatPr defaultRowHeight="15" x14ac:dyDescent="0.25"/>
  <cols>
    <col min="1" max="1" width="52.28515625" bestFit="1" customWidth="1"/>
    <col min="2" max="2" width="23.140625" bestFit="1" customWidth="1"/>
    <col min="3" max="3" width="23.140625" customWidth="1"/>
    <col min="4" max="4" width="29.140625" customWidth="1"/>
    <col min="5" max="5" width="12.5703125" bestFit="1" customWidth="1"/>
    <col min="8" max="8" width="8.28515625" bestFit="1" customWidth="1"/>
  </cols>
  <sheetData>
    <row r="1" spans="1:11" x14ac:dyDescent="0.25">
      <c r="C1" t="s">
        <v>28</v>
      </c>
      <c r="E1" s="9" t="s">
        <v>12</v>
      </c>
      <c r="F1" s="9" t="s">
        <v>20</v>
      </c>
      <c r="G1" s="9" t="s">
        <v>24</v>
      </c>
      <c r="H1" s="9" t="s">
        <v>14</v>
      </c>
      <c r="I1" s="9" t="s">
        <v>18</v>
      </c>
      <c r="J1" s="9" t="s">
        <v>16</v>
      </c>
      <c r="K1" s="9" t="s">
        <v>22</v>
      </c>
    </row>
    <row r="2" spans="1:11" ht="15.75" thickBot="1" x14ac:dyDescent="0.3">
      <c r="C2" t="s">
        <v>27</v>
      </c>
      <c r="E2" s="9" t="s">
        <v>13</v>
      </c>
      <c r="F2" s="9" t="s">
        <v>21</v>
      </c>
      <c r="G2" s="9" t="s">
        <v>21</v>
      </c>
      <c r="H2" s="9" t="s">
        <v>15</v>
      </c>
      <c r="I2" s="9" t="s">
        <v>19</v>
      </c>
      <c r="J2" s="9" t="s">
        <v>17</v>
      </c>
      <c r="K2" s="9" t="s">
        <v>23</v>
      </c>
    </row>
    <row r="3" spans="1:11" x14ac:dyDescent="0.25">
      <c r="A3" s="1" t="s">
        <v>0</v>
      </c>
      <c r="B3" s="3"/>
      <c r="C3" s="12"/>
    </row>
    <row r="4" spans="1:11" ht="15.75" thickBot="1" x14ac:dyDescent="0.3">
      <c r="A4" s="2" t="s">
        <v>1</v>
      </c>
      <c r="B4" s="6"/>
      <c r="C4" s="12"/>
      <c r="D4" t="s">
        <v>29</v>
      </c>
      <c r="E4" s="13">
        <v>0.1</v>
      </c>
      <c r="F4" s="13">
        <v>0.1</v>
      </c>
      <c r="G4" s="13">
        <v>0.1</v>
      </c>
      <c r="H4" s="13">
        <v>0.1</v>
      </c>
      <c r="I4" s="13">
        <v>0.1</v>
      </c>
      <c r="J4" s="13">
        <v>0.1</v>
      </c>
      <c r="K4" s="13">
        <v>0.1</v>
      </c>
    </row>
    <row r="5" spans="1:11" ht="15.75" thickBot="1" x14ac:dyDescent="0.3">
      <c r="A5" s="4" t="s">
        <v>2</v>
      </c>
      <c r="B5" s="5" t="s">
        <v>3</v>
      </c>
      <c r="C5" s="5">
        <v>0.99458999999999997</v>
      </c>
      <c r="D5" s="4" t="s">
        <v>2</v>
      </c>
      <c r="E5" s="13"/>
      <c r="F5" s="13"/>
      <c r="G5" s="13"/>
      <c r="H5" s="13"/>
      <c r="I5" s="13"/>
      <c r="J5" s="13"/>
      <c r="K5" s="13"/>
    </row>
    <row r="6" spans="1:11" ht="15.75" thickBot="1" x14ac:dyDescent="0.3">
      <c r="A6" s="4" t="s">
        <v>4</v>
      </c>
      <c r="B6" s="5" t="s">
        <v>5</v>
      </c>
      <c r="C6" s="5">
        <v>-2.5500000000000002E-3</v>
      </c>
      <c r="D6" s="4" t="s">
        <v>4</v>
      </c>
      <c r="E6" s="17">
        <v>0.01</v>
      </c>
      <c r="F6" s="17">
        <v>0.16</v>
      </c>
      <c r="G6" s="17">
        <v>0.1</v>
      </c>
      <c r="H6" s="17">
        <v>0.15</v>
      </c>
      <c r="I6" s="17">
        <v>0.19</v>
      </c>
      <c r="J6" s="17">
        <v>0.37</v>
      </c>
      <c r="K6" s="17">
        <v>0.2</v>
      </c>
    </row>
    <row r="7" spans="1:11" ht="15.75" thickBot="1" x14ac:dyDescent="0.3">
      <c r="A7" s="4" t="s">
        <v>6</v>
      </c>
      <c r="B7" s="5" t="s">
        <v>7</v>
      </c>
      <c r="C7" s="5">
        <v>-1.397E-2</v>
      </c>
      <c r="D7" s="4" t="s">
        <v>6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</row>
    <row r="8" spans="1:11" ht="15.75" thickBot="1" x14ac:dyDescent="0.3">
      <c r="A8" s="4" t="s">
        <v>26</v>
      </c>
      <c r="B8" s="5" t="s">
        <v>9</v>
      </c>
      <c r="C8" s="5">
        <v>1.1140000000000001E-2</v>
      </c>
      <c r="D8" s="4" t="s">
        <v>8</v>
      </c>
      <c r="E8" s="10">
        <v>100000</v>
      </c>
      <c r="F8" s="11">
        <v>85000</v>
      </c>
      <c r="G8" s="11">
        <v>60000</v>
      </c>
      <c r="H8" s="11">
        <v>45000</v>
      </c>
      <c r="I8" s="11">
        <v>30000</v>
      </c>
      <c r="J8" s="11">
        <v>15000</v>
      </c>
      <c r="K8" s="11">
        <v>10000</v>
      </c>
    </row>
    <row r="9" spans="1:11" ht="15.75" thickBot="1" x14ac:dyDescent="0.3">
      <c r="A9" s="4" t="s">
        <v>10</v>
      </c>
      <c r="B9" s="5" t="s">
        <v>11</v>
      </c>
      <c r="C9" s="5">
        <v>-2.97E-3</v>
      </c>
      <c r="D9" s="4" t="s">
        <v>10</v>
      </c>
      <c r="E9" s="18">
        <v>1</v>
      </c>
      <c r="F9" s="18">
        <v>1</v>
      </c>
      <c r="G9" s="18">
        <v>1</v>
      </c>
      <c r="H9" s="18">
        <v>0.52</v>
      </c>
      <c r="I9" s="18">
        <v>1</v>
      </c>
      <c r="J9" s="18">
        <v>0.51</v>
      </c>
      <c r="K9" s="18">
        <v>0</v>
      </c>
    </row>
    <row r="10" spans="1:11" ht="15.75" thickBot="1" x14ac:dyDescent="0.3"/>
    <row r="11" spans="1:11" ht="15.75" thickBot="1" x14ac:dyDescent="0.3">
      <c r="D11" s="4" t="s">
        <v>2</v>
      </c>
      <c r="E11" s="14">
        <f>E4*$C5</f>
        <v>9.9459000000000006E-2</v>
      </c>
      <c r="F11" s="14">
        <f>F4*$C5</f>
        <v>9.9459000000000006E-2</v>
      </c>
      <c r="G11" s="14">
        <f>G4*$C5</f>
        <v>9.9459000000000006E-2</v>
      </c>
      <c r="H11" s="14">
        <f>H4*$C5</f>
        <v>9.9459000000000006E-2</v>
      </c>
      <c r="I11" s="14">
        <f>I4*$C5</f>
        <v>9.9459000000000006E-2</v>
      </c>
      <c r="J11" s="14">
        <f>J4*$C5</f>
        <v>9.9459000000000006E-2</v>
      </c>
      <c r="K11" s="14">
        <f>K4*$C5</f>
        <v>9.9459000000000006E-2</v>
      </c>
    </row>
    <row r="12" spans="1:11" ht="15.75" thickBot="1" x14ac:dyDescent="0.3">
      <c r="D12" s="4" t="s">
        <v>4</v>
      </c>
      <c r="E12" s="14">
        <f>E6*E4*$C6</f>
        <v>-2.5500000000000001E-6</v>
      </c>
      <c r="F12" s="14">
        <f>F6*F4*$C6</f>
        <v>-4.0800000000000002E-5</v>
      </c>
      <c r="G12" s="14">
        <f>G6*G4*$C6</f>
        <v>-2.5500000000000007E-5</v>
      </c>
      <c r="H12" s="14">
        <f>H6*H4*$C6</f>
        <v>-3.8250000000000001E-5</v>
      </c>
      <c r="I12" s="14">
        <f>I6*I4*$C6</f>
        <v>-4.8450000000000012E-5</v>
      </c>
      <c r="J12" s="14">
        <f>J6*J4*$C6</f>
        <v>-9.4350000000000003E-5</v>
      </c>
      <c r="K12" s="14">
        <f>K6*K4*$C6</f>
        <v>-5.1000000000000013E-5</v>
      </c>
    </row>
    <row r="13" spans="1:11" ht="15.75" thickBot="1" x14ac:dyDescent="0.3">
      <c r="D13" s="4" t="s">
        <v>6</v>
      </c>
      <c r="E13" s="14">
        <f>E4*$C7*E7</f>
        <v>0</v>
      </c>
      <c r="F13" s="14">
        <f>F4*$C7*F7</f>
        <v>0</v>
      </c>
      <c r="G13" s="14">
        <f>G4*$C7*G7</f>
        <v>0</v>
      </c>
      <c r="H13" s="14">
        <f>H4*$C7*H7</f>
        <v>0</v>
      </c>
      <c r="I13" s="14">
        <f>I4*$C7*I7</f>
        <v>0</v>
      </c>
      <c r="J13" s="14">
        <f>J4*$C7*J7</f>
        <v>0</v>
      </c>
      <c r="K13" s="14">
        <f>K4*$C7*K7</f>
        <v>0</v>
      </c>
    </row>
    <row r="14" spans="1:11" ht="15.75" thickBot="1" x14ac:dyDescent="0.3">
      <c r="D14" s="4" t="s">
        <v>8</v>
      </c>
      <c r="E14" s="14">
        <f>E4*E8/1000*$C8</f>
        <v>0.1114</v>
      </c>
      <c r="F14" s="14">
        <f>F4*F8/1000*$C8</f>
        <v>9.469000000000001E-2</v>
      </c>
      <c r="G14" s="14">
        <f>G4*G8/1000*$C8</f>
        <v>6.6840000000000011E-2</v>
      </c>
      <c r="H14" s="14">
        <f>H4*H8/1000*$C8</f>
        <v>5.0130000000000001E-2</v>
      </c>
      <c r="I14" s="14">
        <f>I4*I8/1000*$C8</f>
        <v>3.3420000000000005E-2</v>
      </c>
      <c r="J14" s="14">
        <f>J4*J8/1000*$C8</f>
        <v>1.6710000000000003E-2</v>
      </c>
      <c r="K14" s="14">
        <f>K4*K8/1000*$C8</f>
        <v>1.1140000000000001E-2</v>
      </c>
    </row>
    <row r="15" spans="1:11" ht="15.75" thickBot="1" x14ac:dyDescent="0.3">
      <c r="D15" s="4" t="s">
        <v>10</v>
      </c>
      <c r="E15" s="14">
        <f>E4*E9*$C9</f>
        <v>-2.9700000000000001E-4</v>
      </c>
      <c r="F15" s="14">
        <f>F4*F9*$C9</f>
        <v>-2.9700000000000001E-4</v>
      </c>
      <c r="G15" s="14">
        <f>G4*G9*$C9</f>
        <v>-2.9700000000000001E-4</v>
      </c>
      <c r="H15" s="14">
        <f>H4*H9*$C9</f>
        <v>-1.5444000000000002E-4</v>
      </c>
      <c r="I15" s="14">
        <f>I4*I9*$C9</f>
        <v>-2.9700000000000001E-4</v>
      </c>
      <c r="J15" s="14">
        <f>J4*J9*$C9</f>
        <v>-1.5147000000000001E-4</v>
      </c>
      <c r="K15" s="14">
        <f>K4*K9*$C9</f>
        <v>0</v>
      </c>
    </row>
    <row r="16" spans="1:11" x14ac:dyDescent="0.25">
      <c r="D16" s="15" t="s">
        <v>25</v>
      </c>
      <c r="E16" s="16">
        <f>SUM(E11:E15)</f>
        <v>0.21055945000000001</v>
      </c>
      <c r="F16" s="16">
        <f>SUM(F11:F15)</f>
        <v>0.19381120000000002</v>
      </c>
      <c r="G16" s="16">
        <f>SUM(G11:G15)</f>
        <v>0.16597650000000003</v>
      </c>
      <c r="H16" s="16">
        <f>SUM(H11:H15)</f>
        <v>0.14939631</v>
      </c>
      <c r="I16" s="16">
        <f>SUM(I11:I15)</f>
        <v>0.13253355</v>
      </c>
      <c r="J16" s="16">
        <f>SUM(J11:J15)</f>
        <v>0.11592318</v>
      </c>
      <c r="K16" s="16">
        <f>SUM(K11:K15)</f>
        <v>0.11054800000000001</v>
      </c>
    </row>
    <row r="22" spans="1:11" x14ac:dyDescent="0.25">
      <c r="E22" s="9"/>
      <c r="F22" s="9"/>
      <c r="G22" s="9"/>
      <c r="H22" s="9"/>
      <c r="I22" s="9"/>
      <c r="J22" s="9"/>
      <c r="K22" s="9"/>
    </row>
    <row r="23" spans="1:11" ht="15.75" thickBot="1" x14ac:dyDescent="0.3">
      <c r="E23" s="9"/>
      <c r="F23" s="9"/>
      <c r="G23" s="9"/>
      <c r="H23" s="9"/>
      <c r="I23" s="9"/>
      <c r="J23" s="9"/>
      <c r="K23" s="9"/>
    </row>
    <row r="24" spans="1:11" x14ac:dyDescent="0.25">
      <c r="A24" s="1"/>
      <c r="B24" s="3"/>
      <c r="C24" s="12"/>
    </row>
    <row r="25" spans="1:11" ht="15.75" thickBot="1" x14ac:dyDescent="0.3">
      <c r="A25" s="2"/>
      <c r="B25" s="6"/>
      <c r="C25" s="12"/>
    </row>
    <row r="26" spans="1:11" ht="15.75" thickBot="1" x14ac:dyDescent="0.3">
      <c r="A26" s="4"/>
      <c r="B26" s="5"/>
      <c r="C26" s="12"/>
    </row>
    <row r="27" spans="1:11" ht="15.75" thickBot="1" x14ac:dyDescent="0.3">
      <c r="A27" s="4"/>
      <c r="B27" s="5"/>
      <c r="C27" s="12"/>
      <c r="D27" s="7"/>
      <c r="E27" s="8"/>
      <c r="F27" s="8"/>
      <c r="G27" s="8"/>
      <c r="H27" s="8"/>
      <c r="I27" s="8"/>
      <c r="J27" s="8"/>
      <c r="K27" s="8"/>
    </row>
    <row r="28" spans="1:11" ht="15.75" thickBot="1" x14ac:dyDescent="0.3">
      <c r="A28" s="4"/>
      <c r="B28" s="5"/>
      <c r="C28" s="12"/>
    </row>
    <row r="29" spans="1:11" ht="15.75" thickBot="1" x14ac:dyDescent="0.3">
      <c r="A29" s="4"/>
      <c r="B29" s="5"/>
      <c r="C29" s="12"/>
      <c r="D29" s="7"/>
      <c r="E29" s="8"/>
      <c r="F29" s="8"/>
      <c r="G29" s="8"/>
      <c r="H29" s="8"/>
      <c r="I29" s="8"/>
      <c r="J29" s="8"/>
      <c r="K2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OLS Dislocation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NRosenheim</dc:creator>
  <cp:lastModifiedBy>NRosenheim</cp:lastModifiedBy>
  <dcterms:created xsi:type="dcterms:W3CDTF">2015-09-28T17:26:30Z</dcterms:created>
  <dcterms:modified xsi:type="dcterms:W3CDTF">2015-09-29T16:55:15Z</dcterms:modified>
</cp:coreProperties>
</file>