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nel scheduling" sheetId="1" state="visible" r:id="rId2"/>
    <sheet name="Facility location problem" sheetId="2" state="visible" r:id="rId3"/>
  </sheets>
  <definedNames>
    <definedName function="false" hidden="false" localSheetId="0" name="solver_adj" vbProcedure="false">'Personnel scheduling'!$B$15:$H$15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3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'Personnel scheduling'!$B$17:$B$23</definedName>
    <definedName function="false" hidden="false" localSheetId="0" name="solver_lhs2" vbProcedure="false">'Personnel scheduling'!$B$17:$B$23</definedName>
    <definedName function="false" hidden="false" localSheetId="0" name="solver_lhs3" vbProcedure="false">'Personnel scheduling'!$B$17:$B$23</definedName>
    <definedName function="false" hidden="false" localSheetId="0" name="solver_lhs4" vbProcedure="false">'Personnel scheduling'!$B$22</definedName>
    <definedName function="false" hidden="false" localSheetId="0" name="solver_lhs5" vbProcedure="false">'Personnel scheduling'!$B$22</definedName>
    <definedName function="false" hidden="false" localSheetId="0" name="solver_lhs6" vbProcedure="false">'Personnel scheduling'!$B$23</definedName>
    <definedName function="false" hidden="false" localSheetId="0" name="solver_lhs7" vbProcedure="false">'Personnel scheduling'!$B$23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1</definedName>
    <definedName function="false" hidden="false" localSheetId="0" name="solver_nwt" vbProcedure="false">1</definedName>
    <definedName function="false" hidden="false" localSheetId="0" name="solver_opt" vbProcedure="false">'Personnel scheduling'!$B$16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3</definedName>
    <definedName function="false" hidden="false" localSheetId="0" name="solver_rel2" vbProcedure="false">3</definedName>
    <definedName function="false" hidden="false" localSheetId="0" name="solver_rel3" vbProcedure="false">3</definedName>
    <definedName function="false" hidden="false" localSheetId="0" name="solver_rel4" vbProcedure="false">3</definedName>
    <definedName function="false" hidden="false" localSheetId="0" name="solver_rel5" vbProcedure="false">3</definedName>
    <definedName function="false" hidden="false" localSheetId="0" name="solver_rel6" vbProcedure="false">3</definedName>
    <definedName function="false" hidden="false" localSheetId="0" name="solver_rel7" vbProcedure="false">3</definedName>
    <definedName function="false" hidden="false" localSheetId="0" name="solver_rhs1" vbProcedure="false">'Personnel scheduling'!$J$3:$J$9</definedName>
    <definedName function="false" hidden="false" localSheetId="0" name="solver_rhs2" vbProcedure="false">'Personnel scheduling'!$J$3:$J$9</definedName>
    <definedName function="false" hidden="false" localSheetId="0" name="solver_rhs3" vbProcedure="false">'Personnel scheduling'!$J$3:$J$9</definedName>
    <definedName function="false" hidden="false" localSheetId="0" name="solver_rhs4" vbProcedure="false">'Personnel scheduling'!$J$8</definedName>
    <definedName function="false" hidden="false" localSheetId="0" name="solver_rhs5" vbProcedure="false">'Personnel scheduling'!$J$8</definedName>
    <definedName function="false" hidden="false" localSheetId="0" name="solver_rhs6" vbProcedure="false">'Personnel scheduling'!$J$9</definedName>
    <definedName function="false" hidden="false" localSheetId="0" name="solver_rhs7" vbProcedure="false">'Personnel scheduling'!$J$9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2</definedName>
    <definedName function="false" hidden="false" localSheetId="1" name="solver_adj" vbProcedure="false">'Facility location problem'!$B$34:$F$39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3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'Facility location problem'!$B$26</definedName>
    <definedName function="false" hidden="false" localSheetId="1" name="solver_lhs10" vbProcedure="false">'Facility location problem'!$F$27</definedName>
    <definedName function="false" hidden="false" localSheetId="1" name="solver_lhs11" vbProcedure="false">'Facility location problem'!$F$27</definedName>
    <definedName function="false" hidden="false" localSheetId="1" name="solver_lhs12" vbProcedure="false">'Facility location problem'!$F$27</definedName>
    <definedName function="false" hidden="false" localSheetId="1" name="solver_lhs13" vbProcedure="false">'Facility location problem'!$F$27</definedName>
    <definedName function="false" hidden="false" localSheetId="1" name="solver_lhs2" vbProcedure="false">'Facility location problem'!$B$34:$F$34</definedName>
    <definedName function="false" hidden="false" localSheetId="1" name="solver_lhs3" vbProcedure="false">'Facility location problem'!$C$26</definedName>
    <definedName function="false" hidden="false" localSheetId="1" name="solver_lhs4" vbProcedure="false">'Facility location problem'!$D$26</definedName>
    <definedName function="false" hidden="false" localSheetId="1" name="solver_lhs5" vbProcedure="false">'Facility location problem'!$E$26</definedName>
    <definedName function="false" hidden="false" localSheetId="1" name="solver_lhs6" vbProcedure="false">'Facility location problem'!$F$26</definedName>
    <definedName function="false" hidden="false" localSheetId="1" name="solver_lhs7" vbProcedure="false">'Facility location problem'!$G$35:$G$39</definedName>
    <definedName function="false" hidden="false" localSheetId="1" name="solver_lhs8" vbProcedure="false">'Facility location problem'!$G$35:$G$39</definedName>
    <definedName function="false" hidden="false" localSheetId="1" name="solver_lhs9" vbProcedure="false">'Facility location problem'!$F$27</definedName>
    <definedName function="false" hidden="false" localSheetId="1" name="solver_lin" vbProcedure="false">1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7</definedName>
    <definedName function="false" hidden="false" localSheetId="1" name="solver_nwt" vbProcedure="false">1</definedName>
    <definedName function="false" hidden="false" localSheetId="1" name="solver_opt" vbProcedure="false">'Facility location problem'!$B$25</definedName>
    <definedName function="false" hidden="false" localSheetId="1" name="solver_pre" vbProcedure="false">0.000001</definedName>
    <definedName function="false" hidden="false" localSheetId="1" name="solver_rbv" vbProcedure="false">2</definedName>
    <definedName function="false" hidden="false" localSheetId="1" name="solver_rel1" vbProcedure="false">1</definedName>
    <definedName function="false" hidden="false" localSheetId="1" name="solver_rel10" vbProcedure="false">3</definedName>
    <definedName function="false" hidden="false" localSheetId="1" name="solver_rel11" vbProcedure="false">3</definedName>
    <definedName function="false" hidden="false" localSheetId="1" name="solver_rel12" vbProcedure="false">3</definedName>
    <definedName function="false" hidden="false" localSheetId="1" name="solver_rel13" vbProcedure="false">3</definedName>
    <definedName function="false" hidden="false" localSheetId="1" name="solver_rel2" vbProcedure="false">5</definedName>
    <definedName function="false" hidden="false" localSheetId="1" name="solver_rel3" vbProcedure="false">1</definedName>
    <definedName function="false" hidden="false" localSheetId="1" name="solver_rel4" vbProcedure="false">1</definedName>
    <definedName function="false" hidden="false" localSheetId="1" name="solver_rel5" vbProcedure="false">1</definedName>
    <definedName function="false" hidden="false" localSheetId="1" name="solver_rel6" vbProcedure="false">1</definedName>
    <definedName function="false" hidden="false" localSheetId="1" name="solver_rel7" vbProcedure="false">3</definedName>
    <definedName function="false" hidden="false" localSheetId="1" name="solver_rel8" vbProcedure="false">3</definedName>
    <definedName function="false" hidden="false" localSheetId="1" name="solver_rel9" vbProcedure="false">3</definedName>
    <definedName function="false" hidden="false" localSheetId="1" name="solver_rhs1" vbProcedure="false">'Facility location problem'!$C$10*'Facility location problem'!$B$34</definedName>
    <definedName function="false" hidden="false" localSheetId="1" name="solver_rhs10" vbProcedure="false">'Facility location problem'!$H$7</definedName>
    <definedName function="false" hidden="false" localSheetId="1" name="solver_rhs11" vbProcedure="false">'Facility location problem'!$H$7</definedName>
    <definedName function="false" hidden="false" localSheetId="1" name="solver_rhs12" vbProcedure="false">'Facility location problem'!$H$7</definedName>
    <definedName function="false" hidden="false" localSheetId="1" name="solver_rhs13" vbProcedure="false">'Facility location problem'!$H$7</definedName>
    <definedName function="false" hidden="false" localSheetId="1" name="solver_rhs2" vbProcedure="false">二進制</definedName>
    <definedName function="false" hidden="false" localSheetId="1" name="solver_rhs3" vbProcedure="false">'Facility location problem'!$D$10*'Facility location problem'!$C$34</definedName>
    <definedName function="false" hidden="false" localSheetId="1" name="solver_rhs4" vbProcedure="false">'Facility location problem'!$E$10*'Facility location problem'!$D$34</definedName>
    <definedName function="false" hidden="false" localSheetId="1" name="solver_rhs5" vbProcedure="false">'Facility location problem'!$F$10*'Facility location problem'!$E$34</definedName>
    <definedName function="false" hidden="false" localSheetId="1" name="solver_rhs6" vbProcedure="false">'Facility location problem'!$G$10*'Facility location problem'!$F$34</definedName>
    <definedName function="false" hidden="false" localSheetId="1" name="solver_rhs7" vbProcedure="false">'Facility location problem'!$H$3:$H$7</definedName>
    <definedName function="false" hidden="false" localSheetId="1" name="solver_rhs8" vbProcedure="false">'Facility location problem'!$H$3:$H$7</definedName>
    <definedName function="false" hidden="false" localSheetId="1" name="solver_rhs9" vbProcedure="false">'Facility location problem'!$H$7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2</definedName>
    <definedName function="false" hidden="false" localSheetId="1" name="solver_sho" vbProcedure="false">2</definedName>
    <definedName function="false" hidden="false" localSheetId="1" name="solver_ssz" vbProcedure="false">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<sst xmlns="http://schemas.openxmlformats.org/spreadsheetml/2006/main" count="138" uniqueCount="78">
  <si>
    <t xml:space="preserve">Constraints</t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</si>
  <si>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1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</si>
  <si>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2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</si>
  <si>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3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</si>
  <si>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4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</si>
  <si>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5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</si>
  <si>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6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</si>
  <si>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7</t>
    </r>
  </si>
  <si>
    <t xml:space="preserve">Mon</t>
  </si>
  <si>
    <t xml:space="preserve">&gt;=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</si>
  <si>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</si>
  <si>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</si>
  <si>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</si>
  <si>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</si>
  <si>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</si>
  <si>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</si>
  <si>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Objective values</t>
  </si>
  <si>
    <t xml:space="preserve">min</t>
  </si>
  <si>
    <t xml:space="preserve">Linear Programing</t>
  </si>
  <si>
    <t xml:space="preserve"> </t>
  </si>
  <si>
    <t xml:space="preserve">Decision variables</t>
  </si>
  <si>
    <t xml:space="preserve">Objective value</t>
  </si>
  <si>
    <t xml:space="preserve">Constraint 1</t>
  </si>
  <si>
    <t xml:space="preserve">Constraint 2</t>
  </si>
  <si>
    <t xml:space="preserve">Constraint 3</t>
  </si>
  <si>
    <t xml:space="preserve">Constraint 4</t>
  </si>
  <si>
    <t xml:space="preserve">Constraint 5</t>
  </si>
  <si>
    <t xml:space="preserve">Constraint 6</t>
  </si>
  <si>
    <t xml:space="preserve">Constraint 7</t>
  </si>
  <si>
    <t xml:space="preserve">Spokane,
WA</t>
  </si>
  <si>
    <t xml:space="preserve">Reno,
NV</t>
  </si>
  <si>
    <t xml:space="preserve">Omahe,
NE</t>
  </si>
  <si>
    <t xml:space="preserve">Harrisburg,
PA</t>
  </si>
  <si>
    <t xml:space="preserve">Jacksonville,
FL</t>
  </si>
  <si>
    <r>
      <rPr>
        <sz val="12"/>
        <color rgb="FF000000"/>
        <rFont val="微軟正黑體"/>
        <family val="2"/>
        <charset val="136"/>
      </rPr>
      <t xml:space="preserve">Demand
(</t>
    </r>
    <r>
      <rPr>
        <i val="true"/>
        <sz val="12"/>
        <color rgb="FF000000"/>
        <rFont val="微軟正黑體"/>
        <family val="2"/>
        <charset val="136"/>
      </rPr>
      <t xml:space="preserve">D</t>
    </r>
    <r>
      <rPr>
        <i val="true"/>
        <sz val="8"/>
        <color rgb="FF000000"/>
        <rFont val="微軟正黑體"/>
        <family val="2"/>
        <charset val="136"/>
      </rPr>
      <t xml:space="preserve">i</t>
    </r>
    <r>
      <rPr>
        <sz val="12"/>
        <color rgb="FF000000"/>
        <rFont val="微軟正黑體"/>
        <family val="2"/>
        <charset val="136"/>
      </rPr>
      <t xml:space="preserve">)</t>
    </r>
  </si>
  <si>
    <t xml:space="preserve">Supply</t>
  </si>
  <si>
    <t xml:space="preserve">Northwest</t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</si>
  <si>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11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</si>
  <si>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12</t>
    </r>
    <r>
      <rPr>
        <sz val="12"/>
        <color rgb="FF000000"/>
        <rFont val="微軟正黑體"/>
        <family val="2"/>
        <charset val="136"/>
      </rPr>
      <t xml:space="preserve"> 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</si>
  <si>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13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</si>
  <si>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14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</si>
  <si>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15</t>
    </r>
  </si>
  <si>
    <t xml:space="preserve">Southwest</t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</si>
  <si>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21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</si>
  <si>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22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</si>
  <si>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23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</si>
  <si>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24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</si>
  <si>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25</t>
    </r>
  </si>
  <si>
    <t xml:space="preserve">Midwest</t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</si>
  <si>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31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</si>
  <si>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32 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</si>
  <si>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33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</si>
  <si>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34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</si>
  <si>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35</t>
    </r>
  </si>
  <si>
    <t xml:space="preserve">Southeast</t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</si>
  <si>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41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</si>
  <si>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42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</si>
  <si>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43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</si>
  <si>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44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</si>
  <si>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45</t>
    </r>
  </si>
  <si>
    <t xml:space="preserve">Northeast</t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</si>
  <si>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51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</si>
  <si>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52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</si>
  <si>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53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</si>
  <si>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54</t>
    </r>
  </si>
  <si>
    <r>
      <rPr>
        <sz val="12"/>
        <color rgb="FF000000"/>
        <rFont val="微軟正黑體"/>
        <family val="2"/>
        <charset val="136"/>
      </rPr>
      <t xml:space="preserve">y</t>
    </r>
    <r>
      <rPr>
        <sz val="8"/>
        <color rgb="FF000000"/>
        <rFont val="微軟正黑體"/>
        <family val="2"/>
        <charset val="136"/>
      </rPr>
      <t xml:space="preserve">55</t>
    </r>
  </si>
  <si>
    <t xml:space="preserve">Construction</t>
  </si>
  <si>
    <r>
      <rPr>
        <sz val="12"/>
        <color rgb="FF000000"/>
        <rFont val="微軟正黑體"/>
        <family val="2"/>
        <charset val="136"/>
      </rPr>
      <t xml:space="preserve">Operation cost (</t>
    </r>
    <r>
      <rPr>
        <i val="true"/>
        <sz val="12"/>
        <color rgb="FF000000"/>
        <rFont val="微軟正黑體"/>
        <family val="2"/>
        <charset val="136"/>
      </rPr>
      <t xml:space="preserve">f</t>
    </r>
    <r>
      <rPr>
        <i val="true"/>
        <sz val="8"/>
        <color rgb="FF000000"/>
        <rFont val="微軟正黑體"/>
        <family val="2"/>
        <charset val="136"/>
      </rPr>
      <t xml:space="preserve">i</t>
    </r>
    <r>
      <rPr>
        <sz val="12"/>
        <color rgb="FF000000"/>
        <rFont val="微軟正黑體"/>
        <family val="2"/>
        <charset val="136"/>
      </rPr>
      <t xml:space="preserve">)</t>
    </r>
  </si>
  <si>
    <r>
      <rPr>
        <sz val="12"/>
        <color rgb="FF000000"/>
        <rFont val="微軟正黑體"/>
        <family val="2"/>
        <charset val="136"/>
      </rPr>
      <t xml:space="preserve">Capacity (</t>
    </r>
    <r>
      <rPr>
        <i val="true"/>
        <sz val="12"/>
        <color rgb="FF000000"/>
        <rFont val="微軟正黑體"/>
        <family val="2"/>
        <charset val="136"/>
      </rPr>
      <t xml:space="preserve">K</t>
    </r>
    <r>
      <rPr>
        <i val="true"/>
        <sz val="8"/>
        <color rgb="FF000000"/>
        <rFont val="微軟正黑體"/>
        <family val="2"/>
        <charset val="136"/>
      </rPr>
      <t xml:space="preserve">j</t>
    </r>
    <r>
      <rPr>
        <sz val="12"/>
        <color rgb="FF000000"/>
        <rFont val="微軟正黑體"/>
        <family val="2"/>
        <charset val="136"/>
      </rPr>
      <t xml:space="preserve">)</t>
    </r>
  </si>
  <si>
    <r>
      <rPr>
        <sz val="12"/>
        <color rgb="FF000000"/>
        <rFont val="微軟正黑體"/>
        <family val="2"/>
        <charset val="136"/>
      </rPr>
      <t xml:space="preserve">Shipping cost
(</t>
    </r>
    <r>
      <rPr>
        <i val="true"/>
        <sz val="12"/>
        <color rgb="FF000000"/>
        <rFont val="微軟正黑體"/>
        <family val="2"/>
        <charset val="136"/>
      </rPr>
      <t xml:space="preserve">c</t>
    </r>
    <r>
      <rPr>
        <i val="true"/>
        <sz val="8"/>
        <color rgb="FF000000"/>
        <rFont val="微軟正黑體"/>
        <family val="2"/>
        <charset val="136"/>
      </rPr>
      <t xml:space="preserve">ij</t>
    </r>
    <r>
      <rPr>
        <sz val="12"/>
        <color rgb="FF000000"/>
        <rFont val="微軟正黑體"/>
        <family val="2"/>
        <charset val="136"/>
      </rPr>
      <t xml:space="preserve">)</t>
    </r>
  </si>
  <si>
    <r>
      <rPr>
        <sz val="12"/>
        <color rgb="FF000000"/>
        <rFont val="微軟正黑體"/>
        <family val="2"/>
        <charset val="136"/>
      </rPr>
      <t xml:space="preserve">The throughput in each center</t>
    </r>
    <r>
      <rPr>
        <sz val="12"/>
        <color rgb="FFFF0000"/>
        <rFont val="微軟正黑體"/>
        <family val="2"/>
        <charset val="136"/>
      </rPr>
      <t xml:space="preserve"> should not be greater than</t>
    </r>
    <r>
      <rPr>
        <sz val="12"/>
        <color rgb="FF000000"/>
        <rFont val="微軟正黑體"/>
        <family val="2"/>
        <charset val="136"/>
      </rPr>
      <t xml:space="preserve"> the capacity.</t>
    </r>
  </si>
  <si>
    <r>
      <rPr>
        <sz val="12"/>
        <color rgb="FF000000"/>
        <rFont val="微軟正黑體"/>
        <family val="2"/>
        <charset val="136"/>
      </rPr>
      <t xml:space="preserve">The supply in each market </t>
    </r>
    <r>
      <rPr>
        <sz val="12"/>
        <color rgb="FFFF0000"/>
        <rFont val="微軟正黑體"/>
        <family val="2"/>
        <charset val="136"/>
      </rPr>
      <t xml:space="preserve">should not be less than</t>
    </r>
    <r>
      <rPr>
        <sz val="12"/>
        <color rgb="FF000000"/>
        <rFont val="微軟正黑體"/>
        <family val="2"/>
        <charset val="136"/>
      </rPr>
      <t xml:space="preserve"> the demand.</t>
    </r>
  </si>
  <si>
    <t xml:space="preserve">Construction should only be 0 or 1.</t>
  </si>
  <si>
    <t xml:space="preserve">Shipping amount should be nonnegative.</t>
  </si>
  <si>
    <r>
      <rPr>
        <sz val="12"/>
        <color rgb="FF000000"/>
        <rFont val="微軟正黑體"/>
        <family val="2"/>
        <charset val="136"/>
      </rPr>
      <t xml:space="preserve">Operation cost (</t>
    </r>
    <r>
      <rPr>
        <i val="true"/>
        <sz val="12"/>
        <color rgb="FF000000"/>
        <rFont val="微軟正黑體"/>
        <family val="2"/>
        <charset val="136"/>
      </rPr>
      <t xml:space="preserve">f</t>
    </r>
    <r>
      <rPr>
        <i val="true"/>
        <sz val="8"/>
        <color rgb="FF000000"/>
        <rFont val="微軟正黑體"/>
        <family val="2"/>
        <charset val="136"/>
      </rPr>
      <t xml:space="preserve">i</t>
    </r>
    <r>
      <rPr>
        <i val="true"/>
        <sz val="12"/>
        <color rgb="FF000000"/>
        <rFont val="微軟正黑體"/>
        <family val="2"/>
        <charset val="136"/>
      </rPr>
      <t xml:space="preserve">*x</t>
    </r>
    <r>
      <rPr>
        <i val="true"/>
        <sz val="8"/>
        <color rgb="FF000000"/>
        <rFont val="微軟正黑體"/>
        <family val="2"/>
        <charset val="136"/>
      </rPr>
      <t xml:space="preserve">i</t>
    </r>
    <r>
      <rPr>
        <sz val="12"/>
        <color rgb="FF000000"/>
        <rFont val="微軟正黑體"/>
        <family val="2"/>
        <charset val="136"/>
      </rPr>
      <t xml:space="preserve">)</t>
    </r>
  </si>
  <si>
    <t xml:space="preserve">+</t>
  </si>
  <si>
    <r>
      <rPr>
        <sz val="12"/>
        <color rgb="FF000000"/>
        <rFont val="微軟正黑體"/>
        <family val="2"/>
        <charset val="136"/>
      </rPr>
      <t xml:space="preserve">Shipping cost (</t>
    </r>
    <r>
      <rPr>
        <i val="true"/>
        <sz val="12"/>
        <color rgb="FF000000"/>
        <rFont val="微軟正黑體"/>
        <family val="2"/>
        <charset val="136"/>
      </rPr>
      <t xml:space="preserve">c</t>
    </r>
    <r>
      <rPr>
        <i val="true"/>
        <sz val="8"/>
        <color rgb="FF000000"/>
        <rFont val="微軟正黑體"/>
        <family val="2"/>
        <charset val="136"/>
      </rPr>
      <t xml:space="preserve">ij</t>
    </r>
    <r>
      <rPr>
        <i val="true"/>
        <sz val="12"/>
        <color rgb="FF000000"/>
        <rFont val="微軟正黑體"/>
        <family val="2"/>
        <charset val="136"/>
      </rPr>
      <t xml:space="preserve">*y</t>
    </r>
    <r>
      <rPr>
        <i val="true"/>
        <sz val="8"/>
        <color rgb="FF000000"/>
        <rFont val="微軟正黑體"/>
        <family val="2"/>
        <charset val="136"/>
      </rPr>
      <t xml:space="preserve">ij</t>
    </r>
    <r>
      <rPr>
        <sz val="12"/>
        <color rgb="FF000000"/>
        <rFont val="微軟正黑體"/>
        <family val="2"/>
        <charset val="136"/>
      </rPr>
      <t xml:space="preserve">)</t>
    </r>
  </si>
  <si>
    <t xml:space="preserve">Integer Programing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</si>
</sst>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36"/>
    </font>
    <font>
      <sz val="12"/>
      <color rgb="FF000000"/>
      <name val="微軟正黑體"/>
      <family val="2"/>
      <charset val="136"/>
    </font>
    <font>
      <sz val="6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i val="true"/>
      <sz val="12"/>
      <color rgb="FF000000"/>
      <name val="微軟正黑體"/>
      <family val="2"/>
      <charset val="136"/>
    </font>
    <font>
      <i val="true"/>
      <sz val="8"/>
      <color rgb="FF000000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sz val="12"/>
      <color rgb="FFFF0000"/>
      <name val="Calibr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E2F0D9"/>
        <bgColor rgb="FFE7E6E6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1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14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8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9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2" fillId="5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1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1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18.33"/>
    <col collapsed="false" customWidth="true" hidden="false" outlineLevel="0" max="10" min="2" style="1" width="8.34"/>
    <col collapsed="false" customWidth="false" hidden="false" outlineLevel="0" max="1024" min="11" style="2" width="8.83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19" hidden="false" customHeight="false" outlineLevel="0" collapsed="false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customFormat="false" ht="15" hidden="false" customHeight="false" outlineLevel="0" collapsed="false">
      <c r="A3" s="4" t="s">
        <v>8</v>
      </c>
      <c r="B3" s="4" t="n">
        <v>1</v>
      </c>
      <c r="C3" s="4"/>
      <c r="D3" s="4"/>
      <c r="E3" s="4" t="n">
        <v>1</v>
      </c>
      <c r="F3" s="4" t="n">
        <v>1</v>
      </c>
      <c r="G3" s="4" t="n">
        <v>1</v>
      </c>
      <c r="H3" s="4" t="n">
        <v>1</v>
      </c>
      <c r="I3" s="4" t="s">
        <v>9</v>
      </c>
      <c r="J3" s="4" t="n">
        <v>110</v>
      </c>
    </row>
    <row r="4" customFormat="false" ht="15" hidden="false" customHeight="false" outlineLevel="0" collapsed="false">
      <c r="A4" s="4" t="s">
        <v>10</v>
      </c>
      <c r="B4" s="4" t="n">
        <v>1</v>
      </c>
      <c r="C4" s="4" t="n">
        <v>1</v>
      </c>
      <c r="D4" s="4"/>
      <c r="E4" s="4"/>
      <c r="F4" s="4" t="n">
        <v>1</v>
      </c>
      <c r="G4" s="4" t="n">
        <v>1</v>
      </c>
      <c r="H4" s="4" t="n">
        <v>1</v>
      </c>
      <c r="I4" s="4" t="s">
        <v>9</v>
      </c>
      <c r="J4" s="4" t="n">
        <v>80</v>
      </c>
    </row>
    <row r="5" customFormat="false" ht="15" hidden="false" customHeight="false" outlineLevel="0" collapsed="false">
      <c r="A5" s="4" t="s">
        <v>11</v>
      </c>
      <c r="B5" s="4" t="n">
        <v>1</v>
      </c>
      <c r="C5" s="4" t="n">
        <v>1</v>
      </c>
      <c r="D5" s="4" t="n">
        <v>1</v>
      </c>
      <c r="E5" s="4"/>
      <c r="F5" s="4"/>
      <c r="G5" s="4" t="n">
        <v>1</v>
      </c>
      <c r="H5" s="4" t="n">
        <v>1</v>
      </c>
      <c r="I5" s="4" t="s">
        <v>9</v>
      </c>
      <c r="J5" s="4" t="n">
        <v>150</v>
      </c>
    </row>
    <row r="6" customFormat="false" ht="15" hidden="false" customHeight="false" outlineLevel="0" collapsed="false">
      <c r="A6" s="4" t="s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/>
      <c r="G6" s="4"/>
      <c r="H6" s="4" t="n">
        <v>1</v>
      </c>
      <c r="I6" s="4" t="s">
        <v>9</v>
      </c>
      <c r="J6" s="4" t="n">
        <v>30</v>
      </c>
    </row>
    <row r="7" customFormat="false" ht="15" hidden="false" customHeight="false" outlineLevel="0" collapsed="false">
      <c r="A7" s="4" t="s">
        <v>13</v>
      </c>
      <c r="B7" s="4" t="n">
        <v>1</v>
      </c>
      <c r="C7" s="4" t="n">
        <v>1</v>
      </c>
      <c r="D7" s="4" t="n">
        <v>1</v>
      </c>
      <c r="E7" s="4" t="n">
        <v>1</v>
      </c>
      <c r="F7" s="4" t="n">
        <v>1</v>
      </c>
      <c r="G7" s="4"/>
      <c r="H7" s="4"/>
      <c r="I7" s="4" t="s">
        <v>9</v>
      </c>
      <c r="J7" s="4" t="n">
        <v>70</v>
      </c>
    </row>
    <row r="8" customFormat="false" ht="15" hidden="false" customHeight="false" outlineLevel="0" collapsed="false">
      <c r="A8" s="4" t="s">
        <v>14</v>
      </c>
      <c r="B8" s="4"/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/>
      <c r="I8" s="4" t="s">
        <v>9</v>
      </c>
      <c r="J8" s="4" t="n">
        <v>160</v>
      </c>
    </row>
    <row r="9" customFormat="false" ht="15" hidden="false" customHeight="false" outlineLevel="0" collapsed="false">
      <c r="A9" s="4" t="s">
        <v>15</v>
      </c>
      <c r="B9" s="4"/>
      <c r="C9" s="4"/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s">
        <v>9</v>
      </c>
      <c r="J9" s="4" t="n">
        <v>120</v>
      </c>
    </row>
    <row r="10" customFormat="false" ht="15" hidden="false" customHeight="false" outlineLevel="0" collapsed="false">
      <c r="A10" s="3" t="s">
        <v>16</v>
      </c>
      <c r="B10" s="3"/>
      <c r="C10" s="3"/>
      <c r="D10" s="3"/>
      <c r="E10" s="3"/>
      <c r="F10" s="3"/>
      <c r="G10" s="3"/>
      <c r="H10" s="3"/>
    </row>
    <row r="11" customFormat="false" ht="15" hidden="false" customHeight="false" outlineLevel="0" collapsed="false">
      <c r="A11" s="4" t="s">
        <v>17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</row>
    <row r="12" customFormat="false" ht="15" hidden="false" customHeight="false" outlineLevel="0" collapsed="false">
      <c r="A12" s="4"/>
      <c r="B12" s="4"/>
      <c r="C12" s="4"/>
      <c r="D12" s="4"/>
      <c r="E12" s="4"/>
    </row>
    <row r="13" customFormat="false" ht="15" hidden="false" customHeight="false" outlineLevel="0" collapsed="false">
      <c r="A13" s="3" t="s">
        <v>18</v>
      </c>
      <c r="B13" s="3"/>
      <c r="C13" s="3"/>
      <c r="D13" s="3"/>
      <c r="E13" s="3"/>
      <c r="F13" s="3"/>
      <c r="G13" s="3"/>
      <c r="H13" s="3"/>
    </row>
    <row r="14" customFormat="false" ht="19" hidden="false" customHeight="false" outlineLevel="0" collapsed="false">
      <c r="A14" s="4" t="s">
        <v>19</v>
      </c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</row>
    <row r="15" customFormat="false" ht="15" hidden="false" customHeight="false" outlineLevel="0" collapsed="false">
      <c r="A15" s="4" t="s">
        <v>20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</row>
    <row r="16" customFormat="false" ht="15" hidden="false" customHeight="false" outlineLevel="0" collapsed="false">
      <c r="A16" s="4" t="s">
        <v>21</v>
      </c>
      <c r="B16" s="7" t="n">
        <f aca="false">SUM(B15:H15)</f>
        <v>0</v>
      </c>
      <c r="C16" s="8"/>
      <c r="D16" s="8"/>
      <c r="E16" s="8"/>
      <c r="F16" s="8"/>
      <c r="G16" s="8"/>
      <c r="H16" s="8"/>
    </row>
    <row r="17" customFormat="false" ht="15" hidden="false" customHeight="false" outlineLevel="0" collapsed="false">
      <c r="A17" s="4" t="s">
        <v>22</v>
      </c>
      <c r="B17" s="9" t="n">
        <f aca="false">SUMPRODUCT($B$15:$H$15*B3:H3)</f>
        <v>0</v>
      </c>
      <c r="C17" s="8"/>
      <c r="D17" s="8"/>
      <c r="E17" s="8"/>
      <c r="F17" s="8"/>
      <c r="G17" s="8"/>
      <c r="H17" s="8"/>
    </row>
    <row r="18" customFormat="false" ht="15" hidden="false" customHeight="false" outlineLevel="0" collapsed="false">
      <c r="A18" s="4" t="s">
        <v>23</v>
      </c>
      <c r="B18" s="9" t="n">
        <f aca="false">SUMPRODUCT($B$15:$H$15*B4:H4)</f>
        <v>0</v>
      </c>
      <c r="C18" s="8"/>
      <c r="D18" s="8"/>
      <c r="E18" s="8"/>
      <c r="F18" s="8"/>
      <c r="G18" s="8"/>
      <c r="H18" s="8"/>
    </row>
    <row r="19" customFormat="false" ht="15" hidden="false" customHeight="false" outlineLevel="0" collapsed="false">
      <c r="A19" s="4" t="s">
        <v>24</v>
      </c>
      <c r="B19" s="9" t="n">
        <f aca="false">SUMPRODUCT($B$15:$H$15*B5:H5)</f>
        <v>0</v>
      </c>
      <c r="C19" s="8"/>
      <c r="D19" s="8"/>
      <c r="E19" s="8"/>
      <c r="F19" s="8"/>
      <c r="G19" s="8"/>
      <c r="H19" s="8"/>
    </row>
    <row r="20" customFormat="false" ht="15" hidden="false" customHeight="false" outlineLevel="0" collapsed="false">
      <c r="A20" s="4" t="s">
        <v>25</v>
      </c>
      <c r="B20" s="9" t="n">
        <f aca="false">SUMPRODUCT($B$15:$H$15*B6:H6)</f>
        <v>0</v>
      </c>
      <c r="C20" s="8"/>
      <c r="D20" s="8"/>
      <c r="E20" s="8"/>
      <c r="F20" s="8"/>
      <c r="G20" s="8"/>
      <c r="H20" s="8"/>
    </row>
    <row r="21" customFormat="false" ht="15" hidden="false" customHeight="false" outlineLevel="0" collapsed="false">
      <c r="A21" s="4" t="s">
        <v>26</v>
      </c>
      <c r="B21" s="9" t="n">
        <f aca="false">SUMPRODUCT($B$15:$H$15*B7:H7)</f>
        <v>0</v>
      </c>
      <c r="C21" s="8"/>
      <c r="D21" s="8"/>
      <c r="E21" s="8"/>
      <c r="F21" s="8"/>
      <c r="G21" s="8"/>
      <c r="H21" s="8"/>
    </row>
    <row r="22" customFormat="false" ht="15" hidden="false" customHeight="false" outlineLevel="0" collapsed="false">
      <c r="A22" s="4" t="s">
        <v>27</v>
      </c>
      <c r="B22" s="9" t="n">
        <f aca="false">SUMPRODUCT($B$15:$H$15*B8:H8)</f>
        <v>0</v>
      </c>
      <c r="C22" s="8"/>
      <c r="D22" s="8"/>
      <c r="E22" s="8"/>
      <c r="F22" s="8"/>
      <c r="G22" s="8"/>
      <c r="H22" s="8"/>
    </row>
    <row r="23" customFormat="false" ht="15" hidden="false" customHeight="false" outlineLevel="0" collapsed="false">
      <c r="A23" s="4" t="s">
        <v>28</v>
      </c>
      <c r="B23" s="9" t="n">
        <f aca="false">SUMPRODUCT($B$15:$H$15*B9:H9)</f>
        <v>0</v>
      </c>
      <c r="C23" s="8"/>
      <c r="D23" s="8"/>
      <c r="E23" s="8"/>
      <c r="F23" s="8"/>
      <c r="G23" s="8"/>
      <c r="H23" s="8"/>
    </row>
  </sheetData>
  <mergeCells count="3">
    <mergeCell ref="A1:H1"/>
    <mergeCell ref="A10:H10"/>
    <mergeCell ref="A13:H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H46" activeCellId="0" sqref="H46"/>
    </sheetView>
  </sheetViews>
  <sheetFormatPr defaultColWidth="8.83984375" defaultRowHeight="16" zeroHeight="false" outlineLevelRow="0" outlineLevelCol="0"/>
  <cols>
    <col collapsed="false" customWidth="true" hidden="false" outlineLevel="0" max="1" min="1" style="2" width="18.16"/>
    <col collapsed="false" customWidth="true" hidden="false" outlineLevel="0" max="2" min="2" style="2" width="16.84"/>
    <col collapsed="false" customWidth="true" hidden="false" outlineLevel="0" max="3" min="3" style="2" width="10.5"/>
    <col collapsed="false" customWidth="true" hidden="false" outlineLevel="0" max="4" min="4" style="2" width="14"/>
    <col collapsed="false" customWidth="true" hidden="false" outlineLevel="0" max="5" min="5" style="2" width="9.34"/>
    <col collapsed="false" customWidth="true" hidden="false" outlineLevel="0" max="6" min="6" style="2" width="12.5"/>
    <col collapsed="false" customWidth="true" hidden="false" outlineLevel="0" max="7" min="7" style="2" width="12.66"/>
    <col collapsed="false" customWidth="true" hidden="false" outlineLevel="0" max="8" min="8" style="2" width="10"/>
    <col collapsed="false" customWidth="false" hidden="false" outlineLevel="0" max="1024" min="9" style="2" width="8.83"/>
  </cols>
  <sheetData>
    <row r="1" customFormat="false" ht="19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39" hidden="false" customHeight="false" outlineLevel="0" collapsed="false">
      <c r="A2" s="10"/>
      <c r="B2" s="10"/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33</v>
      </c>
      <c r="H2" s="11" t="s">
        <v>34</v>
      </c>
    </row>
    <row r="3" customFormat="false" ht="19" hidden="false" customHeight="true" outlineLevel="0" collapsed="false">
      <c r="A3" s="12" t="s">
        <v>35</v>
      </c>
      <c r="B3" s="12" t="s">
        <v>36</v>
      </c>
      <c r="C3" s="12" t="s">
        <v>37</v>
      </c>
      <c r="D3" s="12" t="s">
        <v>38</v>
      </c>
      <c r="E3" s="12" t="s">
        <v>39</v>
      </c>
      <c r="F3" s="12" t="s">
        <v>40</v>
      </c>
      <c r="G3" s="12" t="s">
        <v>41</v>
      </c>
      <c r="H3" s="4" t="n">
        <v>8000</v>
      </c>
    </row>
    <row r="4" customFormat="false" ht="19" hidden="false" customHeight="false" outlineLevel="0" collapsed="false">
      <c r="A4" s="12"/>
      <c r="B4" s="5" t="s">
        <v>42</v>
      </c>
      <c r="C4" s="5" t="s">
        <v>43</v>
      </c>
      <c r="D4" s="5" t="s">
        <v>44</v>
      </c>
      <c r="E4" s="5" t="s">
        <v>45</v>
      </c>
      <c r="F4" s="5" t="s">
        <v>46</v>
      </c>
      <c r="G4" s="5" t="s">
        <v>47</v>
      </c>
      <c r="H4" s="4" t="n">
        <v>12000</v>
      </c>
    </row>
    <row r="5" customFormat="false" ht="19" hidden="false" customHeight="false" outlineLevel="0" collapsed="false">
      <c r="A5" s="12"/>
      <c r="B5" s="5" t="s">
        <v>48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53</v>
      </c>
      <c r="H5" s="4" t="n">
        <v>9000</v>
      </c>
    </row>
    <row r="6" customFormat="false" ht="19" hidden="false" customHeight="false" outlineLevel="0" collapsed="false">
      <c r="A6" s="12"/>
      <c r="B6" s="5" t="s">
        <v>54</v>
      </c>
      <c r="C6" s="5" t="s">
        <v>55</v>
      </c>
      <c r="D6" s="5" t="s">
        <v>56</v>
      </c>
      <c r="E6" s="5" t="s">
        <v>57</v>
      </c>
      <c r="F6" s="5" t="s">
        <v>58</v>
      </c>
      <c r="G6" s="5" t="s">
        <v>59</v>
      </c>
      <c r="H6" s="4" t="n">
        <v>14000</v>
      </c>
    </row>
    <row r="7" customFormat="false" ht="20" hidden="false" customHeight="false" outlineLevel="0" collapsed="false">
      <c r="A7" s="12"/>
      <c r="B7" s="5" t="s">
        <v>60</v>
      </c>
      <c r="C7" s="5" t="s">
        <v>61</v>
      </c>
      <c r="D7" s="5" t="s">
        <v>62</v>
      </c>
      <c r="E7" s="5" t="s">
        <v>63</v>
      </c>
      <c r="F7" s="5" t="s">
        <v>64</v>
      </c>
      <c r="G7" s="5" t="s">
        <v>65</v>
      </c>
      <c r="H7" s="13" t="n">
        <v>17000</v>
      </c>
    </row>
    <row r="8" customFormat="false" ht="20" hidden="false" customHeight="true" outlineLevel="0" collapsed="false">
      <c r="A8" s="14" t="s">
        <v>66</v>
      </c>
      <c r="B8" s="14"/>
      <c r="C8" s="11" t="s">
        <v>1</v>
      </c>
      <c r="D8" s="11" t="s">
        <v>2</v>
      </c>
      <c r="E8" s="11" t="s">
        <v>3</v>
      </c>
      <c r="F8" s="11" t="s">
        <v>4</v>
      </c>
      <c r="G8" s="11" t="s">
        <v>5</v>
      </c>
    </row>
    <row r="9" customFormat="false" ht="19" hidden="false" customHeight="true" outlineLevel="0" collapsed="false">
      <c r="A9" s="14" t="s">
        <v>67</v>
      </c>
      <c r="B9" s="14"/>
      <c r="C9" s="11" t="n">
        <v>40000</v>
      </c>
      <c r="D9" s="11" t="n">
        <v>30000</v>
      </c>
      <c r="E9" s="11" t="n">
        <v>25000</v>
      </c>
      <c r="F9" s="11" t="n">
        <v>40000</v>
      </c>
      <c r="G9" s="11" t="n">
        <v>30000</v>
      </c>
    </row>
    <row r="10" customFormat="false" ht="19" hidden="false" customHeight="true" outlineLevel="0" collapsed="false">
      <c r="A10" s="14" t="s">
        <v>68</v>
      </c>
      <c r="B10" s="14"/>
      <c r="C10" s="11" t="n">
        <v>20000</v>
      </c>
      <c r="D10" s="11" t="n">
        <v>20000</v>
      </c>
      <c r="E10" s="11" t="n">
        <v>15000</v>
      </c>
      <c r="F10" s="11" t="n">
        <v>25000</v>
      </c>
      <c r="G10" s="11" t="n">
        <v>15000</v>
      </c>
    </row>
    <row r="11" customFormat="false" ht="16.5" hidden="false" customHeight="true" outlineLevel="0" collapsed="false">
      <c r="A11" s="11" t="s">
        <v>69</v>
      </c>
      <c r="B11" s="12" t="s">
        <v>36</v>
      </c>
      <c r="C11" s="15" t="n">
        <v>2.4</v>
      </c>
      <c r="D11" s="15" t="n">
        <v>3.25</v>
      </c>
      <c r="E11" s="15" t="n">
        <v>4.05</v>
      </c>
      <c r="F11" s="15" t="n">
        <v>5.25</v>
      </c>
      <c r="G11" s="15" t="n">
        <v>6.95</v>
      </c>
    </row>
    <row r="12" customFormat="false" ht="16.5" hidden="false" customHeight="true" outlineLevel="0" collapsed="false">
      <c r="A12" s="11"/>
      <c r="B12" s="5" t="s">
        <v>42</v>
      </c>
      <c r="C12" s="16" t="n">
        <v>3.5</v>
      </c>
      <c r="D12" s="16" t="n">
        <v>2.3</v>
      </c>
      <c r="E12" s="16" t="n">
        <v>3.25</v>
      </c>
      <c r="F12" s="16" t="n">
        <v>6.05</v>
      </c>
      <c r="G12" s="16" t="n">
        <v>5.85</v>
      </c>
    </row>
    <row r="13" customFormat="false" ht="16.5" hidden="false" customHeight="true" outlineLevel="0" collapsed="false">
      <c r="A13" s="11"/>
      <c r="B13" s="5" t="s">
        <v>48</v>
      </c>
      <c r="C13" s="16" t="n">
        <v>4.8</v>
      </c>
      <c r="D13" s="16" t="n">
        <v>3.4</v>
      </c>
      <c r="E13" s="16" t="n">
        <v>2.85</v>
      </c>
      <c r="F13" s="16" t="n">
        <v>4.3</v>
      </c>
      <c r="G13" s="16" t="n">
        <v>4.8</v>
      </c>
    </row>
    <row r="14" customFormat="false" ht="16.5" hidden="false" customHeight="true" outlineLevel="0" collapsed="false">
      <c r="A14" s="11"/>
      <c r="B14" s="5" t="s">
        <v>54</v>
      </c>
      <c r="C14" s="16" t="n">
        <v>6.8</v>
      </c>
      <c r="D14" s="16" t="n">
        <v>5.25</v>
      </c>
      <c r="E14" s="16" t="n">
        <v>4.3</v>
      </c>
      <c r="F14" s="16" t="n">
        <v>3.25</v>
      </c>
      <c r="G14" s="16" t="n">
        <v>2.1</v>
      </c>
    </row>
    <row r="15" customFormat="false" ht="16.5" hidden="false" customHeight="true" outlineLevel="0" collapsed="false">
      <c r="A15" s="11"/>
      <c r="B15" s="17" t="s">
        <v>60</v>
      </c>
      <c r="C15" s="18" t="n">
        <v>5.75</v>
      </c>
      <c r="D15" s="18" t="n">
        <v>6</v>
      </c>
      <c r="E15" s="18" t="n">
        <v>4.75</v>
      </c>
      <c r="F15" s="18" t="n">
        <v>2.75</v>
      </c>
      <c r="G15" s="18" t="n">
        <v>3.5</v>
      </c>
    </row>
    <row r="16" customFormat="false" ht="16.5" hidden="false" customHeight="true" outlineLevel="0" collapsed="false">
      <c r="A16" s="5"/>
      <c r="B16" s="5"/>
      <c r="C16" s="16"/>
      <c r="D16" s="16"/>
      <c r="E16" s="16"/>
      <c r="F16" s="16"/>
      <c r="G16" s="16"/>
    </row>
    <row r="17" customFormat="false" ht="16.5" hidden="false" customHeight="true" outlineLevel="0" collapsed="false">
      <c r="A17" s="5" t="n">
        <v>1</v>
      </c>
      <c r="B17" s="19" t="s">
        <v>70</v>
      </c>
      <c r="C17" s="19"/>
      <c r="D17" s="19"/>
      <c r="E17" s="19"/>
      <c r="F17" s="19"/>
      <c r="G17" s="19"/>
      <c r="H17" s="19"/>
    </row>
    <row r="18" customFormat="false" ht="17" hidden="false" customHeight="true" outlineLevel="0" collapsed="false">
      <c r="A18" s="5" t="n">
        <v>2</v>
      </c>
      <c r="B18" s="19" t="s">
        <v>71</v>
      </c>
      <c r="C18" s="19"/>
      <c r="D18" s="19"/>
      <c r="E18" s="19"/>
      <c r="F18" s="19"/>
      <c r="G18" s="19"/>
    </row>
    <row r="19" customFormat="false" ht="17" hidden="false" customHeight="true" outlineLevel="0" collapsed="false">
      <c r="A19" s="5" t="n">
        <v>3</v>
      </c>
      <c r="B19" s="19" t="s">
        <v>72</v>
      </c>
      <c r="C19" s="19"/>
      <c r="D19" s="19"/>
      <c r="E19" s="19"/>
      <c r="F19" s="19"/>
      <c r="G19" s="19"/>
    </row>
    <row r="20" customFormat="false" ht="17" hidden="false" customHeight="true" outlineLevel="0" collapsed="false">
      <c r="A20" s="5" t="n">
        <v>4</v>
      </c>
      <c r="B20" s="19" t="s">
        <v>73</v>
      </c>
      <c r="C20" s="19"/>
      <c r="D20" s="19"/>
      <c r="E20" s="19"/>
      <c r="F20" s="19"/>
      <c r="G20" s="19"/>
    </row>
    <row r="21" customFormat="false" ht="18" hidden="false" customHeight="false" outlineLevel="0" collapsed="false">
      <c r="A21" s="3" t="s">
        <v>16</v>
      </c>
      <c r="B21" s="3"/>
      <c r="C21" s="3"/>
      <c r="D21" s="3"/>
    </row>
    <row r="22" customFormat="false" ht="38" hidden="false" customHeight="false" outlineLevel="0" collapsed="false">
      <c r="A22" s="4" t="s">
        <v>17</v>
      </c>
      <c r="B22" s="5" t="s">
        <v>74</v>
      </c>
      <c r="C22" s="1" t="s">
        <v>75</v>
      </c>
      <c r="D22" s="5" t="s">
        <v>76</v>
      </c>
      <c r="E22" s="5"/>
      <c r="F22" s="4"/>
    </row>
    <row r="23" customFormat="false" ht="18" hidden="false" customHeight="false" outlineLevel="0" collapsed="false">
      <c r="A23" s="4"/>
      <c r="B23" s="4"/>
      <c r="C23" s="4"/>
      <c r="D23" s="4"/>
      <c r="E23" s="4"/>
    </row>
    <row r="24" customFormat="false" ht="18" hidden="false" customHeight="false" outlineLevel="0" collapsed="false">
      <c r="A24" s="3" t="s">
        <v>77</v>
      </c>
      <c r="B24" s="3"/>
      <c r="C24" s="3"/>
      <c r="D24" s="3"/>
      <c r="E24" s="3"/>
      <c r="F24" s="3"/>
    </row>
    <row r="25" customFormat="false" ht="18" hidden="false" customHeight="false" outlineLevel="0" collapsed="false">
      <c r="A25" s="4" t="s">
        <v>21</v>
      </c>
      <c r="B25" s="20" t="n">
        <f aca="false">SUMPRODUCT(B34:F34*C9:G9)+SUMPRODUCT(B35:F39*C11:G15)</f>
        <v>352350</v>
      </c>
      <c r="C25" s="21"/>
      <c r="D25" s="4"/>
      <c r="E25" s="4"/>
    </row>
    <row r="26" customFormat="false" ht="18" hidden="false" customHeight="false" outlineLevel="0" collapsed="false">
      <c r="A26" s="4" t="s">
        <v>22</v>
      </c>
      <c r="B26" s="22" t="n">
        <f aca="false">SUM(B35:B39)</f>
        <v>15000</v>
      </c>
      <c r="C26" s="22" t="n">
        <f aca="false">SUM(C35:C39)</f>
        <v>20000</v>
      </c>
      <c r="D26" s="22" t="n">
        <f aca="false">SUM(D35:D39)</f>
        <v>0</v>
      </c>
      <c r="E26" s="22" t="n">
        <f aca="false">SUM(E35:E39)</f>
        <v>25000</v>
      </c>
      <c r="F26" s="22" t="n">
        <f aca="false">SUM(F35:F39)</f>
        <v>0</v>
      </c>
    </row>
    <row r="27" customFormat="false" ht="19" hidden="false" customHeight="false" outlineLevel="0" collapsed="false">
      <c r="A27" s="4"/>
      <c r="B27" s="21"/>
      <c r="C27" s="21"/>
      <c r="D27" s="21"/>
      <c r="E27" s="21"/>
      <c r="F27" s="21"/>
    </row>
    <row r="28" customFormat="false" ht="19" hidden="false" customHeight="false" outlineLevel="0" collapsed="false">
      <c r="A28" s="4" t="s">
        <v>20</v>
      </c>
      <c r="B28" s="23" t="s">
        <v>1</v>
      </c>
      <c r="C28" s="24" t="s">
        <v>2</v>
      </c>
      <c r="D28" s="24" t="s">
        <v>3</v>
      </c>
      <c r="E28" s="24" t="s">
        <v>4</v>
      </c>
      <c r="F28" s="25" t="s">
        <v>5</v>
      </c>
    </row>
    <row r="29" customFormat="false" ht="19" hidden="false" customHeight="false" outlineLevel="0" collapsed="false">
      <c r="B29" s="26" t="s">
        <v>37</v>
      </c>
      <c r="C29" s="5" t="s">
        <v>38</v>
      </c>
      <c r="D29" s="5" t="s">
        <v>39</v>
      </c>
      <c r="E29" s="5" t="s">
        <v>40</v>
      </c>
      <c r="F29" s="27" t="s">
        <v>41</v>
      </c>
    </row>
    <row r="30" customFormat="false" ht="19" hidden="false" customHeight="false" outlineLevel="0" collapsed="false">
      <c r="B30" s="26" t="s">
        <v>43</v>
      </c>
      <c r="C30" s="5" t="s">
        <v>44</v>
      </c>
      <c r="D30" s="5" t="s">
        <v>45</v>
      </c>
      <c r="E30" s="5" t="s">
        <v>46</v>
      </c>
      <c r="F30" s="27" t="s">
        <v>47</v>
      </c>
    </row>
    <row r="31" customFormat="false" ht="19" hidden="false" customHeight="false" outlineLevel="0" collapsed="false">
      <c r="B31" s="26" t="s">
        <v>49</v>
      </c>
      <c r="C31" s="5" t="s">
        <v>50</v>
      </c>
      <c r="D31" s="5" t="s">
        <v>51</v>
      </c>
      <c r="E31" s="5" t="s">
        <v>52</v>
      </c>
      <c r="F31" s="27" t="s">
        <v>53</v>
      </c>
    </row>
    <row r="32" customFormat="false" ht="19" hidden="false" customHeight="false" outlineLevel="0" collapsed="false">
      <c r="B32" s="26" t="s">
        <v>55</v>
      </c>
      <c r="C32" s="5" t="s">
        <v>56</v>
      </c>
      <c r="D32" s="5" t="s">
        <v>57</v>
      </c>
      <c r="E32" s="5" t="s">
        <v>58</v>
      </c>
      <c r="F32" s="27" t="s">
        <v>59</v>
      </c>
    </row>
    <row r="33" customFormat="false" ht="20" hidden="false" customHeight="false" outlineLevel="0" collapsed="false">
      <c r="B33" s="28" t="s">
        <v>61</v>
      </c>
      <c r="C33" s="17" t="s">
        <v>62</v>
      </c>
      <c r="D33" s="17" t="s">
        <v>63</v>
      </c>
      <c r="E33" s="17" t="s">
        <v>64</v>
      </c>
      <c r="F33" s="29" t="s">
        <v>65</v>
      </c>
    </row>
    <row r="34" customFormat="false" ht="18" hidden="false" customHeight="false" outlineLevel="0" collapsed="false">
      <c r="B34" s="30" t="n">
        <v>1</v>
      </c>
      <c r="C34" s="31" t="n">
        <v>1</v>
      </c>
      <c r="D34" s="31" t="n">
        <v>0</v>
      </c>
      <c r="E34" s="31" t="n">
        <v>1</v>
      </c>
      <c r="F34" s="32" t="n">
        <v>0</v>
      </c>
      <c r="G34" s="4" t="s">
        <v>23</v>
      </c>
    </row>
    <row r="35" customFormat="false" ht="16" hidden="false" customHeight="false" outlineLevel="0" collapsed="false">
      <c r="B35" s="33" t="n">
        <v>0</v>
      </c>
      <c r="C35" s="34" t="n">
        <v>0</v>
      </c>
      <c r="D35" s="34" t="n">
        <v>0</v>
      </c>
      <c r="E35" s="34" t="n">
        <v>8000</v>
      </c>
      <c r="F35" s="35" t="n">
        <v>0</v>
      </c>
      <c r="G35" s="36" t="n">
        <f aca="false">SUM(B35:F35)</f>
        <v>8000</v>
      </c>
    </row>
    <row r="36" customFormat="false" ht="16" hidden="false" customHeight="false" outlineLevel="0" collapsed="false">
      <c r="B36" s="33" t="n">
        <v>0</v>
      </c>
      <c r="C36" s="34" t="n">
        <v>12000</v>
      </c>
      <c r="D36" s="34" t="n">
        <v>0</v>
      </c>
      <c r="E36" s="34" t="n">
        <v>0</v>
      </c>
      <c r="F36" s="35" t="n">
        <v>0</v>
      </c>
      <c r="G36" s="36" t="n">
        <f aca="false">SUM(B36:F36)</f>
        <v>12000</v>
      </c>
    </row>
    <row r="37" customFormat="false" ht="16" hidden="false" customHeight="false" outlineLevel="0" collapsed="false">
      <c r="B37" s="33" t="n">
        <v>9000</v>
      </c>
      <c r="C37" s="34" t="n">
        <v>0</v>
      </c>
      <c r="D37" s="34" t="n">
        <v>0</v>
      </c>
      <c r="E37" s="34" t="n">
        <v>0</v>
      </c>
      <c r="F37" s="35" t="n">
        <v>0</v>
      </c>
      <c r="G37" s="36" t="n">
        <f aca="false">SUM(B37:F37)</f>
        <v>9000</v>
      </c>
    </row>
    <row r="38" customFormat="false" ht="16" hidden="false" customHeight="false" outlineLevel="0" collapsed="false">
      <c r="B38" s="33" t="n">
        <v>6000</v>
      </c>
      <c r="C38" s="34" t="n">
        <v>8000</v>
      </c>
      <c r="D38" s="34" t="n">
        <v>0</v>
      </c>
      <c r="E38" s="34" t="n">
        <v>0</v>
      </c>
      <c r="F38" s="35" t="n">
        <v>0</v>
      </c>
      <c r="G38" s="36" t="n">
        <f aca="false">SUM(B38:F38)</f>
        <v>14000</v>
      </c>
    </row>
    <row r="39" customFormat="false" ht="17" hidden="false" customHeight="false" outlineLevel="0" collapsed="false">
      <c r="B39" s="37" t="n">
        <v>0</v>
      </c>
      <c r="C39" s="38" t="n">
        <v>0</v>
      </c>
      <c r="D39" s="38" t="n">
        <v>0</v>
      </c>
      <c r="E39" s="38" t="n">
        <v>17000</v>
      </c>
      <c r="F39" s="39" t="n">
        <v>0</v>
      </c>
      <c r="G39" s="36" t="n">
        <f aca="false">SUM(B39:F39)</f>
        <v>17000</v>
      </c>
    </row>
    <row r="40" customFormat="false" ht="18" hidden="false" customHeight="false" outlineLevel="0" collapsed="false">
      <c r="B40" s="21"/>
      <c r="C40" s="21"/>
      <c r="D40" s="4"/>
      <c r="E40" s="4"/>
    </row>
  </sheetData>
  <mergeCells count="12">
    <mergeCell ref="A1:H1"/>
    <mergeCell ref="A3:A7"/>
    <mergeCell ref="A8:B8"/>
    <mergeCell ref="A9:B9"/>
    <mergeCell ref="A10:B10"/>
    <mergeCell ref="A11:A15"/>
    <mergeCell ref="B17:H17"/>
    <mergeCell ref="B18:G18"/>
    <mergeCell ref="B19:G19"/>
    <mergeCell ref="B20:G20"/>
    <mergeCell ref="A21:D21"/>
    <mergeCell ref="A24:F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2020-08-02T17:37:15Z</dcterms:created>
  <dc:creator>Microsoft Office User</dc:creator>
  <dc:description/>
  <dc:language>pt-BR</dc:language>
  <cp:lastModifiedBy/>
  <dcterms:modified xsi:type="dcterms:W3CDTF">2022-06-05T18:48:53Z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