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37521B58-493C-4DAF-A0C7-5AF178ED27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 1" sheetId="1" r:id="rId1"/>
    <sheet name="Problem 2" sheetId="2" r:id="rId2"/>
  </sheets>
  <definedNames>
    <definedName name="solver_adj" localSheetId="0" hidden="1">'Problem 1'!$F$2:$F$8</definedName>
    <definedName name="solver_adj" localSheetId="1" hidden="1">'Problem 2'!$G$1:$G$2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'Problem 1'!$C$10:$E$10</definedName>
    <definedName name="solver_lhs2" localSheetId="0" hidden="1">'Problem 1'!$F$2:$F$8</definedName>
    <definedName name="solver_lhs3" localSheetId="0" hidden="1">'Problem 1'!#REF!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'Problem 1'!$I$10</definedName>
    <definedName name="solver_opt" localSheetId="1" hidden="1">'Problem 2'!$D$17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2" localSheetId="0" hidden="1">4</definedName>
    <definedName name="solver_rel3" localSheetId="0" hidden="1">5</definedName>
    <definedName name="solver_rhs1" localSheetId="0" hidden="1">'Problem 1'!$C$9:$E$9</definedName>
    <definedName name="solver_rhs2" localSheetId="0" hidden="1">整數</definedName>
    <definedName name="solver_rhs3" localSheetId="0" hidden="1">二進制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E26" i="1"/>
  <c r="F26" i="1"/>
  <c r="E27" i="1"/>
  <c r="F27" i="1"/>
  <c r="F24" i="1"/>
  <c r="E24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E15" i="1"/>
  <c r="B15" i="1"/>
  <c r="C15" i="1"/>
  <c r="D15" i="1"/>
  <c r="A15" i="1"/>
  <c r="I10" i="1"/>
  <c r="D10" i="1"/>
  <c r="E10" i="1"/>
  <c r="C10" i="1"/>
  <c r="A34" i="2"/>
  <c r="B34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19" i="2"/>
  <c r="C3" i="2" l="1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2" i="2"/>
  <c r="D2" i="2" s="1"/>
  <c r="D17" i="2" l="1"/>
</calcChain>
</file>

<file path=xl/sharedStrings.xml><?xml version="1.0" encoding="utf-8"?>
<sst xmlns="http://schemas.openxmlformats.org/spreadsheetml/2006/main" count="17" uniqueCount="17">
  <si>
    <t>y</t>
  </si>
  <si>
    <t>alpha</t>
    <phoneticPr fontId="1" type="noConversion"/>
  </si>
  <si>
    <t>beta</t>
    <phoneticPr fontId="1" type="noConversion"/>
  </si>
  <si>
    <t>y-hat</t>
    <phoneticPr fontId="1" type="noConversion"/>
  </si>
  <si>
    <t>epsilon^2</t>
    <phoneticPr fontId="1" type="noConversion"/>
  </si>
  <si>
    <t>x</t>
    <phoneticPr fontId="1" type="noConversion"/>
  </si>
  <si>
    <t>Product</t>
    <phoneticPr fontId="1" type="noConversion"/>
  </si>
  <si>
    <t>Price</t>
    <phoneticPr fontId="1" type="noConversion"/>
  </si>
  <si>
    <t>Material 1</t>
    <phoneticPr fontId="1" type="noConversion"/>
  </si>
  <si>
    <t>Material 2</t>
    <phoneticPr fontId="1" type="noConversion"/>
  </si>
  <si>
    <t>Material 3</t>
    <phoneticPr fontId="1" type="noConversion"/>
  </si>
  <si>
    <t>Capacity</t>
    <phoneticPr fontId="1" type="noConversion"/>
  </si>
  <si>
    <t>Production</t>
    <phoneticPr fontId="1" type="noConversion"/>
  </si>
  <si>
    <t>Consumption</t>
    <phoneticPr fontId="1" type="noConversion"/>
  </si>
  <si>
    <t>Profit</t>
    <phoneticPr fontId="1" type="noConversion"/>
  </si>
  <si>
    <t>Material</t>
    <phoneticPr fontId="1" type="noConversion"/>
  </si>
  <si>
    <t>Supply 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</si>
</sst>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08" workbookViewId="0">
      <selection activeCell="I10" sqref="I10"/>
    </sheetView>
  </sheetViews>
  <sheetFormatPr defaultRowHeight="15"/>
  <cols>
    <col min="1" max="1" width="7.28515625" bestFit="1" customWidth="1"/>
    <col min="2" max="2" width="12" bestFit="1" customWidth="1"/>
    <col min="3" max="5" width="9.35546875" bestFit="1" customWidth="1"/>
    <col min="6" max="6" width="9.85546875" bestFit="1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</row>
    <row r="2" spans="1:9">
      <c r="A2">
        <v>1</v>
      </c>
      <c r="B2">
        <v>100</v>
      </c>
      <c r="C2">
        <v>0</v>
      </c>
      <c r="D2">
        <v>3</v>
      </c>
      <c r="E2">
        <v>10</v>
      </c>
      <c r="F2" s="1">
        <v>7.9617834394904481</v>
      </c>
    </row>
    <row r="3" spans="1:9">
      <c r="A3">
        <v>2</v>
      </c>
      <c r="B3">
        <v>120</v>
      </c>
      <c r="C3">
        <v>5</v>
      </c>
      <c r="D3">
        <v>10</v>
      </c>
      <c r="E3">
        <v>10</v>
      </c>
      <c r="F3" s="1">
        <v>0</v>
      </c>
    </row>
    <row r="4" spans="1:9">
      <c r="A4">
        <v>3</v>
      </c>
      <c r="B4">
        <v>135</v>
      </c>
      <c r="C4">
        <v>5</v>
      </c>
      <c r="D4">
        <v>3</v>
      </c>
      <c r="E4">
        <v>9</v>
      </c>
      <c r="F4" s="1">
        <v>0</v>
      </c>
    </row>
    <row r="5" spans="1:9">
      <c r="A5">
        <v>4</v>
      </c>
      <c r="B5">
        <v>90</v>
      </c>
      <c r="C5">
        <v>4</v>
      </c>
      <c r="D5">
        <v>6</v>
      </c>
      <c r="E5">
        <v>3</v>
      </c>
      <c r="F5" s="1">
        <v>17.834394904458602</v>
      </c>
    </row>
    <row r="6" spans="1:9">
      <c r="A6">
        <v>5</v>
      </c>
      <c r="B6">
        <v>125</v>
      </c>
      <c r="C6">
        <v>8</v>
      </c>
      <c r="D6">
        <v>2</v>
      </c>
      <c r="E6">
        <v>8</v>
      </c>
      <c r="F6" s="1">
        <v>0</v>
      </c>
    </row>
    <row r="7" spans="1:9">
      <c r="A7">
        <v>6</v>
      </c>
      <c r="B7">
        <v>110</v>
      </c>
      <c r="C7">
        <v>5</v>
      </c>
      <c r="D7">
        <v>2</v>
      </c>
      <c r="E7">
        <v>10</v>
      </c>
      <c r="F7" s="1">
        <v>0</v>
      </c>
    </row>
    <row r="8" spans="1:9">
      <c r="A8">
        <v>7</v>
      </c>
      <c r="B8">
        <v>105</v>
      </c>
      <c r="C8">
        <v>3</v>
      </c>
      <c r="D8">
        <v>2</v>
      </c>
      <c r="E8">
        <v>7</v>
      </c>
      <c r="F8" s="1">
        <v>9.5541401273885285</v>
      </c>
    </row>
    <row r="9" spans="1:9">
      <c r="B9" t="s">
        <v>11</v>
      </c>
      <c r="C9">
        <v>100</v>
      </c>
      <c r="D9">
        <v>150</v>
      </c>
      <c r="E9">
        <v>200</v>
      </c>
    </row>
    <row r="10" spans="1:9">
      <c r="B10" t="s">
        <v>13</v>
      </c>
      <c r="C10" s="3">
        <f>SUMPRODUCT(C2:C8, $F$2:$F$8)</f>
        <v>100</v>
      </c>
      <c r="D10" s="3">
        <f t="shared" ref="D10:E10" si="0">SUMPRODUCT(D2:D8, $F$2:$F$8)</f>
        <v>150</v>
      </c>
      <c r="E10" s="3">
        <f t="shared" si="0"/>
        <v>199.99999999999997</v>
      </c>
      <c r="H10" t="s">
        <v>14</v>
      </c>
      <c r="I10" s="3">
        <f>SUMPRODUCT($B$2:$B$8, $F$2:$F$8)</f>
        <v>3404.4585987261144</v>
      </c>
    </row>
    <row r="15" spans="1:9">
      <c r="A15" t="str">
        <f>A1 &amp; " &amp; "</f>
        <v xml:space="preserve">Product &amp; </v>
      </c>
      <c r="B15" t="str">
        <f t="shared" ref="B15:E15" si="1">B1 &amp; " &amp; "</f>
        <v xml:space="preserve">Price &amp; </v>
      </c>
      <c r="C15" t="str">
        <f t="shared" si="1"/>
        <v xml:space="preserve">Material 1 &amp; </v>
      </c>
      <c r="D15" t="str">
        <f t="shared" si="1"/>
        <v xml:space="preserve">Material 2 &amp; </v>
      </c>
      <c r="E15" t="str">
        <f>E1 &amp; " \\ "</f>
        <v xml:space="preserve">Material 3 \\ </v>
      </c>
    </row>
    <row r="16" spans="1:9">
      <c r="A16" t="str">
        <f t="shared" ref="A16:D16" si="2">A2 &amp; " &amp; "</f>
        <v xml:space="preserve">1 &amp; </v>
      </c>
      <c r="B16" t="str">
        <f t="shared" si="2"/>
        <v xml:space="preserve">100 &amp; </v>
      </c>
      <c r="C16" t="str">
        <f t="shared" si="2"/>
        <v xml:space="preserve">0 &amp; </v>
      </c>
      <c r="D16" t="str">
        <f t="shared" si="2"/>
        <v xml:space="preserve">3 &amp; </v>
      </c>
      <c r="E16" t="str">
        <f t="shared" ref="E16:E24" si="3">E2 &amp; " \\ "</f>
        <v xml:space="preserve">10 \\ </v>
      </c>
    </row>
    <row r="17" spans="1:6">
      <c r="A17" t="str">
        <f t="shared" ref="A17:D17" si="4">A3 &amp; " &amp; "</f>
        <v xml:space="preserve">2 &amp; </v>
      </c>
      <c r="B17" t="str">
        <f t="shared" si="4"/>
        <v xml:space="preserve">120 &amp; </v>
      </c>
      <c r="C17" t="str">
        <f t="shared" si="4"/>
        <v xml:space="preserve">5 &amp; </v>
      </c>
      <c r="D17" t="str">
        <f t="shared" si="4"/>
        <v xml:space="preserve">10 &amp; </v>
      </c>
      <c r="E17" t="str">
        <f t="shared" si="3"/>
        <v xml:space="preserve">10 \\ </v>
      </c>
    </row>
    <row r="18" spans="1:6">
      <c r="A18" t="str">
        <f t="shared" ref="A18:D18" si="5">A4 &amp; " &amp; "</f>
        <v xml:space="preserve">3 &amp; </v>
      </c>
      <c r="B18" t="str">
        <f t="shared" si="5"/>
        <v xml:space="preserve">135 &amp; </v>
      </c>
      <c r="C18" t="str">
        <f t="shared" si="5"/>
        <v xml:space="preserve">5 &amp; </v>
      </c>
      <c r="D18" t="str">
        <f t="shared" si="5"/>
        <v xml:space="preserve">3 &amp; </v>
      </c>
      <c r="E18" t="str">
        <f t="shared" si="3"/>
        <v xml:space="preserve">9 \\ </v>
      </c>
    </row>
    <row r="19" spans="1:6">
      <c r="A19" t="str">
        <f t="shared" ref="A19:D19" si="6">A5 &amp; " &amp; "</f>
        <v xml:space="preserve">4 &amp; </v>
      </c>
      <c r="B19" t="str">
        <f t="shared" si="6"/>
        <v xml:space="preserve">90 &amp; </v>
      </c>
      <c r="C19" t="str">
        <f t="shared" si="6"/>
        <v xml:space="preserve">4 &amp; </v>
      </c>
      <c r="D19" t="str">
        <f t="shared" si="6"/>
        <v xml:space="preserve">6 &amp; </v>
      </c>
      <c r="E19" t="str">
        <f t="shared" si="3"/>
        <v xml:space="preserve">3 \\ </v>
      </c>
    </row>
    <row r="20" spans="1:6">
      <c r="A20" t="str">
        <f t="shared" ref="A20:D20" si="7">A6 &amp; " &amp; "</f>
        <v xml:space="preserve">5 &amp; </v>
      </c>
      <c r="B20" t="str">
        <f t="shared" si="7"/>
        <v xml:space="preserve">125 &amp; </v>
      </c>
      <c r="C20" t="str">
        <f t="shared" si="7"/>
        <v xml:space="preserve">8 &amp; </v>
      </c>
      <c r="D20" t="str">
        <f t="shared" si="7"/>
        <v xml:space="preserve">2 &amp; </v>
      </c>
      <c r="E20" t="str">
        <f t="shared" si="3"/>
        <v xml:space="preserve">8 \\ </v>
      </c>
    </row>
    <row r="21" spans="1:6">
      <c r="A21" t="str">
        <f t="shared" ref="A21:D21" si="8">A7 &amp; " &amp; "</f>
        <v xml:space="preserve">6 &amp; </v>
      </c>
      <c r="B21" t="str">
        <f t="shared" si="8"/>
        <v xml:space="preserve">110 &amp; </v>
      </c>
      <c r="C21" t="str">
        <f t="shared" si="8"/>
        <v xml:space="preserve">5 &amp; </v>
      </c>
      <c r="D21" t="str">
        <f t="shared" si="8"/>
        <v xml:space="preserve">2 &amp; </v>
      </c>
      <c r="E21" t="str">
        <f t="shared" si="3"/>
        <v xml:space="preserve">10 \\ </v>
      </c>
    </row>
    <row r="22" spans="1:6">
      <c r="A22" t="str">
        <f t="shared" ref="A22:D22" si="9">A8 &amp; " &amp; "</f>
        <v xml:space="preserve">7 &amp; </v>
      </c>
      <c r="B22" t="str">
        <f t="shared" si="9"/>
        <v xml:space="preserve">105 &amp; </v>
      </c>
      <c r="C22" t="str">
        <f t="shared" si="9"/>
        <v xml:space="preserve">3 &amp; </v>
      </c>
      <c r="D22" t="str">
        <f t="shared" si="9"/>
        <v xml:space="preserve">2 &amp; </v>
      </c>
      <c r="E22" t="str">
        <f t="shared" si="3"/>
        <v xml:space="preserve">7 \\ </v>
      </c>
    </row>
    <row r="24" spans="1:6">
      <c r="B24" t="s">
        <v>15</v>
      </c>
      <c r="C24" t="s">
        <v>16</v>
      </c>
      <c r="E24" t="str">
        <f>B24 &amp; " &amp; "</f>
        <v xml:space="preserve">Material &amp; </v>
      </c>
      <c r="F24" t="str">
        <f>C24 &amp; " \\ "</f>
        <v xml:space="preserve">Supply limit \\ </v>
      </c>
    </row>
    <row r="25" spans="1:6">
      <c r="B25">
        <v>1</v>
      </c>
      <c r="C25">
        <v>100</v>
      </c>
      <c r="E25" t="str">
        <f t="shared" ref="E25:E27" si="10">B25 &amp; " &amp; "</f>
        <v xml:space="preserve">1 &amp; </v>
      </c>
      <c r="F25" t="str">
        <f t="shared" ref="F25:F27" si="11">C25 &amp; " \\ "</f>
        <v xml:space="preserve">100 \\ </v>
      </c>
    </row>
    <row r="26" spans="1:6">
      <c r="B26">
        <v>2</v>
      </c>
      <c r="C26">
        <v>150</v>
      </c>
      <c r="E26" t="str">
        <f t="shared" si="10"/>
        <v xml:space="preserve">2 &amp; </v>
      </c>
      <c r="F26" t="str">
        <f t="shared" si="11"/>
        <v xml:space="preserve">150 \\ </v>
      </c>
    </row>
    <row r="27" spans="1:6">
      <c r="B27">
        <v>3</v>
      </c>
      <c r="C27">
        <v>200</v>
      </c>
      <c r="E27" t="str">
        <f t="shared" si="10"/>
        <v xml:space="preserve">3 &amp; </v>
      </c>
      <c r="F27" t="str">
        <f t="shared" si="11"/>
        <v xml:space="preserve">200 \\ 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FC9B-3951-4164-887D-EAF0A19950EF}">
  <dimension ref="A1:G34"/>
  <sheetViews>
    <sheetView topLeftCell="A3" workbookViewId="0">
      <selection activeCell="A19" sqref="A19:B34"/>
    </sheetView>
  </sheetViews>
  <sheetFormatPr defaultRowHeight="15"/>
  <sheetData>
    <row r="1" spans="1:7">
      <c r="A1" t="s">
        <v>5</v>
      </c>
      <c r="B1" t="s">
        <v>0</v>
      </c>
      <c r="C1" t="s">
        <v>3</v>
      </c>
      <c r="D1" t="s">
        <v>4</v>
      </c>
      <c r="F1" t="s">
        <v>1</v>
      </c>
      <c r="G1" s="1">
        <v>6.8717689650471048</v>
      </c>
    </row>
    <row r="2" spans="1:7">
      <c r="A2">
        <v>38</v>
      </c>
      <c r="B2">
        <v>137</v>
      </c>
      <c r="C2">
        <f>$G$1+$G$2*A2</f>
        <v>120.17070335851029</v>
      </c>
      <c r="D2">
        <f>(B2-C2)^2</f>
        <v>283.22522544725666</v>
      </c>
      <c r="F2" t="s">
        <v>2</v>
      </c>
      <c r="G2" s="1">
        <v>2.9815509050911366</v>
      </c>
    </row>
    <row r="3" spans="1:7">
      <c r="A3">
        <v>56</v>
      </c>
      <c r="B3">
        <v>201</v>
      </c>
      <c r="C3">
        <f t="shared" ref="C3:C16" si="0">$G$1+$G$2*A3</f>
        <v>173.83861965015075</v>
      </c>
      <c r="D3">
        <f t="shared" ref="D3:D16" si="1">(B3-C3)^2</f>
        <v>737.7405825091771</v>
      </c>
    </row>
    <row r="4" spans="1:7">
      <c r="A4">
        <v>50</v>
      </c>
      <c r="B4">
        <v>152</v>
      </c>
      <c r="C4">
        <f t="shared" si="0"/>
        <v>155.94931421960393</v>
      </c>
      <c r="D4">
        <f t="shared" si="1"/>
        <v>15.597082805165833</v>
      </c>
    </row>
    <row r="5" spans="1:7">
      <c r="A5">
        <v>52</v>
      </c>
      <c r="B5">
        <v>107</v>
      </c>
      <c r="C5">
        <f t="shared" si="0"/>
        <v>161.91241602978621</v>
      </c>
      <c r="D5">
        <f t="shared" si="1"/>
        <v>3015.3734342283219</v>
      </c>
    </row>
    <row r="6" spans="1:7">
      <c r="A6">
        <v>37</v>
      </c>
      <c r="B6">
        <v>150</v>
      </c>
      <c r="C6">
        <f t="shared" si="0"/>
        <v>117.18915245341917</v>
      </c>
      <c r="D6">
        <f t="shared" si="1"/>
        <v>1076.5517167249693</v>
      </c>
    </row>
    <row r="7" spans="1:7">
      <c r="A7">
        <v>60</v>
      </c>
      <c r="B7">
        <v>173</v>
      </c>
      <c r="C7">
        <f t="shared" si="0"/>
        <v>185.76482327051528</v>
      </c>
      <c r="D7">
        <f t="shared" si="1"/>
        <v>162.94071312748838</v>
      </c>
    </row>
    <row r="8" spans="1:7">
      <c r="A8">
        <v>67</v>
      </c>
      <c r="B8">
        <v>194</v>
      </c>
      <c r="C8">
        <f t="shared" si="0"/>
        <v>206.63567960615325</v>
      </c>
      <c r="D8">
        <f t="shared" si="1"/>
        <v>159.66039910935706</v>
      </c>
    </row>
    <row r="9" spans="1:7">
      <c r="A9">
        <v>54</v>
      </c>
      <c r="B9">
        <v>166</v>
      </c>
      <c r="C9">
        <f t="shared" si="0"/>
        <v>167.87551783996847</v>
      </c>
      <c r="D9">
        <f t="shared" si="1"/>
        <v>3.5175671680399829</v>
      </c>
    </row>
    <row r="10" spans="1:7">
      <c r="A10">
        <v>59</v>
      </c>
      <c r="B10">
        <v>154</v>
      </c>
      <c r="C10">
        <f t="shared" si="0"/>
        <v>182.78327236542415</v>
      </c>
      <c r="D10">
        <f t="shared" si="1"/>
        <v>828.47676806218976</v>
      </c>
    </row>
    <row r="11" spans="1:7">
      <c r="A11">
        <v>43</v>
      </c>
      <c r="B11">
        <v>137</v>
      </c>
      <c r="C11">
        <f t="shared" si="0"/>
        <v>135.07845788396597</v>
      </c>
      <c r="D11">
        <f t="shared" si="1"/>
        <v>3.692324103692548</v>
      </c>
    </row>
    <row r="12" spans="1:7">
      <c r="A12">
        <v>30</v>
      </c>
      <c r="B12">
        <v>38</v>
      </c>
      <c r="C12">
        <f t="shared" si="0"/>
        <v>96.318296117781202</v>
      </c>
      <c r="D12">
        <f t="shared" si="1"/>
        <v>3401.0236620812138</v>
      </c>
    </row>
    <row r="13" spans="1:7">
      <c r="A13">
        <v>53</v>
      </c>
      <c r="B13">
        <v>193</v>
      </c>
      <c r="C13">
        <f t="shared" si="0"/>
        <v>164.89396693487734</v>
      </c>
      <c r="D13">
        <f t="shared" si="1"/>
        <v>789.94909465776823</v>
      </c>
    </row>
    <row r="14" spans="1:7">
      <c r="A14">
        <v>59</v>
      </c>
      <c r="B14">
        <v>154</v>
      </c>
      <c r="C14">
        <f t="shared" si="0"/>
        <v>182.78327236542415</v>
      </c>
      <c r="D14">
        <f t="shared" si="1"/>
        <v>828.47676806218976</v>
      </c>
    </row>
    <row r="15" spans="1:7">
      <c r="A15">
        <v>40</v>
      </c>
      <c r="B15">
        <v>175</v>
      </c>
      <c r="C15">
        <f t="shared" si="0"/>
        <v>126.13380516869258</v>
      </c>
      <c r="D15">
        <f t="shared" si="1"/>
        <v>2387.9049972912967</v>
      </c>
    </row>
    <row r="16" spans="1:7">
      <c r="A16">
        <v>65</v>
      </c>
      <c r="B16">
        <v>247</v>
      </c>
      <c r="C16">
        <f t="shared" si="0"/>
        <v>200.67257779597097</v>
      </c>
      <c r="D16">
        <f t="shared" si="1"/>
        <v>2146.2300480703625</v>
      </c>
    </row>
    <row r="17" spans="1:4">
      <c r="D17" s="2">
        <f>SUM(D2:D16)</f>
        <v>15840.360383448489</v>
      </c>
    </row>
    <row r="19" spans="1:4">
      <c r="A19" t="str">
        <f>A1 &amp; " &amp; "</f>
        <v xml:space="preserve">x &amp; </v>
      </c>
      <c r="B19" t="str">
        <f>B1 &amp; " \\ "</f>
        <v xml:space="preserve">y \\ </v>
      </c>
    </row>
    <row r="20" spans="1:4">
      <c r="A20" t="str">
        <f t="shared" ref="A20:B20" si="2">A2 &amp; " &amp; "</f>
        <v xml:space="preserve">38 &amp; </v>
      </c>
      <c r="B20" t="str">
        <f t="shared" ref="B20:B34" si="3">B2 &amp; " \\ "</f>
        <v xml:space="preserve">137 \\ </v>
      </c>
    </row>
    <row r="21" spans="1:4">
      <c r="A21" t="str">
        <f t="shared" ref="A21:B21" si="4">A3 &amp; " &amp; "</f>
        <v xml:space="preserve">56 &amp; </v>
      </c>
      <c r="B21" t="str">
        <f t="shared" si="3"/>
        <v xml:space="preserve">201 \\ </v>
      </c>
    </row>
    <row r="22" spans="1:4">
      <c r="A22" t="str">
        <f t="shared" ref="A22:B22" si="5">A4 &amp; " &amp; "</f>
        <v xml:space="preserve">50 &amp; </v>
      </c>
      <c r="B22" t="str">
        <f t="shared" si="3"/>
        <v xml:space="preserve">152 \\ </v>
      </c>
    </row>
    <row r="23" spans="1:4">
      <c r="A23" t="str">
        <f t="shared" ref="A23:B23" si="6">A5 &amp; " &amp; "</f>
        <v xml:space="preserve">52 &amp; </v>
      </c>
      <c r="B23" t="str">
        <f t="shared" si="3"/>
        <v xml:space="preserve">107 \\ </v>
      </c>
    </row>
    <row r="24" spans="1:4">
      <c r="A24" t="str">
        <f t="shared" ref="A24:B24" si="7">A6 &amp; " &amp; "</f>
        <v xml:space="preserve">37 &amp; </v>
      </c>
      <c r="B24" t="str">
        <f t="shared" si="3"/>
        <v xml:space="preserve">150 \\ </v>
      </c>
    </row>
    <row r="25" spans="1:4">
      <c r="A25" t="str">
        <f t="shared" ref="A25:B25" si="8">A7 &amp; " &amp; "</f>
        <v xml:space="preserve">60 &amp; </v>
      </c>
      <c r="B25" t="str">
        <f t="shared" si="3"/>
        <v xml:space="preserve">173 \\ </v>
      </c>
    </row>
    <row r="26" spans="1:4">
      <c r="A26" t="str">
        <f t="shared" ref="A26:B26" si="9">A8 &amp; " &amp; "</f>
        <v xml:space="preserve">67 &amp; </v>
      </c>
      <c r="B26" t="str">
        <f t="shared" si="3"/>
        <v xml:space="preserve">194 \\ </v>
      </c>
    </row>
    <row r="27" spans="1:4">
      <c r="A27" t="str">
        <f t="shared" ref="A27:B27" si="10">A9 &amp; " &amp; "</f>
        <v xml:space="preserve">54 &amp; </v>
      </c>
      <c r="B27" t="str">
        <f t="shared" si="3"/>
        <v xml:space="preserve">166 \\ </v>
      </c>
    </row>
    <row r="28" spans="1:4">
      <c r="A28" t="str">
        <f t="shared" ref="A28:B28" si="11">A10 &amp; " &amp; "</f>
        <v xml:space="preserve">59 &amp; </v>
      </c>
      <c r="B28" t="str">
        <f t="shared" si="3"/>
        <v xml:space="preserve">154 \\ </v>
      </c>
    </row>
    <row r="29" spans="1:4">
      <c r="A29" t="str">
        <f t="shared" ref="A29:B29" si="12">A11 &amp; " &amp; "</f>
        <v xml:space="preserve">43 &amp; </v>
      </c>
      <c r="B29" t="str">
        <f t="shared" si="3"/>
        <v xml:space="preserve">137 \\ </v>
      </c>
    </row>
    <row r="30" spans="1:4">
      <c r="A30" t="str">
        <f t="shared" ref="A30:B30" si="13">A12 &amp; " &amp; "</f>
        <v xml:space="preserve">30 &amp; </v>
      </c>
      <c r="B30" t="str">
        <f t="shared" si="3"/>
        <v xml:space="preserve">38 \\ </v>
      </c>
    </row>
    <row r="31" spans="1:4">
      <c r="A31" t="str">
        <f t="shared" ref="A31:B31" si="14">A13 &amp; " &amp; "</f>
        <v xml:space="preserve">53 &amp; </v>
      </c>
      <c r="B31" t="str">
        <f t="shared" si="3"/>
        <v xml:space="preserve">193 \\ </v>
      </c>
    </row>
    <row r="32" spans="1:4">
      <c r="A32" t="str">
        <f t="shared" ref="A32:B32" si="15">A14 &amp; " &amp; "</f>
        <v xml:space="preserve">59 &amp; </v>
      </c>
      <c r="B32" t="str">
        <f t="shared" si="3"/>
        <v xml:space="preserve">154 \\ </v>
      </c>
    </row>
    <row r="33" spans="1:2">
      <c r="A33" t="str">
        <f t="shared" ref="A33:B34" si="16">A15 &amp; " &amp; "</f>
        <v xml:space="preserve">40 &amp; </v>
      </c>
      <c r="B33" t="str">
        <f t="shared" si="3"/>
        <v xml:space="preserve">175 \\ </v>
      </c>
    </row>
    <row r="34" spans="1:2">
      <c r="A34" t="str">
        <f t="shared" si="16"/>
        <v xml:space="preserve">65 &amp; </v>
      </c>
      <c r="B34" t="str">
        <f t="shared" si="3"/>
        <v xml:space="preserve">247 \\ 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2021-01-30T16:02:27Z</dcterms:modified>
</cp:coreProperties>
</file>