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roblem 1" sheetId="1" state="visible" r:id="rId2"/>
    <sheet name="Problem 2" sheetId="2" state="visible" r:id="rId3"/>
    <sheet name="p1_t1" sheetId="3" state="visible" r:id="rId4"/>
    <sheet name="p1_t2" sheetId="4" state="visible" r:id="rId5"/>
    <sheet name="p2_t3" sheetId="5" state="visible" r:id="rId6"/>
  </sheets>
  <definedNames>
    <definedName function="false" hidden="false" localSheetId="0" name="solver_adj" vbProcedure="false">'Problem 1'!$F$2:$F$8</definedName>
    <definedName function="false" hidden="false" localSheetId="0" name="solver_cvg" vbProcedure="false">0.0001</definedName>
    <definedName function="false" hidden="false" localSheetId="0" name="solver_drv" vbProcedure="false">1</definedName>
    <definedName function="false" hidden="false" localSheetId="0" name="solver_eng" vbProcedure="false">2</definedName>
    <definedName function="false" hidden="false" localSheetId="0" name="solver_est" vbProcedure="false">1</definedName>
    <definedName function="false" hidden="false" localSheetId="0" name="solver_itr" vbProcedure="false">2147483647</definedName>
    <definedName function="false" hidden="false" localSheetId="0" name="solver_lhs1" vbProcedure="false">'Problem 1'!$C$10:$E$10</definedName>
    <definedName function="false" hidden="false" localSheetId="0" name="solver_lhs2" vbProcedure="false">'Problem 1'!$F$2:$F$8</definedName>
    <definedName function="false" hidden="false" localSheetId="0" name="solver_lhs3" vbProcedure="false">'problem 1'!#ref!</definedName>
    <definedName function="false" hidden="false" localSheetId="0" name="solver_mip" vbProcedure="false">2147483647</definedName>
    <definedName function="false" hidden="false" localSheetId="0" name="solver_mni" vbProcedure="false">30</definedName>
    <definedName function="false" hidden="false" localSheetId="0" name="solver_mrt" vbProcedure="false">0.075</definedName>
    <definedName function="false" hidden="false" localSheetId="0" name="solver_msl" vbProcedure="false">2</definedName>
    <definedName function="false" hidden="false" localSheetId="0" name="solver_neg" vbProcedure="false">1</definedName>
    <definedName function="false" hidden="false" localSheetId="0" name="solver_nod" vbProcedure="false">2147483647</definedName>
    <definedName function="false" hidden="false" localSheetId="0" name="solver_num" vbProcedure="false">1</definedName>
    <definedName function="false" hidden="false" localSheetId="0" name="solver_nwt" vbProcedure="false">1</definedName>
    <definedName function="false" hidden="false" localSheetId="0" name="solver_opt" vbProcedure="false">'Problem 1'!$I$10</definedName>
    <definedName function="false" hidden="false" localSheetId="0" name="solver_pre" vbProcedure="false">0.000001</definedName>
    <definedName function="false" hidden="false" localSheetId="0" name="solver_rbv" vbProcedure="false">1</definedName>
    <definedName function="false" hidden="false" localSheetId="0" name="solver_rel1" vbProcedure="false">1</definedName>
    <definedName function="false" hidden="false" localSheetId="0" name="solver_rel2" vbProcedure="false">4</definedName>
    <definedName function="false" hidden="false" localSheetId="0" name="solver_rel3" vbProcedure="false">5</definedName>
    <definedName function="false" hidden="false" localSheetId="0" name="solver_rhs1" vbProcedure="false">'Problem 1'!$C$9:$E$9</definedName>
    <definedName function="false" hidden="false" localSheetId="0" name="solver_rhs2" vbProcedure="false">整數</definedName>
    <definedName function="false" hidden="false" localSheetId="0" name="solver_rhs3" vbProcedure="false">二進制</definedName>
    <definedName function="false" hidden="false" localSheetId="0" name="solver_rlx" vbProcedure="false">2</definedName>
    <definedName function="false" hidden="false" localSheetId="0" name="solver_rsd" vbProcedure="false">0</definedName>
    <definedName function="false" hidden="false" localSheetId="0" name="solver_scl" vbProcedure="false">1</definedName>
    <definedName function="false" hidden="false" localSheetId="0" name="solver_sho" vbProcedure="false">2</definedName>
    <definedName function="false" hidden="false" localSheetId="0" name="solver_ssz" vbProcedure="false">100</definedName>
    <definedName function="false" hidden="false" localSheetId="0" name="solver_tim" vbProcedure="false">2147483647</definedName>
    <definedName function="false" hidden="false" localSheetId="0" name="solver_tol" vbProcedure="false">0.01</definedName>
    <definedName function="false" hidden="false" localSheetId="0" name="solver_typ" vbProcedure="false">1</definedName>
    <definedName function="false" hidden="false" localSheetId="0" name="solver_val" vbProcedure="false">0</definedName>
    <definedName function="false" hidden="false" localSheetId="0" name="solver_ver" vbProcedure="false">3</definedName>
    <definedName function="false" hidden="false" localSheetId="1" name="solver_adj" vbProcedure="false">'Problem 2'!$G$1:$G$2</definedName>
    <definedName function="false" hidden="false" localSheetId="1" name="solver_cvg" vbProcedure="false">0.0001</definedName>
    <definedName function="false" hidden="false" localSheetId="1" name="solver_drv" vbProcedure="false">1</definedName>
    <definedName function="false" hidden="false" localSheetId="1" name="solver_eng" vbProcedure="false">1</definedName>
    <definedName function="false" hidden="false" localSheetId="1" name="solver_est" vbProcedure="false">1</definedName>
    <definedName function="false" hidden="false" localSheetId="1" name="solver_itr" vbProcedure="false">2147483647</definedName>
    <definedName function="false" hidden="false" localSheetId="1" name="solver_mip" vbProcedure="false">2147483647</definedName>
    <definedName function="false" hidden="false" localSheetId="1" name="solver_mni" vbProcedure="false">30</definedName>
    <definedName function="false" hidden="false" localSheetId="1" name="solver_mrt" vbProcedure="false">0.075</definedName>
    <definedName function="false" hidden="false" localSheetId="1" name="solver_msl" vbProcedure="false">2</definedName>
    <definedName function="false" hidden="false" localSheetId="1" name="solver_neg" vbProcedure="false">1</definedName>
    <definedName function="false" hidden="false" localSheetId="1" name="solver_nod" vbProcedure="false">2147483647</definedName>
    <definedName function="false" hidden="false" localSheetId="1" name="solver_num" vbProcedure="false">0</definedName>
    <definedName function="false" hidden="false" localSheetId="1" name="solver_nwt" vbProcedure="false">1</definedName>
    <definedName function="false" hidden="false" localSheetId="1" name="solver_opt" vbProcedure="false">'Problem 2'!$D$17</definedName>
    <definedName function="false" hidden="false" localSheetId="1" name="solver_pre" vbProcedure="false">0.000001</definedName>
    <definedName function="false" hidden="false" localSheetId="1" name="solver_rbv" vbProcedure="false">1</definedName>
    <definedName function="false" hidden="false" localSheetId="1" name="solver_rlx" vbProcedure="false">2</definedName>
    <definedName function="false" hidden="false" localSheetId="1" name="solver_rsd" vbProcedure="false">0</definedName>
    <definedName function="false" hidden="false" localSheetId="1" name="solver_scl" vbProcedure="false">1</definedName>
    <definedName function="false" hidden="false" localSheetId="1" name="solver_sho" vbProcedure="false">2</definedName>
    <definedName function="false" hidden="false" localSheetId="1" name="solver_ssz" vbProcedure="false">100</definedName>
    <definedName function="false" hidden="false" localSheetId="1" name="solver_tim" vbProcedure="false">2147483647</definedName>
    <definedName function="false" hidden="false" localSheetId="1" name="solver_tol" vbProcedure="false">0.01</definedName>
    <definedName function="false" hidden="false" localSheetId="1" name="solver_typ" vbProcedure="false">2</definedName>
    <definedName function="false" hidden="false" localSheetId="1" name="solver_val" vbProcedure="false">0</definedName>
    <definedName function="false" hidden="false" localSheetId="1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<sst xmlns="http://schemas.openxmlformats.org/spreadsheetml/2006/main" count="26" uniqueCount="17">
  <si>
    <t xml:space="preserve">Product</t>
  </si>
  <si>
    <t xml:space="preserve">Price</t>
  </si>
  <si>
    <t xml:space="preserve">Material 1</t>
  </si>
  <si>
    <t xml:space="preserve">Material 2</t>
  </si>
  <si>
    <t xml:space="preserve">Material 3</t>
  </si>
  <si>
    <t xml:space="preserve">Production</t>
  </si>
  <si>
    <t xml:space="preserve">Capacity</t>
  </si>
  <si>
    <t xml:space="preserve">Consumption</t>
  </si>
  <si>
    <t xml:space="preserve">Profit</t>
  </si>
  <si>
    <t xml:space="preserve">Material</t>
  </si>
  <si>
    <t xml:space="preserve">Supply limit</t>
  </si>
  <si>
    <t xml:space="preserve">x</t>
  </si>
  <si>
    <t xml:space="preserve">y</t>
  </si>
  <si>
    <t xml:space="preserve">y-hat</t>
  </si>
  <si>
    <t xml:space="preserve">epsilon^2</t>
  </si>
  <si>
    <t xml:space="preserve">alpha</t>
  </si>
  <si>
    <t xml:space="preserve">beta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</si>
</sst>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DEEBF7"/>
        <bgColor rgb="FFDAE3F3"/>
      </patternFill>
    </fill>
    <fill>
      <patternFill patternType="solid">
        <fgColor rgb="FFDAE3F3"/>
        <bgColor rgb="FFDEEBF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false" showOutlineSymbols="true" defaultGridColor="true" view="normal" topLeftCell="A10" colorId="64" zoomScale="120" zoomScaleNormal="120" zoomScalePageLayoutView="100" workbookViewId="0">
      <selection pane="topLeft" activeCell="B24" activeCellId="1" sqref="A1:B16 B24"/>
    </sheetView>
  </sheetViews>
  <sheetFormatPr defaultColWidth="8.62890625"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12"/>
    <col collapsed="false" customWidth="true" hidden="false" outlineLevel="0" max="5" min="3" style="0" width="9.36"/>
    <col collapsed="false" customWidth="true" hidden="false" outlineLevel="0" max="6" min="6" style="0" width="9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n">
        <v>100</v>
      </c>
      <c r="C2" s="0" t="n">
        <v>0</v>
      </c>
      <c r="D2" s="0" t="n">
        <v>3</v>
      </c>
      <c r="E2" s="0" t="n">
        <v>10</v>
      </c>
      <c r="F2" s="1" t="n">
        <v>7.96178343949045</v>
      </c>
    </row>
    <row r="3" customFormat="false" ht="15" hidden="false" customHeight="false" outlineLevel="0" collapsed="false">
      <c r="A3" s="0" t="n">
        <v>2</v>
      </c>
      <c r="B3" s="0" t="n">
        <v>120</v>
      </c>
      <c r="C3" s="0" t="n">
        <v>5</v>
      </c>
      <c r="D3" s="0" t="n">
        <v>10</v>
      </c>
      <c r="E3" s="0" t="n">
        <v>10</v>
      </c>
      <c r="F3" s="1" t="n">
        <v>0</v>
      </c>
    </row>
    <row r="4" customFormat="false" ht="15" hidden="false" customHeight="false" outlineLevel="0" collapsed="false">
      <c r="A4" s="0" t="n">
        <v>3</v>
      </c>
      <c r="B4" s="0" t="n">
        <v>135</v>
      </c>
      <c r="C4" s="0" t="n">
        <v>5</v>
      </c>
      <c r="D4" s="0" t="n">
        <v>3</v>
      </c>
      <c r="E4" s="0" t="n">
        <v>9</v>
      </c>
      <c r="F4" s="1" t="n">
        <v>0</v>
      </c>
    </row>
    <row r="5" customFormat="false" ht="15" hidden="false" customHeight="false" outlineLevel="0" collapsed="false">
      <c r="A5" s="0" t="n">
        <v>4</v>
      </c>
      <c r="B5" s="0" t="n">
        <v>90</v>
      </c>
      <c r="C5" s="0" t="n">
        <v>4</v>
      </c>
      <c r="D5" s="0" t="n">
        <v>6</v>
      </c>
      <c r="E5" s="0" t="n">
        <v>3</v>
      </c>
      <c r="F5" s="1" t="n">
        <v>17.8343949044586</v>
      </c>
    </row>
    <row r="6" customFormat="false" ht="15" hidden="false" customHeight="false" outlineLevel="0" collapsed="false">
      <c r="A6" s="0" t="n">
        <v>5</v>
      </c>
      <c r="B6" s="0" t="n">
        <v>125</v>
      </c>
      <c r="C6" s="0" t="n">
        <v>8</v>
      </c>
      <c r="D6" s="0" t="n">
        <v>2</v>
      </c>
      <c r="E6" s="0" t="n">
        <v>8</v>
      </c>
      <c r="F6" s="1" t="n">
        <v>0</v>
      </c>
    </row>
    <row r="7" customFormat="false" ht="15" hidden="false" customHeight="false" outlineLevel="0" collapsed="false">
      <c r="A7" s="0" t="n">
        <v>6</v>
      </c>
      <c r="B7" s="0" t="n">
        <v>110</v>
      </c>
      <c r="C7" s="0" t="n">
        <v>5</v>
      </c>
      <c r="D7" s="0" t="n">
        <v>2</v>
      </c>
      <c r="E7" s="0" t="n">
        <v>10</v>
      </c>
      <c r="F7" s="1" t="n">
        <v>0</v>
      </c>
    </row>
    <row r="8" customFormat="false" ht="15" hidden="false" customHeight="false" outlineLevel="0" collapsed="false">
      <c r="A8" s="0" t="n">
        <v>7</v>
      </c>
      <c r="B8" s="0" t="n">
        <v>105</v>
      </c>
      <c r="C8" s="0" t="n">
        <v>3</v>
      </c>
      <c r="D8" s="0" t="n">
        <v>2</v>
      </c>
      <c r="E8" s="0" t="n">
        <v>7</v>
      </c>
      <c r="F8" s="1" t="n">
        <v>9.55414012738853</v>
      </c>
    </row>
    <row r="9" customFormat="false" ht="15" hidden="false" customHeight="false" outlineLevel="0" collapsed="false">
      <c r="B9" s="0" t="s">
        <v>6</v>
      </c>
      <c r="C9" s="0" t="n">
        <v>100</v>
      </c>
      <c r="D9" s="0" t="n">
        <v>150</v>
      </c>
      <c r="E9" s="0" t="n">
        <v>200</v>
      </c>
    </row>
    <row r="10" customFormat="false" ht="15" hidden="false" customHeight="false" outlineLevel="0" collapsed="false">
      <c r="B10" s="0" t="s">
        <v>7</v>
      </c>
      <c r="C10" s="2" t="n">
        <f aca="false">SUMPRODUCT(C2:C8, $F$2:$F$8)</f>
        <v>100</v>
      </c>
      <c r="D10" s="2" t="n">
        <f aca="false">SUMPRODUCT(D2:D8, $F$2:$F$8)</f>
        <v>150</v>
      </c>
      <c r="E10" s="2" t="n">
        <f aca="false">SUMPRODUCT(E2:E8, $F$2:$F$8)</f>
        <v>200</v>
      </c>
      <c r="H10" s="0" t="s">
        <v>8</v>
      </c>
      <c r="I10" s="2" t="n">
        <f aca="false">SUMPRODUCT($B$2:$B$8, $F$2:$F$8)</f>
        <v>3404.45859872611</v>
      </c>
    </row>
    <row r="15" customFormat="false" ht="15" hidden="false" customHeight="false" outlineLevel="0" collapsed="false">
      <c r="A15" s="0" t="str">
        <f aca="false">A1 &amp; " &amp; "</f>
        <v>Product &amp; </v>
      </c>
      <c r="B15" s="0" t="str">
        <f aca="false">B1 &amp; " &amp; "</f>
        <v>Price &amp; </v>
      </c>
      <c r="C15" s="0" t="str">
        <f aca="false">C1 &amp; " &amp; "</f>
        <v>Material 1 &amp; </v>
      </c>
      <c r="D15" s="0" t="str">
        <f aca="false">D1 &amp; " &amp; "</f>
        <v>Material 2 &amp; </v>
      </c>
      <c r="E15" s="0" t="str">
        <f aca="false">E1 &amp; " \\ "</f>
        <v>Material 3 \\ </v>
      </c>
    </row>
    <row r="16" customFormat="false" ht="15" hidden="false" customHeight="false" outlineLevel="0" collapsed="false">
      <c r="A16" s="0" t="str">
        <f aca="false">A2 &amp; " &amp; "</f>
        <v>1 &amp; </v>
      </c>
      <c r="B16" s="0" t="str">
        <f aca="false">B2 &amp; " &amp; "</f>
        <v>100 &amp; </v>
      </c>
      <c r="C16" s="0" t="str">
        <f aca="false">C2 &amp; " &amp; "</f>
        <v>0 &amp; </v>
      </c>
      <c r="D16" s="0" t="str">
        <f aca="false">D2 &amp; " &amp; "</f>
        <v>3 &amp; </v>
      </c>
      <c r="E16" s="0" t="str">
        <f aca="false">E2 &amp; " \\ "</f>
        <v>10 \\ </v>
      </c>
    </row>
    <row r="17" customFormat="false" ht="15" hidden="false" customHeight="false" outlineLevel="0" collapsed="false">
      <c r="A17" s="0" t="str">
        <f aca="false">A3 &amp; " &amp; "</f>
        <v>2 &amp; </v>
      </c>
      <c r="B17" s="0" t="str">
        <f aca="false">B3 &amp; " &amp; "</f>
        <v>120 &amp; </v>
      </c>
      <c r="C17" s="0" t="str">
        <f aca="false">C3 &amp; " &amp; "</f>
        <v>5 &amp; </v>
      </c>
      <c r="D17" s="0" t="str">
        <f aca="false">D3 &amp; " &amp; "</f>
        <v>10 &amp; </v>
      </c>
      <c r="E17" s="0" t="str">
        <f aca="false">E3 &amp; " \\ "</f>
        <v>10 \\ </v>
      </c>
    </row>
    <row r="18" customFormat="false" ht="15" hidden="false" customHeight="false" outlineLevel="0" collapsed="false">
      <c r="A18" s="0" t="str">
        <f aca="false">A4 &amp; " &amp; "</f>
        <v>3 &amp; </v>
      </c>
      <c r="B18" s="0" t="str">
        <f aca="false">B4 &amp; " &amp; "</f>
        <v>135 &amp; </v>
      </c>
      <c r="C18" s="0" t="str">
        <f aca="false">C4 &amp; " &amp; "</f>
        <v>5 &amp; </v>
      </c>
      <c r="D18" s="0" t="str">
        <f aca="false">D4 &amp; " &amp; "</f>
        <v>3 &amp; </v>
      </c>
      <c r="E18" s="0" t="str">
        <f aca="false">E4 &amp; " \\ "</f>
        <v>9 \\ </v>
      </c>
    </row>
    <row r="19" customFormat="false" ht="15" hidden="false" customHeight="false" outlineLevel="0" collapsed="false">
      <c r="A19" s="0" t="str">
        <f aca="false">A5 &amp; " &amp; "</f>
        <v>4 &amp; </v>
      </c>
      <c r="B19" s="0" t="str">
        <f aca="false">B5 &amp; " &amp; "</f>
        <v>90 &amp; </v>
      </c>
      <c r="C19" s="0" t="str">
        <f aca="false">C5 &amp; " &amp; "</f>
        <v>4 &amp; </v>
      </c>
      <c r="D19" s="0" t="str">
        <f aca="false">D5 &amp; " &amp; "</f>
        <v>6 &amp; </v>
      </c>
      <c r="E19" s="0" t="str">
        <f aca="false">E5 &amp; " \\ "</f>
        <v>3 \\ </v>
      </c>
    </row>
    <row r="20" customFormat="false" ht="15" hidden="false" customHeight="false" outlineLevel="0" collapsed="false">
      <c r="A20" s="0" t="str">
        <f aca="false">A6 &amp; " &amp; "</f>
        <v>5 &amp; </v>
      </c>
      <c r="B20" s="0" t="str">
        <f aca="false">B6 &amp; " &amp; "</f>
        <v>125 &amp; </v>
      </c>
      <c r="C20" s="0" t="str">
        <f aca="false">C6 &amp; " &amp; "</f>
        <v>8 &amp; </v>
      </c>
      <c r="D20" s="0" t="str">
        <f aca="false">D6 &amp; " &amp; "</f>
        <v>2 &amp; </v>
      </c>
      <c r="E20" s="0" t="str">
        <f aca="false">E6 &amp; " \\ "</f>
        <v>8 \\ </v>
      </c>
    </row>
    <row r="21" customFormat="false" ht="15" hidden="false" customHeight="false" outlineLevel="0" collapsed="false">
      <c r="A21" s="0" t="str">
        <f aca="false">A7 &amp; " &amp; "</f>
        <v>6 &amp; </v>
      </c>
      <c r="B21" s="0" t="str">
        <f aca="false">B7 &amp; " &amp; "</f>
        <v>110 &amp; </v>
      </c>
      <c r="C21" s="0" t="str">
        <f aca="false">C7 &amp; " &amp; "</f>
        <v>5 &amp; </v>
      </c>
      <c r="D21" s="0" t="str">
        <f aca="false">D7 &amp; " &amp; "</f>
        <v>2 &amp; </v>
      </c>
      <c r="E21" s="0" t="str">
        <f aca="false">E7 &amp; " \\ "</f>
        <v>10 \\ </v>
      </c>
    </row>
    <row r="22" customFormat="false" ht="15" hidden="false" customHeight="false" outlineLevel="0" collapsed="false">
      <c r="A22" s="0" t="str">
        <f aca="false">A8 &amp; " &amp; "</f>
        <v>7 &amp; </v>
      </c>
      <c r="B22" s="0" t="str">
        <f aca="false">B8 &amp; " &amp; "</f>
        <v>105 &amp; </v>
      </c>
      <c r="C22" s="0" t="str">
        <f aca="false">C8 &amp; " &amp; "</f>
        <v>3 &amp; </v>
      </c>
      <c r="D22" s="0" t="str">
        <f aca="false">D8 &amp; " &amp; "</f>
        <v>2 &amp; </v>
      </c>
      <c r="E22" s="0" t="str">
        <f aca="false">E8 &amp; " \\ "</f>
        <v>7 \\ </v>
      </c>
    </row>
    <row r="24" customFormat="false" ht="15" hidden="false" customHeight="false" outlineLevel="0" collapsed="false">
      <c r="B24" s="0" t="s">
        <v>9</v>
      </c>
      <c r="C24" s="0" t="s">
        <v>10</v>
      </c>
      <c r="E24" s="0" t="str">
        <f aca="false">B24 &amp; " &amp; "</f>
        <v>Material &amp; </v>
      </c>
      <c r="F24" s="0" t="str">
        <f aca="false">C24 &amp; " \\ "</f>
        <v>Supply limit \\ </v>
      </c>
    </row>
    <row r="25" customFormat="false" ht="15" hidden="false" customHeight="false" outlineLevel="0" collapsed="false">
      <c r="B25" s="0" t="n">
        <v>1</v>
      </c>
      <c r="C25" s="0" t="n">
        <v>100</v>
      </c>
      <c r="E25" s="0" t="str">
        <f aca="false">B25 &amp; " &amp; "</f>
        <v>1 &amp; </v>
      </c>
      <c r="F25" s="0" t="str">
        <f aca="false">C25 &amp; " \\ "</f>
        <v>100 \\ </v>
      </c>
    </row>
    <row r="26" customFormat="false" ht="15" hidden="false" customHeight="false" outlineLevel="0" collapsed="false">
      <c r="B26" s="0" t="n">
        <v>2</v>
      </c>
      <c r="C26" s="0" t="n">
        <v>150</v>
      </c>
      <c r="E26" s="0" t="str">
        <f aca="false">B26 &amp; " &amp; "</f>
        <v>2 &amp; </v>
      </c>
      <c r="F26" s="0" t="str">
        <f aca="false">C26 &amp; " \\ "</f>
        <v>150 \\ </v>
      </c>
    </row>
    <row r="27" customFormat="false" ht="15" hidden="false" customHeight="false" outlineLevel="0" collapsed="false">
      <c r="B27" s="0" t="n">
        <v>3</v>
      </c>
      <c r="C27" s="0" t="n">
        <v>200</v>
      </c>
      <c r="E27" s="0" t="str">
        <f aca="false">B27 &amp; " &amp; "</f>
        <v>3 &amp; </v>
      </c>
      <c r="F27" s="0" t="str">
        <f aca="false">C27 &amp; " \\ "</f>
        <v>200 \\ 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:B16"/>
    </sheetView>
  </sheetViews>
  <sheetFormatPr defaultColWidth="8.62890625" defaultRowHeight="15" zeroHeight="false" outlineLevelRow="0" outlineLevelCol="0"/>
  <sheetData>
    <row r="1" customFormat="false" ht="15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  <c r="F1" s="0" t="s">
        <v>15</v>
      </c>
      <c r="G1" s="1" t="n">
        <v>6.87176896504711</v>
      </c>
    </row>
    <row r="2" customFormat="false" ht="15" hidden="false" customHeight="false" outlineLevel="0" collapsed="false">
      <c r="A2" s="0" t="n">
        <v>38</v>
      </c>
      <c r="B2" s="0" t="n">
        <v>137</v>
      </c>
      <c r="C2" s="0" t="n">
        <f aca="false">$G$1+$G$2*A2</f>
        <v>120.17070335851</v>
      </c>
      <c r="D2" s="0" t="n">
        <f aca="false">(B2-C2)^2</f>
        <v>283.225225447257</v>
      </c>
      <c r="F2" s="0" t="s">
        <v>16</v>
      </c>
      <c r="G2" s="1" t="n">
        <v>2.98155090509114</v>
      </c>
    </row>
    <row r="3" customFormat="false" ht="15" hidden="false" customHeight="false" outlineLevel="0" collapsed="false">
      <c r="A3" s="0" t="n">
        <v>56</v>
      </c>
      <c r="B3" s="0" t="n">
        <v>201</v>
      </c>
      <c r="C3" s="0" t="n">
        <f aca="false">$G$1+$G$2*A3</f>
        <v>173.838619650151</v>
      </c>
      <c r="D3" s="0" t="n">
        <f aca="false">(B3-C3)^2</f>
        <v>737.740582509177</v>
      </c>
    </row>
    <row r="4" customFormat="false" ht="15" hidden="false" customHeight="false" outlineLevel="0" collapsed="false">
      <c r="A4" s="0" t="n">
        <v>50</v>
      </c>
      <c r="B4" s="0" t="n">
        <v>152</v>
      </c>
      <c r="C4" s="0" t="n">
        <f aca="false">$G$1+$G$2*A4</f>
        <v>155.949314219604</v>
      </c>
      <c r="D4" s="0" t="n">
        <f aca="false">(B4-C4)^2</f>
        <v>15.5970828051658</v>
      </c>
    </row>
    <row r="5" customFormat="false" ht="15" hidden="false" customHeight="false" outlineLevel="0" collapsed="false">
      <c r="A5" s="0" t="n">
        <v>52</v>
      </c>
      <c r="B5" s="0" t="n">
        <v>107</v>
      </c>
      <c r="C5" s="0" t="n">
        <f aca="false">$G$1+$G$2*A5</f>
        <v>161.912416029786</v>
      </c>
      <c r="D5" s="0" t="n">
        <f aca="false">(B5-C5)^2</f>
        <v>3015.37343422832</v>
      </c>
    </row>
    <row r="6" customFormat="false" ht="15" hidden="false" customHeight="false" outlineLevel="0" collapsed="false">
      <c r="A6" s="0" t="n">
        <v>37</v>
      </c>
      <c r="B6" s="0" t="n">
        <v>150</v>
      </c>
      <c r="C6" s="0" t="n">
        <f aca="false">$G$1+$G$2*A6</f>
        <v>117.189152453419</v>
      </c>
      <c r="D6" s="0" t="n">
        <f aca="false">(B6-C6)^2</f>
        <v>1076.55171672497</v>
      </c>
    </row>
    <row r="7" customFormat="false" ht="15" hidden="false" customHeight="false" outlineLevel="0" collapsed="false">
      <c r="A7" s="0" t="n">
        <v>60</v>
      </c>
      <c r="B7" s="0" t="n">
        <v>173</v>
      </c>
      <c r="C7" s="0" t="n">
        <f aca="false">$G$1+$G$2*A7</f>
        <v>185.764823270515</v>
      </c>
      <c r="D7" s="0" t="n">
        <f aca="false">(B7-C7)^2</f>
        <v>162.940713127488</v>
      </c>
    </row>
    <row r="8" customFormat="false" ht="15" hidden="false" customHeight="false" outlineLevel="0" collapsed="false">
      <c r="A8" s="0" t="n">
        <v>67</v>
      </c>
      <c r="B8" s="0" t="n">
        <v>194</v>
      </c>
      <c r="C8" s="0" t="n">
        <f aca="false">$G$1+$G$2*A8</f>
        <v>206.635679606153</v>
      </c>
      <c r="D8" s="0" t="n">
        <f aca="false">(B8-C8)^2</f>
        <v>159.660399109357</v>
      </c>
    </row>
    <row r="9" customFormat="false" ht="15" hidden="false" customHeight="false" outlineLevel="0" collapsed="false">
      <c r="A9" s="0" t="n">
        <v>54</v>
      </c>
      <c r="B9" s="0" t="n">
        <v>166</v>
      </c>
      <c r="C9" s="0" t="n">
        <f aca="false">$G$1+$G$2*A9</f>
        <v>167.875517839968</v>
      </c>
      <c r="D9" s="0" t="n">
        <f aca="false">(B9-C9)^2</f>
        <v>3.51756716803998</v>
      </c>
    </row>
    <row r="10" customFormat="false" ht="15" hidden="false" customHeight="false" outlineLevel="0" collapsed="false">
      <c r="A10" s="0" t="n">
        <v>59</v>
      </c>
      <c r="B10" s="0" t="n">
        <v>154</v>
      </c>
      <c r="C10" s="0" t="n">
        <f aca="false">$G$1+$G$2*A10</f>
        <v>182.783272365424</v>
      </c>
      <c r="D10" s="0" t="n">
        <f aca="false">(B10-C10)^2</f>
        <v>828.47676806219</v>
      </c>
    </row>
    <row r="11" customFormat="false" ht="15" hidden="false" customHeight="false" outlineLevel="0" collapsed="false">
      <c r="A11" s="0" t="n">
        <v>43</v>
      </c>
      <c r="B11" s="0" t="n">
        <v>137</v>
      </c>
      <c r="C11" s="0" t="n">
        <f aca="false">$G$1+$G$2*A11</f>
        <v>135.078457883966</v>
      </c>
      <c r="D11" s="0" t="n">
        <f aca="false">(B11-C11)^2</f>
        <v>3.69232410369255</v>
      </c>
    </row>
    <row r="12" customFormat="false" ht="15" hidden="false" customHeight="false" outlineLevel="0" collapsed="false">
      <c r="A12" s="0" t="n">
        <v>30</v>
      </c>
      <c r="B12" s="0" t="n">
        <v>38</v>
      </c>
      <c r="C12" s="0" t="n">
        <f aca="false">$G$1+$G$2*A12</f>
        <v>96.3182961177812</v>
      </c>
      <c r="D12" s="0" t="n">
        <f aca="false">(B12-C12)^2</f>
        <v>3401.02366208121</v>
      </c>
    </row>
    <row r="13" customFormat="false" ht="15" hidden="false" customHeight="false" outlineLevel="0" collapsed="false">
      <c r="A13" s="0" t="n">
        <v>53</v>
      </c>
      <c r="B13" s="0" t="n">
        <v>193</v>
      </c>
      <c r="C13" s="0" t="n">
        <f aca="false">$G$1+$G$2*A13</f>
        <v>164.893966934877</v>
      </c>
      <c r="D13" s="0" t="n">
        <f aca="false">(B13-C13)^2</f>
        <v>789.949094657768</v>
      </c>
    </row>
    <row r="14" customFormat="false" ht="15" hidden="false" customHeight="false" outlineLevel="0" collapsed="false">
      <c r="A14" s="0" t="n">
        <v>59</v>
      </c>
      <c r="B14" s="0" t="n">
        <v>154</v>
      </c>
      <c r="C14" s="0" t="n">
        <f aca="false">$G$1+$G$2*A14</f>
        <v>182.783272365424</v>
      </c>
      <c r="D14" s="0" t="n">
        <f aca="false">(B14-C14)^2</f>
        <v>828.47676806219</v>
      </c>
    </row>
    <row r="15" customFormat="false" ht="15" hidden="false" customHeight="false" outlineLevel="0" collapsed="false">
      <c r="A15" s="0" t="n">
        <v>40</v>
      </c>
      <c r="B15" s="0" t="n">
        <v>175</v>
      </c>
      <c r="C15" s="0" t="n">
        <f aca="false">$G$1+$G$2*A15</f>
        <v>126.133805168693</v>
      </c>
      <c r="D15" s="0" t="n">
        <f aca="false">(B15-C15)^2</f>
        <v>2387.9049972913</v>
      </c>
    </row>
    <row r="16" customFormat="false" ht="15" hidden="false" customHeight="false" outlineLevel="0" collapsed="false">
      <c r="A16" s="0" t="n">
        <v>65</v>
      </c>
      <c r="B16" s="0" t="n">
        <v>247</v>
      </c>
      <c r="C16" s="0" t="n">
        <f aca="false">$G$1+$G$2*A16</f>
        <v>200.672577795971</v>
      </c>
      <c r="D16" s="0" t="n">
        <f aca="false">(B16-C16)^2</f>
        <v>2146.23004807036</v>
      </c>
    </row>
    <row r="17" customFormat="false" ht="15" hidden="false" customHeight="false" outlineLevel="0" collapsed="false">
      <c r="D17" s="3" t="n">
        <f aca="false">SUM(D2:D16)</f>
        <v>15840.3603834485</v>
      </c>
    </row>
    <row r="19" customFormat="false" ht="15" hidden="false" customHeight="false" outlineLevel="0" collapsed="false">
      <c r="A19" s="0" t="str">
        <f aca="false">A1 &amp; " &amp; "</f>
        <v>x &amp; </v>
      </c>
      <c r="B19" s="0" t="str">
        <f aca="false">B1 &amp; " \\ "</f>
        <v>y \\ </v>
      </c>
    </row>
    <row r="20" customFormat="false" ht="15" hidden="false" customHeight="false" outlineLevel="0" collapsed="false">
      <c r="A20" s="0" t="str">
        <f aca="false">A2 &amp; " &amp; "</f>
        <v>38 &amp; </v>
      </c>
      <c r="B20" s="0" t="str">
        <f aca="false">B2 &amp; " \\ "</f>
        <v>137 \\ </v>
      </c>
    </row>
    <row r="21" customFormat="false" ht="15" hidden="false" customHeight="false" outlineLevel="0" collapsed="false">
      <c r="A21" s="0" t="str">
        <f aca="false">A3 &amp; " &amp; "</f>
        <v>56 &amp; </v>
      </c>
      <c r="B21" s="0" t="str">
        <f aca="false">B3 &amp; " \\ "</f>
        <v>201 \\ </v>
      </c>
    </row>
    <row r="22" customFormat="false" ht="15" hidden="false" customHeight="false" outlineLevel="0" collapsed="false">
      <c r="A22" s="0" t="str">
        <f aca="false">A4 &amp; " &amp; "</f>
        <v>50 &amp; </v>
      </c>
      <c r="B22" s="0" t="str">
        <f aca="false">B4 &amp; " \\ "</f>
        <v>152 \\ </v>
      </c>
    </row>
    <row r="23" customFormat="false" ht="15" hidden="false" customHeight="false" outlineLevel="0" collapsed="false">
      <c r="A23" s="0" t="str">
        <f aca="false">A5 &amp; " &amp; "</f>
        <v>52 &amp; </v>
      </c>
      <c r="B23" s="0" t="str">
        <f aca="false">B5 &amp; " \\ "</f>
        <v>107 \\ </v>
      </c>
    </row>
    <row r="24" customFormat="false" ht="15" hidden="false" customHeight="false" outlineLevel="0" collapsed="false">
      <c r="A24" s="0" t="str">
        <f aca="false">A6 &amp; " &amp; "</f>
        <v>37 &amp; </v>
      </c>
      <c r="B24" s="0" t="str">
        <f aca="false">B6 &amp; " \\ "</f>
        <v>150 \\ </v>
      </c>
    </row>
    <row r="25" customFormat="false" ht="15" hidden="false" customHeight="false" outlineLevel="0" collapsed="false">
      <c r="A25" s="0" t="str">
        <f aca="false">A7 &amp; " &amp; "</f>
        <v>60 &amp; </v>
      </c>
      <c r="B25" s="0" t="str">
        <f aca="false">B7 &amp; " \\ "</f>
        <v>173 \\ </v>
      </c>
    </row>
    <row r="26" customFormat="false" ht="15" hidden="false" customHeight="false" outlineLevel="0" collapsed="false">
      <c r="A26" s="0" t="str">
        <f aca="false">A8 &amp; " &amp; "</f>
        <v>67 &amp; </v>
      </c>
      <c r="B26" s="0" t="str">
        <f aca="false">B8 &amp; " \\ "</f>
        <v>194 \\ </v>
      </c>
    </row>
    <row r="27" customFormat="false" ht="15" hidden="false" customHeight="false" outlineLevel="0" collapsed="false">
      <c r="A27" s="0" t="str">
        <f aca="false">A9 &amp; " &amp; "</f>
        <v>54 &amp; </v>
      </c>
      <c r="B27" s="0" t="str">
        <f aca="false">B9 &amp; " \\ "</f>
        <v>166 \\ </v>
      </c>
    </row>
    <row r="28" customFormat="false" ht="15" hidden="false" customHeight="false" outlineLevel="0" collapsed="false">
      <c r="A28" s="0" t="str">
        <f aca="false">A10 &amp; " &amp; "</f>
        <v>59 &amp; </v>
      </c>
      <c r="B28" s="0" t="str">
        <f aca="false">B10 &amp; " \\ "</f>
        <v>154 \\ </v>
      </c>
    </row>
    <row r="29" customFormat="false" ht="15" hidden="false" customHeight="false" outlineLevel="0" collapsed="false">
      <c r="A29" s="0" t="str">
        <f aca="false">A11 &amp; " &amp; "</f>
        <v>43 &amp; </v>
      </c>
      <c r="B29" s="0" t="str">
        <f aca="false">B11 &amp; " \\ "</f>
        <v>137 \\ </v>
      </c>
    </row>
    <row r="30" customFormat="false" ht="15" hidden="false" customHeight="false" outlineLevel="0" collapsed="false">
      <c r="A30" s="0" t="str">
        <f aca="false">A12 &amp; " &amp; "</f>
        <v>30 &amp; </v>
      </c>
      <c r="B30" s="0" t="str">
        <f aca="false">B12 &amp; " \\ "</f>
        <v>38 \\ </v>
      </c>
    </row>
    <row r="31" customFormat="false" ht="15" hidden="false" customHeight="false" outlineLevel="0" collapsed="false">
      <c r="A31" s="0" t="str">
        <f aca="false">A13 &amp; " &amp; "</f>
        <v>53 &amp; </v>
      </c>
      <c r="B31" s="0" t="str">
        <f aca="false">B13 &amp; " \\ "</f>
        <v>193 \\ </v>
      </c>
    </row>
    <row r="32" customFormat="false" ht="15" hidden="false" customHeight="false" outlineLevel="0" collapsed="false">
      <c r="A32" s="0" t="str">
        <f aca="false">A14 &amp; " &amp; "</f>
        <v>59 &amp; </v>
      </c>
      <c r="B32" s="0" t="str">
        <f aca="false">B14 &amp; " \\ "</f>
        <v>154 \\ </v>
      </c>
    </row>
    <row r="33" customFormat="false" ht="15" hidden="false" customHeight="false" outlineLevel="0" collapsed="false">
      <c r="A33" s="0" t="str">
        <f aca="false">A15 &amp; " &amp; "</f>
        <v>40 &amp; </v>
      </c>
      <c r="B33" s="0" t="str">
        <f aca="false">B15 &amp; " \\ "</f>
        <v>175 \\ </v>
      </c>
    </row>
    <row r="34" customFormat="false" ht="15" hidden="false" customHeight="false" outlineLevel="0" collapsed="false">
      <c r="A34" s="0" t="str">
        <f aca="false">A16 &amp; " &amp; "</f>
        <v>65 &amp; </v>
      </c>
      <c r="B34" s="0" t="str">
        <f aca="false">B16 &amp; " \\ "</f>
        <v>247 \\ 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:B16"/>
    </sheetView>
  </sheetViews>
  <sheetFormatPr defaultColWidth="10.8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0" t="n">
        <v>100</v>
      </c>
      <c r="C2" s="0" t="n">
        <v>0</v>
      </c>
      <c r="D2" s="0" t="n">
        <v>3</v>
      </c>
      <c r="E2" s="0" t="n">
        <v>10</v>
      </c>
    </row>
    <row r="3" customFormat="false" ht="13.8" hidden="false" customHeight="false" outlineLevel="0" collapsed="false">
      <c r="A3" s="0" t="n">
        <v>2</v>
      </c>
      <c r="B3" s="0" t="n">
        <v>120</v>
      </c>
      <c r="C3" s="0" t="n">
        <v>5</v>
      </c>
      <c r="D3" s="0" t="n">
        <v>10</v>
      </c>
      <c r="E3" s="0" t="n">
        <v>10</v>
      </c>
    </row>
    <row r="4" customFormat="false" ht="13.8" hidden="false" customHeight="false" outlineLevel="0" collapsed="false">
      <c r="A4" s="0" t="n">
        <v>3</v>
      </c>
      <c r="B4" s="0" t="n">
        <v>135</v>
      </c>
      <c r="C4" s="0" t="n">
        <v>5</v>
      </c>
      <c r="D4" s="0" t="n">
        <v>3</v>
      </c>
      <c r="E4" s="0" t="n">
        <v>9</v>
      </c>
    </row>
    <row r="5" customFormat="false" ht="13.8" hidden="false" customHeight="false" outlineLevel="0" collapsed="false">
      <c r="A5" s="0" t="n">
        <v>4</v>
      </c>
      <c r="B5" s="0" t="n">
        <v>90</v>
      </c>
      <c r="C5" s="0" t="n">
        <v>4</v>
      </c>
      <c r="D5" s="0" t="n">
        <v>6</v>
      </c>
      <c r="E5" s="0" t="n">
        <v>3</v>
      </c>
    </row>
    <row r="6" customFormat="false" ht="13.8" hidden="false" customHeight="false" outlineLevel="0" collapsed="false">
      <c r="A6" s="0" t="n">
        <v>5</v>
      </c>
      <c r="B6" s="0" t="n">
        <v>125</v>
      </c>
      <c r="C6" s="0" t="n">
        <v>8</v>
      </c>
      <c r="D6" s="0" t="n">
        <v>2</v>
      </c>
      <c r="E6" s="0" t="n">
        <v>8</v>
      </c>
    </row>
    <row r="7" customFormat="false" ht="13.8" hidden="false" customHeight="false" outlineLevel="0" collapsed="false">
      <c r="A7" s="0" t="n">
        <v>6</v>
      </c>
      <c r="B7" s="0" t="n">
        <v>110</v>
      </c>
      <c r="C7" s="0" t="n">
        <v>5</v>
      </c>
      <c r="D7" s="0" t="n">
        <v>2</v>
      </c>
      <c r="E7" s="0" t="n">
        <v>10</v>
      </c>
    </row>
    <row r="8" customFormat="false" ht="13.8" hidden="false" customHeight="false" outlineLevel="0" collapsed="false">
      <c r="A8" s="0" t="n">
        <v>7</v>
      </c>
      <c r="B8" s="0" t="n">
        <v>105</v>
      </c>
      <c r="C8" s="0" t="n">
        <v>3</v>
      </c>
      <c r="D8" s="0" t="n">
        <v>2</v>
      </c>
      <c r="E8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:B16"/>
    </sheetView>
  </sheetViews>
  <sheetFormatPr defaultColWidth="10.8515625" defaultRowHeight="12.8" zeroHeight="false" outlineLevelRow="0" outlineLevelCol="0"/>
  <sheetData>
    <row r="1" customFormat="false" ht="13.8" hidden="false" customHeight="false" outlineLevel="0" collapsed="false">
      <c r="A1" s="0" t="s">
        <v>9</v>
      </c>
      <c r="B1" s="0" t="s">
        <v>10</v>
      </c>
    </row>
    <row r="2" customFormat="false" ht="13.8" hidden="false" customHeight="false" outlineLevel="0" collapsed="false">
      <c r="A2" s="0" t="n">
        <v>1</v>
      </c>
      <c r="B2" s="0" t="n">
        <v>100</v>
      </c>
    </row>
    <row r="3" customFormat="false" ht="13.8" hidden="false" customHeight="false" outlineLevel="0" collapsed="false">
      <c r="A3" s="0" t="n">
        <v>2</v>
      </c>
      <c r="B3" s="0" t="n">
        <v>150</v>
      </c>
    </row>
    <row r="4" customFormat="false" ht="13.8" hidden="false" customHeight="false" outlineLevel="0" collapsed="false">
      <c r="A4" s="0" t="n">
        <v>3</v>
      </c>
      <c r="B4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:B16"/>
    </sheetView>
  </sheetViews>
  <sheetFormatPr defaultColWidth="10.8515625" defaultRowHeight="12.8" zeroHeight="false" outlineLevelRow="0" outlineLevelCol="0"/>
  <sheetData>
    <row r="1" customFormat="false" ht="13.8" hidden="false" customHeight="false" outlineLevel="0" collapsed="false">
      <c r="A1" s="0" t="s">
        <v>11</v>
      </c>
      <c r="B1" s="0" t="s">
        <v>12</v>
      </c>
    </row>
    <row r="2" customFormat="false" ht="13.8" hidden="false" customHeight="false" outlineLevel="0" collapsed="false">
      <c r="A2" s="0" t="n">
        <v>38</v>
      </c>
      <c r="B2" s="0" t="n">
        <v>137</v>
      </c>
    </row>
    <row r="3" customFormat="false" ht="13.8" hidden="false" customHeight="false" outlineLevel="0" collapsed="false">
      <c r="A3" s="0" t="n">
        <v>56</v>
      </c>
      <c r="B3" s="0" t="n">
        <v>201</v>
      </c>
    </row>
    <row r="4" customFormat="false" ht="13.8" hidden="false" customHeight="false" outlineLevel="0" collapsed="false">
      <c r="A4" s="0" t="n">
        <v>50</v>
      </c>
      <c r="B4" s="0" t="n">
        <v>152</v>
      </c>
    </row>
    <row r="5" customFormat="false" ht="13.8" hidden="false" customHeight="false" outlineLevel="0" collapsed="false">
      <c r="A5" s="0" t="n">
        <v>52</v>
      </c>
      <c r="B5" s="0" t="n">
        <v>107</v>
      </c>
    </row>
    <row r="6" customFormat="false" ht="13.8" hidden="false" customHeight="false" outlineLevel="0" collapsed="false">
      <c r="A6" s="0" t="n">
        <v>37</v>
      </c>
      <c r="B6" s="0" t="n">
        <v>150</v>
      </c>
    </row>
    <row r="7" customFormat="false" ht="13.8" hidden="false" customHeight="false" outlineLevel="0" collapsed="false">
      <c r="A7" s="0" t="n">
        <v>60</v>
      </c>
      <c r="B7" s="0" t="n">
        <v>173</v>
      </c>
    </row>
    <row r="8" customFormat="false" ht="13.8" hidden="false" customHeight="false" outlineLevel="0" collapsed="false">
      <c r="A8" s="0" t="n">
        <v>67</v>
      </c>
      <c r="B8" s="0" t="n">
        <v>194</v>
      </c>
    </row>
    <row r="9" customFormat="false" ht="13.8" hidden="false" customHeight="false" outlineLevel="0" collapsed="false">
      <c r="A9" s="0" t="n">
        <v>54</v>
      </c>
      <c r="B9" s="0" t="n">
        <v>166</v>
      </c>
    </row>
    <row r="10" customFormat="false" ht="13.8" hidden="false" customHeight="false" outlineLevel="0" collapsed="false">
      <c r="A10" s="0" t="n">
        <v>59</v>
      </c>
      <c r="B10" s="0" t="n">
        <v>154</v>
      </c>
    </row>
    <row r="11" customFormat="false" ht="13.8" hidden="false" customHeight="false" outlineLevel="0" collapsed="false">
      <c r="A11" s="0" t="n">
        <v>43</v>
      </c>
      <c r="B11" s="0" t="n">
        <v>137</v>
      </c>
    </row>
    <row r="12" customFormat="false" ht="13.8" hidden="false" customHeight="false" outlineLevel="0" collapsed="false">
      <c r="A12" s="0" t="n">
        <v>30</v>
      </c>
      <c r="B12" s="0" t="n">
        <v>38</v>
      </c>
    </row>
    <row r="13" customFormat="false" ht="13.8" hidden="false" customHeight="false" outlineLevel="0" collapsed="false">
      <c r="A13" s="0" t="n">
        <v>53</v>
      </c>
      <c r="B13" s="0" t="n">
        <v>193</v>
      </c>
    </row>
    <row r="14" customFormat="false" ht="13.8" hidden="false" customHeight="false" outlineLevel="0" collapsed="false">
      <c r="A14" s="0" t="n">
        <v>59</v>
      </c>
      <c r="B14" s="0" t="n">
        <v>154</v>
      </c>
    </row>
    <row r="15" customFormat="false" ht="13.8" hidden="false" customHeight="false" outlineLevel="0" collapsed="false">
      <c r="A15" s="0" t="n">
        <v>40</v>
      </c>
      <c r="B15" s="0" t="n">
        <v>175</v>
      </c>
    </row>
    <row r="16" customFormat="false" ht="13.8" hidden="false" customHeight="false" outlineLevel="0" collapsed="false">
      <c r="A16" s="0" t="n">
        <v>65</v>
      </c>
      <c r="B16" s="0" t="n">
        <v>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pt-BR</dc:language>
  <cp:lastModifiedBy/>
  <dcterms:modified xsi:type="dcterms:W3CDTF">2022-06-26T21:31:00Z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