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905"/>
  <workbookPr codeName="ThisWorkbook" autoCompressPictures="0"/>
  <bookViews>
    <workbookView xWindow="0" yWindow="-440" windowWidth="38400" windowHeight="21600" tabRatio="783"/>
  </bookViews>
  <sheets>
    <sheet name="Web Index" sheetId="1" r:id="rId1"/>
    <sheet name="Web Index all scores" sheetId="2" r:id="rId2"/>
    <sheet name="Web Index all z-scores" sheetId="3" r:id="rId3"/>
    <sheet name="Indicators raw values" sheetId="4" r:id="rId4"/>
    <sheet name="Indicators z-scores" sheetId="5" r:id="rId5"/>
    <sheet name="Structure details" sheetId="6" r:id="rId6"/>
    <sheet name="Indicators details" sheetId="7" r:id="rId7"/>
    <sheet name="Data providers" sheetId="8"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S2" i="1"/>
  <c r="Q2" i="1"/>
  <c r="O2" i="1"/>
  <c r="M2" i="1"/>
  <c r="K2"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3" i="1"/>
</calcChain>
</file>

<file path=xl/sharedStrings.xml><?xml version="1.0" encoding="utf-8"?>
<sst xmlns="http://schemas.openxmlformats.org/spreadsheetml/2006/main" count="1917" uniqueCount="564">
  <si>
    <t>Canada</t>
  </si>
  <si>
    <t>To what extent are social networks used in the country?</t>
  </si>
  <si>
    <t>Web-based campaigning by political parties</t>
  </si>
  <si>
    <t>Cameroon</t>
  </si>
  <si>
    <t>Burkina Faso</t>
  </si>
  <si>
    <t>Q51</t>
  </si>
  <si>
    <t>Q50</t>
  </si>
  <si>
    <t>Q52</t>
  </si>
  <si>
    <t>Communications Infrastructure</t>
  </si>
  <si>
    <t>To what extent do political parties use the Web to campaign or promote political issues, such as to influence elections or government decision-making?</t>
  </si>
  <si>
    <t>Q47</t>
  </si>
  <si>
    <t>Russian Federation</t>
  </si>
  <si>
    <t>China</t>
  </si>
  <si>
    <t>Refers to the number of unique monthly active users of the social network, divided by population</t>
  </si>
  <si>
    <t>To what extent is the Web being used by the government to provide information about support that is available for victims of gender-based violence?</t>
  </si>
  <si>
    <t>To what extent is the Web being used by the government to inform women of their legal rights in areas such as right to equal opportunities, right to inheritance, and rights to seek legal redress against violence?</t>
  </si>
  <si>
    <t>Gross annual investment in telecom (including fixed, mobile and Internet  services) for acquiring property and network for all operators (both network and virtual operators) offering services within the country. The term investment means the expenditure associated with acquiring the ownership of property (including intellectual and non-tangible property such as computer software) and plant by the operator, but Excludes expenditures on R&amp;D and fees for operating licenses and for the use of radio spectrum</t>
  </si>
  <si>
    <t>Wireless Intelligence (GSMA)</t>
  </si>
  <si>
    <t>Political Participation Index</t>
  </si>
  <si>
    <t>Percent of recurring non-voice ARPU, including data, messaging and value-added services</t>
  </si>
  <si>
    <t>http://www.opendataresearch.org/barometer</t>
  </si>
  <si>
    <t>Rank</t>
  </si>
  <si>
    <t>Turkey</t>
  </si>
  <si>
    <t>WIKI A</t>
  </si>
  <si>
    <t>Existence of National Broadband Plan</t>
  </si>
  <si>
    <t>Number of mobile broadband connections per 100 population</t>
  </si>
  <si>
    <t>Enforcement and Protection from Cybercrime</t>
  </si>
  <si>
    <t>Web Index</t>
  </si>
  <si>
    <t>Norway</t>
  </si>
  <si>
    <t>index</t>
  </si>
  <si>
    <t>Internet Access in Schools</t>
  </si>
  <si>
    <t>To what extent does the government provide early warning systems information on the Web about drought, flooding and other climate-related stresses?</t>
  </si>
  <si>
    <t>access</t>
  </si>
  <si>
    <t>Link</t>
  </si>
  <si>
    <t>Base station density measures both coverage and quality of service of a wireless network. Data for each carrier operating in a given country is added and the total is divided by population</t>
  </si>
  <si>
    <t>write a short simple statement about their everyday life</t>
  </si>
  <si>
    <t>Impact of open data on the economy</t>
  </si>
  <si>
    <t>Finland</t>
  </si>
  <si>
    <t>ITU_B</t>
  </si>
  <si>
    <t>Survey question: To what extent are information and communication technologies creating new organizational models (virtual teams, remote working, telecommuting etc.) within businesses in your country? [1 = not at all; 7 = significantly]</t>
  </si>
  <si>
    <t>EIU A</t>
  </si>
  <si>
    <t>Country has adopted a national policy to promote broadband (1=YES, 0=NO)</t>
  </si>
  <si>
    <t>Government provision of gender equality information</t>
  </si>
  <si>
    <t>Portugal</t>
  </si>
  <si>
    <t>HSDPA, CDMA2000 and IEEE 802.16e. Prices are collected for the least expensive plan with a (minimum) data allowance of:  1 GB for computer-based subscriptions; 250 MB and 500 MB for handset-based subscriptions providing access to the greater Internet over (a minimum of) 30 days. This indicator is expressed in US$ as a share of monthly GDP per capita .</t>
  </si>
  <si>
    <t>social</t>
  </si>
  <si>
    <t>Web-based public outreach by trade unions</t>
  </si>
  <si>
    <t>Female role models in ICT field</t>
  </si>
  <si>
    <t>FH B</t>
  </si>
  <si>
    <t>Costa Rica</t>
  </si>
  <si>
    <t>FH A</t>
  </si>
  <si>
    <t>FH</t>
  </si>
  <si>
    <t>To what extent do political parties use the Web to mobilize members or other citizens to take action, such as attend a political rally or vote?</t>
  </si>
  <si>
    <t>Nigeria</t>
  </si>
  <si>
    <t>To what extent do political parties use the Web for public outreach, such as to recruit members or keep existing members informed?</t>
  </si>
  <si>
    <t>Ecuador</t>
  </si>
  <si>
    <t>use</t>
  </si>
  <si>
    <t>Australia</t>
  </si>
  <si>
    <t>Number of mobile subscribers per 100 population</t>
  </si>
  <si>
    <t>Italy</t>
  </si>
  <si>
    <t>ODB.2013.I.ECON</t>
  </si>
  <si>
    <t>Refers to the total number of connections to mobile internet, with technology CDMA2000; WCDMA HSPA; LTE; TD-LTE; AXGP; WiMAX and LTE Advanced, divided by population and multiplied by 100</t>
  </si>
  <si>
    <t>Denmark</t>
  </si>
  <si>
    <t>Philippines</t>
  </si>
  <si>
    <t xml:space="preserve"> female</t>
  </si>
  <si>
    <t>N/A</t>
  </si>
  <si>
    <t>Morocco</t>
  </si>
  <si>
    <t>WB_H</t>
  </si>
  <si>
    <t>United Republic of Tanzania</t>
  </si>
  <si>
    <t>WB_A</t>
  </si>
  <si>
    <t>Blocking of Internet content</t>
  </si>
  <si>
    <t>WB_D</t>
  </si>
  <si>
    <t>s connection. Taxes should be included. This indicator is expressed in US$ as a share of monthly GDP per capita .</t>
  </si>
  <si>
    <t>Estonia</t>
  </si>
  <si>
    <t>Non-voice as % of wireless ARPU</t>
  </si>
  <si>
    <t>Government-sponsored e-Commerce promotion initiatives</t>
  </si>
  <si>
    <t>Republic of Korea</t>
  </si>
  <si>
    <t>SN</t>
  </si>
  <si>
    <t>Colombia</t>
  </si>
  <si>
    <t>To what extent is the Web used by local organizations to disseminate environmental information and facilitate education about climate and environmental concerns?</t>
  </si>
  <si>
    <t>To what extent has your country experienced local, social mobilization on the subject of environmental concerns (e.g., pollution, construction of power plants, etc.) in response to awareness raised via the Web?</t>
  </si>
  <si>
    <t>Euromonitor</t>
  </si>
  <si>
    <t>Servers using encryption technology in transactions divided by population multiplied by 1,000,000</t>
  </si>
  <si>
    <t>ODB 2013 D1-D15</t>
  </si>
  <si>
    <t>Nepal</t>
  </si>
  <si>
    <t>ODB 2013 I ENTR</t>
  </si>
  <si>
    <t>Survey Question: To what extent has the use of information and communication technologies by the government improved the efficiency of government services in your country? [1 = no effect; 7 = has generated considerable improvement]</t>
  </si>
  <si>
    <t>United Kingdom of Great Britain and Northern Ireland</t>
  </si>
  <si>
    <t>UNESCO</t>
  </si>
  <si>
    <t>Index score measuring the extent of Web use to facilitate provision of information by governments to citizens, interaction with stakeholders and engagement in decision-making processes</t>
  </si>
  <si>
    <t>To what extent does the government publish school-level information about education performance online?</t>
  </si>
  <si>
    <t>Social and environmental</t>
  </si>
  <si>
    <t>Jordan</t>
  </si>
  <si>
    <t>To what extent is Web accessibility (access to the Web by users with disabilities) a priority of information technology professionals and Web developers?</t>
  </si>
  <si>
    <t>Boy:girl computer training</t>
  </si>
  <si>
    <t>Electrification Rate</t>
  </si>
  <si>
    <t>Central Intelligence Agency</t>
  </si>
  <si>
    <t>Government Prioritisation of web Accessibility</t>
  </si>
  <si>
    <t>Social Network Use</t>
  </si>
  <si>
    <t>ODB 2013 C RTI</t>
  </si>
  <si>
    <t>World Economic Forum</t>
  </si>
  <si>
    <t>Measured as the proportion of the population with access to electricity. Data is collected from industry, national survey and international sources. Data is typically sourced locally meaning that definitions and data quality will vary from country to country</t>
  </si>
  <si>
    <t>Mexico</t>
  </si>
  <si>
    <t>Government prioritisation of web training for women and girls</t>
  </si>
  <si>
    <t>RSF</t>
  </si>
  <si>
    <t>Greece</t>
  </si>
  <si>
    <t>INSEAD A</t>
  </si>
  <si>
    <t>RSF A</t>
  </si>
  <si>
    <t>Broadband subscribers per 100 population</t>
  </si>
  <si>
    <t>ODB 2013 I INC</t>
  </si>
  <si>
    <t>Ghana</t>
  </si>
  <si>
    <t>To what extent is the Web used to expand access to information about reproductive and sexual health rights and services in the main local languages?</t>
  </si>
  <si>
    <t>Saudi Arabia</t>
  </si>
  <si>
    <t>To what extent has open data had a noticeable impact on environmental sustainability in the country?</t>
  </si>
  <si>
    <t>% of population covered by mobile cellular network</t>
  </si>
  <si>
    <t>Relevant Content</t>
  </si>
  <si>
    <t>To what extent do trade unions use the Web to educate and inform citizens about government decision-making and public policy issues?</t>
  </si>
  <si>
    <t>Spain</t>
  </si>
  <si>
    <t>ODB 2013 I GOV</t>
  </si>
  <si>
    <t>Wikipedia articles in local language</t>
  </si>
  <si>
    <t>To what extent has the Web been used to raise global awareness about local environmental concerns?</t>
  </si>
  <si>
    <t>Open data based  innovation promotion initiatives</t>
  </si>
  <si>
    <t>INSEAD Business School</t>
  </si>
  <si>
    <t>Q46</t>
  </si>
  <si>
    <t>Web use</t>
  </si>
  <si>
    <t>Q44</t>
  </si>
  <si>
    <t>Q45</t>
  </si>
  <si>
    <t>Q42</t>
  </si>
  <si>
    <t>Q43</t>
  </si>
  <si>
    <t>Q40</t>
  </si>
  <si>
    <t>Q41</t>
  </si>
  <si>
    <t>United Arab Emirates</t>
  </si>
  <si>
    <t>Economic impact</t>
  </si>
  <si>
    <t>Q48</t>
  </si>
  <si>
    <t>Q49</t>
  </si>
  <si>
    <t>Impact of open data on transparency and accountability</t>
  </si>
  <si>
    <t>Government dataset availability in open formats</t>
  </si>
  <si>
    <t>Kenya</t>
  </si>
  <si>
    <t>SOCIAL NETWORKS A</t>
  </si>
  <si>
    <t>freeopen</t>
  </si>
  <si>
    <t>Broadband Speeds (peak Mbps, Average Mbps)</t>
  </si>
  <si>
    <t>Czech Republic</t>
  </si>
  <si>
    <t>ITU P</t>
  </si>
  <si>
    <t>ITU S</t>
  </si>
  <si>
    <t>ITU R</t>
  </si>
  <si>
    <t>To what extent do government agencies and authorities use the Web to access information for their decision-making on climate and environmental management issues?</t>
  </si>
  <si>
    <t>ITU L</t>
  </si>
  <si>
    <t>ITU O</t>
  </si>
  <si>
    <t>ITU N</t>
  </si>
  <si>
    <t>Peru</t>
  </si>
  <si>
    <t>ITU J</t>
  </si>
  <si>
    <t>ITU G</t>
  </si>
  <si>
    <t>ITU A</t>
  </si>
  <si>
    <t>Benin</t>
  </si>
  <si>
    <t>Ratings are determined by the total number of points each country receives for 10 questions associated with political rights. Countries receive 0-4 points for each question with zero points indicating the least degree of freedom and four points the greatest degree. An overall score between 1-7 is then computed where a country is deemed to be free if it scores between 1 and 2.5, partially free with a score between 3 and 5, and not free with a score between 5.5 and 7</t>
  </si>
  <si>
    <t>http://www.insead.edu/</t>
  </si>
  <si>
    <t>content</t>
  </si>
  <si>
    <t>Q32</t>
  </si>
  <si>
    <t>Q31</t>
  </si>
  <si>
    <t>Q30</t>
  </si>
  <si>
    <t>Government provision of early warning on natural disasters</t>
  </si>
  <si>
    <t>Q36</t>
  </si>
  <si>
    <t>Q35</t>
  </si>
  <si>
    <t>Q34</t>
  </si>
  <si>
    <t>Q39</t>
  </si>
  <si>
    <t>Q38</t>
  </si>
  <si>
    <t>Government Prioritisation of web Access for women and girls</t>
  </si>
  <si>
    <t>EM</t>
  </si>
  <si>
    <t>To what extent does the government provide real-time updates and advice for how to cope with crop and livestock diseases on the Web?</t>
  </si>
  <si>
    <t>To what extent has the government prioritized support for increased training in how to use the Web for women and girls?</t>
  </si>
  <si>
    <t>Internet retail commerce per internet user</t>
  </si>
  <si>
    <t>Indonesia</t>
  </si>
  <si>
    <t>Mauritius</t>
  </si>
  <si>
    <t>ODB 2013 I ACCOUNT</t>
  </si>
  <si>
    <t>Mali</t>
  </si>
  <si>
    <t>Universal Access</t>
  </si>
  <si>
    <t>South Africa</t>
  </si>
  <si>
    <t>Senegal</t>
  </si>
  <si>
    <t>Uganda</t>
  </si>
  <si>
    <t>Social networks: Facebook and others</t>
  </si>
  <si>
    <t>Hungary</t>
  </si>
  <si>
    <t>Q33</t>
  </si>
  <si>
    <t>http://www.wikipedia.org</t>
  </si>
  <si>
    <t>Brazil</t>
  </si>
  <si>
    <t>To what extent does the country have a functioning right-to-information law?</t>
  </si>
  <si>
    <t>Trade union web use for mobilization</t>
  </si>
  <si>
    <t>To what extent has the government blocked (or required ICT firms to block) Web content or Internet tools during the past 12 months?</t>
  </si>
  <si>
    <t>ODB.2013.I.GOV</t>
  </si>
  <si>
    <t>Freedom of the Web</t>
  </si>
  <si>
    <t>Government provision of information on support for GBV victims</t>
  </si>
  <si>
    <t>WEF_B</t>
  </si>
  <si>
    <t>WEF_C</t>
  </si>
  <si>
    <t>WEF_A</t>
  </si>
  <si>
    <t>WEF_L</t>
  </si>
  <si>
    <t>Belgium</t>
  </si>
  <si>
    <t>Web-based education and information provision by trade unions</t>
  </si>
  <si>
    <t>IT Community Prioritisation of web Accessibility</t>
  </si>
  <si>
    <t>Reliability of electricity supply</t>
  </si>
  <si>
    <t>Q13</t>
  </si>
  <si>
    <t>To what extent does the government provide real-time market prices of key agricultural goods on the Web?</t>
  </si>
  <si>
    <t>Impact of open data on government efficiency</t>
  </si>
  <si>
    <t>WB H</t>
  </si>
  <si>
    <t>WB A</t>
  </si>
  <si>
    <t>World Bank</t>
  </si>
  <si>
    <t>WB D</t>
  </si>
  <si>
    <t>Venezuela (Bolivarian Republic of)</t>
  </si>
  <si>
    <t>Code</t>
  </si>
  <si>
    <t>Cybercrime legal protection framework</t>
  </si>
  <si>
    <t>SOCIAL_NETWORKS_A</t>
  </si>
  <si>
    <t>ICT use and government efficiency</t>
  </si>
  <si>
    <t>WI_D</t>
  </si>
  <si>
    <t>WI_F</t>
  </si>
  <si>
    <t>This indicator measures the percentage of inhabitants that are within the range of a mobile cellular signal, irrespective of whether or not they are subscribers. This is calculated by dividing the number of inhabitants within range of a mobile cellular signal by the total population and multiplying by 100</t>
  </si>
  <si>
    <t>WI_B</t>
  </si>
  <si>
    <t>ITU</t>
  </si>
  <si>
    <t>Non-store based retailing revenues divided by total country internet users</t>
  </si>
  <si>
    <t>Q1</t>
  </si>
  <si>
    <t>Web-Based information on public health services</t>
  </si>
  <si>
    <t>Q3</t>
  </si>
  <si>
    <t>Q2</t>
  </si>
  <si>
    <t>Q5</t>
  </si>
  <si>
    <t>Q4</t>
  </si>
  <si>
    <t>Q7</t>
  </si>
  <si>
    <t>Q6</t>
  </si>
  <si>
    <t>Literacy Rates</t>
  </si>
  <si>
    <t>Q8</t>
  </si>
  <si>
    <t>To what extent does the government enforce the laws in place to protect people from crimes committed using the Internet?</t>
  </si>
  <si>
    <t>http://www.euromonitor.com/</t>
  </si>
  <si>
    <t>Republish</t>
  </si>
  <si>
    <t>ODB.2013.I.ACCOUNT</t>
  </si>
  <si>
    <t>Iceland</t>
  </si>
  <si>
    <t>Zambia</t>
  </si>
  <si>
    <t>Refers to the percentage of the population using the Internet. The Internet is a worldwide public computer network. It provides access to a number of communication services including the World Wide Web and carries e-mail, news, entertainment and data files. Internet use may be facilitated by any device enabling Internet access (not only a computer). This includes a mobile phone, PDA, games machine and digital TV. Use can be via a fixed or mobile network</t>
  </si>
  <si>
    <t>Component</t>
  </si>
  <si>
    <t>Germany</t>
  </si>
  <si>
    <t>Kazakhstan</t>
  </si>
  <si>
    <t>INSEAD_A</t>
  </si>
  <si>
    <t>ODB 2013 I ECON</t>
  </si>
  <si>
    <t>Name</t>
  </si>
  <si>
    <t>To what extent is government directly supporting a culture of innovation with open data through competitions, grants or other support?</t>
  </si>
  <si>
    <t>The World Wide Web Foundation Web Index 2013</t>
  </si>
  <si>
    <t>UN_C</t>
  </si>
  <si>
    <t>http://www.iea.org/</t>
  </si>
  <si>
    <t>To what extent do trade unions use the Web to mobilize citizens to influence government decision-making or to hold politicians and officials accountable?</t>
  </si>
  <si>
    <t>http://www.un.org</t>
  </si>
  <si>
    <t>Egypt</t>
  </si>
  <si>
    <t>High</t>
  </si>
  <si>
    <t>Web-based public outreach by political parties</t>
  </si>
  <si>
    <t>funded local health care services made available on the Web?</t>
  </si>
  <si>
    <t>Web-based reproductive rights and services information</t>
  </si>
  <si>
    <t>WF</t>
  </si>
  <si>
    <t>WB</t>
  </si>
  <si>
    <t>Government Provision of School Performance Information</t>
  </si>
  <si>
    <t>United States of America</t>
  </si>
  <si>
    <t>Content creation</t>
  </si>
  <si>
    <t>To what extent is there a law or other legally binding requirement that all government departments make their websites accessible to users with various disabilities?</t>
  </si>
  <si>
    <t>WI</t>
  </si>
  <si>
    <t>Ethiopia</t>
  </si>
  <si>
    <t>Technicians in R&amp;D (per million population)</t>
  </si>
  <si>
    <t>UN D</t>
  </si>
  <si>
    <t>Entrepreneurial use of open data</t>
  </si>
  <si>
    <t>UN C</t>
  </si>
  <si>
    <t>UN B</t>
  </si>
  <si>
    <t>ITU_A</t>
  </si>
  <si>
    <t>Civil society web use for mobilization</t>
  </si>
  <si>
    <t>ITU_G</t>
  </si>
  <si>
    <t>ITU_J</t>
  </si>
  <si>
    <t>ITU_K</t>
  </si>
  <si>
    <t>ITU_L</t>
  </si>
  <si>
    <t>ITU_N</t>
  </si>
  <si>
    <t>ITU_O</t>
  </si>
  <si>
    <t>ITU_P</t>
  </si>
  <si>
    <t>ITU_R</t>
  </si>
  <si>
    <t>ITU_S</t>
  </si>
  <si>
    <t>ODB 2013 C SUPIN</t>
  </si>
  <si>
    <t>Reporter Sans Frontieres</t>
  </si>
  <si>
    <t>Netherlands</t>
  </si>
  <si>
    <t>INSEAD</t>
  </si>
  <si>
    <t>WEF</t>
  </si>
  <si>
    <t>To what extent are there locally relevant employment websites that list job opportunities?</t>
  </si>
  <si>
    <t>ODB 2013 I ENV</t>
  </si>
  <si>
    <t>Survey Question: How would you rate the level of access to the Internet in schools in your country? [1 = very limited; 7 = extensive]</t>
  </si>
  <si>
    <t>Web-stimulated local mobilization on environmental concerns</t>
  </si>
  <si>
    <t>Access and Affordability</t>
  </si>
  <si>
    <t>Web-based education and information provision by civil society</t>
  </si>
  <si>
    <t>Refers to total subscribers per 100 population. It is different from connections, by excluding double SIMs</t>
  </si>
  <si>
    <t>EM A</t>
  </si>
  <si>
    <t>Government provision of agricultural advice</t>
  </si>
  <si>
    <t>Government ICT training for women employees</t>
  </si>
  <si>
    <t>Political impact</t>
  </si>
  <si>
    <t>Freedom House</t>
  </si>
  <si>
    <t>Wikipedia</t>
  </si>
  <si>
    <t>France</t>
  </si>
  <si>
    <t>International Telecommunication Union</t>
  </si>
  <si>
    <t>ODB.2013.I.ENTR</t>
  </si>
  <si>
    <t>Malawi</t>
  </si>
  <si>
    <t>To what extent is it possible for the public to obtain a diploma, certification or professional license through an in-country institution by receiving instruction via the Web, such as through online courses or electronic learning (e-learning)?</t>
  </si>
  <si>
    <t>ODB.2013.C.SUPIN</t>
  </si>
  <si>
    <t>UN_B</t>
  </si>
  <si>
    <t>Assesses the quality, relevance and usefulness of government websites
for providing online information and participatory tools and services for people</t>
  </si>
  <si>
    <t>UN_D</t>
  </si>
  <si>
    <t>Base stations per capita</t>
  </si>
  <si>
    <t>Information use for Agricultural Innovation</t>
  </si>
  <si>
    <t>Political Rights</t>
  </si>
  <si>
    <t>Impact of open data on environment sustainability</t>
  </si>
  <si>
    <t>infrastructure</t>
  </si>
  <si>
    <t>WI_C</t>
  </si>
  <si>
    <t>Personal data protection framework</t>
  </si>
  <si>
    <t>To what extent has open data had a noticeable impact on increasing government efficiency and effectiveness?</t>
  </si>
  <si>
    <t>Q20</t>
  </si>
  <si>
    <t>Malaysia</t>
  </si>
  <si>
    <t>s</t>
  </si>
  <si>
    <t>Is the result for a combination of a dichotomous and a three-point scoring system for the 60 indicators that conform a democracy index. The political participation index, is the result for 16 questions from the 60 that conforms the democracy index.</t>
  </si>
  <si>
    <t>Q29</t>
  </si>
  <si>
    <t>Open Data Barometer</t>
  </si>
  <si>
    <t>Press Freedom Index</t>
  </si>
  <si>
    <t>ODB.2013.C.RTI</t>
  </si>
  <si>
    <t>Cost of bandwidth per MB</t>
  </si>
  <si>
    <t>https://www.facebook.com/</t>
  </si>
  <si>
    <t>Low</t>
  </si>
  <si>
    <t>Ireland</t>
  </si>
  <si>
    <t>ODB.2013.I.ENV</t>
  </si>
  <si>
    <t>% of individuals using the internet</t>
  </si>
  <si>
    <t>political</t>
  </si>
  <si>
    <t>To what extent are there women in positions of leadership in the ICT field?</t>
  </si>
  <si>
    <t>Q9</t>
  </si>
  <si>
    <t>Thailand</t>
  </si>
  <si>
    <t>Poland</t>
  </si>
  <si>
    <t>Q37</t>
  </si>
  <si>
    <t>http://www.unesco.org</t>
  </si>
  <si>
    <t>ODB.2013.D1-D15</t>
  </si>
  <si>
    <t>IEA A</t>
  </si>
  <si>
    <t>IEA</t>
  </si>
  <si>
    <t xml:space="preserve"> male ICT graduates</t>
  </si>
  <si>
    <t>IEA_A</t>
  </si>
  <si>
    <t>To what extent has your country experienced local, social mobilization on political issues in response to awareness raised via the Web?</t>
  </si>
  <si>
    <t>To what extent is the Web being used to inform workers and employers about the rights of those in low-paid, vulnerable jobs such as maids, farm laborers, piecework employees, home workers, etc.?</t>
  </si>
  <si>
    <t>International bandwidth (Mbps) per Internet User</t>
  </si>
  <si>
    <t>Qatar</t>
  </si>
  <si>
    <t>EIU</t>
  </si>
  <si>
    <t>International Energy Agency</t>
  </si>
  <si>
    <t>Right to information legal framework</t>
  </si>
  <si>
    <t>Web Foundation</t>
  </si>
  <si>
    <t>Israel</t>
  </si>
  <si>
    <t>http://www.webfoundation.org</t>
  </si>
  <si>
    <t>Gender parity index for school life expectancy. Primary to tertiary</t>
  </si>
  <si>
    <t>RSF_A</t>
  </si>
  <si>
    <t>Web use for health information dissemination</t>
  </si>
  <si>
    <t>Zimbabwe</t>
  </si>
  <si>
    <t>Privacy of electronic communications protection framework</t>
  </si>
  <si>
    <t>United Nations</t>
  </si>
  <si>
    <t>To what extent has the government prioritized support for increased access to the Web for women and girls?</t>
  </si>
  <si>
    <t>https://gsmaintelligence.com/</t>
  </si>
  <si>
    <t>To what extent is there a robust legal or regulatory framework for protection of personal data in your country?</t>
  </si>
  <si>
    <t>To what extent does the government take proactive steps to encourage greater participation in e-commerce in the country?</t>
  </si>
  <si>
    <t>Q28</t>
  </si>
  <si>
    <t>EM_A</t>
  </si>
  <si>
    <t>Ratio  female:male of full time equivalent telecommunications employees</t>
  </si>
  <si>
    <t>Freedom of the press</t>
  </si>
  <si>
    <t>Cost of mobile broadband per capita income</t>
  </si>
  <si>
    <t>Botswana</t>
  </si>
  <si>
    <t>http://www.rsf.org</t>
  </si>
  <si>
    <t>Survey Question: How free is the press in your country? [1 = totally restricted; 7 = completely free]</t>
  </si>
  <si>
    <t>Argentina</t>
  </si>
  <si>
    <t>Bahrain</t>
  </si>
  <si>
    <t>Dominant social network monthly active users</t>
  </si>
  <si>
    <t>http://www.itu.int</t>
  </si>
  <si>
    <t>Political party web use for mobilization</t>
  </si>
  <si>
    <t>or outbreaks?</t>
  </si>
  <si>
    <t>Legal Requirements to ensure Accessibility of Government Websites</t>
  </si>
  <si>
    <t>To what extent do trade unions use the Web for public outreach, such as to recruit members or keep existing members informed?</t>
  </si>
  <si>
    <t>Pakistan</t>
  </si>
  <si>
    <t>WI B</t>
  </si>
  <si>
    <t>WI C</t>
  </si>
  <si>
    <t>WI D</t>
  </si>
  <si>
    <t>Availabiltiy of government datasets in open formats</t>
  </si>
  <si>
    <t>WI F</t>
  </si>
  <si>
    <t>Web-based information and education on environmental concerns</t>
  </si>
  <si>
    <t>New Zealand</t>
  </si>
  <si>
    <t>Yemen</t>
  </si>
  <si>
    <t>Engineers</t>
  </si>
  <si>
    <t>Jamaica</t>
  </si>
  <si>
    <t>To what extent are there laws in your country that provide both substantive and procedural safeguards to protect the privacy of electronic communications?</t>
  </si>
  <si>
    <t>Viet Nam</t>
  </si>
  <si>
    <t>http://www.weforum.org/</t>
  </si>
  <si>
    <t>Secure Internet servers per million population</t>
  </si>
  <si>
    <t>Score based on questionnaire filled out by independent sources. Questions cover violations affecting journalists (murder, imprisonment etc.) and news media (censorship, confiscation of newspaper issues) plus the degree of self-censorship i.e. the ability of the media to investigate and criticize. Also takes into account the legal and economic status of the media (state monopoly, private monopoly etc.)</t>
  </si>
  <si>
    <t>Bangladesh</t>
  </si>
  <si>
    <t>India</t>
  </si>
  <si>
    <t>creation</t>
  </si>
  <si>
    <t>Rwanda</t>
  </si>
  <si>
    <t>Web-based information on support for GBV victims</t>
  </si>
  <si>
    <t>http://www.eiu.com/</t>
  </si>
  <si>
    <t>Singapore</t>
  </si>
  <si>
    <t>Availaibilty of E-learning facilities</t>
  </si>
  <si>
    <t>Facebook</t>
  </si>
  <si>
    <t>FH_B</t>
  </si>
  <si>
    <t>FH_A</t>
  </si>
  <si>
    <t>http://www.worldbank.org/</t>
  </si>
  <si>
    <t>Empowerment</t>
  </si>
  <si>
    <t>or other sources on the Web to provide more innovative goods and services?</t>
  </si>
  <si>
    <t>Government use of web-based environmental information</t>
  </si>
  <si>
    <t>To what extent does the law protect people from crimes committed using the Internet?</t>
  </si>
  <si>
    <t>Civil Liberties</t>
  </si>
  <si>
    <t>Web-based public outreach by civil society</t>
  </si>
  <si>
    <t>affordability</t>
  </si>
  <si>
    <t>Sweden</t>
  </si>
  <si>
    <t>EIU_A</t>
  </si>
  <si>
    <t>s) divided by population and multiplied by 100</t>
  </si>
  <si>
    <t>Web-stimulated local mobilization on political issues</t>
  </si>
  <si>
    <t>To what extent do civil society organizations use the Web to mobilize citizens to influence government decision-making or to hold politicians and officials accountable?</t>
  </si>
  <si>
    <t>empowerment</t>
  </si>
  <si>
    <t>Weight</t>
  </si>
  <si>
    <t>The  GII  relies  on  two  sub-indices: the Innovation Input Sub-Index and the Innovation Output Sub-Index, each built around pillars. Innovation  Input  Sub-Index: Five  input  pillars  capture  elements  of  the  national  economy that enable innovative activities: (1) Institutions, (2) Human capital and research, (3) Infrastructure, (4)  Market  sophistication,  and
(5) Business sophistication. Innovation  Output  Sub-Index: Innovation  outputs  are  the results  of  innovative  activities within the economy. There are two  output  pillars:  (6)  Knowledge  and  technology  outputs
and  (7)  Creative  outputs.  The Innovation Output Sub-Index is 
the simple average of the last two pillar scores. Although the Output Sub-Index includes only two pillars, it has the same weight in calculating the overall GII scores as the Input Sub-Index.</t>
  </si>
  <si>
    <t>ODB.2013.I.INC</t>
  </si>
  <si>
    <t>freedom</t>
  </si>
  <si>
    <t>To what extent has open data had a noticeable impact on increasing transparency and accountability in the country?</t>
  </si>
  <si>
    <t>Government online services index</t>
  </si>
  <si>
    <t>Austria</t>
  </si>
  <si>
    <t>UN</t>
  </si>
  <si>
    <t>Japan</t>
  </si>
  <si>
    <t>Web-based information on low-paid worker rights</t>
  </si>
  <si>
    <t>To what extent do civil society organizations use the Web for public outreach, such as to recruit members or keep existing members informed?</t>
  </si>
  <si>
    <t>Economist Intelligence Unit</t>
  </si>
  <si>
    <t>Use of the web for global attention to local environmental concerns</t>
  </si>
  <si>
    <t>Number of wikipedia articles in local language (taking end-year values). Local language data is sourced from the CIA which mainly draws on national census data and Ethnologue which provides a database of academic studies. The number of articles in each relevant language is weighted by the share of the population that speak that language</t>
  </si>
  <si>
    <t>Provider</t>
  </si>
  <si>
    <t>Cost of fixed broadband per capita income</t>
  </si>
  <si>
    <t>Ratings are determined by the total number of points each country receives for 15 questions associated with civil liberties. Countries receive 0-4 points for each question with zero points indicating the least degree of freedom and four points the greatest degree. An overall score between 1-7 is then computed where a country is deemed to be free if it scores between 1 and 2.5, partially free with a score between 3 and 5, and not free with a score between 5.5 and 7</t>
  </si>
  <si>
    <t>Impact of ICT on organizational models</t>
  </si>
  <si>
    <t>Q15</t>
  </si>
  <si>
    <t>Q14</t>
  </si>
  <si>
    <t>Q17</t>
  </si>
  <si>
    <t>Q16</t>
  </si>
  <si>
    <t>Q11</t>
  </si>
  <si>
    <t>Q10</t>
  </si>
  <si>
    <t>Chile</t>
  </si>
  <si>
    <t>Q12</t>
  </si>
  <si>
    <t>Education and awareness</t>
  </si>
  <si>
    <t>ODB</t>
  </si>
  <si>
    <t>Q19</t>
  </si>
  <si>
    <t>Q18</t>
  </si>
  <si>
    <t>WIKI_A</t>
  </si>
  <si>
    <t>To what extent is Web accessibility (access to the Web by users with disabilities) a priority of government policymakers?</t>
  </si>
  <si>
    <t>Namibia</t>
  </si>
  <si>
    <t>Switzerland</t>
  </si>
  <si>
    <t>To what extent are entrepreneurs successfully using open data to build new businesses in the country?</t>
  </si>
  <si>
    <t>Uruguay</t>
  </si>
  <si>
    <t>Innovation Index</t>
  </si>
  <si>
    <t>To what extent has open data had a noticeable impact on the economy?</t>
  </si>
  <si>
    <t>economic</t>
  </si>
  <si>
    <t>CIA</t>
  </si>
  <si>
    <t>ITU K</t>
  </si>
  <si>
    <t>To what extent are there official programs that support the training of female government employees in Web use?</t>
  </si>
  <si>
    <t>E-Participation Index</t>
  </si>
  <si>
    <t>WEF C</t>
  </si>
  <si>
    <t>WEF B</t>
  </si>
  <si>
    <t>WEF A</t>
  </si>
  <si>
    <t>education</t>
  </si>
  <si>
    <t>WEF L</t>
  </si>
  <si>
    <t>Government Provision of agricultural pricing information</t>
  </si>
  <si>
    <t>To what extent do CSOs use the Web to educate and inform citizens about government decision-making and public policy issues?</t>
  </si>
  <si>
    <t>Description</t>
  </si>
  <si>
    <t>https://www.cia.gov/index.html</t>
  </si>
  <si>
    <t>To what extent is the Web being used by civil society organizations to provide information about the support available to victims of gender-based violence?</t>
  </si>
  <si>
    <t>Capacity of all Internet exchanges that backbone operators provide to carry traffic. Measured in terms of Megabits per second per internet user</t>
  </si>
  <si>
    <t>ITU B</t>
  </si>
  <si>
    <t>Country</t>
  </si>
  <si>
    <t>We-based preventive health care information</t>
  </si>
  <si>
    <t>Highlow</t>
  </si>
  <si>
    <t>Web-based information on job opportunities</t>
  </si>
  <si>
    <t>Investment per telecom subscriber</t>
  </si>
  <si>
    <t>Impact of open data on the inclusion of margianlised groups</t>
  </si>
  <si>
    <t>Tunisia</t>
  </si>
  <si>
    <t>Freedom and Openness</t>
  </si>
  <si>
    <t>To what extent is information regarding symptoms of diseases and their treatments made available on the Web?</t>
  </si>
  <si>
    <t>http://www.freedomhouse.org/</t>
  </si>
  <si>
    <t>To what extent has open data had a noticeable impact on increasing the inclusion of marginalized groups in policy making and accessing government services?</t>
  </si>
  <si>
    <t>To what extent do girls have equal access to training in how to use the Web, relative to boys (at school, via community organizations or in the workplace)?</t>
  </si>
  <si>
    <t>To what extent does access to electricity have an impact on the quality or availability of access to the Web?</t>
  </si>
  <si>
    <t>SWE</t>
  </si>
  <si>
    <t>NOR</t>
  </si>
  <si>
    <t>NZL</t>
  </si>
  <si>
    <t>DNK</t>
  </si>
  <si>
    <t>FIN</t>
  </si>
  <si>
    <t>ISL</t>
  </si>
  <si>
    <t>FRA</t>
  </si>
  <si>
    <t>AUS</t>
  </si>
  <si>
    <t>NLD</t>
  </si>
  <si>
    <t>JPN</t>
  </si>
  <si>
    <t>AUT</t>
  </si>
  <si>
    <t>CAN</t>
  </si>
  <si>
    <t>DEU</t>
  </si>
  <si>
    <t>CHE</t>
  </si>
  <si>
    <t>EST</t>
  </si>
  <si>
    <t>IRL</t>
  </si>
  <si>
    <t>BEL</t>
  </si>
  <si>
    <t>POL</t>
  </si>
  <si>
    <t>ITA</t>
  </si>
  <si>
    <t>PRT</t>
  </si>
  <si>
    <t>CZE</t>
  </si>
  <si>
    <t>ISR</t>
  </si>
  <si>
    <t>GRC</t>
  </si>
  <si>
    <t>CHL</t>
  </si>
  <si>
    <t>ESP</t>
  </si>
  <si>
    <t>URY</t>
  </si>
  <si>
    <t>MEX</t>
  </si>
  <si>
    <t>SGP</t>
  </si>
  <si>
    <t>COL</t>
  </si>
  <si>
    <t>BRA</t>
  </si>
  <si>
    <t>CRI</t>
  </si>
  <si>
    <t>ZAF</t>
  </si>
  <si>
    <t>ARG</t>
  </si>
  <si>
    <t>MYS</t>
  </si>
  <si>
    <t>PHL</t>
  </si>
  <si>
    <t>PER</t>
  </si>
  <si>
    <t>MUS</t>
  </si>
  <si>
    <t>RUS</t>
  </si>
  <si>
    <t>HUN</t>
  </si>
  <si>
    <t>ECU</t>
  </si>
  <si>
    <t>TUN</t>
  </si>
  <si>
    <t>ARE</t>
  </si>
  <si>
    <t>THA</t>
  </si>
  <si>
    <t>JAM</t>
  </si>
  <si>
    <t>IDN</t>
  </si>
  <si>
    <t>KAZ</t>
  </si>
  <si>
    <t>BHR</t>
  </si>
  <si>
    <t>QAT</t>
  </si>
  <si>
    <t>KEN</t>
  </si>
  <si>
    <t>MAR</t>
  </si>
  <si>
    <t>GHA</t>
  </si>
  <si>
    <t>IND</t>
  </si>
  <si>
    <t>CHN</t>
  </si>
  <si>
    <t>TUR</t>
  </si>
  <si>
    <t>NAM</t>
  </si>
  <si>
    <t>SEN</t>
  </si>
  <si>
    <t>JOR</t>
  </si>
  <si>
    <t>EGY</t>
  </si>
  <si>
    <t>BGD</t>
  </si>
  <si>
    <t>UGA</t>
  </si>
  <si>
    <t>ZMB</t>
  </si>
  <si>
    <t>NGA</t>
  </si>
  <si>
    <t>BWA</t>
  </si>
  <si>
    <t>SAU</t>
  </si>
  <si>
    <t>BEN</t>
  </si>
  <si>
    <t>NPL</t>
  </si>
  <si>
    <t>VNM</t>
  </si>
  <si>
    <t>BFA</t>
  </si>
  <si>
    <t>MWI</t>
  </si>
  <si>
    <t>RWA</t>
  </si>
  <si>
    <t>CMR</t>
  </si>
  <si>
    <t>PAK</t>
  </si>
  <si>
    <t>ZWE</t>
  </si>
  <si>
    <t>MLI</t>
  </si>
  <si>
    <t>ETH</t>
  </si>
  <si>
    <t>YEM</t>
  </si>
  <si>
    <t>GBR</t>
  </si>
  <si>
    <t>USA</t>
  </si>
  <si>
    <t>KOR</t>
  </si>
  <si>
    <t>VEN</t>
  </si>
  <si>
    <t>TZA</t>
  </si>
  <si>
    <t>Country code</t>
  </si>
  <si>
    <t>Country name</t>
  </si>
  <si>
    <t>Relevant content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</si>
</sst>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rgb="FF000000"/>
      <name val="Calibri"/>
      <family val="2"/>
    </font>
    <font>
      <u/>
      <sz val="11"/>
      <color theme="10"/>
      <name val="Calibri"/>
      <family val="2"/>
      <scheme val="minor"/>
    </font>
    <font>
      <u/>
      <sz val="11"/>
      <color theme="11"/>
      <name val="Calibri"/>
      <family val="2"/>
      <scheme val="minor"/>
    </font>
  </fonts>
  <fills count="5">
    <fill>
      <patternFill patternType="none"/>
    </fill>
    <fill>
      <patternFill patternType="gray125"/>
    </fill>
    <fill>
      <patternFill patternType="solid">
        <fgColor rgb="FF99CC33"/>
      </patternFill>
    </fill>
    <fill>
      <patternFill patternType="solid">
        <fgColor rgb="FFCCCCCC"/>
      </patternFill>
    </fill>
    <fill>
      <patternFill patternType="solid">
        <fgColor rgb="FFFFFF00"/>
        <bgColor indexed="64"/>
      </patternFill>
    </fill>
  </fills>
  <borders count="1">
    <border>
      <left/>
      <right/>
      <top/>
      <bottom/>
      <diagonal/>
    </border>
  </borders>
  <cellStyleXfs count="7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2" borderId="0" xfId="0" applyNumberFormat="1" applyFont="1" applyFill="1"/>
    <xf numFmtId="0" fontId="1" fillId="3" borderId="0" xfId="0" applyNumberFormat="1" applyFont="1" applyFill="1"/>
    <xf numFmtId="0" fontId="0" fillId="4" borderId="0" xfId="0" applyFill="1"/>
    <xf numFmtId="0" fontId="1" fillId="4" borderId="0" xfId="0" applyNumberFormat="1" applyFont="1" applyFill="1"/>
    <xf numFmtId="0" fontId="1" fillId="0" borderId="0" xfId="0" applyNumberFormat="1" applyFont="1" applyFill="1"/>
    <xf numFmtId="0" fontId="0" fillId="0" borderId="0" xfId="0" applyFill="1"/>
    <xf numFmtId="0" fontId="1" fillId="3" borderId="0" xfId="0" applyNumberFormat="1" applyFont="1" applyFill="1" applyProtection="1">
      <protection hidden="1"/>
    </xf>
    <xf numFmtId="0" fontId="0" fillId="0" borderId="0" xfId="0" applyProtection="1">
      <protection hidden="1"/>
    </xf>
  </cellXfs>
  <cellStyles count="7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2"/>
  <sheetViews>
    <sheetView tabSelected="1" workbookViewId="0">
      <pane xSplit="7" topLeftCell="H1" activePane="topRight" state="frozen"/>
      <selection pane="topRight" activeCell="S2" sqref="S2:S82"/>
    </sheetView>
  </sheetViews>
  <sheetFormatPr baseColWidth="10" defaultColWidth="8.83203125" defaultRowHeight="14" x14ac:dyDescent="0"/>
  <cols>
    <col min="1" max="1" width="15" customWidth="1"/>
    <col min="2" max="2" width="20" customWidth="1"/>
    <col min="3" max="3" width="5" customWidth="1"/>
    <col min="4" max="8" width="15" customWidth="1"/>
    <col min="11" max="11" width="21.6640625" customWidth="1"/>
  </cols>
  <sheetData>
    <row r="1" spans="1:19">
      <c r="A1" s="2" t="s">
        <v>561</v>
      </c>
      <c r="B1" s="2" t="s">
        <v>562</v>
      </c>
      <c r="C1" s="2" t="s">
        <v>21</v>
      </c>
      <c r="D1" s="1" t="s">
        <v>27</v>
      </c>
      <c r="E1" s="2" t="s">
        <v>175</v>
      </c>
      <c r="F1" s="2" t="s">
        <v>474</v>
      </c>
      <c r="G1" s="2" t="s">
        <v>115</v>
      </c>
      <c r="H1" s="2" t="s">
        <v>399</v>
      </c>
      <c r="K1" s="2" t="s">
        <v>27</v>
      </c>
      <c r="M1" t="s">
        <v>175</v>
      </c>
      <c r="O1" t="s">
        <v>474</v>
      </c>
      <c r="Q1" t="s">
        <v>563</v>
      </c>
      <c r="S1" t="s">
        <v>399</v>
      </c>
    </row>
    <row r="2" spans="1:19">
      <c r="A2" t="s">
        <v>480</v>
      </c>
      <c r="B2" t="s">
        <v>406</v>
      </c>
      <c r="C2">
        <v>1</v>
      </c>
      <c r="D2" s="1">
        <v>100</v>
      </c>
      <c r="E2">
        <v>94.371476081596711</v>
      </c>
      <c r="F2">
        <v>86.096168401275563</v>
      </c>
      <c r="G2">
        <v>90.110130649995384</v>
      </c>
      <c r="H2">
        <v>92.184067367302163</v>
      </c>
      <c r="K2" t="str">
        <f>"{ ""country"": """&amp;A2&amp;""", ""rank"": "&amp;C2&amp;", ""indicator"": ""INDEX"", ""value"": " &amp; SUBSTITUTE(D2,",",".") &amp; " },"</f>
        <v>{ "country": "SWE", "rank": 1, "indicator": "INDEX", "value": 100 },</v>
      </c>
      <c r="M2" t="str">
        <f>"{ ""country"": """&amp;A2&amp;""", ""rank"": "&amp;C2&amp;", ""indicator"": ""UNIVERSAL_ACCESS"", ""value"": " &amp; SUBSTITUTE(E2,",",".") &amp; " },"</f>
        <v>{ "country": "SWE", "rank": 1, "indicator": "UNIVERSAL_ACCESS", "value": 94.3714760815967 },</v>
      </c>
      <c r="O2" t="str">
        <f>"{ ""country"": """&amp;A2&amp;""", ""rank"": "&amp;C2&amp;", ""indicator"": ""FREEDOM_AND_OPENNESS"", ""value"": " &amp; SUBSTITUTE(F2,",",".") &amp; " },"</f>
        <v>{ "country": "SWE", "rank": 1, "indicator": "FREEDOM_AND_OPENNESS", "value": 86.0961684012756 },</v>
      </c>
      <c r="Q2" t="str">
        <f>"{ ""country"": """&amp;A2&amp;""", ""rank"": "&amp;C2&amp;", ""indicator"": ""RELEVANT_CONTENT"", ""value"": " &amp; SUBSTITUTE(G2,",",".") &amp; " },"</f>
        <v>{ "country": "SWE", "rank": 1, "indicator": "RELEVANT_CONTENT", "value": 90.1101306499954 },</v>
      </c>
      <c r="S2" t="str">
        <f>"{ ""country"": """&amp;A2&amp;""", ""rank"": "&amp;C2&amp;", ""indicator"": ""EMPOWERMENT"", ""value"": " &amp; SUBSTITUTE(H2,",",".") &amp; " },"</f>
        <v>{ "country": "SWE", "rank": 1, "indicator": "EMPOWERMENT", "value": 92.1840673673022 },</v>
      </c>
    </row>
    <row r="3" spans="1:19">
      <c r="A3" t="s">
        <v>481</v>
      </c>
      <c r="B3" t="s">
        <v>28</v>
      </c>
      <c r="C3">
        <v>2</v>
      </c>
      <c r="D3" s="1">
        <v>97.535791238757852</v>
      </c>
      <c r="E3">
        <v>87.569822690407534</v>
      </c>
      <c r="F3">
        <v>100</v>
      </c>
      <c r="G3">
        <v>90.188584122399135</v>
      </c>
      <c r="H3">
        <v>77.788212432440986</v>
      </c>
      <c r="K3" t="str">
        <f>"{ ""country"": """&amp;A3&amp;""", ""rank"": "&amp;C3&amp;", ""indicator"": ""INDEX"", ""value"": " &amp; SUBSTITUTE(D3,",",".") &amp; " },"</f>
        <v>{ "country": "NOR", "rank": 2, "indicator": "INDEX", "value": 97.5357912387579 },</v>
      </c>
      <c r="M3" t="str">
        <f t="shared" ref="M3:M66" si="0">"{ ""country"": """&amp;A3&amp;""", ""rank"": "&amp;C3&amp;", ""indicator"": ""UNIVERSAL_ACCESS"", ""value"": " &amp; SUBSTITUTE(E3,",",".") &amp; " },"</f>
        <v>{ "country": "NOR", "rank": 2, "indicator": "UNIVERSAL_ACCESS", "value": 87.5698226904075 },</v>
      </c>
      <c r="O3" t="str">
        <f t="shared" ref="O3:O66" si="1">"{ ""country"": """&amp;A3&amp;""", ""rank"": "&amp;C3&amp;", ""indicator"": ""FREEDOM_AND_OPENNESS"", ""value"": " &amp; SUBSTITUTE(F3,",",".") &amp; " },"</f>
        <v>{ "country": "NOR", "rank": 2, "indicator": "FREEDOM_AND_OPENNESS", "value": 100 },</v>
      </c>
      <c r="Q3" t="str">
        <f t="shared" ref="Q3:Q66" si="2">"{ ""country"": """&amp;A3&amp;""", ""rank"": "&amp;C3&amp;", ""indicator"": ""RELEVANT_CONTENT"", ""value"": " &amp; SUBSTITUTE(G3,",",".") &amp; " },"</f>
        <v>{ "country": "NOR", "rank": 2, "indicator": "RELEVANT_CONTENT", "value": 90.1885841223991 },</v>
      </c>
      <c r="S3" t="str">
        <f t="shared" ref="S3:S66" si="3">"{ ""country"": """&amp;A3&amp;""", ""rank"": "&amp;C3&amp;", ""indicator"": ""EMPOWERMENT"", ""value"": " &amp; SUBSTITUTE(H3,",",".") &amp; " },"</f>
        <v>{ "country": "NOR", "rank": 2, "indicator": "EMPOWERMENT", "value": 77.788212432441 },</v>
      </c>
    </row>
    <row r="4" spans="1:19">
      <c r="A4" t="s">
        <v>556</v>
      </c>
      <c r="B4" t="s">
        <v>87</v>
      </c>
      <c r="C4">
        <v>3</v>
      </c>
      <c r="D4" s="1">
        <v>95.581701086487016</v>
      </c>
      <c r="E4">
        <v>86.153312593001075</v>
      </c>
      <c r="F4">
        <v>73.493520559153623</v>
      </c>
      <c r="G4">
        <v>100</v>
      </c>
      <c r="H4">
        <v>87.344362157964085</v>
      </c>
      <c r="K4" t="str">
        <f t="shared" ref="K4:K67" si="4">"{ ""country"": """&amp;A4&amp;""", ""rank"": "&amp;C4&amp;", ""indicator"": ""INDEX"", ""value"": " &amp; SUBSTITUTE(D4,",",".") &amp; " },"</f>
        <v>{ "country": "GBR", "rank": 3, "indicator": "INDEX", "value": 95.581701086487 },</v>
      </c>
      <c r="M4" t="str">
        <f t="shared" si="0"/>
        <v>{ "country": "GBR", "rank": 3, "indicator": "UNIVERSAL_ACCESS", "value": 86.1533125930011 },</v>
      </c>
      <c r="O4" t="str">
        <f t="shared" si="1"/>
        <v>{ "country": "GBR", "rank": 3, "indicator": "FREEDOM_AND_OPENNESS", "value": 73.4935205591536 },</v>
      </c>
      <c r="Q4" t="str">
        <f t="shared" si="2"/>
        <v>{ "country": "GBR", "rank": 3, "indicator": "RELEVANT_CONTENT", "value": 100 },</v>
      </c>
      <c r="S4" t="str">
        <f t="shared" si="3"/>
        <v>{ "country": "GBR", "rank": 3, "indicator": "EMPOWERMENT", "value": 87.3443621579641 },</v>
      </c>
    </row>
    <row r="5" spans="1:19">
      <c r="A5" t="s">
        <v>557</v>
      </c>
      <c r="B5" t="s">
        <v>253</v>
      </c>
      <c r="C5">
        <v>4</v>
      </c>
      <c r="D5" s="1">
        <v>95.215323600827247</v>
      </c>
      <c r="E5">
        <v>85.050928266599968</v>
      </c>
      <c r="F5">
        <v>71.037355338674942</v>
      </c>
      <c r="G5">
        <v>88.004822443571783</v>
      </c>
      <c r="H5">
        <v>100</v>
      </c>
      <c r="K5" t="str">
        <f t="shared" si="4"/>
        <v>{ "country": "USA", "rank": 4, "indicator": "INDEX", "value": 95.2153236008272 },</v>
      </c>
      <c r="M5" t="str">
        <f t="shared" si="0"/>
        <v>{ "country": "USA", "rank": 4, "indicator": "UNIVERSAL_ACCESS", "value": 85.0509282666 },</v>
      </c>
      <c r="O5" t="str">
        <f t="shared" si="1"/>
        <v>{ "country": "USA", "rank": 4, "indicator": "FREEDOM_AND_OPENNESS", "value": 71.0373553386749 },</v>
      </c>
      <c r="Q5" t="str">
        <f t="shared" si="2"/>
        <v>{ "country": "USA", "rank": 4, "indicator": "RELEVANT_CONTENT", "value": 88.0048224435718 },</v>
      </c>
      <c r="S5" t="str">
        <f t="shared" si="3"/>
        <v>{ "country": "USA", "rank": 4, "indicator": "EMPOWERMENT", "value": 100 },</v>
      </c>
    </row>
    <row r="6" spans="1:19">
      <c r="A6" t="s">
        <v>482</v>
      </c>
      <c r="B6" t="s">
        <v>378</v>
      </c>
      <c r="C6">
        <v>5</v>
      </c>
      <c r="D6" s="1">
        <v>92.428475937932888</v>
      </c>
      <c r="E6">
        <v>85.772725081737505</v>
      </c>
      <c r="F6">
        <v>83.446289056638605</v>
      </c>
      <c r="G6">
        <v>90.65980127050959</v>
      </c>
      <c r="H6">
        <v>77.787888484219053</v>
      </c>
      <c r="K6" t="str">
        <f t="shared" si="4"/>
        <v>{ "country": "NZL", "rank": 5, "indicator": "INDEX", "value": 92.4284759379329 },</v>
      </c>
      <c r="M6" t="str">
        <f t="shared" si="0"/>
        <v>{ "country": "NZL", "rank": 5, "indicator": "UNIVERSAL_ACCESS", "value": 85.7727250817375 },</v>
      </c>
      <c r="O6" t="str">
        <f t="shared" si="1"/>
        <v>{ "country": "NZL", "rank": 5, "indicator": "FREEDOM_AND_OPENNESS", "value": 83.4462890566386 },</v>
      </c>
      <c r="Q6" t="str">
        <f t="shared" si="2"/>
        <v>{ "country": "NZL", "rank": 5, "indicator": "RELEVANT_CONTENT", "value": 90.6598012705096 },</v>
      </c>
      <c r="S6" t="str">
        <f t="shared" si="3"/>
        <v>{ "country": "NZL", "rank": 5, "indicator": "EMPOWERMENT", "value": 77.7878884842191 },</v>
      </c>
    </row>
    <row r="7" spans="1:19">
      <c r="A7" t="s">
        <v>483</v>
      </c>
      <c r="B7" t="s">
        <v>62</v>
      </c>
      <c r="C7">
        <v>6</v>
      </c>
      <c r="D7" s="1">
        <v>92.400411709091344</v>
      </c>
      <c r="E7">
        <v>95.967156885185986</v>
      </c>
      <c r="F7">
        <v>84.837796268907553</v>
      </c>
      <c r="G7">
        <v>89.77148616106237</v>
      </c>
      <c r="H7">
        <v>69.375974098267349</v>
      </c>
      <c r="K7" t="str">
        <f t="shared" si="4"/>
        <v>{ "country": "DNK", "rank": 6, "indicator": "INDEX", "value": 92.4004117090913 },</v>
      </c>
      <c r="M7" t="str">
        <f t="shared" si="0"/>
        <v>{ "country": "DNK", "rank": 6, "indicator": "UNIVERSAL_ACCESS", "value": 95.967156885186 },</v>
      </c>
      <c r="O7" t="str">
        <f t="shared" si="1"/>
        <v>{ "country": "DNK", "rank": 6, "indicator": "FREEDOM_AND_OPENNESS", "value": 84.8377962689076 },</v>
      </c>
      <c r="Q7" t="str">
        <f t="shared" si="2"/>
        <v>{ "country": "DNK", "rank": 6, "indicator": "RELEVANT_CONTENT", "value": 89.7714861610624 },</v>
      </c>
      <c r="S7" t="str">
        <f t="shared" si="3"/>
        <v>{ "country": "DNK", "rank": 6, "indicator": "EMPOWERMENT", "value": 69.3759740982673 },</v>
      </c>
    </row>
    <row r="8" spans="1:19">
      <c r="A8" t="s">
        <v>484</v>
      </c>
      <c r="B8" t="s">
        <v>37</v>
      </c>
      <c r="C8">
        <v>7</v>
      </c>
      <c r="D8" s="1">
        <v>91.889702675666697</v>
      </c>
      <c r="E8">
        <v>85.941418483195591</v>
      </c>
      <c r="F8">
        <v>95.05341680468382</v>
      </c>
      <c r="G8">
        <v>84.200450584963946</v>
      </c>
      <c r="H8">
        <v>71.678508482688954</v>
      </c>
      <c r="K8" t="str">
        <f t="shared" si="4"/>
        <v>{ "country": "FIN", "rank": 7, "indicator": "INDEX", "value": 91.8897026756667 },</v>
      </c>
      <c r="M8" t="str">
        <f t="shared" si="0"/>
        <v>{ "country": "FIN", "rank": 7, "indicator": "UNIVERSAL_ACCESS", "value": 85.9414184831956 },</v>
      </c>
      <c r="O8" t="str">
        <f t="shared" si="1"/>
        <v>{ "country": "FIN", "rank": 7, "indicator": "FREEDOM_AND_OPENNESS", "value": 95.0534168046838 },</v>
      </c>
      <c r="Q8" t="str">
        <f t="shared" si="2"/>
        <v>{ "country": "FIN", "rank": 7, "indicator": "RELEVANT_CONTENT", "value": 84.2004505849639 },</v>
      </c>
      <c r="S8" t="str">
        <f t="shared" si="3"/>
        <v>{ "country": "FIN", "rank": 7, "indicator": "EMPOWERMENT", "value": 71.678508482689 },</v>
      </c>
    </row>
    <row r="9" spans="1:19">
      <c r="A9" t="s">
        <v>485</v>
      </c>
      <c r="B9" t="s">
        <v>230</v>
      </c>
      <c r="C9">
        <v>8</v>
      </c>
      <c r="D9" s="1">
        <v>91.858064284423008</v>
      </c>
      <c r="E9">
        <v>100</v>
      </c>
      <c r="F9">
        <v>92.216575376453122</v>
      </c>
      <c r="G9">
        <v>88.308727447576231</v>
      </c>
      <c r="H9">
        <v>59.471327547989603</v>
      </c>
      <c r="K9" t="str">
        <f t="shared" si="4"/>
        <v>{ "country": "ISL", "rank": 8, "indicator": "INDEX", "value": 91.858064284423 },</v>
      </c>
      <c r="M9" t="str">
        <f t="shared" si="0"/>
        <v>{ "country": "ISL", "rank": 8, "indicator": "UNIVERSAL_ACCESS", "value": 100 },</v>
      </c>
      <c r="O9" t="str">
        <f t="shared" si="1"/>
        <v>{ "country": "ISL", "rank": 8, "indicator": "FREEDOM_AND_OPENNESS", "value": 92.2165753764531 },</v>
      </c>
      <c r="Q9" t="str">
        <f t="shared" si="2"/>
        <v>{ "country": "ISL", "rank": 8, "indicator": "RELEVANT_CONTENT", "value": 88.3087274475762 },</v>
      </c>
      <c r="S9" t="str">
        <f t="shared" si="3"/>
        <v>{ "country": "ISL", "rank": 8, "indicator": "EMPOWERMENT", "value": 59.4713275479896 },</v>
      </c>
    </row>
    <row r="10" spans="1:19">
      <c r="A10" t="s">
        <v>486</v>
      </c>
      <c r="B10" t="s">
        <v>292</v>
      </c>
      <c r="C10">
        <v>9</v>
      </c>
      <c r="D10" s="1">
        <v>90.879336003911732</v>
      </c>
      <c r="E10">
        <v>82.303535840333026</v>
      </c>
      <c r="F10">
        <v>86.904436563328375</v>
      </c>
      <c r="G10">
        <v>88.898637644685138</v>
      </c>
      <c r="H10">
        <v>74.353368490363451</v>
      </c>
      <c r="K10" t="str">
        <f t="shared" si="4"/>
        <v>{ "country": "FRA", "rank": 9, "indicator": "INDEX", "value": 90.8793360039117 },</v>
      </c>
      <c r="M10" t="str">
        <f t="shared" si="0"/>
        <v>{ "country": "FRA", "rank": 9, "indicator": "UNIVERSAL_ACCESS", "value": 82.303535840333 },</v>
      </c>
      <c r="O10" t="str">
        <f t="shared" si="1"/>
        <v>{ "country": "FRA", "rank": 9, "indicator": "FREEDOM_AND_OPENNESS", "value": 86.9044365633284 },</v>
      </c>
      <c r="Q10" t="str">
        <f t="shared" si="2"/>
        <v>{ "country": "FRA", "rank": 9, "indicator": "RELEVANT_CONTENT", "value": 88.8986376446851 },</v>
      </c>
      <c r="S10" t="str">
        <f t="shared" si="3"/>
        <v>{ "country": "FRA", "rank": 9, "indicator": "EMPOWERMENT", "value": 74.3533684903635 },</v>
      </c>
    </row>
    <row r="11" spans="1:19">
      <c r="A11" t="s">
        <v>558</v>
      </c>
      <c r="B11" t="s">
        <v>76</v>
      </c>
      <c r="C11">
        <v>10</v>
      </c>
      <c r="D11" s="1">
        <v>87.438633213895216</v>
      </c>
      <c r="E11">
        <v>91.909666003292571</v>
      </c>
      <c r="F11">
        <v>66.806142410611784</v>
      </c>
      <c r="G11">
        <v>89.958279198082451</v>
      </c>
      <c r="H11">
        <v>73.115910073845811</v>
      </c>
      <c r="K11" t="str">
        <f t="shared" si="4"/>
        <v>{ "country": "KOR", "rank": 10, "indicator": "INDEX", "value": 87.4386332138952 },</v>
      </c>
      <c r="M11" t="str">
        <f t="shared" si="0"/>
        <v>{ "country": "KOR", "rank": 10, "indicator": "UNIVERSAL_ACCESS", "value": 91.9096660032926 },</v>
      </c>
      <c r="O11" t="str">
        <f t="shared" si="1"/>
        <v>{ "country": "KOR", "rank": 10, "indicator": "FREEDOM_AND_OPENNESS", "value": 66.8061424106118 },</v>
      </c>
      <c r="Q11" t="str">
        <f t="shared" si="2"/>
        <v>{ "country": "KOR", "rank": 10, "indicator": "RELEVANT_CONTENT", "value": 89.9582791980825 },</v>
      </c>
      <c r="S11" t="str">
        <f t="shared" si="3"/>
        <v>{ "country": "KOR", "rank": 10, "indicator": "EMPOWERMENT", "value": 73.1159100738458 },</v>
      </c>
    </row>
    <row r="12" spans="1:19">
      <c r="A12" t="s">
        <v>487</v>
      </c>
      <c r="B12" t="s">
        <v>57</v>
      </c>
      <c r="C12">
        <v>11</v>
      </c>
      <c r="D12" s="1">
        <v>86.424309228826431</v>
      </c>
      <c r="E12">
        <v>82.434657009142569</v>
      </c>
      <c r="F12">
        <v>67.678467076927646</v>
      </c>
      <c r="G12">
        <v>92.562675299037551</v>
      </c>
      <c r="H12">
        <v>74.300391698432236</v>
      </c>
      <c r="K12" t="str">
        <f t="shared" si="4"/>
        <v>{ "country": "AUS", "rank": 11, "indicator": "INDEX", "value": 86.4243092288264 },</v>
      </c>
      <c r="M12" t="str">
        <f t="shared" si="0"/>
        <v>{ "country": "AUS", "rank": 11, "indicator": "UNIVERSAL_ACCESS", "value": 82.4346570091426 },</v>
      </c>
      <c r="O12" t="str">
        <f t="shared" si="1"/>
        <v>{ "country": "AUS", "rank": 11, "indicator": "FREEDOM_AND_OPENNESS", "value": 67.6784670769276 },</v>
      </c>
      <c r="Q12" t="str">
        <f t="shared" si="2"/>
        <v>{ "country": "AUS", "rank": 11, "indicator": "RELEVANT_CONTENT", "value": 92.5626752990376 },</v>
      </c>
      <c r="S12" t="str">
        <f t="shared" si="3"/>
        <v>{ "country": "AUS", "rank": 11, "indicator": "EMPOWERMENT", "value": 74.3003916984322 },</v>
      </c>
    </row>
    <row r="13" spans="1:19">
      <c r="A13" t="s">
        <v>488</v>
      </c>
      <c r="B13" t="s">
        <v>276</v>
      </c>
      <c r="C13">
        <v>12</v>
      </c>
      <c r="D13" s="1">
        <v>86.395369011589054</v>
      </c>
      <c r="E13">
        <v>79.016475624172983</v>
      </c>
      <c r="F13">
        <v>87.752569398530937</v>
      </c>
      <c r="G13">
        <v>84.221762431817865</v>
      </c>
      <c r="H13">
        <v>66.802417817234883</v>
      </c>
      <c r="K13" t="str">
        <f t="shared" si="4"/>
        <v>{ "country": "NLD", "rank": 12, "indicator": "INDEX", "value": 86.3953690115891 },</v>
      </c>
      <c r="M13" t="str">
        <f t="shared" si="0"/>
        <v>{ "country": "NLD", "rank": 12, "indicator": "UNIVERSAL_ACCESS", "value": 79.016475624173 },</v>
      </c>
      <c r="O13" t="str">
        <f t="shared" si="1"/>
        <v>{ "country": "NLD", "rank": 12, "indicator": "FREEDOM_AND_OPENNESS", "value": 87.7525693985309 },</v>
      </c>
      <c r="Q13" t="str">
        <f t="shared" si="2"/>
        <v>{ "country": "NLD", "rank": 12, "indicator": "RELEVANT_CONTENT", "value": 84.2217624318179 },</v>
      </c>
      <c r="S13" t="str">
        <f t="shared" si="3"/>
        <v>{ "country": "NLD", "rank": 12, "indicator": "EMPOWERMENT", "value": 66.8024178172349 },</v>
      </c>
    </row>
    <row r="14" spans="1:19">
      <c r="A14" t="s">
        <v>489</v>
      </c>
      <c r="B14" t="s">
        <v>420</v>
      </c>
      <c r="C14">
        <v>13</v>
      </c>
      <c r="D14" s="1">
        <v>86.386548151425146</v>
      </c>
      <c r="E14">
        <v>83.956278413888512</v>
      </c>
      <c r="F14">
        <v>78.857578258314803</v>
      </c>
      <c r="G14">
        <v>82.889329717425525</v>
      </c>
      <c r="H14">
        <v>71.91363327435576</v>
      </c>
      <c r="K14" t="str">
        <f t="shared" si="4"/>
        <v>{ "country": "JPN", "rank": 13, "indicator": "INDEX", "value": 86.3865481514251 },</v>
      </c>
      <c r="M14" t="str">
        <f t="shared" si="0"/>
        <v>{ "country": "JPN", "rank": 13, "indicator": "UNIVERSAL_ACCESS", "value": 83.9562784138885 },</v>
      </c>
      <c r="O14" t="str">
        <f t="shared" si="1"/>
        <v>{ "country": "JPN", "rank": 13, "indicator": "FREEDOM_AND_OPENNESS", "value": 78.8575782583148 },</v>
      </c>
      <c r="Q14" t="str">
        <f t="shared" si="2"/>
        <v>{ "country": "JPN", "rank": 13, "indicator": "RELEVANT_CONTENT", "value": 82.8893297174255 },</v>
      </c>
      <c r="S14" t="str">
        <f t="shared" si="3"/>
        <v>{ "country": "JPN", "rank": 13, "indicator": "EMPOWERMENT", "value": 71.9136332743558 },</v>
      </c>
    </row>
    <row r="15" spans="1:19">
      <c r="A15" t="s">
        <v>490</v>
      </c>
      <c r="B15" t="s">
        <v>418</v>
      </c>
      <c r="C15">
        <v>14</v>
      </c>
      <c r="D15" s="1">
        <v>84.767046914166428</v>
      </c>
      <c r="E15">
        <v>85.896808756632964</v>
      </c>
      <c r="F15">
        <v>78.595648139006187</v>
      </c>
      <c r="G15">
        <v>82.170099991634501</v>
      </c>
      <c r="H15">
        <v>66.386703975869565</v>
      </c>
      <c r="K15" t="str">
        <f t="shared" si="4"/>
        <v>{ "country": "AUT", "rank": 14, "indicator": "INDEX", "value": 84.7670469141664 },</v>
      </c>
      <c r="M15" t="str">
        <f t="shared" si="0"/>
        <v>{ "country": "AUT", "rank": 14, "indicator": "UNIVERSAL_ACCESS", "value": 85.896808756633 },</v>
      </c>
      <c r="O15" t="str">
        <f t="shared" si="1"/>
        <v>{ "country": "AUT", "rank": 14, "indicator": "FREEDOM_AND_OPENNESS", "value": 78.5956481390062 },</v>
      </c>
      <c r="Q15" t="str">
        <f t="shared" si="2"/>
        <v>{ "country": "AUT", "rank": 14, "indicator": "RELEVANT_CONTENT", "value": 82.1700999916345 },</v>
      </c>
      <c r="S15" t="str">
        <f t="shared" si="3"/>
        <v>{ "country": "AUT", "rank": 14, "indicator": "EMPOWERMENT", "value": 66.3867039758696 },</v>
      </c>
    </row>
    <row r="16" spans="1:19">
      <c r="A16" t="s">
        <v>491</v>
      </c>
      <c r="B16" t="s">
        <v>0</v>
      </c>
      <c r="C16">
        <v>15</v>
      </c>
      <c r="D16" s="1">
        <v>84.251758981435813</v>
      </c>
      <c r="E16">
        <v>79.367607248293154</v>
      </c>
      <c r="F16">
        <v>72.662227252488165</v>
      </c>
      <c r="G16">
        <v>87.806392379325885</v>
      </c>
      <c r="H16">
        <v>70.022977541685393</v>
      </c>
      <c r="K16" t="str">
        <f t="shared" si="4"/>
        <v>{ "country": "CAN", "rank": 15, "indicator": "INDEX", "value": 84.2517589814358 },</v>
      </c>
      <c r="M16" t="str">
        <f t="shared" si="0"/>
        <v>{ "country": "CAN", "rank": 15, "indicator": "UNIVERSAL_ACCESS", "value": 79.3676072482932 },</v>
      </c>
      <c r="O16" t="str">
        <f t="shared" si="1"/>
        <v>{ "country": "CAN", "rank": 15, "indicator": "FREEDOM_AND_OPENNESS", "value": 72.6622272524882 },</v>
      </c>
      <c r="Q16" t="str">
        <f t="shared" si="2"/>
        <v>{ "country": "CAN", "rank": 15, "indicator": "RELEVANT_CONTENT", "value": 87.8063923793259 },</v>
      </c>
      <c r="S16" t="str">
        <f t="shared" si="3"/>
        <v>{ "country": "CAN", "rank": 15, "indicator": "EMPOWERMENT", "value": 70.0229775416854 },</v>
      </c>
    </row>
    <row r="17" spans="1:19">
      <c r="A17" t="s">
        <v>492</v>
      </c>
      <c r="B17" t="s">
        <v>234</v>
      </c>
      <c r="C17">
        <v>16</v>
      </c>
      <c r="D17" s="1">
        <v>83.118185587639204</v>
      </c>
      <c r="E17">
        <v>86.206755778151461</v>
      </c>
      <c r="F17">
        <v>74.620979873367361</v>
      </c>
      <c r="G17">
        <v>80.108849107348505</v>
      </c>
      <c r="H17">
        <v>66.484815765053867</v>
      </c>
      <c r="K17" t="str">
        <f t="shared" si="4"/>
        <v>{ "country": "DEU", "rank": 16, "indicator": "INDEX", "value": 83.1181855876392 },</v>
      </c>
      <c r="M17" t="str">
        <f t="shared" si="0"/>
        <v>{ "country": "DEU", "rank": 16, "indicator": "UNIVERSAL_ACCESS", "value": 86.2067557781515 },</v>
      </c>
      <c r="O17" t="str">
        <f t="shared" si="1"/>
        <v>{ "country": "DEU", "rank": 16, "indicator": "FREEDOM_AND_OPENNESS", "value": 74.6209798733674 },</v>
      </c>
      <c r="Q17" t="str">
        <f t="shared" si="2"/>
        <v>{ "country": "DEU", "rank": 16, "indicator": "RELEVANT_CONTENT", "value": 80.1088491073485 },</v>
      </c>
      <c r="S17" t="str">
        <f t="shared" si="3"/>
        <v>{ "country": "DEU", "rank": 16, "indicator": "EMPOWERMENT", "value": 66.4848157650539 },</v>
      </c>
    </row>
    <row r="18" spans="1:19">
      <c r="A18" t="s">
        <v>493</v>
      </c>
      <c r="B18" t="s">
        <v>445</v>
      </c>
      <c r="C18">
        <v>17</v>
      </c>
      <c r="D18" s="1">
        <v>79.339367176845428</v>
      </c>
      <c r="E18">
        <v>83.979689318723885</v>
      </c>
      <c r="F18">
        <v>80.969528946688385</v>
      </c>
      <c r="G18">
        <v>71.170926160596977</v>
      </c>
      <c r="H18">
        <v>59.258679242876397</v>
      </c>
      <c r="K18" t="str">
        <f t="shared" si="4"/>
        <v>{ "country": "CHE", "rank": 17, "indicator": "INDEX", "value": 79.3393671768454 },</v>
      </c>
      <c r="M18" t="str">
        <f t="shared" si="0"/>
        <v>{ "country": "CHE", "rank": 17, "indicator": "UNIVERSAL_ACCESS", "value": 83.9796893187239 },</v>
      </c>
      <c r="O18" t="str">
        <f t="shared" si="1"/>
        <v>{ "country": "CHE", "rank": 17, "indicator": "FREEDOM_AND_OPENNESS", "value": 80.9695289466884 },</v>
      </c>
      <c r="Q18" t="str">
        <f t="shared" si="2"/>
        <v>{ "country": "CHE", "rank": 17, "indicator": "RELEVANT_CONTENT", "value": 71.170926160597 },</v>
      </c>
      <c r="S18" t="str">
        <f t="shared" si="3"/>
        <v>{ "country": "CHE", "rank": 17, "indicator": "EMPOWERMENT", "value": 59.2586792428764 },</v>
      </c>
    </row>
    <row r="19" spans="1:19">
      <c r="A19" t="s">
        <v>494</v>
      </c>
      <c r="B19" t="s">
        <v>73</v>
      </c>
      <c r="C19">
        <v>18</v>
      </c>
      <c r="D19" s="1">
        <v>77.307884556371491</v>
      </c>
      <c r="E19">
        <v>75.262927978201716</v>
      </c>
      <c r="F19">
        <v>80.318817790476928</v>
      </c>
      <c r="G19">
        <v>67.016198048182773</v>
      </c>
      <c r="H19">
        <v>64.175108194875008</v>
      </c>
      <c r="K19" t="str">
        <f t="shared" si="4"/>
        <v>{ "country": "EST", "rank": 18, "indicator": "INDEX", "value": 77.3078845563715 },</v>
      </c>
      <c r="M19" t="str">
        <f t="shared" si="0"/>
        <v>{ "country": "EST", "rank": 18, "indicator": "UNIVERSAL_ACCESS", "value": 75.2629279782017 },</v>
      </c>
      <c r="O19" t="str">
        <f t="shared" si="1"/>
        <v>{ "country": "EST", "rank": 18, "indicator": "FREEDOM_AND_OPENNESS", "value": 80.3188177904769 },</v>
      </c>
      <c r="Q19" t="str">
        <f t="shared" si="2"/>
        <v>{ "country": "EST", "rank": 18, "indicator": "RELEVANT_CONTENT", "value": 67.0161980481828 },</v>
      </c>
      <c r="S19" t="str">
        <f t="shared" si="3"/>
        <v>{ "country": "EST", "rank": 18, "indicator": "EMPOWERMENT", "value": 64.175108194875 },</v>
      </c>
    </row>
    <row r="20" spans="1:19">
      <c r="A20" t="s">
        <v>495</v>
      </c>
      <c r="B20" t="s">
        <v>320</v>
      </c>
      <c r="C20">
        <v>19</v>
      </c>
      <c r="D20" s="1">
        <v>76.011579594653426</v>
      </c>
      <c r="E20">
        <v>72.287711718534041</v>
      </c>
      <c r="F20">
        <v>79.008404798540596</v>
      </c>
      <c r="G20">
        <v>79.334591691801066</v>
      </c>
      <c r="H20">
        <v>52.658144989981345</v>
      </c>
      <c r="K20" t="str">
        <f t="shared" si="4"/>
        <v>{ "country": "IRL", "rank": 19, "indicator": "INDEX", "value": 76.0115795946534 },</v>
      </c>
      <c r="M20" t="str">
        <f t="shared" si="0"/>
        <v>{ "country": "IRL", "rank": 19, "indicator": "UNIVERSAL_ACCESS", "value": 72.287711718534 },</v>
      </c>
      <c r="O20" t="str">
        <f t="shared" si="1"/>
        <v>{ "country": "IRL", "rank": 19, "indicator": "FREEDOM_AND_OPENNESS", "value": 79.0084047985406 },</v>
      </c>
      <c r="Q20" t="str">
        <f t="shared" si="2"/>
        <v>{ "country": "IRL", "rank": 19, "indicator": "RELEVANT_CONTENT", "value": 79.3345916918011 },</v>
      </c>
      <c r="S20" t="str">
        <f t="shared" si="3"/>
        <v>{ "country": "IRL", "rank": 19, "indicator": "EMPOWERMENT", "value": 52.6581449899813 },</v>
      </c>
    </row>
    <row r="21" spans="1:19">
      <c r="A21" t="s">
        <v>496</v>
      </c>
      <c r="B21" t="s">
        <v>194</v>
      </c>
      <c r="C21">
        <v>20</v>
      </c>
      <c r="D21" s="1">
        <v>75.185244025374303</v>
      </c>
      <c r="E21">
        <v>78.696189751214632</v>
      </c>
      <c r="F21">
        <v>73.724212181868722</v>
      </c>
      <c r="G21">
        <v>72.256417941877714</v>
      </c>
      <c r="H21">
        <v>56.157592713698513</v>
      </c>
      <c r="K21" t="str">
        <f t="shared" si="4"/>
        <v>{ "country": "BEL", "rank": 20, "indicator": "INDEX", "value": 75.1852440253743 },</v>
      </c>
      <c r="M21" t="str">
        <f t="shared" si="0"/>
        <v>{ "country": "BEL", "rank": 20, "indicator": "UNIVERSAL_ACCESS", "value": 78.6961897512146 },</v>
      </c>
      <c r="O21" t="str">
        <f t="shared" si="1"/>
        <v>{ "country": "BEL", "rank": 20, "indicator": "FREEDOM_AND_OPENNESS", "value": 73.7242121818687 },</v>
      </c>
      <c r="Q21" t="str">
        <f t="shared" si="2"/>
        <v>{ "country": "BEL", "rank": 20, "indicator": "RELEVANT_CONTENT", "value": 72.2564179418777 },</v>
      </c>
      <c r="S21" t="str">
        <f t="shared" si="3"/>
        <v>{ "country": "BEL", "rank": 20, "indicator": "EMPOWERMENT", "value": 56.1575927136985 },</v>
      </c>
    </row>
    <row r="22" spans="1:19">
      <c r="A22" t="s">
        <v>497</v>
      </c>
      <c r="B22" t="s">
        <v>327</v>
      </c>
      <c r="C22">
        <v>21</v>
      </c>
      <c r="D22" s="1">
        <v>74.209630230179798</v>
      </c>
      <c r="E22">
        <v>71.873776716847061</v>
      </c>
      <c r="F22">
        <v>77.972157745332339</v>
      </c>
      <c r="G22">
        <v>68.961417846766622</v>
      </c>
      <c r="H22">
        <v>57.743750351725787</v>
      </c>
      <c r="K22" t="str">
        <f t="shared" si="4"/>
        <v>{ "country": "POL", "rank": 21, "indicator": "INDEX", "value": 74.2096302301798 },</v>
      </c>
      <c r="M22" t="str">
        <f t="shared" si="0"/>
        <v>{ "country": "POL", "rank": 21, "indicator": "UNIVERSAL_ACCESS", "value": 71.8737767168471 },</v>
      </c>
      <c r="O22" t="str">
        <f t="shared" si="1"/>
        <v>{ "country": "POL", "rank": 21, "indicator": "FREEDOM_AND_OPENNESS", "value": 77.9721577453323 },</v>
      </c>
      <c r="Q22" t="str">
        <f t="shared" si="2"/>
        <v>{ "country": "POL", "rank": 21, "indicator": "RELEVANT_CONTENT", "value": 68.9614178467666 },</v>
      </c>
      <c r="S22" t="str">
        <f t="shared" si="3"/>
        <v>{ "country": "POL", "rank": 21, "indicator": "EMPOWERMENT", "value": 57.7437503517258 },</v>
      </c>
    </row>
    <row r="23" spans="1:19">
      <c r="A23" t="s">
        <v>498</v>
      </c>
      <c r="B23" t="s">
        <v>59</v>
      </c>
      <c r="C23">
        <v>22</v>
      </c>
      <c r="D23" s="1">
        <v>74.146666638958393</v>
      </c>
      <c r="E23">
        <v>76.496365110802543</v>
      </c>
      <c r="F23">
        <v>74.226201532648417</v>
      </c>
      <c r="G23">
        <v>70.305282621255799</v>
      </c>
      <c r="H23">
        <v>56.036026149198563</v>
      </c>
      <c r="K23" t="str">
        <f t="shared" si="4"/>
        <v>{ "country": "ITA", "rank": 22, "indicator": "INDEX", "value": 74.1466666389584 },</v>
      </c>
      <c r="M23" t="str">
        <f t="shared" si="0"/>
        <v>{ "country": "ITA", "rank": 22, "indicator": "UNIVERSAL_ACCESS", "value": 76.4963651108025 },</v>
      </c>
      <c r="O23" t="str">
        <f t="shared" si="1"/>
        <v>{ "country": "ITA", "rank": 22, "indicator": "FREEDOM_AND_OPENNESS", "value": 74.2262015326484 },</v>
      </c>
      <c r="Q23" t="str">
        <f t="shared" si="2"/>
        <v>{ "country": "ITA", "rank": 22, "indicator": "RELEVANT_CONTENT", "value": 70.3052826212558 },</v>
      </c>
      <c r="S23" t="str">
        <f t="shared" si="3"/>
        <v>{ "country": "ITA", "rank": 22, "indicator": "EMPOWERMENT", "value": 56.0360261491986 },</v>
      </c>
    </row>
    <row r="24" spans="1:19">
      <c r="A24" t="s">
        <v>499</v>
      </c>
      <c r="B24" t="s">
        <v>43</v>
      </c>
      <c r="C24">
        <v>23</v>
      </c>
      <c r="D24" s="1">
        <v>72.789577385669574</v>
      </c>
      <c r="E24">
        <v>78.76791858224145</v>
      </c>
      <c r="F24">
        <v>81.24124207219711</v>
      </c>
      <c r="G24">
        <v>69.445257982667016</v>
      </c>
      <c r="H24">
        <v>44.811777719284784</v>
      </c>
      <c r="K24" t="str">
        <f t="shared" si="4"/>
        <v>{ "country": "PRT", "rank": 23, "indicator": "INDEX", "value": 72.7895773856696 },</v>
      </c>
      <c r="M24" t="str">
        <f t="shared" si="0"/>
        <v>{ "country": "PRT", "rank": 23, "indicator": "UNIVERSAL_ACCESS", "value": 78.7679185822414 },</v>
      </c>
      <c r="O24" t="str">
        <f t="shared" si="1"/>
        <v>{ "country": "PRT", "rank": 23, "indicator": "FREEDOM_AND_OPENNESS", "value": 81.2412420721971 },</v>
      </c>
      <c r="Q24" t="str">
        <f t="shared" si="2"/>
        <v>{ "country": "PRT", "rank": 23, "indicator": "RELEVANT_CONTENT", "value": 69.445257982667 },</v>
      </c>
      <c r="S24" t="str">
        <f t="shared" si="3"/>
        <v>{ "country": "PRT", "rank": 23, "indicator": "EMPOWERMENT", "value": 44.8117777192848 },</v>
      </c>
    </row>
    <row r="25" spans="1:19">
      <c r="A25" t="s">
        <v>500</v>
      </c>
      <c r="B25" t="s">
        <v>141</v>
      </c>
      <c r="C25">
        <v>24</v>
      </c>
      <c r="D25" s="1">
        <v>72.50830584175209</v>
      </c>
      <c r="E25">
        <v>74.292982852219026</v>
      </c>
      <c r="F25">
        <v>78.411332201449568</v>
      </c>
      <c r="G25">
        <v>61.680333768048953</v>
      </c>
      <c r="H25">
        <v>56.872302541042487</v>
      </c>
      <c r="K25" t="str">
        <f t="shared" si="4"/>
        <v>{ "country": "CZE", "rank": 24, "indicator": "INDEX", "value": 72.5083058417521 },</v>
      </c>
      <c r="M25" t="str">
        <f t="shared" si="0"/>
        <v>{ "country": "CZE", "rank": 24, "indicator": "UNIVERSAL_ACCESS", "value": 74.292982852219 },</v>
      </c>
      <c r="O25" t="str">
        <f t="shared" si="1"/>
        <v>{ "country": "CZE", "rank": 24, "indicator": "FREEDOM_AND_OPENNESS", "value": 78.4113322014496 },</v>
      </c>
      <c r="Q25" t="str">
        <f t="shared" si="2"/>
        <v>{ "country": "CZE", "rank": 24, "indicator": "RELEVANT_CONTENT", "value": 61.680333768049 },</v>
      </c>
      <c r="S25" t="str">
        <f t="shared" si="3"/>
        <v>{ "country": "CZE", "rank": 24, "indicator": "EMPOWERMENT", "value": 56.8723025410425 },</v>
      </c>
    </row>
    <row r="26" spans="1:19">
      <c r="A26" t="s">
        <v>501</v>
      </c>
      <c r="B26" t="s">
        <v>343</v>
      </c>
      <c r="C26">
        <v>25</v>
      </c>
      <c r="D26" s="1">
        <v>72.298430907152706</v>
      </c>
      <c r="E26">
        <v>71.967876304114753</v>
      </c>
      <c r="F26">
        <v>67.521957442516793</v>
      </c>
      <c r="G26">
        <v>78.251115751626088</v>
      </c>
      <c r="H26">
        <v>52.692492024983672</v>
      </c>
      <c r="K26" t="str">
        <f t="shared" si="4"/>
        <v>{ "country": "ISR", "rank": 25, "indicator": "INDEX", "value": 72.2984309071527 },</v>
      </c>
      <c r="M26" t="str">
        <f t="shared" si="0"/>
        <v>{ "country": "ISR", "rank": 25, "indicator": "UNIVERSAL_ACCESS", "value": 71.9678763041148 },</v>
      </c>
      <c r="O26" t="str">
        <f t="shared" si="1"/>
        <v>{ "country": "ISR", "rank": 25, "indicator": "FREEDOM_AND_OPENNESS", "value": 67.5219574425168 },</v>
      </c>
      <c r="Q26" t="str">
        <f t="shared" si="2"/>
        <v>{ "country": "ISR", "rank": 25, "indicator": "RELEVANT_CONTENT", "value": 78.2511157516261 },</v>
      </c>
      <c r="S26" t="str">
        <f t="shared" si="3"/>
        <v>{ "country": "ISR", "rank": 25, "indicator": "EMPOWERMENT", "value": 52.6924920249837 },</v>
      </c>
    </row>
    <row r="27" spans="1:19">
      <c r="A27" t="s">
        <v>502</v>
      </c>
      <c r="B27" t="s">
        <v>105</v>
      </c>
      <c r="C27">
        <v>26</v>
      </c>
      <c r="D27" s="1">
        <v>70.828665912898074</v>
      </c>
      <c r="E27">
        <v>63.859036188605465</v>
      </c>
      <c r="F27">
        <v>79.964179084843607</v>
      </c>
      <c r="G27">
        <v>74.781524140309457</v>
      </c>
      <c r="H27">
        <v>46.77744335024245</v>
      </c>
      <c r="K27" t="str">
        <f t="shared" si="4"/>
        <v>{ "country": "GRC", "rank": 26, "indicator": "INDEX", "value": 70.8286659128981 },</v>
      </c>
      <c r="M27" t="str">
        <f t="shared" si="0"/>
        <v>{ "country": "GRC", "rank": 26, "indicator": "UNIVERSAL_ACCESS", "value": 63.8590361886055 },</v>
      </c>
      <c r="O27" t="str">
        <f t="shared" si="1"/>
        <v>{ "country": "GRC", "rank": 26, "indicator": "FREEDOM_AND_OPENNESS", "value": 79.9641790848436 },</v>
      </c>
      <c r="Q27" t="str">
        <f t="shared" si="2"/>
        <v>{ "country": "GRC", "rank": 26, "indicator": "RELEVANT_CONTENT", "value": 74.7815241403095 },</v>
      </c>
      <c r="S27" t="str">
        <f t="shared" si="3"/>
        <v>{ "country": "GRC", "rank": 26, "indicator": "EMPOWERMENT", "value": 46.7774433502425 },</v>
      </c>
    </row>
    <row r="28" spans="1:19">
      <c r="A28" t="s">
        <v>503</v>
      </c>
      <c r="B28" t="s">
        <v>436</v>
      </c>
      <c r="C28">
        <v>27</v>
      </c>
      <c r="D28" s="1">
        <v>68.859248432910562</v>
      </c>
      <c r="E28">
        <v>57.603677334845486</v>
      </c>
      <c r="F28">
        <v>74.014286516216089</v>
      </c>
      <c r="G28">
        <v>76.641226561702055</v>
      </c>
      <c r="H28">
        <v>49.207921029328119</v>
      </c>
      <c r="K28" t="str">
        <f t="shared" si="4"/>
        <v>{ "country": "CHL", "rank": 27, "indicator": "INDEX", "value": 68.8592484329106 },</v>
      </c>
      <c r="M28" t="str">
        <f t="shared" si="0"/>
        <v>{ "country": "CHL", "rank": 27, "indicator": "UNIVERSAL_ACCESS", "value": 57.6036773348455 },</v>
      </c>
      <c r="O28" t="str">
        <f t="shared" si="1"/>
        <v>{ "country": "CHL", "rank": 27, "indicator": "FREEDOM_AND_OPENNESS", "value": 74.0142865162161 },</v>
      </c>
      <c r="Q28" t="str">
        <f t="shared" si="2"/>
        <v>{ "country": "CHL", "rank": 27, "indicator": "RELEVANT_CONTENT", "value": 76.6412265617021 },</v>
      </c>
      <c r="S28" t="str">
        <f t="shared" si="3"/>
        <v>{ "country": "CHL", "rank": 27, "indicator": "EMPOWERMENT", "value": 49.2079210293281 },</v>
      </c>
    </row>
    <row r="29" spans="1:19">
      <c r="A29" t="s">
        <v>504</v>
      </c>
      <c r="B29" t="s">
        <v>117</v>
      </c>
      <c r="C29">
        <v>28</v>
      </c>
      <c r="D29" s="1">
        <v>66.831612423423223</v>
      </c>
      <c r="E29">
        <v>73.721579691629856</v>
      </c>
      <c r="F29">
        <v>70.946478925331007</v>
      </c>
      <c r="G29">
        <v>58.12904943561179</v>
      </c>
      <c r="H29">
        <v>49.864953246976931</v>
      </c>
      <c r="K29" t="str">
        <f t="shared" si="4"/>
        <v>{ "country": "ESP", "rank": 28, "indicator": "INDEX", "value": 66.8316124234232 },</v>
      </c>
      <c r="M29" t="str">
        <f t="shared" si="0"/>
        <v>{ "country": "ESP", "rank": 28, "indicator": "UNIVERSAL_ACCESS", "value": 73.7215796916299 },</v>
      </c>
      <c r="O29" t="str">
        <f t="shared" si="1"/>
        <v>{ "country": "ESP", "rank": 28, "indicator": "FREEDOM_AND_OPENNESS", "value": 70.946478925331 },</v>
      </c>
      <c r="Q29" t="str">
        <f t="shared" si="2"/>
        <v>{ "country": "ESP", "rank": 28, "indicator": "RELEVANT_CONTENT", "value": 58.1290494356118 },</v>
      </c>
      <c r="S29" t="str">
        <f t="shared" si="3"/>
        <v>{ "country": "ESP", "rank": 28, "indicator": "EMPOWERMENT", "value": 49.8649532469769 },</v>
      </c>
    </row>
    <row r="30" spans="1:19">
      <c r="A30" t="s">
        <v>505</v>
      </c>
      <c r="B30" t="s">
        <v>447</v>
      </c>
      <c r="C30">
        <v>29</v>
      </c>
      <c r="D30" s="1">
        <v>62.019901799853159</v>
      </c>
      <c r="E30">
        <v>55.440520489359315</v>
      </c>
      <c r="F30">
        <v>79.881898433811244</v>
      </c>
      <c r="G30">
        <v>60.942983002085192</v>
      </c>
      <c r="H30">
        <v>39.165383269347537</v>
      </c>
      <c r="K30" t="str">
        <f t="shared" si="4"/>
        <v>{ "country": "URY", "rank": 29, "indicator": "INDEX", "value": 62.0199017998532 },</v>
      </c>
      <c r="M30" t="str">
        <f t="shared" si="0"/>
        <v>{ "country": "URY", "rank": 29, "indicator": "UNIVERSAL_ACCESS", "value": 55.4405204893593 },</v>
      </c>
      <c r="O30" t="str">
        <f t="shared" si="1"/>
        <v>{ "country": "URY", "rank": 29, "indicator": "FREEDOM_AND_OPENNESS", "value": 79.8818984338112 },</v>
      </c>
      <c r="Q30" t="str">
        <f t="shared" si="2"/>
        <v>{ "country": "URY", "rank": 29, "indicator": "RELEVANT_CONTENT", "value": 60.9429830020852 },</v>
      </c>
      <c r="S30" t="str">
        <f t="shared" si="3"/>
        <v>{ "country": "URY", "rank": 29, "indicator": "EMPOWERMENT", "value": 39.1653832693475 },</v>
      </c>
    </row>
    <row r="31" spans="1:19">
      <c r="A31" t="s">
        <v>506</v>
      </c>
      <c r="B31" t="s">
        <v>102</v>
      </c>
      <c r="C31">
        <v>30</v>
      </c>
      <c r="D31" s="1">
        <v>61.561912690987477</v>
      </c>
      <c r="E31">
        <v>48.894202050623328</v>
      </c>
      <c r="F31">
        <v>67.13486947604386</v>
      </c>
      <c r="G31">
        <v>68.630413280926064</v>
      </c>
      <c r="H31">
        <v>47.103148295200882</v>
      </c>
      <c r="K31" t="str">
        <f t="shared" si="4"/>
        <v>{ "country": "MEX", "rank": 30, "indicator": "INDEX", "value": 61.5619126909875 },</v>
      </c>
      <c r="M31" t="str">
        <f t="shared" si="0"/>
        <v>{ "country": "MEX", "rank": 30, "indicator": "UNIVERSAL_ACCESS", "value": 48.8942020506233 },</v>
      </c>
      <c r="O31" t="str">
        <f t="shared" si="1"/>
        <v>{ "country": "MEX", "rank": 30, "indicator": "FREEDOM_AND_OPENNESS", "value": 67.1348694760439 },</v>
      </c>
      <c r="Q31" t="str">
        <f t="shared" si="2"/>
        <v>{ "country": "MEX", "rank": 30, "indicator": "RELEVANT_CONTENT", "value": 68.6304132809261 },</v>
      </c>
      <c r="S31" t="str">
        <f t="shared" si="3"/>
        <v>{ "country": "MEX", "rank": 30, "indicator": "EMPOWERMENT", "value": 47.1031482952009 },</v>
      </c>
    </row>
    <row r="32" spans="1:19">
      <c r="A32" t="s">
        <v>507</v>
      </c>
      <c r="B32" t="s">
        <v>393</v>
      </c>
      <c r="C32">
        <v>31</v>
      </c>
      <c r="D32" s="1">
        <v>60.650846877091325</v>
      </c>
      <c r="E32">
        <v>90.146924829377255</v>
      </c>
      <c r="F32">
        <v>17.046570225864539</v>
      </c>
      <c r="G32">
        <v>83.131261438439395</v>
      </c>
      <c r="H32">
        <v>43.117507206619244</v>
      </c>
      <c r="K32" t="str">
        <f t="shared" si="4"/>
        <v>{ "country": "SGP", "rank": 31, "indicator": "INDEX", "value": 60.6508468770913 },</v>
      </c>
      <c r="M32" t="str">
        <f t="shared" si="0"/>
        <v>{ "country": "SGP", "rank": 31, "indicator": "UNIVERSAL_ACCESS", "value": 90.1469248293773 },</v>
      </c>
      <c r="O32" t="str">
        <f t="shared" si="1"/>
        <v>{ "country": "SGP", "rank": 31, "indicator": "FREEDOM_AND_OPENNESS", "value": 17.0465702258645 },</v>
      </c>
      <c r="Q32" t="str">
        <f t="shared" si="2"/>
        <v>{ "country": "SGP", "rank": 31, "indicator": "RELEVANT_CONTENT", "value": 83.1312614384394 },</v>
      </c>
      <c r="S32" t="str">
        <f t="shared" si="3"/>
        <v>{ "country": "SGP", "rank": 31, "indicator": "EMPOWERMENT", "value": 43.1175072066192 },</v>
      </c>
    </row>
    <row r="33" spans="1:19">
      <c r="A33" t="s">
        <v>508</v>
      </c>
      <c r="B33" t="s">
        <v>78</v>
      </c>
      <c r="C33">
        <v>32</v>
      </c>
      <c r="D33" s="1">
        <v>60.061429593127748</v>
      </c>
      <c r="E33">
        <v>54.236385160229361</v>
      </c>
      <c r="F33">
        <v>56.394947229068279</v>
      </c>
      <c r="G33">
        <v>63.239199399722693</v>
      </c>
      <c r="H33">
        <v>52.64665473364326</v>
      </c>
      <c r="K33" t="str">
        <f t="shared" si="4"/>
        <v>{ "country": "COL", "rank": 32, "indicator": "INDEX", "value": 60.0614295931277 },</v>
      </c>
      <c r="M33" t="str">
        <f t="shared" si="0"/>
        <v>{ "country": "COL", "rank": 32, "indicator": "UNIVERSAL_ACCESS", "value": 54.2363851602294 },</v>
      </c>
      <c r="O33" t="str">
        <f t="shared" si="1"/>
        <v>{ "country": "COL", "rank": 32, "indicator": "FREEDOM_AND_OPENNESS", "value": 56.3949472290683 },</v>
      </c>
      <c r="Q33" t="str">
        <f t="shared" si="2"/>
        <v>{ "country": "COL", "rank": 32, "indicator": "RELEVANT_CONTENT", "value": 63.2391993997227 },</v>
      </c>
      <c r="S33" t="str">
        <f t="shared" si="3"/>
        <v>{ "country": "COL", "rank": 32, "indicator": "EMPOWERMENT", "value": 52.6466547336433 },</v>
      </c>
    </row>
    <row r="34" spans="1:19">
      <c r="A34" t="s">
        <v>509</v>
      </c>
      <c r="B34" t="s">
        <v>183</v>
      </c>
      <c r="C34">
        <v>33</v>
      </c>
      <c r="D34" s="1">
        <v>58.744135475807226</v>
      </c>
      <c r="E34">
        <v>49.605744503897519</v>
      </c>
      <c r="F34">
        <v>63.061287621763555</v>
      </c>
      <c r="G34">
        <v>57.122770894903908</v>
      </c>
      <c r="H34">
        <v>51.917257664407643</v>
      </c>
      <c r="K34" t="str">
        <f t="shared" si="4"/>
        <v>{ "country": "BRA", "rank": 33, "indicator": "INDEX", "value": 58.7441354758072 },</v>
      </c>
      <c r="M34" t="str">
        <f t="shared" si="0"/>
        <v>{ "country": "BRA", "rank": 33, "indicator": "UNIVERSAL_ACCESS", "value": 49.6057445038975 },</v>
      </c>
      <c r="O34" t="str">
        <f t="shared" si="1"/>
        <v>{ "country": "BRA", "rank": 33, "indicator": "FREEDOM_AND_OPENNESS", "value": 63.0612876217636 },</v>
      </c>
      <c r="Q34" t="str">
        <f t="shared" si="2"/>
        <v>{ "country": "BRA", "rank": 33, "indicator": "RELEVANT_CONTENT", "value": 57.1227708949039 },</v>
      </c>
      <c r="S34" t="str">
        <f t="shared" si="3"/>
        <v>{ "country": "BRA", "rank": 33, "indicator": "EMPOWERMENT", "value": 51.9172576644076 },</v>
      </c>
    </row>
    <row r="35" spans="1:19">
      <c r="A35" t="s">
        <v>510</v>
      </c>
      <c r="B35" t="s">
        <v>49</v>
      </c>
      <c r="C35">
        <v>34</v>
      </c>
      <c r="D35" s="1">
        <v>57.19953777386678</v>
      </c>
      <c r="E35">
        <v>40.483819568758925</v>
      </c>
      <c r="F35">
        <v>72.687582915040949</v>
      </c>
      <c r="G35">
        <v>58.389037087685061</v>
      </c>
      <c r="H35">
        <v>44.774243841055899</v>
      </c>
      <c r="K35" t="str">
        <f t="shared" si="4"/>
        <v>{ "country": "CRI", "rank": 34, "indicator": "INDEX", "value": 57.1995377738668 },</v>
      </c>
      <c r="M35" t="str">
        <f t="shared" si="0"/>
        <v>{ "country": "CRI", "rank": 34, "indicator": "UNIVERSAL_ACCESS", "value": 40.4838195687589 },</v>
      </c>
      <c r="O35" t="str">
        <f t="shared" si="1"/>
        <v>{ "country": "CRI", "rank": 34, "indicator": "FREEDOM_AND_OPENNESS", "value": 72.6875829150409 },</v>
      </c>
      <c r="Q35" t="str">
        <f t="shared" si="2"/>
        <v>{ "country": "CRI", "rank": 34, "indicator": "RELEVANT_CONTENT", "value": 58.3890370876851 },</v>
      </c>
      <c r="S35" t="str">
        <f t="shared" si="3"/>
        <v>{ "country": "CRI", "rank": 34, "indicator": "EMPOWERMENT", "value": 44.7742438410559 },</v>
      </c>
    </row>
    <row r="36" spans="1:19">
      <c r="A36" t="s">
        <v>511</v>
      </c>
      <c r="B36" t="s">
        <v>176</v>
      </c>
      <c r="C36">
        <v>35</v>
      </c>
      <c r="D36" s="1">
        <v>55.805744197375631</v>
      </c>
      <c r="E36">
        <v>53.199745919031486</v>
      </c>
      <c r="F36">
        <v>74.327290985524442</v>
      </c>
      <c r="G36">
        <v>46.557811097820299</v>
      </c>
      <c r="H36">
        <v>39.878151667538752</v>
      </c>
      <c r="K36" t="str">
        <f t="shared" si="4"/>
        <v>{ "country": "ZAF", "rank": 35, "indicator": "INDEX", "value": 55.8057441973756 },</v>
      </c>
      <c r="M36" t="str">
        <f t="shared" si="0"/>
        <v>{ "country": "ZAF", "rank": 35, "indicator": "UNIVERSAL_ACCESS", "value": 53.1997459190315 },</v>
      </c>
      <c r="O36" t="str">
        <f t="shared" si="1"/>
        <v>{ "country": "ZAF", "rank": 35, "indicator": "FREEDOM_AND_OPENNESS", "value": 74.3272909855244 },</v>
      </c>
      <c r="Q36" t="str">
        <f t="shared" si="2"/>
        <v>{ "country": "ZAF", "rank": 35, "indicator": "RELEVANT_CONTENT", "value": 46.5578110978203 },</v>
      </c>
      <c r="S36" t="str">
        <f t="shared" si="3"/>
        <v>{ "country": "ZAF", "rank": 35, "indicator": "EMPOWERMENT", "value": 39.8781516675388 },</v>
      </c>
    </row>
    <row r="37" spans="1:19">
      <c r="A37" t="s">
        <v>512</v>
      </c>
      <c r="B37" t="s">
        <v>363</v>
      </c>
      <c r="C37">
        <v>36</v>
      </c>
      <c r="D37" s="1">
        <v>55.225406438811973</v>
      </c>
      <c r="E37">
        <v>47.116482887967436</v>
      </c>
      <c r="F37">
        <v>52.245624955355488</v>
      </c>
      <c r="G37">
        <v>71.50247722762515</v>
      </c>
      <c r="H37">
        <v>39.763220536561995</v>
      </c>
      <c r="K37" t="str">
        <f t="shared" si="4"/>
        <v>{ "country": "ARG", "rank": 36, "indicator": "INDEX", "value": 55.225406438812 },</v>
      </c>
      <c r="M37" t="str">
        <f t="shared" si="0"/>
        <v>{ "country": "ARG", "rank": 36, "indicator": "UNIVERSAL_ACCESS", "value": 47.1164828879674 },</v>
      </c>
      <c r="O37" t="str">
        <f t="shared" si="1"/>
        <v>{ "country": "ARG", "rank": 36, "indicator": "FREEDOM_AND_OPENNESS", "value": 52.2456249553555 },</v>
      </c>
      <c r="Q37" t="str">
        <f t="shared" si="2"/>
        <v>{ "country": "ARG", "rank": 36, "indicator": "RELEVANT_CONTENT", "value": 71.5024772276251 },</v>
      </c>
      <c r="S37" t="str">
        <f t="shared" si="3"/>
        <v>{ "country": "ARG", "rank": 36, "indicator": "EMPOWERMENT", "value": 39.763220536562 },</v>
      </c>
    </row>
    <row r="38" spans="1:19">
      <c r="A38" t="s">
        <v>513</v>
      </c>
      <c r="B38" t="s">
        <v>310</v>
      </c>
      <c r="C38">
        <v>37</v>
      </c>
      <c r="D38" s="1">
        <v>53.45307365112356</v>
      </c>
      <c r="E38">
        <v>49.867770715053979</v>
      </c>
      <c r="F38">
        <v>33.81308371223988</v>
      </c>
      <c r="G38">
        <v>62.478431881514084</v>
      </c>
      <c r="H38">
        <v>56.477261541267289</v>
      </c>
      <c r="K38" t="str">
        <f t="shared" si="4"/>
        <v>{ "country": "MYS", "rank": 37, "indicator": "INDEX", "value": 53.4530736511236 },</v>
      </c>
      <c r="M38" t="str">
        <f t="shared" si="0"/>
        <v>{ "country": "MYS", "rank": 37, "indicator": "UNIVERSAL_ACCESS", "value": 49.867770715054 },</v>
      </c>
      <c r="O38" t="str">
        <f t="shared" si="1"/>
        <v>{ "country": "MYS", "rank": 37, "indicator": "FREEDOM_AND_OPENNESS", "value": 33.8130837122399 },</v>
      </c>
      <c r="Q38" t="str">
        <f t="shared" si="2"/>
        <v>{ "country": "MYS", "rank": 37, "indicator": "RELEVANT_CONTENT", "value": 62.4784318815141 },</v>
      </c>
      <c r="S38" t="str">
        <f t="shared" si="3"/>
        <v>{ "country": "MYS", "rank": 37, "indicator": "EMPOWERMENT", "value": 56.4772615412673 },</v>
      </c>
    </row>
    <row r="39" spans="1:19">
      <c r="A39" t="s">
        <v>514</v>
      </c>
      <c r="B39" t="s">
        <v>63</v>
      </c>
      <c r="C39">
        <v>38</v>
      </c>
      <c r="D39" s="1">
        <v>48.187559579624228</v>
      </c>
      <c r="E39">
        <v>41.587018327082632</v>
      </c>
      <c r="F39">
        <v>50.254676420857436</v>
      </c>
      <c r="G39">
        <v>54.466318673651926</v>
      </c>
      <c r="H39">
        <v>39.800612034450836</v>
      </c>
      <c r="K39" t="str">
        <f t="shared" si="4"/>
        <v>{ "country": "PHL", "rank": 38, "indicator": "INDEX", "value": 48.1875595796242 },</v>
      </c>
      <c r="M39" t="str">
        <f t="shared" si="0"/>
        <v>{ "country": "PHL", "rank": 38, "indicator": "UNIVERSAL_ACCESS", "value": 41.5870183270826 },</v>
      </c>
      <c r="O39" t="str">
        <f t="shared" si="1"/>
        <v>{ "country": "PHL", "rank": 38, "indicator": "FREEDOM_AND_OPENNESS", "value": 50.2546764208574 },</v>
      </c>
      <c r="Q39" t="str">
        <f t="shared" si="2"/>
        <v>{ "country": "PHL", "rank": 38, "indicator": "RELEVANT_CONTENT", "value": 54.4663186736519 },</v>
      </c>
      <c r="S39" t="str">
        <f t="shared" si="3"/>
        <v>{ "country": "PHL", "rank": 38, "indicator": "EMPOWERMENT", "value": 39.8006120344508 },</v>
      </c>
    </row>
    <row r="40" spans="1:19">
      <c r="A40" t="s">
        <v>515</v>
      </c>
      <c r="B40" t="s">
        <v>149</v>
      </c>
      <c r="C40">
        <v>39</v>
      </c>
      <c r="D40" s="1">
        <v>48.076710465256738</v>
      </c>
      <c r="E40">
        <v>35.163825502858877</v>
      </c>
      <c r="F40">
        <v>68.648196265256516</v>
      </c>
      <c r="G40">
        <v>52.820671992797607</v>
      </c>
      <c r="H40">
        <v>29.848250277318506</v>
      </c>
      <c r="K40" t="str">
        <f t="shared" si="4"/>
        <v>{ "country": "PER", "rank": 39, "indicator": "INDEX", "value": 48.0767104652567 },</v>
      </c>
      <c r="M40" t="str">
        <f t="shared" si="0"/>
        <v>{ "country": "PER", "rank": 39, "indicator": "UNIVERSAL_ACCESS", "value": 35.1638255028589 },</v>
      </c>
      <c r="O40" t="str">
        <f t="shared" si="1"/>
        <v>{ "country": "PER", "rank": 39, "indicator": "FREEDOM_AND_OPENNESS", "value": 68.6481962652565 },</v>
      </c>
      <c r="Q40" t="str">
        <f t="shared" si="2"/>
        <v>{ "country": "PER", "rank": 39, "indicator": "RELEVANT_CONTENT", "value": 52.8206719927976 },</v>
      </c>
      <c r="S40" t="str">
        <f t="shared" si="3"/>
        <v>{ "country": "PER", "rank": 39, "indicator": "EMPOWERMENT", "value": 29.8482502773185 },</v>
      </c>
    </row>
    <row r="41" spans="1:19">
      <c r="A41" t="s">
        <v>516</v>
      </c>
      <c r="B41" t="s">
        <v>172</v>
      </c>
      <c r="C41">
        <v>40</v>
      </c>
      <c r="D41" s="1">
        <v>47.795995177178455</v>
      </c>
      <c r="E41">
        <v>44.065162134422479</v>
      </c>
      <c r="F41">
        <v>66.541171077208119</v>
      </c>
      <c r="G41">
        <v>48.295840564291844</v>
      </c>
      <c r="H41">
        <v>27.995837846567216</v>
      </c>
      <c r="K41" t="str">
        <f t="shared" si="4"/>
        <v>{ "country": "MUS", "rank": 40, "indicator": "INDEX", "value": 47.7959951771785 },</v>
      </c>
      <c r="M41" t="str">
        <f t="shared" si="0"/>
        <v>{ "country": "MUS", "rank": 40, "indicator": "UNIVERSAL_ACCESS", "value": 44.0651621344225 },</v>
      </c>
      <c r="O41" t="str">
        <f t="shared" si="1"/>
        <v>{ "country": "MUS", "rank": 40, "indicator": "FREEDOM_AND_OPENNESS", "value": 66.5411710772081 },</v>
      </c>
      <c r="Q41" t="str">
        <f t="shared" si="2"/>
        <v>{ "country": "MUS", "rank": 40, "indicator": "RELEVANT_CONTENT", "value": 48.2958405642918 },</v>
      </c>
      <c r="S41" t="str">
        <f t="shared" si="3"/>
        <v>{ "country": "MUS", "rank": 40, "indicator": "EMPOWERMENT", "value": 27.9958378465672 },</v>
      </c>
    </row>
    <row r="42" spans="1:19">
      <c r="A42" t="s">
        <v>517</v>
      </c>
      <c r="B42" t="s">
        <v>11</v>
      </c>
      <c r="C42">
        <v>41</v>
      </c>
      <c r="D42" s="1">
        <v>47.131313364923777</v>
      </c>
      <c r="E42">
        <v>46.687432643071283</v>
      </c>
      <c r="F42">
        <v>26.488679702122862</v>
      </c>
      <c r="G42">
        <v>60.166882593265314</v>
      </c>
      <c r="H42">
        <v>48.308620318015286</v>
      </c>
      <c r="K42" t="str">
        <f t="shared" si="4"/>
        <v>{ "country": "RUS", "rank": 41, "indicator": "INDEX", "value": 47.1313133649238 },</v>
      </c>
      <c r="M42" t="str">
        <f t="shared" si="0"/>
        <v>{ "country": "RUS", "rank": 41, "indicator": "UNIVERSAL_ACCESS", "value": 46.6874326430713 },</v>
      </c>
      <c r="O42" t="str">
        <f t="shared" si="1"/>
        <v>{ "country": "RUS", "rank": 41, "indicator": "FREEDOM_AND_OPENNESS", "value": 26.4886797021229 },</v>
      </c>
      <c r="Q42" t="str">
        <f t="shared" si="2"/>
        <v>{ "country": "RUS", "rank": 41, "indicator": "RELEVANT_CONTENT", "value": 60.1668825932653 },</v>
      </c>
      <c r="S42" t="str">
        <f t="shared" si="3"/>
        <v>{ "country": "RUS", "rank": 41, "indicator": "EMPOWERMENT", "value": 48.3086203180153 },</v>
      </c>
    </row>
    <row r="43" spans="1:19">
      <c r="A43" t="s">
        <v>518</v>
      </c>
      <c r="B43" t="s">
        <v>180</v>
      </c>
      <c r="C43">
        <v>42</v>
      </c>
      <c r="D43" s="1">
        <v>46.257958251055491</v>
      </c>
      <c r="E43">
        <v>39.241125186639323</v>
      </c>
      <c r="F43">
        <v>61.528675339740104</v>
      </c>
      <c r="G43">
        <v>43.796991540936048</v>
      </c>
      <c r="H43">
        <v>35.505357629329538</v>
      </c>
      <c r="K43" t="str">
        <f t="shared" si="4"/>
        <v>{ "country": "HUN", "rank": 42, "indicator": "INDEX", "value": 46.2579582510555 },</v>
      </c>
      <c r="M43" t="str">
        <f t="shared" si="0"/>
        <v>{ "country": "HUN", "rank": 42, "indicator": "UNIVERSAL_ACCESS", "value": 39.2411251866393 },</v>
      </c>
      <c r="O43" t="str">
        <f t="shared" si="1"/>
        <v>{ "country": "HUN", "rank": 42, "indicator": "FREEDOM_AND_OPENNESS", "value": 61.5286753397401 },</v>
      </c>
      <c r="Q43" t="str">
        <f t="shared" si="2"/>
        <v>{ "country": "HUN", "rank": 42, "indicator": "RELEVANT_CONTENT", "value": 43.796991540936 },</v>
      </c>
      <c r="S43" t="str">
        <f t="shared" si="3"/>
        <v>{ "country": "HUN", "rank": 42, "indicator": "EMPOWERMENT", "value": 35.5053576293295 },</v>
      </c>
    </row>
    <row r="44" spans="1:19">
      <c r="A44" t="s">
        <v>519</v>
      </c>
      <c r="B44" t="s">
        <v>55</v>
      </c>
      <c r="C44">
        <v>43</v>
      </c>
      <c r="D44" s="1">
        <v>43.903956297374108</v>
      </c>
      <c r="E44">
        <v>42.175135988566673</v>
      </c>
      <c r="F44">
        <v>46.659349698007404</v>
      </c>
      <c r="G44">
        <v>50.808265244615804</v>
      </c>
      <c r="H44">
        <v>32.818991287145785</v>
      </c>
      <c r="K44" t="str">
        <f t="shared" si="4"/>
        <v>{ "country": "ECU", "rank": 43, "indicator": "INDEX", "value": 43.9039562973741 },</v>
      </c>
      <c r="M44" t="str">
        <f t="shared" si="0"/>
        <v>{ "country": "ECU", "rank": 43, "indicator": "UNIVERSAL_ACCESS", "value": 42.1751359885667 },</v>
      </c>
      <c r="O44" t="str">
        <f t="shared" si="1"/>
        <v>{ "country": "ECU", "rank": 43, "indicator": "FREEDOM_AND_OPENNESS", "value": 46.6593496980074 },</v>
      </c>
      <c r="Q44" t="str">
        <f t="shared" si="2"/>
        <v>{ "country": "ECU", "rank": 43, "indicator": "RELEVANT_CONTENT", "value": 50.8082652446158 },</v>
      </c>
      <c r="S44" t="str">
        <f t="shared" si="3"/>
        <v>{ "country": "ECU", "rank": 43, "indicator": "EMPOWERMENT", "value": 32.8189912871458 },</v>
      </c>
    </row>
    <row r="45" spans="1:19">
      <c r="A45" t="s">
        <v>520</v>
      </c>
      <c r="B45" t="s">
        <v>473</v>
      </c>
      <c r="C45">
        <v>44</v>
      </c>
      <c r="D45" s="1">
        <v>43.571663154591654</v>
      </c>
      <c r="E45">
        <v>40.788064158771505</v>
      </c>
      <c r="F45">
        <v>49.982102268984868</v>
      </c>
      <c r="G45">
        <v>40.097216415339922</v>
      </c>
      <c r="H45">
        <v>39.595623613873947</v>
      </c>
      <c r="K45" t="str">
        <f t="shared" si="4"/>
        <v>{ "country": "TUN", "rank": 44, "indicator": "INDEX", "value": 43.5716631545917 },</v>
      </c>
      <c r="M45" t="str">
        <f t="shared" si="0"/>
        <v>{ "country": "TUN", "rank": 44, "indicator": "UNIVERSAL_ACCESS", "value": 40.7880641587715 },</v>
      </c>
      <c r="O45" t="str">
        <f t="shared" si="1"/>
        <v>{ "country": "TUN", "rank": 44, "indicator": "FREEDOM_AND_OPENNESS", "value": 49.9821022689849 },</v>
      </c>
      <c r="Q45" t="str">
        <f t="shared" si="2"/>
        <v>{ "country": "TUN", "rank": 44, "indicator": "RELEVANT_CONTENT", "value": 40.0972164153399 },</v>
      </c>
      <c r="S45" t="str">
        <f t="shared" si="3"/>
        <v>{ "country": "TUN", "rank": 44, "indicator": "EMPOWERMENT", "value": 39.5956236138739 },</v>
      </c>
    </row>
    <row r="46" spans="1:19">
      <c r="A46" t="s">
        <v>521</v>
      </c>
      <c r="B46" t="s">
        <v>131</v>
      </c>
      <c r="C46">
        <v>45</v>
      </c>
      <c r="D46" s="1">
        <v>42.698197620621983</v>
      </c>
      <c r="E46">
        <v>56.078749104919623</v>
      </c>
      <c r="F46">
        <v>10.847878841323071</v>
      </c>
      <c r="G46">
        <v>76.74598553024471</v>
      </c>
      <c r="H46">
        <v>26.418614009285019</v>
      </c>
      <c r="K46" t="str">
        <f t="shared" si="4"/>
        <v>{ "country": "ARE", "rank": 45, "indicator": "INDEX", "value": 42.698197620622 },</v>
      </c>
      <c r="M46" t="str">
        <f t="shared" si="0"/>
        <v>{ "country": "ARE", "rank": 45, "indicator": "UNIVERSAL_ACCESS", "value": 56.0787491049196 },</v>
      </c>
      <c r="O46" t="str">
        <f t="shared" si="1"/>
        <v>{ "country": "ARE", "rank": 45, "indicator": "FREEDOM_AND_OPENNESS", "value": 10.8478788413231 },</v>
      </c>
      <c r="Q46" t="str">
        <f t="shared" si="2"/>
        <v>{ "country": "ARE", "rank": 45, "indicator": "RELEVANT_CONTENT", "value": 76.7459855302447 },</v>
      </c>
      <c r="S46" t="str">
        <f t="shared" si="3"/>
        <v>{ "country": "ARE", "rank": 45, "indicator": "EMPOWERMENT", "value": 26.418614009285 },</v>
      </c>
    </row>
    <row r="47" spans="1:19">
      <c r="A47" t="s">
        <v>522</v>
      </c>
      <c r="B47" t="s">
        <v>326</v>
      </c>
      <c r="C47">
        <v>46</v>
      </c>
      <c r="D47" s="1">
        <v>41.471006762983698</v>
      </c>
      <c r="E47">
        <v>48.115479352525156</v>
      </c>
      <c r="F47">
        <v>33.666464728338582</v>
      </c>
      <c r="G47">
        <v>42.378080169784468</v>
      </c>
      <c r="H47">
        <v>39.775109710671131</v>
      </c>
      <c r="K47" t="str">
        <f t="shared" si="4"/>
        <v>{ "country": "THA", "rank": 46, "indicator": "INDEX", "value": 41.4710067629837 },</v>
      </c>
      <c r="M47" t="str">
        <f t="shared" si="0"/>
        <v>{ "country": "THA", "rank": 46, "indicator": "UNIVERSAL_ACCESS", "value": 48.1154793525252 },</v>
      </c>
      <c r="O47" t="str">
        <f t="shared" si="1"/>
        <v>{ "country": "THA", "rank": 46, "indicator": "FREEDOM_AND_OPENNESS", "value": 33.6664647283386 },</v>
      </c>
      <c r="Q47" t="str">
        <f t="shared" si="2"/>
        <v>{ "country": "THA", "rank": 46, "indicator": "RELEVANT_CONTENT", "value": 42.3780801697845 },</v>
      </c>
      <c r="S47" t="str">
        <f t="shared" si="3"/>
        <v>{ "country": "THA", "rank": 46, "indicator": "EMPOWERMENT", "value": 39.7751097106711 },</v>
      </c>
    </row>
    <row r="48" spans="1:19">
      <c r="A48" t="s">
        <v>523</v>
      </c>
      <c r="B48" t="s">
        <v>381</v>
      </c>
      <c r="C48">
        <v>47</v>
      </c>
      <c r="D48" s="1">
        <v>40.021841489478334</v>
      </c>
      <c r="E48">
        <v>35.809418039536915</v>
      </c>
      <c r="F48">
        <v>54.436735864168796</v>
      </c>
      <c r="G48">
        <v>45.206641830872876</v>
      </c>
      <c r="H48">
        <v>24.248985893469477</v>
      </c>
      <c r="K48" t="str">
        <f t="shared" si="4"/>
        <v>{ "country": "JAM", "rank": 47, "indicator": "INDEX", "value": 40.0218414894783 },</v>
      </c>
      <c r="M48" t="str">
        <f t="shared" si="0"/>
        <v>{ "country": "JAM", "rank": 47, "indicator": "UNIVERSAL_ACCESS", "value": 35.8094180395369 },</v>
      </c>
      <c r="O48" t="str">
        <f t="shared" si="1"/>
        <v>{ "country": "JAM", "rank": 47, "indicator": "FREEDOM_AND_OPENNESS", "value": 54.4367358641688 },</v>
      </c>
      <c r="Q48" t="str">
        <f t="shared" si="2"/>
        <v>{ "country": "JAM", "rank": 47, "indicator": "RELEVANT_CONTENT", "value": 45.2066418308729 },</v>
      </c>
      <c r="S48" t="str">
        <f t="shared" si="3"/>
        <v>{ "country": "JAM", "rank": 47, "indicator": "EMPOWERMENT", "value": 24.2489858934695 },</v>
      </c>
    </row>
    <row r="49" spans="1:19">
      <c r="A49" t="s">
        <v>524</v>
      </c>
      <c r="B49" t="s">
        <v>171</v>
      </c>
      <c r="C49">
        <v>48</v>
      </c>
      <c r="D49" s="1">
        <v>39.658628410280251</v>
      </c>
      <c r="E49">
        <v>34.786704411759686</v>
      </c>
      <c r="F49">
        <v>48.841803100491546</v>
      </c>
      <c r="G49">
        <v>46.999123274374881</v>
      </c>
      <c r="H49">
        <v>27.226207119716761</v>
      </c>
      <c r="K49" t="str">
        <f t="shared" si="4"/>
        <v>{ "country": "IDN", "rank": 48, "indicator": "INDEX", "value": 39.6586284102803 },</v>
      </c>
      <c r="M49" t="str">
        <f t="shared" si="0"/>
        <v>{ "country": "IDN", "rank": 48, "indicator": "UNIVERSAL_ACCESS", "value": 34.7867044117597 },</v>
      </c>
      <c r="O49" t="str">
        <f t="shared" si="1"/>
        <v>{ "country": "IDN", "rank": 48, "indicator": "FREEDOM_AND_OPENNESS", "value": 48.8418031004915 },</v>
      </c>
      <c r="Q49" t="str">
        <f t="shared" si="2"/>
        <v>{ "country": "IDN", "rank": 48, "indicator": "RELEVANT_CONTENT", "value": 46.9991232743749 },</v>
      </c>
      <c r="S49" t="str">
        <f t="shared" si="3"/>
        <v>{ "country": "IDN", "rank": 48, "indicator": "EMPOWERMENT", "value": 27.2262071197168 },</v>
      </c>
    </row>
    <row r="50" spans="1:19">
      <c r="A50" t="s">
        <v>525</v>
      </c>
      <c r="B50" t="s">
        <v>235</v>
      </c>
      <c r="C50">
        <v>49</v>
      </c>
      <c r="D50" s="1">
        <v>38.498849881138156</v>
      </c>
      <c r="E50">
        <v>46.048802148808313</v>
      </c>
      <c r="F50">
        <v>10.704414240489184</v>
      </c>
      <c r="G50">
        <v>59.848310181886944</v>
      </c>
      <c r="H50">
        <v>36.789010910360901</v>
      </c>
      <c r="K50" t="str">
        <f t="shared" si="4"/>
        <v>{ "country": "KAZ", "rank": 49, "indicator": "INDEX", "value": 38.4988498811382 },</v>
      </c>
      <c r="M50" t="str">
        <f t="shared" si="0"/>
        <v>{ "country": "KAZ", "rank": 49, "indicator": "UNIVERSAL_ACCESS", "value": 46.0488021488083 },</v>
      </c>
      <c r="O50" t="str">
        <f t="shared" si="1"/>
        <v>{ "country": "KAZ", "rank": 49, "indicator": "FREEDOM_AND_OPENNESS", "value": 10.7044142404892 },</v>
      </c>
      <c r="Q50" t="str">
        <f t="shared" si="2"/>
        <v>{ "country": "KAZ", "rank": 49, "indicator": "RELEVANT_CONTENT", "value": 59.8483101818869 },</v>
      </c>
      <c r="S50" t="str">
        <f t="shared" si="3"/>
        <v>{ "country": "KAZ", "rank": 49, "indicator": "EMPOWERMENT", "value": 36.7890109103609 },</v>
      </c>
    </row>
    <row r="51" spans="1:19">
      <c r="A51" t="s">
        <v>526</v>
      </c>
      <c r="B51" t="s">
        <v>364</v>
      </c>
      <c r="C51">
        <v>50</v>
      </c>
      <c r="D51" s="1">
        <v>38.367044804616249</v>
      </c>
      <c r="E51">
        <v>53.083426783490829</v>
      </c>
      <c r="F51">
        <v>13.574626017914923</v>
      </c>
      <c r="G51">
        <v>59.330092348121823</v>
      </c>
      <c r="H51">
        <v>28.890115274801641</v>
      </c>
      <c r="K51" t="str">
        <f t="shared" si="4"/>
        <v>{ "country": "BHR", "rank": 50, "indicator": "INDEX", "value": 38.3670448046162 },</v>
      </c>
      <c r="M51" t="str">
        <f t="shared" si="0"/>
        <v>{ "country": "BHR", "rank": 50, "indicator": "UNIVERSAL_ACCESS", "value": 53.0834267834908 },</v>
      </c>
      <c r="O51" t="str">
        <f t="shared" si="1"/>
        <v>{ "country": "BHR", "rank": 50, "indicator": "FREEDOM_AND_OPENNESS", "value": 13.5746260179149 },</v>
      </c>
      <c r="Q51" t="str">
        <f t="shared" si="2"/>
        <v>{ "country": "BHR", "rank": 50, "indicator": "RELEVANT_CONTENT", "value": 59.3300923481218 },</v>
      </c>
      <c r="S51" t="str">
        <f t="shared" si="3"/>
        <v>{ "country": "BHR", "rank": 50, "indicator": "EMPOWERMENT", "value": 28.8901152748016 },</v>
      </c>
    </row>
    <row r="52" spans="1:19">
      <c r="A52" t="s">
        <v>527</v>
      </c>
      <c r="B52" t="s">
        <v>338</v>
      </c>
      <c r="C52">
        <v>51</v>
      </c>
      <c r="D52" s="1">
        <v>37.991446072738242</v>
      </c>
      <c r="E52">
        <v>67.680226715423302</v>
      </c>
      <c r="F52">
        <v>9.2108664309353099</v>
      </c>
      <c r="G52">
        <v>59.277443473499503</v>
      </c>
      <c r="H52">
        <v>20.293112005688826</v>
      </c>
      <c r="K52" t="str">
        <f t="shared" si="4"/>
        <v>{ "country": "QAT", "rank": 51, "indicator": "INDEX", "value": 37.9914460727382 },</v>
      </c>
      <c r="M52" t="str">
        <f t="shared" si="0"/>
        <v>{ "country": "QAT", "rank": 51, "indicator": "UNIVERSAL_ACCESS", "value": 67.6802267154233 },</v>
      </c>
      <c r="O52" t="str">
        <f t="shared" si="1"/>
        <v>{ "country": "QAT", "rank": 51, "indicator": "FREEDOM_AND_OPENNESS", "value": 9.21086643093531 },</v>
      </c>
      <c r="Q52" t="str">
        <f t="shared" si="2"/>
        <v>{ "country": "QAT", "rank": 51, "indicator": "RELEVANT_CONTENT", "value": 59.2774434734995 },</v>
      </c>
      <c r="S52" t="str">
        <f t="shared" si="3"/>
        <v>{ "country": "QAT", "rank": 51, "indicator": "EMPOWERMENT", "value": 20.2931120056888 },</v>
      </c>
    </row>
    <row r="53" spans="1:19">
      <c r="A53" t="s">
        <v>559</v>
      </c>
      <c r="B53" t="s">
        <v>205</v>
      </c>
      <c r="C53">
        <v>52</v>
      </c>
      <c r="D53" s="1">
        <v>37.738050055061748</v>
      </c>
      <c r="E53">
        <v>48.493941883410407</v>
      </c>
      <c r="F53">
        <v>32.859306006025527</v>
      </c>
      <c r="G53">
        <v>44.484744604804703</v>
      </c>
      <c r="H53">
        <v>27.012093363931378</v>
      </c>
      <c r="K53" t="str">
        <f t="shared" si="4"/>
        <v>{ "country": "VEN", "rank": 52, "indicator": "INDEX", "value": 37.7380500550617 },</v>
      </c>
      <c r="M53" t="str">
        <f t="shared" si="0"/>
        <v>{ "country": "VEN", "rank": 52, "indicator": "UNIVERSAL_ACCESS", "value": 48.4939418834104 },</v>
      </c>
      <c r="O53" t="str">
        <f t="shared" si="1"/>
        <v>{ "country": "VEN", "rank": 52, "indicator": "FREEDOM_AND_OPENNESS", "value": 32.8593060060255 },</v>
      </c>
      <c r="Q53" t="str">
        <f t="shared" si="2"/>
        <v>{ "country": "VEN", "rank": 52, "indicator": "RELEVANT_CONTENT", "value": 44.4847446048047 },</v>
      </c>
      <c r="S53" t="str">
        <f t="shared" si="3"/>
        <v>{ "country": "VEN", "rank": 52, "indicator": "EMPOWERMENT", "value": 27.0120933639314 },</v>
      </c>
    </row>
    <row r="54" spans="1:19">
      <c r="A54" t="s">
        <v>528</v>
      </c>
      <c r="B54" t="s">
        <v>137</v>
      </c>
      <c r="C54">
        <v>53</v>
      </c>
      <c r="D54" s="1">
        <v>36.778317198381693</v>
      </c>
      <c r="E54">
        <v>27.718504073907589</v>
      </c>
      <c r="F54">
        <v>39.556075442510299</v>
      </c>
      <c r="G54">
        <v>38.25784259694322</v>
      </c>
      <c r="H54">
        <v>39.959670950783291</v>
      </c>
      <c r="K54" t="str">
        <f t="shared" si="4"/>
        <v>{ "country": "KEN", "rank": 53, "indicator": "INDEX", "value": 36.7783171983817 },</v>
      </c>
      <c r="M54" t="str">
        <f t="shared" si="0"/>
        <v>{ "country": "KEN", "rank": 53, "indicator": "UNIVERSAL_ACCESS", "value": 27.7185040739076 },</v>
      </c>
      <c r="O54" t="str">
        <f t="shared" si="1"/>
        <v>{ "country": "KEN", "rank": 53, "indicator": "FREEDOM_AND_OPENNESS", "value": 39.5560754425103 },</v>
      </c>
      <c r="Q54" t="str">
        <f t="shared" si="2"/>
        <v>{ "country": "KEN", "rank": 53, "indicator": "RELEVANT_CONTENT", "value": 38.2578425969432 },</v>
      </c>
      <c r="S54" t="str">
        <f t="shared" si="3"/>
        <v>{ "country": "KEN", "rank": 53, "indicator": "EMPOWERMENT", "value": 39.9596709507833 },</v>
      </c>
    </row>
    <row r="55" spans="1:19">
      <c r="A55" t="s">
        <v>529</v>
      </c>
      <c r="B55" t="s">
        <v>66</v>
      </c>
      <c r="C55">
        <v>54</v>
      </c>
      <c r="D55" s="1">
        <v>34.443532405107597</v>
      </c>
      <c r="E55">
        <v>22.180331880533128</v>
      </c>
      <c r="F55">
        <v>40.694873618480287</v>
      </c>
      <c r="G55">
        <v>35.381455032560162</v>
      </c>
      <c r="H55">
        <v>38.782664704448123</v>
      </c>
      <c r="K55" t="str">
        <f t="shared" si="4"/>
        <v>{ "country": "MAR", "rank": 54, "indicator": "INDEX", "value": 34.4435324051076 },</v>
      </c>
      <c r="M55" t="str">
        <f t="shared" si="0"/>
        <v>{ "country": "MAR", "rank": 54, "indicator": "UNIVERSAL_ACCESS", "value": 22.1803318805331 },</v>
      </c>
      <c r="O55" t="str">
        <f t="shared" si="1"/>
        <v>{ "country": "MAR", "rank": 54, "indicator": "FREEDOM_AND_OPENNESS", "value": 40.6948736184803 },</v>
      </c>
      <c r="Q55" t="str">
        <f t="shared" si="2"/>
        <v>{ "country": "MAR", "rank": 54, "indicator": "RELEVANT_CONTENT", "value": 35.3814550325602 },</v>
      </c>
      <c r="S55" t="str">
        <f t="shared" si="3"/>
        <v>{ "country": "MAR", "rank": 54, "indicator": "EMPOWERMENT", "value": 38.7826647044481 },</v>
      </c>
    </row>
    <row r="56" spans="1:19">
      <c r="A56" t="s">
        <v>530</v>
      </c>
      <c r="B56" t="s">
        <v>110</v>
      </c>
      <c r="C56">
        <v>55</v>
      </c>
      <c r="D56" s="1">
        <v>32.658696211330046</v>
      </c>
      <c r="E56">
        <v>23.897048765518701</v>
      </c>
      <c r="F56">
        <v>63.307729749170463</v>
      </c>
      <c r="G56">
        <v>28.131959127638485</v>
      </c>
      <c r="H56">
        <v>18.795325985954896</v>
      </c>
      <c r="K56" t="str">
        <f t="shared" si="4"/>
        <v>{ "country": "GHA", "rank": 55, "indicator": "INDEX", "value": 32.65869621133 },</v>
      </c>
      <c r="M56" t="str">
        <f t="shared" si="0"/>
        <v>{ "country": "GHA", "rank": 55, "indicator": "UNIVERSAL_ACCESS", "value": 23.8970487655187 },</v>
      </c>
      <c r="O56" t="str">
        <f t="shared" si="1"/>
        <v>{ "country": "GHA", "rank": 55, "indicator": "FREEDOM_AND_OPENNESS", "value": 63.3077297491705 },</v>
      </c>
      <c r="Q56" t="str">
        <f t="shared" si="2"/>
        <v>{ "country": "GHA", "rank": 55, "indicator": "RELEVANT_CONTENT", "value": 28.1319591276385 },</v>
      </c>
      <c r="S56" t="str">
        <f t="shared" si="3"/>
        <v>{ "country": "GHA", "rank": 55, "indicator": "EMPOWERMENT", "value": 18.7953259859549 },</v>
      </c>
    </row>
    <row r="57" spans="1:19">
      <c r="A57" t="s">
        <v>531</v>
      </c>
      <c r="B57" t="s">
        <v>388</v>
      </c>
      <c r="C57">
        <v>56</v>
      </c>
      <c r="D57" s="1">
        <v>32.359565425991974</v>
      </c>
      <c r="E57">
        <v>28.623336387334632</v>
      </c>
      <c r="F57">
        <v>49.533149005214163</v>
      </c>
      <c r="G57">
        <v>22.617828201754694</v>
      </c>
      <c r="H57">
        <v>31.210930761464358</v>
      </c>
      <c r="K57" t="str">
        <f t="shared" si="4"/>
        <v>{ "country": "IND", "rank": 56, "indicator": "INDEX", "value": 32.359565425992 },</v>
      </c>
      <c r="M57" t="str">
        <f t="shared" si="0"/>
        <v>{ "country": "IND", "rank": 56, "indicator": "UNIVERSAL_ACCESS", "value": 28.6233363873346 },</v>
      </c>
      <c r="O57" t="str">
        <f t="shared" si="1"/>
        <v>{ "country": "IND", "rank": 56, "indicator": "FREEDOM_AND_OPENNESS", "value": 49.5331490052142 },</v>
      </c>
      <c r="Q57" t="str">
        <f t="shared" si="2"/>
        <v>{ "country": "IND", "rank": 56, "indicator": "RELEVANT_CONTENT", "value": 22.6178282017547 },</v>
      </c>
      <c r="S57" t="str">
        <f t="shared" si="3"/>
        <v>{ "country": "IND", "rank": 56, "indicator": "EMPOWERMENT", "value": 31.2109307614644 },</v>
      </c>
    </row>
    <row r="58" spans="1:19">
      <c r="A58" t="s">
        <v>532</v>
      </c>
      <c r="B58" t="s">
        <v>12</v>
      </c>
      <c r="C58">
        <v>57</v>
      </c>
      <c r="D58" s="1">
        <v>31.056080955970668</v>
      </c>
      <c r="E58">
        <v>45.51602688371382</v>
      </c>
      <c r="F58">
        <v>5.2658288096417989</v>
      </c>
      <c r="G58">
        <v>46.799361540117054</v>
      </c>
      <c r="H58">
        <v>31.162537622382043</v>
      </c>
      <c r="K58" t="str">
        <f t="shared" si="4"/>
        <v>{ "country": "CHN", "rank": 57, "indicator": "INDEX", "value": 31.0560809559707 },</v>
      </c>
      <c r="M58" t="str">
        <f t="shared" si="0"/>
        <v>{ "country": "CHN", "rank": 57, "indicator": "UNIVERSAL_ACCESS", "value": 45.5160268837138 },</v>
      </c>
      <c r="O58" t="str">
        <f t="shared" si="1"/>
        <v>{ "country": "CHN", "rank": 57, "indicator": "FREEDOM_AND_OPENNESS", "value": 5.2658288096418 },</v>
      </c>
      <c r="Q58" t="str">
        <f t="shared" si="2"/>
        <v>{ "country": "CHN", "rank": 57, "indicator": "RELEVANT_CONTENT", "value": 46.7993615401171 },</v>
      </c>
      <c r="S58" t="str">
        <f t="shared" si="3"/>
        <v>{ "country": "CHN", "rank": 57, "indicator": "EMPOWERMENT", "value": 31.162537622382 },</v>
      </c>
    </row>
    <row r="59" spans="1:19">
      <c r="A59" t="s">
        <v>533</v>
      </c>
      <c r="B59" t="s">
        <v>22</v>
      </c>
      <c r="C59">
        <v>58</v>
      </c>
      <c r="D59" s="1">
        <v>30.869440041218706</v>
      </c>
      <c r="E59">
        <v>36.537494881683521</v>
      </c>
      <c r="F59">
        <v>38.466178494704067</v>
      </c>
      <c r="G59">
        <v>28.98202037561239</v>
      </c>
      <c r="H59">
        <v>24.530234199808906</v>
      </c>
      <c r="K59" t="str">
        <f t="shared" si="4"/>
        <v>{ "country": "TUR", "rank": 58, "indicator": "INDEX", "value": 30.8694400412187 },</v>
      </c>
      <c r="M59" t="str">
        <f t="shared" si="0"/>
        <v>{ "country": "TUR", "rank": 58, "indicator": "UNIVERSAL_ACCESS", "value": 36.5374948816835 },</v>
      </c>
      <c r="O59" t="str">
        <f t="shared" si="1"/>
        <v>{ "country": "TUR", "rank": 58, "indicator": "FREEDOM_AND_OPENNESS", "value": 38.4661784947041 },</v>
      </c>
      <c r="Q59" t="str">
        <f t="shared" si="2"/>
        <v>{ "country": "TUR", "rank": 58, "indicator": "RELEVANT_CONTENT", "value": 28.9820203756124 },</v>
      </c>
      <c r="S59" t="str">
        <f t="shared" si="3"/>
        <v>{ "country": "TUR", "rank": 58, "indicator": "EMPOWERMENT", "value": 24.5302341998089 },</v>
      </c>
    </row>
    <row r="60" spans="1:19">
      <c r="A60" t="s">
        <v>560</v>
      </c>
      <c r="B60" t="s">
        <v>68</v>
      </c>
      <c r="C60">
        <v>59</v>
      </c>
      <c r="D60" s="1">
        <v>30.601182440519985</v>
      </c>
      <c r="E60">
        <v>28.672752857383916</v>
      </c>
      <c r="F60">
        <v>52.548863127028731</v>
      </c>
      <c r="G60">
        <v>19.76872134483693</v>
      </c>
      <c r="H60">
        <v>25.777203619848482</v>
      </c>
      <c r="K60" t="str">
        <f t="shared" si="4"/>
        <v>{ "country": "TZA", "rank": 59, "indicator": "INDEX", "value": 30.60118244052 },</v>
      </c>
      <c r="M60" t="str">
        <f t="shared" si="0"/>
        <v>{ "country": "TZA", "rank": 59, "indicator": "UNIVERSAL_ACCESS", "value": 28.6727528573839 },</v>
      </c>
      <c r="O60" t="str">
        <f t="shared" si="1"/>
        <v>{ "country": "TZA", "rank": 59, "indicator": "FREEDOM_AND_OPENNESS", "value": 52.5488631270287 },</v>
      </c>
      <c r="Q60" t="str">
        <f t="shared" si="2"/>
        <v>{ "country": "TZA", "rank": 59, "indicator": "RELEVANT_CONTENT", "value": 19.7687213448369 },</v>
      </c>
      <c r="S60" t="str">
        <f t="shared" si="3"/>
        <v>{ "country": "TZA", "rank": 59, "indicator": "EMPOWERMENT", "value": 25.7772036198485 },</v>
      </c>
    </row>
    <row r="61" spans="1:19">
      <c r="A61" t="s">
        <v>534</v>
      </c>
      <c r="B61" t="s">
        <v>444</v>
      </c>
      <c r="C61">
        <v>60</v>
      </c>
      <c r="D61" s="1">
        <v>30.199135464586256</v>
      </c>
      <c r="E61">
        <v>41.018449078881702</v>
      </c>
      <c r="F61">
        <v>59.606889114429976</v>
      </c>
      <c r="G61">
        <v>18.918040394790676</v>
      </c>
      <c r="H61">
        <v>9.5796261634547886</v>
      </c>
      <c r="K61" t="str">
        <f t="shared" si="4"/>
        <v>{ "country": "NAM", "rank": 60, "indicator": "INDEX", "value": 30.1991354645863 },</v>
      </c>
      <c r="M61" t="str">
        <f t="shared" si="0"/>
        <v>{ "country": "NAM", "rank": 60, "indicator": "UNIVERSAL_ACCESS", "value": 41.0184490788817 },</v>
      </c>
      <c r="O61" t="str">
        <f t="shared" si="1"/>
        <v>{ "country": "NAM", "rank": 60, "indicator": "FREEDOM_AND_OPENNESS", "value": 59.60688911443 },</v>
      </c>
      <c r="Q61" t="str">
        <f t="shared" si="2"/>
        <v>{ "country": "NAM", "rank": 60, "indicator": "RELEVANT_CONTENT", "value": 18.9180403947907 },</v>
      </c>
      <c r="S61" t="str">
        <f t="shared" si="3"/>
        <v>{ "country": "NAM", "rank": 60, "indicator": "EMPOWERMENT", "value": 9.57962616345479 },</v>
      </c>
    </row>
    <row r="62" spans="1:19">
      <c r="A62" t="s">
        <v>535</v>
      </c>
      <c r="B62" t="s">
        <v>177</v>
      </c>
      <c r="C62">
        <v>61</v>
      </c>
      <c r="D62" s="1">
        <v>28.432058634968055</v>
      </c>
      <c r="E62">
        <v>17.281727092903541</v>
      </c>
      <c r="F62">
        <v>46.862892846274995</v>
      </c>
      <c r="G62">
        <v>21.109307544020211</v>
      </c>
      <c r="H62">
        <v>31.822750023454166</v>
      </c>
      <c r="K62" t="str">
        <f t="shared" si="4"/>
        <v>{ "country": "SEN", "rank": 61, "indicator": "INDEX", "value": 28.4320586349681 },</v>
      </c>
      <c r="M62" t="str">
        <f t="shared" si="0"/>
        <v>{ "country": "SEN", "rank": 61, "indicator": "UNIVERSAL_ACCESS", "value": 17.2817270929035 },</v>
      </c>
      <c r="O62" t="str">
        <f t="shared" si="1"/>
        <v>{ "country": "SEN", "rank": 61, "indicator": "FREEDOM_AND_OPENNESS", "value": 46.862892846275 },</v>
      </c>
      <c r="Q62" t="str">
        <f t="shared" si="2"/>
        <v>{ "country": "SEN", "rank": 61, "indicator": "RELEVANT_CONTENT", "value": 21.1093075440202 },</v>
      </c>
      <c r="S62" t="str">
        <f t="shared" si="3"/>
        <v>{ "country": "SEN", "rank": 61, "indicator": "EMPOWERMENT", "value": 31.8227500234542 },</v>
      </c>
    </row>
    <row r="63" spans="1:19">
      <c r="A63" t="s">
        <v>536</v>
      </c>
      <c r="B63" t="s">
        <v>92</v>
      </c>
      <c r="C63">
        <v>62</v>
      </c>
      <c r="D63" s="1">
        <v>27.153552149353221</v>
      </c>
      <c r="E63">
        <v>47.162841253474191</v>
      </c>
      <c r="F63">
        <v>12.12130987650553</v>
      </c>
      <c r="G63">
        <v>39.503891716547628</v>
      </c>
      <c r="H63">
        <v>18.640867310109599</v>
      </c>
      <c r="K63" t="str">
        <f t="shared" si="4"/>
        <v>{ "country": "JOR", "rank": 62, "indicator": "INDEX", "value": 27.1535521493532 },</v>
      </c>
      <c r="M63" t="str">
        <f t="shared" si="0"/>
        <v>{ "country": "JOR", "rank": 62, "indicator": "UNIVERSAL_ACCESS", "value": 47.1628412534742 },</v>
      </c>
      <c r="O63" t="str">
        <f t="shared" si="1"/>
        <v>{ "country": "JOR", "rank": 62, "indicator": "FREEDOM_AND_OPENNESS", "value": 12.1213098765055 },</v>
      </c>
      <c r="Q63" t="str">
        <f t="shared" si="2"/>
        <v>{ "country": "JOR", "rank": 62, "indicator": "RELEVANT_CONTENT", "value": 39.5038917165476 },</v>
      </c>
      <c r="S63" t="str">
        <f t="shared" si="3"/>
        <v>{ "country": "JOR", "rank": 62, "indicator": "EMPOWERMENT", "value": 18.6408673101096 },</v>
      </c>
    </row>
    <row r="64" spans="1:19">
      <c r="A64" t="s">
        <v>537</v>
      </c>
      <c r="B64" t="s">
        <v>245</v>
      </c>
      <c r="C64">
        <v>63</v>
      </c>
      <c r="D64" s="1">
        <v>24.532273808681367</v>
      </c>
      <c r="E64">
        <v>32.257975133658043</v>
      </c>
      <c r="F64">
        <v>28.305030268392766</v>
      </c>
      <c r="G64">
        <v>32.000472841257221</v>
      </c>
      <c r="H64">
        <v>14.865226732586139</v>
      </c>
      <c r="K64" t="str">
        <f t="shared" si="4"/>
        <v>{ "country": "EGY", "rank": 63, "indicator": "INDEX", "value": 24.5322738086814 },</v>
      </c>
      <c r="M64" t="str">
        <f t="shared" si="0"/>
        <v>{ "country": "EGY", "rank": 63, "indicator": "UNIVERSAL_ACCESS", "value": 32.257975133658 },</v>
      </c>
      <c r="O64" t="str">
        <f t="shared" si="1"/>
        <v>{ "country": "EGY", "rank": 63, "indicator": "FREEDOM_AND_OPENNESS", "value": 28.3050302683928 },</v>
      </c>
      <c r="Q64" t="str">
        <f t="shared" si="2"/>
        <v>{ "country": "EGY", "rank": 63, "indicator": "RELEVANT_CONTENT", "value": 32.0004728412572 },</v>
      </c>
      <c r="S64" t="str">
        <f t="shared" si="3"/>
        <v>{ "country": "EGY", "rank": 63, "indicator": "EMPOWERMENT", "value": 14.8652267325861 },</v>
      </c>
    </row>
    <row r="65" spans="1:19">
      <c r="A65" t="s">
        <v>538</v>
      </c>
      <c r="B65" t="s">
        <v>387</v>
      </c>
      <c r="C65">
        <v>64</v>
      </c>
      <c r="D65" s="1">
        <v>24.445505240297553</v>
      </c>
      <c r="E65">
        <v>25.148216960998958</v>
      </c>
      <c r="F65">
        <v>40.34683815766482</v>
      </c>
      <c r="G65">
        <v>24.414888101685207</v>
      </c>
      <c r="H65">
        <v>16.398659975051974</v>
      </c>
      <c r="K65" t="str">
        <f t="shared" si="4"/>
        <v>{ "country": "BGD", "rank": 64, "indicator": "INDEX", "value": 24.4455052402976 },</v>
      </c>
      <c r="M65" t="str">
        <f t="shared" si="0"/>
        <v>{ "country": "BGD", "rank": 64, "indicator": "UNIVERSAL_ACCESS", "value": 25.148216960999 },</v>
      </c>
      <c r="O65" t="str">
        <f t="shared" si="1"/>
        <v>{ "country": "BGD", "rank": 64, "indicator": "FREEDOM_AND_OPENNESS", "value": 40.3468381576648 },</v>
      </c>
      <c r="Q65" t="str">
        <f t="shared" si="2"/>
        <v>{ "country": "BGD", "rank": 64, "indicator": "RELEVANT_CONTENT", "value": 24.4148881016852 },</v>
      </c>
      <c r="S65" t="str">
        <f t="shared" si="3"/>
        <v>{ "country": "BGD", "rank": 64, "indicator": "EMPOWERMENT", "value": 16.398659975052 },</v>
      </c>
    </row>
    <row r="66" spans="1:19">
      <c r="A66" t="s">
        <v>539</v>
      </c>
      <c r="B66" t="s">
        <v>178</v>
      </c>
      <c r="C66">
        <v>65</v>
      </c>
      <c r="D66" s="1">
        <v>20.796665573066623</v>
      </c>
      <c r="E66">
        <v>14.538089662023459</v>
      </c>
      <c r="F66">
        <v>48.63844243154562</v>
      </c>
      <c r="G66">
        <v>6.0581828465230032</v>
      </c>
      <c r="H66">
        <v>22.819944631552314</v>
      </c>
      <c r="K66" t="str">
        <f t="shared" si="4"/>
        <v>{ "country": "UGA", "rank": 65, "indicator": "INDEX", "value": 20.7966655730666 },</v>
      </c>
      <c r="M66" t="str">
        <f t="shared" si="0"/>
        <v>{ "country": "UGA", "rank": 65, "indicator": "UNIVERSAL_ACCESS", "value": 14.5380896620235 },</v>
      </c>
      <c r="O66" t="str">
        <f t="shared" si="1"/>
        <v>{ "country": "UGA", "rank": 65, "indicator": "FREEDOM_AND_OPENNESS", "value": 48.6384424315456 },</v>
      </c>
      <c r="Q66" t="str">
        <f t="shared" si="2"/>
        <v>{ "country": "UGA", "rank": 65, "indicator": "RELEVANT_CONTENT", "value": 6.058182846523 },</v>
      </c>
      <c r="S66" t="str">
        <f t="shared" si="3"/>
        <v>{ "country": "UGA", "rank": 65, "indicator": "EMPOWERMENT", "value": 22.8199446315523 },</v>
      </c>
    </row>
    <row r="67" spans="1:19">
      <c r="A67" t="s">
        <v>540</v>
      </c>
      <c r="B67" t="s">
        <v>231</v>
      </c>
      <c r="C67">
        <v>66</v>
      </c>
      <c r="D67" s="1">
        <v>20.445538792989737</v>
      </c>
      <c r="E67">
        <v>14.632091860283545</v>
      </c>
      <c r="F67">
        <v>45.776416275138857</v>
      </c>
      <c r="G67">
        <v>12.061557735666648</v>
      </c>
      <c r="H67">
        <v>18.801107505953436</v>
      </c>
      <c r="K67" t="str">
        <f t="shared" si="4"/>
        <v>{ "country": "ZMB", "rank": 66, "indicator": "INDEX", "value": 20.4455387929897 },</v>
      </c>
      <c r="M67" t="str">
        <f t="shared" ref="M67:M82" si="5">"{ ""country"": """&amp;A67&amp;""", ""rank"": "&amp;C67&amp;", ""indicator"": ""UNIVERSAL_ACCESS"", ""value"": " &amp; SUBSTITUTE(E67,",",".") &amp; " },"</f>
        <v>{ "country": "ZMB", "rank": 66, "indicator": "UNIVERSAL_ACCESS", "value": 14.6320918602835 },</v>
      </c>
      <c r="O67" t="str">
        <f t="shared" ref="O67:O82" si="6">"{ ""country"": """&amp;A67&amp;""", ""rank"": "&amp;C67&amp;", ""indicator"": ""FREEDOM_AND_OPENNESS"", ""value"": " &amp; SUBSTITUTE(F67,",",".") &amp; " },"</f>
        <v>{ "country": "ZMB", "rank": 66, "indicator": "FREEDOM_AND_OPENNESS", "value": 45.7764162751389 },</v>
      </c>
      <c r="Q67" t="str">
        <f t="shared" ref="Q67:Q82" si="7">"{ ""country"": """&amp;A67&amp;""", ""rank"": "&amp;C67&amp;", ""indicator"": ""RELEVANT_CONTENT"", ""value"": " &amp; SUBSTITUTE(G67,",",".") &amp; " },"</f>
        <v>{ "country": "ZMB", "rank": 66, "indicator": "RELEVANT_CONTENT", "value": 12.0615577356666 },</v>
      </c>
      <c r="S67" t="str">
        <f t="shared" ref="S67:S82" si="8">"{ ""country"": """&amp;A67&amp;""", ""rank"": "&amp;C67&amp;", ""indicator"": ""EMPOWERMENT"", ""value"": " &amp; SUBSTITUTE(H67,",",".") &amp; " },"</f>
        <v>{ "country": "ZMB", "rank": 66, "indicator": "EMPOWERMENT", "value": 18.8011075059534 },</v>
      </c>
    </row>
    <row r="68" spans="1:19">
      <c r="A68" t="s">
        <v>541</v>
      </c>
      <c r="B68" t="s">
        <v>53</v>
      </c>
      <c r="C68">
        <v>67</v>
      </c>
      <c r="D68" s="1">
        <v>20.182917361111208</v>
      </c>
      <c r="E68">
        <v>28.979785660616429</v>
      </c>
      <c r="F68">
        <v>37.097789819800589</v>
      </c>
      <c r="G68">
        <v>13.619701142472046</v>
      </c>
      <c r="H68">
        <v>13.064997697061772</v>
      </c>
      <c r="K68" t="str">
        <f t="shared" ref="K68:K82" si="9">"{ ""country"": """&amp;A68&amp;""", ""rank"": "&amp;C68&amp;", ""indicator"": ""INDEX"", ""value"": " &amp; SUBSTITUTE(D68,",",".") &amp; " },"</f>
        <v>{ "country": "NGA", "rank": 67, "indicator": "INDEX", "value": 20.1829173611112 },</v>
      </c>
      <c r="M68" t="str">
        <f t="shared" si="5"/>
        <v>{ "country": "NGA", "rank": 67, "indicator": "UNIVERSAL_ACCESS", "value": 28.9797856606164 },</v>
      </c>
      <c r="O68" t="str">
        <f t="shared" si="6"/>
        <v>{ "country": "NGA", "rank": 67, "indicator": "FREEDOM_AND_OPENNESS", "value": 37.0977898198006 },</v>
      </c>
      <c r="Q68" t="str">
        <f t="shared" si="7"/>
        <v>{ "country": "NGA", "rank": 67, "indicator": "RELEVANT_CONTENT", "value": 13.619701142472 },</v>
      </c>
      <c r="S68" t="str">
        <f t="shared" si="8"/>
        <v>{ "country": "NGA", "rank": 67, "indicator": "EMPOWERMENT", "value": 13.0649976970618 },</v>
      </c>
    </row>
    <row r="69" spans="1:19">
      <c r="A69" t="s">
        <v>542</v>
      </c>
      <c r="B69" t="s">
        <v>360</v>
      </c>
      <c r="C69">
        <v>68</v>
      </c>
      <c r="D69" s="1">
        <v>17.412397732131133</v>
      </c>
      <c r="E69">
        <v>27.698732496186267</v>
      </c>
      <c r="F69">
        <v>49.782143514133089</v>
      </c>
      <c r="G69">
        <v>5.8330828326554602</v>
      </c>
      <c r="H69">
        <v>1.5827403356425802</v>
      </c>
      <c r="K69" t="str">
        <f t="shared" si="9"/>
        <v>{ "country": "BWA", "rank": 68, "indicator": "INDEX", "value": 17.4123977321311 },</v>
      </c>
      <c r="M69" t="str">
        <f t="shared" si="5"/>
        <v>{ "country": "BWA", "rank": 68, "indicator": "UNIVERSAL_ACCESS", "value": 27.6987324961863 },</v>
      </c>
      <c r="O69" t="str">
        <f t="shared" si="6"/>
        <v>{ "country": "BWA", "rank": 68, "indicator": "FREEDOM_AND_OPENNESS", "value": 49.7821435141331 },</v>
      </c>
      <c r="Q69" t="str">
        <f t="shared" si="7"/>
        <v>{ "country": "BWA", "rank": 68, "indicator": "RELEVANT_CONTENT", "value": 5.83308283265546 },</v>
      </c>
      <c r="S69" t="str">
        <f t="shared" si="8"/>
        <v>{ "country": "BWA", "rank": 68, "indicator": "EMPOWERMENT", "value": 1.58274033564258 },</v>
      </c>
    </row>
    <row r="70" spans="1:19">
      <c r="A70" t="s">
        <v>543</v>
      </c>
      <c r="B70" t="s">
        <v>112</v>
      </c>
      <c r="C70">
        <v>69</v>
      </c>
      <c r="D70" s="1">
        <v>16.50144678147824</v>
      </c>
      <c r="E70">
        <v>40.987120316092721</v>
      </c>
      <c r="F70">
        <v>0</v>
      </c>
      <c r="G70">
        <v>29.141604255171217</v>
      </c>
      <c r="H70">
        <v>11.120082853523536</v>
      </c>
      <c r="K70" t="str">
        <f t="shared" si="9"/>
        <v>{ "country": "SAU", "rank": 69, "indicator": "INDEX", "value": 16.5014467814782 },</v>
      </c>
      <c r="M70" t="str">
        <f t="shared" si="5"/>
        <v>{ "country": "SAU", "rank": 69, "indicator": "UNIVERSAL_ACCESS", "value": 40.9871203160927 },</v>
      </c>
      <c r="O70" t="str">
        <f t="shared" si="6"/>
        <v>{ "country": "SAU", "rank": 69, "indicator": "FREEDOM_AND_OPENNESS", "value": 0 },</v>
      </c>
      <c r="Q70" t="str">
        <f t="shared" si="7"/>
        <v>{ "country": "SAU", "rank": 69, "indicator": "RELEVANT_CONTENT", "value": 29.1416042551712 },</v>
      </c>
      <c r="S70" t="str">
        <f t="shared" si="8"/>
        <v>{ "country": "SAU", "rank": 69, "indicator": "EMPOWERMENT", "value": 11.1200828535235 },</v>
      </c>
    </row>
    <row r="71" spans="1:19">
      <c r="A71" t="s">
        <v>544</v>
      </c>
      <c r="B71" t="s">
        <v>153</v>
      </c>
      <c r="C71">
        <v>70</v>
      </c>
      <c r="D71" s="1">
        <v>16.065561017898862</v>
      </c>
      <c r="E71">
        <v>2.480857893587836</v>
      </c>
      <c r="F71">
        <v>59.881314937138072</v>
      </c>
      <c r="G71">
        <v>7.8097541084122968</v>
      </c>
      <c r="H71">
        <v>6.4725771739603459</v>
      </c>
      <c r="K71" t="str">
        <f t="shared" si="9"/>
        <v>{ "country": "BEN", "rank": 70, "indicator": "INDEX", "value": 16.0655610178989 },</v>
      </c>
      <c r="M71" t="str">
        <f t="shared" si="5"/>
        <v>{ "country": "BEN", "rank": 70, "indicator": "UNIVERSAL_ACCESS", "value": 2.48085789358784 },</v>
      </c>
      <c r="O71" t="str">
        <f t="shared" si="6"/>
        <v>{ "country": "BEN", "rank": 70, "indicator": "FREEDOM_AND_OPENNESS", "value": 59.8813149371381 },</v>
      </c>
      <c r="Q71" t="str">
        <f t="shared" si="7"/>
        <v>{ "country": "BEN", "rank": 70, "indicator": "RELEVANT_CONTENT", "value": 7.8097541084123 },</v>
      </c>
      <c r="S71" t="str">
        <f t="shared" si="8"/>
        <v>{ "country": "BEN", "rank": 70, "indicator": "EMPOWERMENT", "value": 6.47257717396035 },</v>
      </c>
    </row>
    <row r="72" spans="1:19">
      <c r="A72" t="s">
        <v>545</v>
      </c>
      <c r="B72" t="s">
        <v>84</v>
      </c>
      <c r="C72">
        <v>71</v>
      </c>
      <c r="D72" s="1">
        <v>14.679899011813506</v>
      </c>
      <c r="E72">
        <v>9.6430707393683548</v>
      </c>
      <c r="F72">
        <v>34.075870186389416</v>
      </c>
      <c r="G72">
        <v>15.518510693332862</v>
      </c>
      <c r="H72">
        <v>12.36626724710953</v>
      </c>
      <c r="K72" t="str">
        <f t="shared" si="9"/>
        <v>{ "country": "NPL", "rank": 71, "indicator": "INDEX", "value": 14.6798990118135 },</v>
      </c>
      <c r="M72" t="str">
        <f t="shared" si="5"/>
        <v>{ "country": "NPL", "rank": 71, "indicator": "UNIVERSAL_ACCESS", "value": 9.64307073936835 },</v>
      </c>
      <c r="O72" t="str">
        <f t="shared" si="6"/>
        <v>{ "country": "NPL", "rank": 71, "indicator": "FREEDOM_AND_OPENNESS", "value": 34.0758701863894 },</v>
      </c>
      <c r="Q72" t="str">
        <f t="shared" si="7"/>
        <v>{ "country": "NPL", "rank": 71, "indicator": "RELEVANT_CONTENT", "value": 15.5185106933329 },</v>
      </c>
      <c r="S72" t="str">
        <f t="shared" si="8"/>
        <v>{ "country": "NPL", "rank": 71, "indicator": "EMPOWERMENT", "value": 12.3662672471095 },</v>
      </c>
    </row>
    <row r="73" spans="1:19">
      <c r="A73" t="s">
        <v>546</v>
      </c>
      <c r="B73" t="s">
        <v>383</v>
      </c>
      <c r="C73">
        <v>72</v>
      </c>
      <c r="D73" s="1">
        <v>13.776934051852448</v>
      </c>
      <c r="E73">
        <v>30.486110416706669</v>
      </c>
      <c r="F73">
        <v>4.3501435186700546</v>
      </c>
      <c r="G73">
        <v>23.544802613642858</v>
      </c>
      <c r="H73">
        <v>12.248437663442687</v>
      </c>
      <c r="K73" t="str">
        <f t="shared" si="9"/>
        <v>{ "country": "VNM", "rank": 72, "indicator": "INDEX", "value": 13.7769340518524 },</v>
      </c>
      <c r="M73" t="str">
        <f t="shared" si="5"/>
        <v>{ "country": "VNM", "rank": 72, "indicator": "UNIVERSAL_ACCESS", "value": 30.4861104167067 },</v>
      </c>
      <c r="O73" t="str">
        <f t="shared" si="6"/>
        <v>{ "country": "VNM", "rank": 72, "indicator": "FREEDOM_AND_OPENNESS", "value": 4.35014351867005 },</v>
      </c>
      <c r="Q73" t="str">
        <f t="shared" si="7"/>
        <v>{ "country": "VNM", "rank": 72, "indicator": "RELEVANT_CONTENT", "value": 23.5448026136429 },</v>
      </c>
      <c r="S73" t="str">
        <f t="shared" si="8"/>
        <v>{ "country": "VNM", "rank": 72, "indicator": "EMPOWERMENT", "value": 12.2484376634427 },</v>
      </c>
    </row>
    <row r="74" spans="1:19">
      <c r="A74" t="s">
        <v>547</v>
      </c>
      <c r="B74" t="s">
        <v>4</v>
      </c>
      <c r="C74">
        <v>73</v>
      </c>
      <c r="D74" s="1">
        <v>13.552906887103934</v>
      </c>
      <c r="E74">
        <v>4.8220527758465614</v>
      </c>
      <c r="F74">
        <v>45.612953291518195</v>
      </c>
      <c r="G74">
        <v>7.0237787860068801</v>
      </c>
      <c r="H74">
        <v>10.236440001658195</v>
      </c>
      <c r="K74" t="str">
        <f t="shared" si="9"/>
        <v>{ "country": "BFA", "rank": 73, "indicator": "INDEX", "value": 13.5529068871039 },</v>
      </c>
      <c r="M74" t="str">
        <f t="shared" si="5"/>
        <v>{ "country": "BFA", "rank": 73, "indicator": "UNIVERSAL_ACCESS", "value": 4.82205277584656 },</v>
      </c>
      <c r="O74" t="str">
        <f t="shared" si="6"/>
        <v>{ "country": "BFA", "rank": 73, "indicator": "FREEDOM_AND_OPENNESS", "value": 45.6129532915182 },</v>
      </c>
      <c r="Q74" t="str">
        <f t="shared" si="7"/>
        <v>{ "country": "BFA", "rank": 73, "indicator": "RELEVANT_CONTENT", "value": 7.02377878600688 },</v>
      </c>
      <c r="S74" t="str">
        <f t="shared" si="8"/>
        <v>{ "country": "BFA", "rank": 73, "indicator": "EMPOWERMENT", "value": 10.2364400016582 },</v>
      </c>
    </row>
    <row r="75" spans="1:19">
      <c r="A75" t="s">
        <v>548</v>
      </c>
      <c r="B75" t="s">
        <v>295</v>
      </c>
      <c r="C75">
        <v>74</v>
      </c>
      <c r="D75" s="1">
        <v>12.170018381913684</v>
      </c>
      <c r="E75">
        <v>3.0653690344747657</v>
      </c>
      <c r="F75">
        <v>45.891067737421395</v>
      </c>
      <c r="G75">
        <v>0</v>
      </c>
      <c r="H75">
        <v>13.47681071797196</v>
      </c>
      <c r="K75" t="str">
        <f t="shared" si="9"/>
        <v>{ "country": "MWI", "rank": 74, "indicator": "INDEX", "value": 12.1700183819137 },</v>
      </c>
      <c r="M75" t="str">
        <f t="shared" si="5"/>
        <v>{ "country": "MWI", "rank": 74, "indicator": "UNIVERSAL_ACCESS", "value": 3.06536903447477 },</v>
      </c>
      <c r="O75" t="str">
        <f t="shared" si="6"/>
        <v>{ "country": "MWI", "rank": 74, "indicator": "FREEDOM_AND_OPENNESS", "value": 45.8910677374214 },</v>
      </c>
      <c r="Q75" t="str">
        <f t="shared" si="7"/>
        <v>{ "country": "MWI", "rank": 74, "indicator": "RELEVANT_CONTENT", "value": 0 },</v>
      </c>
      <c r="S75" t="str">
        <f t="shared" si="8"/>
        <v>{ "country": "MWI", "rank": 74, "indicator": "EMPOWERMENT", "value": 13.476810717972 },</v>
      </c>
    </row>
    <row r="76" spans="1:19">
      <c r="A76" t="s">
        <v>549</v>
      </c>
      <c r="B76" t="s">
        <v>390</v>
      </c>
      <c r="C76">
        <v>75</v>
      </c>
      <c r="D76" s="1">
        <v>12.006236772356088</v>
      </c>
      <c r="E76">
        <v>16.655218027249941</v>
      </c>
      <c r="F76">
        <v>17.429928381914685</v>
      </c>
      <c r="G76">
        <v>9.8540134074491466</v>
      </c>
      <c r="H76">
        <v>18.474889927028229</v>
      </c>
      <c r="K76" t="str">
        <f t="shared" si="9"/>
        <v>{ "country": "RWA", "rank": 75, "indicator": "INDEX", "value": 12.0062367723561 },</v>
      </c>
      <c r="M76" t="str">
        <f t="shared" si="5"/>
        <v>{ "country": "RWA", "rank": 75, "indicator": "UNIVERSAL_ACCESS", "value": 16.6552180272499 },</v>
      </c>
      <c r="O76" t="str">
        <f t="shared" si="6"/>
        <v>{ "country": "RWA", "rank": 75, "indicator": "FREEDOM_AND_OPENNESS", "value": 17.4299283819147 },</v>
      </c>
      <c r="Q76" t="str">
        <f t="shared" si="7"/>
        <v>{ "country": "RWA", "rank": 75, "indicator": "RELEVANT_CONTENT", "value": 9.85401340744915 },</v>
      </c>
      <c r="S76" t="str">
        <f t="shared" si="8"/>
        <v>{ "country": "RWA", "rank": 75, "indicator": "EMPOWERMENT", "value": 18.4748899270282 },</v>
      </c>
    </row>
    <row r="77" spans="1:19">
      <c r="A77" t="s">
        <v>550</v>
      </c>
      <c r="B77" t="s">
        <v>3</v>
      </c>
      <c r="C77">
        <v>76</v>
      </c>
      <c r="D77" s="1">
        <v>10.615891094676719</v>
      </c>
      <c r="E77">
        <v>8.2992869244204268</v>
      </c>
      <c r="F77">
        <v>29.634513724926641</v>
      </c>
      <c r="G77">
        <v>6.5643064841299861</v>
      </c>
      <c r="H77">
        <v>13.037913024005368</v>
      </c>
      <c r="K77" t="str">
        <f t="shared" si="9"/>
        <v>{ "country": "CMR", "rank": 76, "indicator": "INDEX", "value": 10.6158910946767 },</v>
      </c>
      <c r="M77" t="str">
        <f t="shared" si="5"/>
        <v>{ "country": "CMR", "rank": 76, "indicator": "UNIVERSAL_ACCESS", "value": 8.29928692442043 },</v>
      </c>
      <c r="O77" t="str">
        <f t="shared" si="6"/>
        <v>{ "country": "CMR", "rank": 76, "indicator": "FREEDOM_AND_OPENNESS", "value": 29.6345137249266 },</v>
      </c>
      <c r="Q77" t="str">
        <f t="shared" si="7"/>
        <v>{ "country": "CMR", "rank": 76, "indicator": "RELEVANT_CONTENT", "value": 6.56430648412999 },</v>
      </c>
      <c r="S77" t="str">
        <f t="shared" si="8"/>
        <v>{ "country": "CMR", "rank": 76, "indicator": "EMPOWERMENT", "value": 13.0379130240054 },</v>
      </c>
    </row>
    <row r="78" spans="1:19">
      <c r="A78" t="s">
        <v>551</v>
      </c>
      <c r="B78" t="s">
        <v>371</v>
      </c>
      <c r="C78">
        <v>77</v>
      </c>
      <c r="D78" s="1">
        <v>10.365814736521044</v>
      </c>
      <c r="E78">
        <v>21.303445999301044</v>
      </c>
      <c r="F78">
        <v>9.7964120076413774</v>
      </c>
      <c r="G78">
        <v>12.376714125333271</v>
      </c>
      <c r="H78">
        <v>14.318716735057333</v>
      </c>
      <c r="K78" t="str">
        <f t="shared" si="9"/>
        <v>{ "country": "PAK", "rank": 77, "indicator": "INDEX", "value": 10.365814736521 },</v>
      </c>
      <c r="M78" t="str">
        <f t="shared" si="5"/>
        <v>{ "country": "PAK", "rank": 77, "indicator": "UNIVERSAL_ACCESS", "value": 21.303445999301 },</v>
      </c>
      <c r="O78" t="str">
        <f t="shared" si="6"/>
        <v>{ "country": "PAK", "rank": 77, "indicator": "FREEDOM_AND_OPENNESS", "value": 9.79641200764138 },</v>
      </c>
      <c r="Q78" t="str">
        <f t="shared" si="7"/>
        <v>{ "country": "PAK", "rank": 77, "indicator": "RELEVANT_CONTENT", "value": 12.3767141253333 },</v>
      </c>
      <c r="S78" t="str">
        <f t="shared" si="8"/>
        <v>{ "country": "PAK", "rank": 77, "indicator": "EMPOWERMENT", "value": 14.3187167350573 },</v>
      </c>
    </row>
    <row r="79" spans="1:19">
      <c r="A79" t="s">
        <v>552</v>
      </c>
      <c r="B79" t="s">
        <v>348</v>
      </c>
      <c r="C79">
        <v>78</v>
      </c>
      <c r="D79" s="1">
        <v>10.10423631950747</v>
      </c>
      <c r="E79">
        <v>17.670393768859235</v>
      </c>
      <c r="F79">
        <v>22.840722161116542</v>
      </c>
      <c r="G79">
        <v>5.4226294265495412</v>
      </c>
      <c r="H79">
        <v>11.18406447925994</v>
      </c>
      <c r="K79" t="str">
        <f t="shared" si="9"/>
        <v>{ "country": "ZWE", "rank": 78, "indicator": "INDEX", "value": 10.1042363195075 },</v>
      </c>
      <c r="M79" t="str">
        <f t="shared" si="5"/>
        <v>{ "country": "ZWE", "rank": 78, "indicator": "UNIVERSAL_ACCESS", "value": 17.6703937688592 },</v>
      </c>
      <c r="O79" t="str">
        <f t="shared" si="6"/>
        <v>{ "country": "ZWE", "rank": 78, "indicator": "FREEDOM_AND_OPENNESS", "value": 22.8407221611165 },</v>
      </c>
      <c r="Q79" t="str">
        <f t="shared" si="7"/>
        <v>{ "country": "ZWE", "rank": 78, "indicator": "RELEVANT_CONTENT", "value": 5.42262942654954 },</v>
      </c>
      <c r="S79" t="str">
        <f t="shared" si="8"/>
        <v>{ "country": "ZWE", "rank": 78, "indicator": "EMPOWERMENT", "value": 11.1840644792599 },</v>
      </c>
    </row>
    <row r="80" spans="1:19">
      <c r="A80" t="s">
        <v>553</v>
      </c>
      <c r="B80" t="s">
        <v>174</v>
      </c>
      <c r="C80">
        <v>79</v>
      </c>
      <c r="D80" s="1">
        <v>7.71597299028085</v>
      </c>
      <c r="E80">
        <v>10.091881882934217</v>
      </c>
      <c r="F80">
        <v>34.85332216809762</v>
      </c>
      <c r="G80">
        <v>4.6911348871718879</v>
      </c>
      <c r="H80">
        <v>0</v>
      </c>
      <c r="K80" t="str">
        <f t="shared" si="9"/>
        <v>{ "country": "MLI", "rank": 79, "indicator": "INDEX", "value": 7.71597299028085 },</v>
      </c>
      <c r="M80" t="str">
        <f t="shared" si="5"/>
        <v>{ "country": "MLI", "rank": 79, "indicator": "UNIVERSAL_ACCESS", "value": 10.0918818829342 },</v>
      </c>
      <c r="O80" t="str">
        <f t="shared" si="6"/>
        <v>{ "country": "MLI", "rank": 79, "indicator": "FREEDOM_AND_OPENNESS", "value": 34.8533221680976 },</v>
      </c>
      <c r="Q80" t="str">
        <f t="shared" si="7"/>
        <v>{ "country": "MLI", "rank": 79, "indicator": "RELEVANT_CONTENT", "value": 4.69113488717189 },</v>
      </c>
      <c r="S80" t="str">
        <f t="shared" si="8"/>
        <v>{ "country": "MLI", "rank": 79, "indicator": "EMPOWERMENT", "value": 0 },</v>
      </c>
    </row>
    <row r="81" spans="1:19">
      <c r="A81" t="s">
        <v>554</v>
      </c>
      <c r="B81" t="s">
        <v>257</v>
      </c>
      <c r="C81">
        <v>80</v>
      </c>
      <c r="D81" s="1">
        <v>1.81233934730673</v>
      </c>
      <c r="E81">
        <v>0</v>
      </c>
      <c r="F81">
        <v>12.924670412115043</v>
      </c>
      <c r="G81">
        <v>5.3666829790327588</v>
      </c>
      <c r="H81">
        <v>8.5410702758967787</v>
      </c>
      <c r="K81" t="str">
        <f t="shared" si="9"/>
        <v>{ "country": "ETH", "rank": 80, "indicator": "INDEX", "value": 1.81233934730673 },</v>
      </c>
      <c r="M81" t="str">
        <f t="shared" si="5"/>
        <v>{ "country": "ETH", "rank": 80, "indicator": "UNIVERSAL_ACCESS", "value": 0 },</v>
      </c>
      <c r="O81" t="str">
        <f t="shared" si="6"/>
        <v>{ "country": "ETH", "rank": 80, "indicator": "FREEDOM_AND_OPENNESS", "value": 12.924670412115 },</v>
      </c>
      <c r="Q81" t="str">
        <f t="shared" si="7"/>
        <v>{ "country": "ETH", "rank": 80, "indicator": "RELEVANT_CONTENT", "value": 5.36668297903276 },</v>
      </c>
      <c r="S81" t="str">
        <f t="shared" si="8"/>
        <v>{ "country": "ETH", "rank": 80, "indicator": "EMPOWERMENT", "value": 8.54107027589678 },</v>
      </c>
    </row>
    <row r="82" spans="1:19">
      <c r="A82" t="s">
        <v>555</v>
      </c>
      <c r="B82" t="s">
        <v>379</v>
      </c>
      <c r="C82">
        <v>81</v>
      </c>
      <c r="D82" s="1">
        <v>0</v>
      </c>
      <c r="E82">
        <v>3.2011348763839749</v>
      </c>
      <c r="F82">
        <v>7.6564778025007785</v>
      </c>
      <c r="G82">
        <v>7.0036057656408826</v>
      </c>
      <c r="H82">
        <v>3.7150462923265746</v>
      </c>
      <c r="K82" t="str">
        <f t="shared" si="9"/>
        <v>{ "country": "YEM", "rank": 81, "indicator": "INDEX", "value": 0 },</v>
      </c>
      <c r="M82" t="str">
        <f t="shared" si="5"/>
        <v>{ "country": "YEM", "rank": 81, "indicator": "UNIVERSAL_ACCESS", "value": 3.20113487638397 },</v>
      </c>
      <c r="O82" t="str">
        <f t="shared" si="6"/>
        <v>{ "country": "YEM", "rank": 81, "indicator": "FREEDOM_AND_OPENNESS", "value": 7.65647780250078 },</v>
      </c>
      <c r="Q82" t="str">
        <f t="shared" si="7"/>
        <v>{ "country": "YEM", "rank": 81, "indicator": "RELEVANT_CONTENT", "value": 7.00360576564088 },</v>
      </c>
      <c r="S82" t="str">
        <f t="shared" si="8"/>
        <v>{ "country": "YEM", "rank": 81, "indicator": "EMPOWERMENT", "value": 3.71504629232657 },</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workbookViewId="0">
      <pane xSplit="14" topLeftCell="P1" activePane="topRight" state="frozen"/>
      <selection pane="topRight"/>
    </sheetView>
  </sheetViews>
  <sheetFormatPr baseColWidth="10" defaultColWidth="8.83203125" defaultRowHeight="14" x14ac:dyDescent="0"/>
  <cols>
    <col min="1" max="1" width="20" customWidth="1"/>
    <col min="2" max="15" width="15" customWidth="1"/>
  </cols>
  <sheetData>
    <row r="1" spans="1:15">
      <c r="A1" s="2" t="s">
        <v>467</v>
      </c>
      <c r="B1" s="1" t="s">
        <v>27</v>
      </c>
      <c r="C1" s="2" t="s">
        <v>175</v>
      </c>
      <c r="D1" s="2" t="s">
        <v>8</v>
      </c>
      <c r="E1" s="2" t="s">
        <v>283</v>
      </c>
      <c r="F1" s="2" t="s">
        <v>438</v>
      </c>
      <c r="G1" s="2" t="s">
        <v>474</v>
      </c>
      <c r="H1" s="2" t="s">
        <v>188</v>
      </c>
      <c r="I1" s="2" t="s">
        <v>115</v>
      </c>
      <c r="J1" s="2" t="s">
        <v>124</v>
      </c>
      <c r="K1" s="2" t="s">
        <v>254</v>
      </c>
      <c r="L1" s="2" t="s">
        <v>399</v>
      </c>
      <c r="M1" s="2" t="s">
        <v>132</v>
      </c>
      <c r="N1" s="2" t="s">
        <v>289</v>
      </c>
      <c r="O1" s="2" t="s">
        <v>91</v>
      </c>
    </row>
    <row r="2" spans="1:15">
      <c r="A2" t="s">
        <v>363</v>
      </c>
      <c r="B2" s="1">
        <v>55.225406438811973</v>
      </c>
      <c r="C2">
        <v>47.116482887967436</v>
      </c>
      <c r="D2">
        <v>47.208933311015386</v>
      </c>
      <c r="E2">
        <v>67.926962275635503</v>
      </c>
      <c r="F2">
        <v>45.901907114534026</v>
      </c>
      <c r="G2">
        <v>52.245624955355488</v>
      </c>
      <c r="H2">
        <v>52.245624955355488</v>
      </c>
      <c r="I2">
        <v>71.50247722762515</v>
      </c>
      <c r="J2">
        <v>82.777378666463903</v>
      </c>
      <c r="K2">
        <v>56.113724120047628</v>
      </c>
      <c r="L2">
        <v>39.763220536561995</v>
      </c>
      <c r="M2">
        <v>33.447695715999217</v>
      </c>
      <c r="N2">
        <v>49.696009003910284</v>
      </c>
      <c r="O2">
        <v>47.223933050609354</v>
      </c>
    </row>
    <row r="3" spans="1:15">
      <c r="A3" t="s">
        <v>57</v>
      </c>
      <c r="B3" s="1">
        <v>86.424309228826431</v>
      </c>
      <c r="C3">
        <v>82.434657009142569</v>
      </c>
      <c r="D3">
        <v>74.642689405899034</v>
      </c>
      <c r="E3">
        <v>94.479557389226628</v>
      </c>
      <c r="F3">
        <v>75.829244088818356</v>
      </c>
      <c r="G3">
        <v>67.678467076927646</v>
      </c>
      <c r="H3">
        <v>67.678467076927646</v>
      </c>
      <c r="I3">
        <v>92.562675299037551</v>
      </c>
      <c r="J3">
        <v>91.400855381158436</v>
      </c>
      <c r="K3">
        <v>86.453403889543665</v>
      </c>
      <c r="L3">
        <v>74.300391698432236</v>
      </c>
      <c r="M3">
        <v>68.170502565455877</v>
      </c>
      <c r="N3">
        <v>87.976146732364086</v>
      </c>
      <c r="O3">
        <v>71.130058237389875</v>
      </c>
    </row>
    <row r="4" spans="1:15">
      <c r="A4" t="s">
        <v>418</v>
      </c>
      <c r="B4" s="1">
        <v>84.767046914166428</v>
      </c>
      <c r="C4">
        <v>85.896808756632964</v>
      </c>
      <c r="D4">
        <v>72.783108283892901</v>
      </c>
      <c r="E4">
        <v>89.402061004056478</v>
      </c>
      <c r="F4">
        <v>93.453404567901273</v>
      </c>
      <c r="G4">
        <v>78.595648139006187</v>
      </c>
      <c r="H4">
        <v>78.595648139006187</v>
      </c>
      <c r="I4">
        <v>82.170099991634501</v>
      </c>
      <c r="J4">
        <v>81.317886589085617</v>
      </c>
      <c r="K4">
        <v>77.725281360047362</v>
      </c>
      <c r="L4">
        <v>66.386703975869565</v>
      </c>
      <c r="M4">
        <v>69.761375735490873</v>
      </c>
      <c r="N4">
        <v>89.262035940756292</v>
      </c>
      <c r="O4">
        <v>47.078482423039134</v>
      </c>
    </row>
    <row r="5" spans="1:15">
      <c r="A5" t="s">
        <v>364</v>
      </c>
      <c r="B5" s="1">
        <v>38.367044804616249</v>
      </c>
      <c r="C5">
        <v>53.083426783490829</v>
      </c>
      <c r="D5">
        <v>46.748119435929951</v>
      </c>
      <c r="E5">
        <v>71.786695923800565</v>
      </c>
      <c r="F5">
        <v>57.162503718967095</v>
      </c>
      <c r="G5">
        <v>13.574626017914923</v>
      </c>
      <c r="H5">
        <v>13.574626017914923</v>
      </c>
      <c r="I5">
        <v>59.330092348121823</v>
      </c>
      <c r="J5">
        <v>71.944906795824181</v>
      </c>
      <c r="K5">
        <v>44.843785558037055</v>
      </c>
      <c r="L5">
        <v>28.890115274801641</v>
      </c>
      <c r="M5">
        <v>37.145957532530446</v>
      </c>
      <c r="N5">
        <v>48.31297024956698</v>
      </c>
      <c r="O5">
        <v>15.152574569566132</v>
      </c>
    </row>
    <row r="6" spans="1:15">
      <c r="A6" t="s">
        <v>387</v>
      </c>
      <c r="B6" s="1">
        <v>24.445505240297553</v>
      </c>
      <c r="C6">
        <v>25.148216960998958</v>
      </c>
      <c r="D6">
        <v>35.301846683958303</v>
      </c>
      <c r="E6">
        <v>38.77915844698807</v>
      </c>
      <c r="F6">
        <v>38.055927934750017</v>
      </c>
      <c r="G6">
        <v>40.34683815766482</v>
      </c>
      <c r="H6">
        <v>40.34683815766482</v>
      </c>
      <c r="I6">
        <v>24.414888101685207</v>
      </c>
      <c r="J6">
        <v>14.998815736944229</v>
      </c>
      <c r="K6">
        <v>40.238729828826251</v>
      </c>
      <c r="L6">
        <v>16.398659975051974</v>
      </c>
      <c r="M6">
        <v>15.785586789715961</v>
      </c>
      <c r="N6">
        <v>28.321282650158437</v>
      </c>
      <c r="O6">
        <v>21.048700703445299</v>
      </c>
    </row>
    <row r="7" spans="1:15">
      <c r="A7" t="s">
        <v>194</v>
      </c>
      <c r="B7" s="1">
        <v>75.185244025374303</v>
      </c>
      <c r="C7">
        <v>78.696189751214632</v>
      </c>
      <c r="D7">
        <v>88.03373969859463</v>
      </c>
      <c r="E7">
        <v>78.241432605363585</v>
      </c>
      <c r="F7">
        <v>72.650966993990266</v>
      </c>
      <c r="G7">
        <v>73.724212181868722</v>
      </c>
      <c r="H7">
        <v>73.724212181868722</v>
      </c>
      <c r="I7">
        <v>72.256417941877714</v>
      </c>
      <c r="J7">
        <v>70.368796084608903</v>
      </c>
      <c r="K7">
        <v>70.825110295883846</v>
      </c>
      <c r="L7">
        <v>56.157592713698513</v>
      </c>
      <c r="M7">
        <v>52.460139055096874</v>
      </c>
      <c r="N7">
        <v>87.067531401425541</v>
      </c>
      <c r="O7">
        <v>39.994181334913549</v>
      </c>
    </row>
    <row r="8" spans="1:15">
      <c r="A8" t="s">
        <v>153</v>
      </c>
      <c r="B8" s="1">
        <v>16.065561017898862</v>
      </c>
      <c r="C8">
        <v>2.480857893587836</v>
      </c>
      <c r="D8">
        <v>16.015664167498056</v>
      </c>
      <c r="E8">
        <v>28.969022407288442</v>
      </c>
      <c r="F8">
        <v>11.334234589906766</v>
      </c>
      <c r="G8">
        <v>59.881314937138072</v>
      </c>
      <c r="H8">
        <v>59.881314937138072</v>
      </c>
      <c r="I8">
        <v>7.8097541084122968</v>
      </c>
      <c r="J8">
        <v>0</v>
      </c>
      <c r="K8">
        <v>25.102041370554712</v>
      </c>
      <c r="L8">
        <v>6.4725771739603459</v>
      </c>
      <c r="M8">
        <v>16.31172271284742</v>
      </c>
      <c r="N8">
        <v>5.5450761368594881</v>
      </c>
      <c r="O8">
        <v>12.602988618113558</v>
      </c>
    </row>
    <row r="9" spans="1:15">
      <c r="A9" t="s">
        <v>360</v>
      </c>
      <c r="B9" s="1">
        <v>17.412397732131133</v>
      </c>
      <c r="C9">
        <v>27.698732496186267</v>
      </c>
      <c r="D9">
        <v>45.112999115906547</v>
      </c>
      <c r="E9">
        <v>50.08270741292116</v>
      </c>
      <c r="F9">
        <v>19.857835801599379</v>
      </c>
      <c r="G9">
        <v>49.782143514133089</v>
      </c>
      <c r="H9">
        <v>49.782143514133089</v>
      </c>
      <c r="I9">
        <v>5.8330828326554602</v>
      </c>
      <c r="J9">
        <v>6.3904224441734634</v>
      </c>
      <c r="K9">
        <v>14.540580172100054</v>
      </c>
      <c r="L9">
        <v>1.5827403356425802</v>
      </c>
      <c r="M9">
        <v>19.585933610690471</v>
      </c>
      <c r="N9">
        <v>0.62112757411468278</v>
      </c>
      <c r="O9">
        <v>0</v>
      </c>
    </row>
    <row r="10" spans="1:15">
      <c r="A10" t="s">
        <v>183</v>
      </c>
      <c r="B10" s="1">
        <v>58.744135475807226</v>
      </c>
      <c r="C10">
        <v>49.605744503897519</v>
      </c>
      <c r="D10">
        <v>49.671285309394008</v>
      </c>
      <c r="E10">
        <v>62.189221113546935</v>
      </c>
      <c r="F10">
        <v>57.229767150060674</v>
      </c>
      <c r="G10">
        <v>63.061287621763555</v>
      </c>
      <c r="H10">
        <v>63.061287621763555</v>
      </c>
      <c r="I10">
        <v>57.122770894903908</v>
      </c>
      <c r="J10">
        <v>49.853490087720687</v>
      </c>
      <c r="K10">
        <v>64.364154163727832</v>
      </c>
      <c r="L10">
        <v>51.917257664407643</v>
      </c>
      <c r="M10">
        <v>36.771807266718127</v>
      </c>
      <c r="N10">
        <v>63.397838132516263</v>
      </c>
      <c r="O10">
        <v>65.013333820196223</v>
      </c>
    </row>
    <row r="11" spans="1:15">
      <c r="A11" t="s">
        <v>4</v>
      </c>
      <c r="B11" s="1">
        <v>13.552906887103934</v>
      </c>
      <c r="C11">
        <v>4.8220527758465614</v>
      </c>
      <c r="D11">
        <v>25.557655037010978</v>
      </c>
      <c r="E11">
        <v>30.255737357352459</v>
      </c>
      <c r="F11">
        <v>5.7424805749306111</v>
      </c>
      <c r="G11">
        <v>45.612953291518195</v>
      </c>
      <c r="H11">
        <v>45.612953291518195</v>
      </c>
      <c r="I11">
        <v>7.0237787860068801</v>
      </c>
      <c r="J11">
        <v>5.0775649755513967</v>
      </c>
      <c r="K11">
        <v>18.184866266982908</v>
      </c>
      <c r="L11">
        <v>10.236440001658195</v>
      </c>
      <c r="M11">
        <v>8.5311552932221737</v>
      </c>
      <c r="N11">
        <v>16.602671416566757</v>
      </c>
      <c r="O11">
        <v>21.9595969175551</v>
      </c>
    </row>
    <row r="12" spans="1:15">
      <c r="A12" t="s">
        <v>3</v>
      </c>
      <c r="B12" s="1">
        <v>10.615891094676719</v>
      </c>
      <c r="C12">
        <v>8.2992869244204268</v>
      </c>
      <c r="D12">
        <v>27.232877683609484</v>
      </c>
      <c r="E12">
        <v>32.750812284142782</v>
      </c>
      <c r="F12">
        <v>9.9290074279113938</v>
      </c>
      <c r="G12">
        <v>29.634513724926641</v>
      </c>
      <c r="H12">
        <v>29.634513724926641</v>
      </c>
      <c r="I12">
        <v>6.5643064841299861</v>
      </c>
      <c r="J12">
        <v>8.2219413559326764</v>
      </c>
      <c r="K12">
        <v>13.952502712155116</v>
      </c>
      <c r="L12">
        <v>13.037913024005368</v>
      </c>
      <c r="M12">
        <v>24.424772929563481</v>
      </c>
      <c r="N12">
        <v>7.5939828016777247</v>
      </c>
      <c r="O12">
        <v>19.838287917545131</v>
      </c>
    </row>
    <row r="13" spans="1:15">
      <c r="A13" t="s">
        <v>0</v>
      </c>
      <c r="B13" s="1">
        <v>84.251758981435813</v>
      </c>
      <c r="C13">
        <v>79.367607248293154</v>
      </c>
      <c r="D13">
        <v>77.163179316613693</v>
      </c>
      <c r="E13">
        <v>81.172985480547283</v>
      </c>
      <c r="F13">
        <v>82.172586346095656</v>
      </c>
      <c r="G13">
        <v>72.662227252488165</v>
      </c>
      <c r="H13">
        <v>72.662227252488165</v>
      </c>
      <c r="I13">
        <v>87.806392379325885</v>
      </c>
      <c r="J13">
        <v>85.133213284635431</v>
      </c>
      <c r="K13">
        <v>84.229950846987208</v>
      </c>
      <c r="L13">
        <v>70.022977541685393</v>
      </c>
      <c r="M13">
        <v>67.064087056520549</v>
      </c>
      <c r="N13">
        <v>77.991244693526554</v>
      </c>
      <c r="O13">
        <v>69.064808005090384</v>
      </c>
    </row>
    <row r="14" spans="1:15">
      <c r="A14" t="s">
        <v>436</v>
      </c>
      <c r="B14" s="1">
        <v>68.859248432910562</v>
      </c>
      <c r="C14">
        <v>57.603677334845486</v>
      </c>
      <c r="D14">
        <v>58.413931570142573</v>
      </c>
      <c r="E14">
        <v>68.470806267853931</v>
      </c>
      <c r="F14">
        <v>60.980622314977282</v>
      </c>
      <c r="G14">
        <v>74.014286516216089</v>
      </c>
      <c r="H14">
        <v>74.014286516216089</v>
      </c>
      <c r="I14">
        <v>76.641226561702055</v>
      </c>
      <c r="J14">
        <v>72.944626203412938</v>
      </c>
      <c r="K14">
        <v>76.305832912472098</v>
      </c>
      <c r="L14">
        <v>49.207921029328119</v>
      </c>
      <c r="M14">
        <v>42.642377065386597</v>
      </c>
      <c r="N14">
        <v>65.636309409473554</v>
      </c>
      <c r="O14">
        <v>49.565829512566111</v>
      </c>
    </row>
    <row r="15" spans="1:15">
      <c r="A15" t="s">
        <v>12</v>
      </c>
      <c r="B15" s="1">
        <v>31.056080955970668</v>
      </c>
      <c r="C15">
        <v>45.51602688371382</v>
      </c>
      <c r="D15">
        <v>53.577511623100726</v>
      </c>
      <c r="E15">
        <v>63.742796050620058</v>
      </c>
      <c r="F15">
        <v>40.310988671916718</v>
      </c>
      <c r="G15">
        <v>5.2658288096417989</v>
      </c>
      <c r="H15">
        <v>5.2658288096417989</v>
      </c>
      <c r="I15">
        <v>46.799361540117054</v>
      </c>
      <c r="J15">
        <v>52.470618032923944</v>
      </c>
      <c r="K15">
        <v>42.159198609604978</v>
      </c>
      <c r="L15">
        <v>31.162537622382043</v>
      </c>
      <c r="M15">
        <v>41.747674675223848</v>
      </c>
      <c r="N15">
        <v>21.83033600665609</v>
      </c>
      <c r="O15">
        <v>38.184250336825066</v>
      </c>
    </row>
    <row r="16" spans="1:15">
      <c r="A16" t="s">
        <v>78</v>
      </c>
      <c r="B16" s="1">
        <v>60.061429593127748</v>
      </c>
      <c r="C16">
        <v>54.236385160229361</v>
      </c>
      <c r="D16">
        <v>45.867385175874936</v>
      </c>
      <c r="E16">
        <v>59.913732784699278</v>
      </c>
      <c r="F16">
        <v>76.394088359654418</v>
      </c>
      <c r="G16">
        <v>56.394947229068279</v>
      </c>
      <c r="H16">
        <v>56.394947229068279</v>
      </c>
      <c r="I16">
        <v>63.239199399722693</v>
      </c>
      <c r="J16">
        <v>65.845687505982397</v>
      </c>
      <c r="K16">
        <v>58.724916263540493</v>
      </c>
      <c r="L16">
        <v>52.64665473364326</v>
      </c>
      <c r="M16">
        <v>35.431234781823058</v>
      </c>
      <c r="N16">
        <v>82.748846326827461</v>
      </c>
      <c r="O16">
        <v>52.435308837428984</v>
      </c>
    </row>
    <row r="17" spans="1:15">
      <c r="A17" t="s">
        <v>49</v>
      </c>
      <c r="B17" s="1">
        <v>57.19953777386678</v>
      </c>
      <c r="C17">
        <v>40.483819568758925</v>
      </c>
      <c r="D17">
        <v>43.268895981678021</v>
      </c>
      <c r="E17">
        <v>55.786199939248846</v>
      </c>
      <c r="F17">
        <v>48.191615883129913</v>
      </c>
      <c r="G17">
        <v>72.687582915040949</v>
      </c>
      <c r="H17">
        <v>72.687582915040949</v>
      </c>
      <c r="I17">
        <v>58.389037087685061</v>
      </c>
      <c r="J17">
        <v>59.636253667435781</v>
      </c>
      <c r="K17">
        <v>56.262669879208239</v>
      </c>
      <c r="L17">
        <v>44.774243841055899</v>
      </c>
      <c r="M17">
        <v>38.252636300114595</v>
      </c>
      <c r="N17">
        <v>54.908887644676199</v>
      </c>
      <c r="O17">
        <v>51.224896051528823</v>
      </c>
    </row>
    <row r="18" spans="1:15">
      <c r="A18" t="s">
        <v>141</v>
      </c>
      <c r="B18" s="1">
        <v>72.50830584175209</v>
      </c>
      <c r="C18">
        <v>74.292982852219026</v>
      </c>
      <c r="D18">
        <v>64.901385160099068</v>
      </c>
      <c r="E18">
        <v>77.825050695096436</v>
      </c>
      <c r="F18">
        <v>86.088255149186097</v>
      </c>
      <c r="G18">
        <v>78.411332201449568</v>
      </c>
      <c r="H18">
        <v>78.411332201449568</v>
      </c>
      <c r="I18">
        <v>61.680333768048953</v>
      </c>
      <c r="J18">
        <v>66.648953177235867</v>
      </c>
      <c r="K18">
        <v>54.934695951025482</v>
      </c>
      <c r="L18">
        <v>56.872302541042487</v>
      </c>
      <c r="M18">
        <v>55.092431655165875</v>
      </c>
      <c r="N18">
        <v>62.585741642798133</v>
      </c>
      <c r="O18">
        <v>59.303171367228614</v>
      </c>
    </row>
    <row r="19" spans="1:15">
      <c r="A19" t="s">
        <v>62</v>
      </c>
      <c r="B19" s="1">
        <v>92.400411709091344</v>
      </c>
      <c r="C19">
        <v>95.967156885185986</v>
      </c>
      <c r="D19">
        <v>99.23360906190743</v>
      </c>
      <c r="E19">
        <v>89.68446801658213</v>
      </c>
      <c r="F19">
        <v>91.614409042656447</v>
      </c>
      <c r="G19">
        <v>84.837796268907553</v>
      </c>
      <c r="H19">
        <v>84.837796268907553</v>
      </c>
      <c r="I19">
        <v>89.77148616106237</v>
      </c>
      <c r="J19">
        <v>93.587454579846749</v>
      </c>
      <c r="K19">
        <v>78.865158350885551</v>
      </c>
      <c r="L19">
        <v>69.375974098267349</v>
      </c>
      <c r="M19">
        <v>65.987904525887245</v>
      </c>
      <c r="N19">
        <v>87.441221938874364</v>
      </c>
      <c r="O19">
        <v>60.678294435679561</v>
      </c>
    </row>
    <row r="20" spans="1:15">
      <c r="A20" t="s">
        <v>55</v>
      </c>
      <c r="B20" s="1">
        <v>43.903956297374108</v>
      </c>
      <c r="C20">
        <v>42.175135988566673</v>
      </c>
      <c r="D20">
        <v>48.0337600366922</v>
      </c>
      <c r="E20">
        <v>64.412212209754586</v>
      </c>
      <c r="F20">
        <v>36.516354364727746</v>
      </c>
      <c r="G20">
        <v>46.659349698007404</v>
      </c>
      <c r="H20">
        <v>46.659349698007404</v>
      </c>
      <c r="I20">
        <v>50.808265244615804</v>
      </c>
      <c r="J20">
        <v>58.045366467626636</v>
      </c>
      <c r="K20">
        <v>43.720450456952136</v>
      </c>
      <c r="L20">
        <v>32.818991287145785</v>
      </c>
      <c r="M20">
        <v>35.373238612226899</v>
      </c>
      <c r="N20">
        <v>26.235066470779511</v>
      </c>
      <c r="O20">
        <v>45.85634195918805</v>
      </c>
    </row>
    <row r="21" spans="1:15">
      <c r="A21" t="s">
        <v>245</v>
      </c>
      <c r="B21" s="1">
        <v>24.532273808681367</v>
      </c>
      <c r="C21">
        <v>32.257975133658043</v>
      </c>
      <c r="D21">
        <v>45.525233268478367</v>
      </c>
      <c r="E21">
        <v>49.872063807645731</v>
      </c>
      <c r="F21">
        <v>31.712742461048492</v>
      </c>
      <c r="G21">
        <v>28.305030268392766</v>
      </c>
      <c r="H21">
        <v>28.305030268392766</v>
      </c>
      <c r="I21">
        <v>32.000472841257221</v>
      </c>
      <c r="J21">
        <v>42.608615598400391</v>
      </c>
      <c r="K21">
        <v>24.913465871974992</v>
      </c>
      <c r="L21">
        <v>14.865226732586139</v>
      </c>
      <c r="M21">
        <v>2.0193776480320462</v>
      </c>
      <c r="N21">
        <v>46.208493104001469</v>
      </c>
      <c r="O21">
        <v>16.959155559717846</v>
      </c>
    </row>
    <row r="22" spans="1:15">
      <c r="A22" t="s">
        <v>73</v>
      </c>
      <c r="B22" s="1">
        <v>77.307884556371491</v>
      </c>
      <c r="C22">
        <v>75.262927978201716</v>
      </c>
      <c r="D22">
        <v>66.408178501068534</v>
      </c>
      <c r="E22">
        <v>79.519152560972614</v>
      </c>
      <c r="F22">
        <v>84.871834006708326</v>
      </c>
      <c r="G22">
        <v>80.318817790476928</v>
      </c>
      <c r="H22">
        <v>80.318817790476928</v>
      </c>
      <c r="I22">
        <v>67.016198048182773</v>
      </c>
      <c r="J22">
        <v>63.583588628437141</v>
      </c>
      <c r="K22">
        <v>68.246702203348718</v>
      </c>
      <c r="L22">
        <v>64.175108194875008</v>
      </c>
      <c r="M22">
        <v>60.765120912176464</v>
      </c>
      <c r="N22">
        <v>85.481095756198101</v>
      </c>
      <c r="O22">
        <v>53.929981868497514</v>
      </c>
    </row>
    <row r="23" spans="1:15">
      <c r="A23" t="s">
        <v>257</v>
      </c>
      <c r="B23" s="1">
        <v>1.81233934730673</v>
      </c>
      <c r="C23">
        <v>0</v>
      </c>
      <c r="D23">
        <v>18.673195497513955</v>
      </c>
      <c r="E23">
        <v>26.974658987451321</v>
      </c>
      <c r="F23">
        <v>4.5401693504996903</v>
      </c>
      <c r="G23">
        <v>12.924670412115043</v>
      </c>
      <c r="H23">
        <v>12.924670412115043</v>
      </c>
      <c r="I23">
        <v>5.3666829790327588</v>
      </c>
      <c r="J23">
        <v>19.143952527532974</v>
      </c>
      <c r="K23">
        <v>0</v>
      </c>
      <c r="L23">
        <v>8.5410702758967787</v>
      </c>
      <c r="M23">
        <v>14.093143259969429</v>
      </c>
      <c r="N23">
        <v>11.563456324677876</v>
      </c>
      <c r="O23">
        <v>15.580658109612223</v>
      </c>
    </row>
    <row r="24" spans="1:15">
      <c r="A24" t="s">
        <v>37</v>
      </c>
      <c r="B24" s="1">
        <v>91.889702675666697</v>
      </c>
      <c r="C24">
        <v>85.941418483195591</v>
      </c>
      <c r="D24">
        <v>80.63678194846257</v>
      </c>
      <c r="E24">
        <v>88.736419858252162</v>
      </c>
      <c r="F24">
        <v>86.104459499684239</v>
      </c>
      <c r="G24">
        <v>95.05341680468382</v>
      </c>
      <c r="H24">
        <v>95.05341680468382</v>
      </c>
      <c r="I24">
        <v>84.200450584963946</v>
      </c>
      <c r="J24">
        <v>82.589936374629559</v>
      </c>
      <c r="K24">
        <v>80.178090029693365</v>
      </c>
      <c r="L24">
        <v>71.678508482688954</v>
      </c>
      <c r="M24">
        <v>77.462291210488829</v>
      </c>
      <c r="N24">
        <v>87.025570986101059</v>
      </c>
      <c r="O24">
        <v>54.871803486858525</v>
      </c>
    </row>
    <row r="25" spans="1:15">
      <c r="A25" t="s">
        <v>292</v>
      </c>
      <c r="B25" s="1">
        <v>90.879336003911732</v>
      </c>
      <c r="C25">
        <v>82.303535840333026</v>
      </c>
      <c r="D25">
        <v>68.857551933246867</v>
      </c>
      <c r="E25">
        <v>89.351188047668373</v>
      </c>
      <c r="F25">
        <v>88.204313255182271</v>
      </c>
      <c r="G25">
        <v>86.904436563328375</v>
      </c>
      <c r="H25">
        <v>86.904436563328375</v>
      </c>
      <c r="I25">
        <v>88.898637644685138</v>
      </c>
      <c r="J25">
        <v>74.88627482743361</v>
      </c>
      <c r="K25">
        <v>97.261144830607066</v>
      </c>
      <c r="L25">
        <v>74.353368490363451</v>
      </c>
      <c r="M25">
        <v>64.607614792626606</v>
      </c>
      <c r="N25">
        <v>88.774207875678783</v>
      </c>
      <c r="O25">
        <v>74.44536953527215</v>
      </c>
    </row>
    <row r="26" spans="1:15">
      <c r="A26" t="s">
        <v>234</v>
      </c>
      <c r="B26" s="1">
        <v>83.118185587639204</v>
      </c>
      <c r="C26">
        <v>86.206755778151461</v>
      </c>
      <c r="D26">
        <v>76.93367140469465</v>
      </c>
      <c r="E26">
        <v>91.381790233085596</v>
      </c>
      <c r="F26">
        <v>87.328320780201651</v>
      </c>
      <c r="G26">
        <v>74.620979873367361</v>
      </c>
      <c r="H26">
        <v>74.620979873367361</v>
      </c>
      <c r="I26">
        <v>80.108849107348505</v>
      </c>
      <c r="J26">
        <v>71.831589696795035</v>
      </c>
      <c r="K26">
        <v>84.015103021397664</v>
      </c>
      <c r="L26">
        <v>66.484815765053867</v>
      </c>
      <c r="M26">
        <v>74.413906280900974</v>
      </c>
      <c r="N26">
        <v>81.507454406314437</v>
      </c>
      <c r="O26">
        <v>48.742548546735435</v>
      </c>
    </row>
    <row r="27" spans="1:15">
      <c r="A27" t="s">
        <v>110</v>
      </c>
      <c r="B27" s="1">
        <v>32.658696211330046</v>
      </c>
      <c r="C27">
        <v>23.897048765518701</v>
      </c>
      <c r="D27">
        <v>37.538123188592252</v>
      </c>
      <c r="E27">
        <v>42.941294207818622</v>
      </c>
      <c r="F27">
        <v>27.038511051545704</v>
      </c>
      <c r="G27">
        <v>63.307729749170463</v>
      </c>
      <c r="H27">
        <v>63.307729749170463</v>
      </c>
      <c r="I27">
        <v>28.131959127638485</v>
      </c>
      <c r="J27">
        <v>36.923609334119014</v>
      </c>
      <c r="K27">
        <v>23.734181254495361</v>
      </c>
      <c r="L27">
        <v>18.795325985954896</v>
      </c>
      <c r="M27">
        <v>21.07186649435338</v>
      </c>
      <c r="N27">
        <v>30.705697621225557</v>
      </c>
      <c r="O27">
        <v>19.838287917545131</v>
      </c>
    </row>
    <row r="28" spans="1:15">
      <c r="A28" t="s">
        <v>105</v>
      </c>
      <c r="B28" s="1">
        <v>70.828665912898074</v>
      </c>
      <c r="C28">
        <v>63.859036188605465</v>
      </c>
      <c r="D28">
        <v>61.986432751655926</v>
      </c>
      <c r="E28">
        <v>74.10229028975462</v>
      </c>
      <c r="F28">
        <v>66.450884746002686</v>
      </c>
      <c r="G28">
        <v>79.964179084843607</v>
      </c>
      <c r="H28">
        <v>79.964179084843607</v>
      </c>
      <c r="I28">
        <v>74.781524140309457</v>
      </c>
      <c r="J28">
        <v>67.335786865392365</v>
      </c>
      <c r="K28">
        <v>78.820140454474569</v>
      </c>
      <c r="L28">
        <v>46.77744335024245</v>
      </c>
      <c r="M28">
        <v>36.59358876621917</v>
      </c>
      <c r="N28">
        <v>71.013309853194954</v>
      </c>
      <c r="O28">
        <v>45.095641111405719</v>
      </c>
    </row>
    <row r="29" spans="1:15">
      <c r="A29" t="s">
        <v>180</v>
      </c>
      <c r="B29" s="1">
        <v>46.257958251055491</v>
      </c>
      <c r="C29">
        <v>39.241125186639323</v>
      </c>
      <c r="D29">
        <v>61.418687629853821</v>
      </c>
      <c r="E29">
        <v>61.180388926730423</v>
      </c>
      <c r="F29">
        <v>18.750707795853863</v>
      </c>
      <c r="G29">
        <v>61.528675339740104</v>
      </c>
      <c r="H29">
        <v>61.528675339740104</v>
      </c>
      <c r="I29">
        <v>43.796991540936048</v>
      </c>
      <c r="J29">
        <v>41.503145893564152</v>
      </c>
      <c r="K29">
        <v>48.267280832452002</v>
      </c>
      <c r="L29">
        <v>35.505357629329538</v>
      </c>
      <c r="M29">
        <v>35.709239780361507</v>
      </c>
      <c r="N29">
        <v>56.13129451284663</v>
      </c>
      <c r="O29">
        <v>28.028316590322593</v>
      </c>
    </row>
    <row r="30" spans="1:15">
      <c r="A30" t="s">
        <v>230</v>
      </c>
      <c r="B30" s="1">
        <v>91.858064284423008</v>
      </c>
      <c r="C30">
        <v>100</v>
      </c>
      <c r="D30">
        <v>98.621089465957041</v>
      </c>
      <c r="E30">
        <v>91.938350602075843</v>
      </c>
      <c r="F30">
        <v>100</v>
      </c>
      <c r="G30">
        <v>92.216575376453122</v>
      </c>
      <c r="H30">
        <v>92.216575376453122</v>
      </c>
      <c r="I30">
        <v>88.308727447576231</v>
      </c>
      <c r="J30">
        <v>100</v>
      </c>
      <c r="K30">
        <v>69.245800297099095</v>
      </c>
      <c r="L30">
        <v>59.471327547989603</v>
      </c>
      <c r="M30">
        <v>59.35614913925653</v>
      </c>
      <c r="N30">
        <v>73.811142230892784</v>
      </c>
      <c r="O30">
        <v>52.435308837428984</v>
      </c>
    </row>
    <row r="31" spans="1:15">
      <c r="A31" t="s">
        <v>388</v>
      </c>
      <c r="B31" s="1">
        <v>32.359565425991974</v>
      </c>
      <c r="C31">
        <v>28.623336387334632</v>
      </c>
      <c r="D31">
        <v>35.438905759981211</v>
      </c>
      <c r="E31">
        <v>51.61294758990794</v>
      </c>
      <c r="F31">
        <v>30.580079799256222</v>
      </c>
      <c r="G31">
        <v>49.533149005214163</v>
      </c>
      <c r="H31">
        <v>49.533149005214163</v>
      </c>
      <c r="I31">
        <v>22.617828201754694</v>
      </c>
      <c r="J31">
        <v>14.985863209119049</v>
      </c>
      <c r="K31">
        <v>36.875358481816939</v>
      </c>
      <c r="L31">
        <v>31.210930761464358</v>
      </c>
      <c r="M31">
        <v>38.873706528749437</v>
      </c>
      <c r="N31">
        <v>39.057905157225456</v>
      </c>
      <c r="O31">
        <v>27.177955643568396</v>
      </c>
    </row>
    <row r="32" spans="1:15">
      <c r="A32" t="s">
        <v>171</v>
      </c>
      <c r="B32" s="1">
        <v>39.658628410280251</v>
      </c>
      <c r="C32">
        <v>34.786704411759686</v>
      </c>
      <c r="D32">
        <v>38.234416300360365</v>
      </c>
      <c r="E32">
        <v>46.192880142767642</v>
      </c>
      <c r="F32">
        <v>50.833903216061536</v>
      </c>
      <c r="G32">
        <v>48.841803100491546</v>
      </c>
      <c r="H32">
        <v>48.841803100491546</v>
      </c>
      <c r="I32">
        <v>46.999123274374881</v>
      </c>
      <c r="J32">
        <v>55.177503654394798</v>
      </c>
      <c r="K32">
        <v>39.634471367058225</v>
      </c>
      <c r="L32">
        <v>27.226207119716761</v>
      </c>
      <c r="M32">
        <v>27.71515134672115</v>
      </c>
      <c r="N32">
        <v>31.855212208116118</v>
      </c>
      <c r="O32">
        <v>34.413254942999963</v>
      </c>
    </row>
    <row r="33" spans="1:15">
      <c r="A33" t="s">
        <v>320</v>
      </c>
      <c r="B33" s="1">
        <v>76.011579594653426</v>
      </c>
      <c r="C33">
        <v>72.287711718534041</v>
      </c>
      <c r="D33">
        <v>73.910429450997384</v>
      </c>
      <c r="E33">
        <v>73.370355078604177</v>
      </c>
      <c r="F33">
        <v>76.979735747336974</v>
      </c>
      <c r="G33">
        <v>79.008404798540596</v>
      </c>
      <c r="H33">
        <v>79.008404798540596</v>
      </c>
      <c r="I33">
        <v>79.334591691801066</v>
      </c>
      <c r="J33">
        <v>86.682360313521116</v>
      </c>
      <c r="K33">
        <v>66.6489876657228</v>
      </c>
      <c r="L33">
        <v>52.658144989981345</v>
      </c>
      <c r="M33">
        <v>53.013925859478142</v>
      </c>
      <c r="N33">
        <v>67.471230931201134</v>
      </c>
      <c r="O33">
        <v>46.172769614321844</v>
      </c>
    </row>
    <row r="34" spans="1:15">
      <c r="A34" t="s">
        <v>343</v>
      </c>
      <c r="B34" s="1">
        <v>72.298430907152706</v>
      </c>
      <c r="C34">
        <v>71.967876304114753</v>
      </c>
      <c r="D34">
        <v>69.949007020728658</v>
      </c>
      <c r="E34">
        <v>74.092271714607378</v>
      </c>
      <c r="F34">
        <v>79.406336955026063</v>
      </c>
      <c r="G34">
        <v>67.521957442516793</v>
      </c>
      <c r="H34">
        <v>67.521957442516793</v>
      </c>
      <c r="I34">
        <v>78.251115751626088</v>
      </c>
      <c r="J34">
        <v>69.992696007275498</v>
      </c>
      <c r="K34">
        <v>82.494010811924696</v>
      </c>
      <c r="L34">
        <v>52.692492024983672</v>
      </c>
      <c r="M34">
        <v>47.509594018690173</v>
      </c>
      <c r="N34">
        <v>72.761932151439339</v>
      </c>
      <c r="O34">
        <v>47.815789843599902</v>
      </c>
    </row>
    <row r="35" spans="1:15">
      <c r="A35" t="s">
        <v>59</v>
      </c>
      <c r="B35" s="1">
        <v>74.146666638958393</v>
      </c>
      <c r="C35">
        <v>76.496365110802543</v>
      </c>
      <c r="D35">
        <v>68.222871815490123</v>
      </c>
      <c r="E35">
        <v>83.936239745945159</v>
      </c>
      <c r="F35">
        <v>80.52446677371519</v>
      </c>
      <c r="G35">
        <v>74.226201532648417</v>
      </c>
      <c r="H35">
        <v>74.226201532648417</v>
      </c>
      <c r="I35">
        <v>70.305282621255799</v>
      </c>
      <c r="J35">
        <v>69.833163245682371</v>
      </c>
      <c r="K35">
        <v>67.732179079936529</v>
      </c>
      <c r="L35">
        <v>56.036026149198563</v>
      </c>
      <c r="M35">
        <v>53.182229289282589</v>
      </c>
      <c r="N35">
        <v>63.687255566258628</v>
      </c>
      <c r="O35">
        <v>58.199328533013592</v>
      </c>
    </row>
    <row r="36" spans="1:15">
      <c r="A36" t="s">
        <v>381</v>
      </c>
      <c r="B36" s="1">
        <v>40.021841489478334</v>
      </c>
      <c r="C36">
        <v>35.809418039536915</v>
      </c>
      <c r="D36">
        <v>33.220827767745433</v>
      </c>
      <c r="E36">
        <v>58.556176571552562</v>
      </c>
      <c r="F36">
        <v>42.954419464112704</v>
      </c>
      <c r="G36">
        <v>54.436735864168796</v>
      </c>
      <c r="H36">
        <v>54.436735864168796</v>
      </c>
      <c r="I36">
        <v>45.206641830872876</v>
      </c>
      <c r="J36">
        <v>41.353980336424698</v>
      </c>
      <c r="K36">
        <v>51.076278457902802</v>
      </c>
      <c r="L36">
        <v>24.248985893469477</v>
      </c>
      <c r="M36">
        <v>32.285679825449563</v>
      </c>
      <c r="N36">
        <v>34.846574796964696</v>
      </c>
      <c r="O36">
        <v>19.021892480395582</v>
      </c>
    </row>
    <row r="37" spans="1:15">
      <c r="A37" t="s">
        <v>420</v>
      </c>
      <c r="B37" s="1">
        <v>86.386548151425146</v>
      </c>
      <c r="C37">
        <v>83.956278413888512</v>
      </c>
      <c r="D37">
        <v>89.431365810972892</v>
      </c>
      <c r="E37">
        <v>90.405289710346693</v>
      </c>
      <c r="F37">
        <v>69.406633314375881</v>
      </c>
      <c r="G37">
        <v>78.857578258314803</v>
      </c>
      <c r="H37">
        <v>78.857578258314803</v>
      </c>
      <c r="I37">
        <v>82.889329717425525</v>
      </c>
      <c r="J37">
        <v>81.122521957487479</v>
      </c>
      <c r="K37">
        <v>79.286256025773099</v>
      </c>
      <c r="L37">
        <v>71.91363327435576</v>
      </c>
      <c r="M37">
        <v>62.201677322275962</v>
      </c>
      <c r="N37">
        <v>79.20777981925265</v>
      </c>
      <c r="O37">
        <v>78.373397467559712</v>
      </c>
    </row>
    <row r="38" spans="1:15">
      <c r="A38" t="s">
        <v>92</v>
      </c>
      <c r="B38" s="1">
        <v>27.153552149353221</v>
      </c>
      <c r="C38">
        <v>47.162841253474191</v>
      </c>
      <c r="D38">
        <v>55.562725122985746</v>
      </c>
      <c r="E38">
        <v>56.402250562875423</v>
      </c>
      <c r="F38">
        <v>51.983048545550368</v>
      </c>
      <c r="G38">
        <v>12.12130987650553</v>
      </c>
      <c r="H38">
        <v>12.12130987650553</v>
      </c>
      <c r="I38">
        <v>39.503891716547628</v>
      </c>
      <c r="J38">
        <v>53.495407430587107</v>
      </c>
      <c r="K38">
        <v>27.350730294997987</v>
      </c>
      <c r="L38">
        <v>18.640867310109599</v>
      </c>
      <c r="M38">
        <v>24.139143349415455</v>
      </c>
      <c r="N38">
        <v>34.765142258413761</v>
      </c>
      <c r="O38">
        <v>12.771567005561282</v>
      </c>
    </row>
    <row r="39" spans="1:15">
      <c r="A39" t="s">
        <v>235</v>
      </c>
      <c r="B39" s="1">
        <v>38.498849881138156</v>
      </c>
      <c r="C39">
        <v>46.048802148808313</v>
      </c>
      <c r="D39">
        <v>45.362079947126013</v>
      </c>
      <c r="E39">
        <v>64.389610316147937</v>
      </c>
      <c r="F39">
        <v>49.589807533676669</v>
      </c>
      <c r="G39">
        <v>10.704414240489184</v>
      </c>
      <c r="H39">
        <v>10.704414240489184</v>
      </c>
      <c r="I39">
        <v>59.848310181886944</v>
      </c>
      <c r="J39">
        <v>60.000496515243562</v>
      </c>
      <c r="K39">
        <v>58.614861470588295</v>
      </c>
      <c r="L39">
        <v>36.789010910360901</v>
      </c>
      <c r="M39">
        <v>34.956495798302754</v>
      </c>
      <c r="N39">
        <v>36.863146851225068</v>
      </c>
      <c r="O39">
        <v>48.202070982556627</v>
      </c>
    </row>
    <row r="40" spans="1:15">
      <c r="A40" t="s">
        <v>137</v>
      </c>
      <c r="B40" s="1">
        <v>36.778317198381693</v>
      </c>
      <c r="C40">
        <v>27.718504073907589</v>
      </c>
      <c r="D40">
        <v>25.027002882834999</v>
      </c>
      <c r="E40">
        <v>47.558897122639692</v>
      </c>
      <c r="F40">
        <v>44.437182628987088</v>
      </c>
      <c r="G40">
        <v>39.556075442510299</v>
      </c>
      <c r="H40">
        <v>39.556075442510299</v>
      </c>
      <c r="I40">
        <v>38.25784259694322</v>
      </c>
      <c r="J40">
        <v>39.026696554046659</v>
      </c>
      <c r="K40">
        <v>40.510708585448413</v>
      </c>
      <c r="L40">
        <v>39.959670950783291</v>
      </c>
      <c r="M40">
        <v>49.773383770877373</v>
      </c>
      <c r="N40">
        <v>39.236915896216047</v>
      </c>
      <c r="O40">
        <v>38.831264541548364</v>
      </c>
    </row>
    <row r="41" spans="1:15">
      <c r="A41" t="s">
        <v>295</v>
      </c>
      <c r="B41" s="1">
        <v>12.170018381913684</v>
      </c>
      <c r="C41">
        <v>3.0653690344747657</v>
      </c>
      <c r="D41">
        <v>25.14304218898496</v>
      </c>
      <c r="E41">
        <v>0</v>
      </c>
      <c r="F41">
        <v>40.432934201927559</v>
      </c>
      <c r="G41">
        <v>45.891067737421395</v>
      </c>
      <c r="H41">
        <v>45.891067737421395</v>
      </c>
      <c r="I41">
        <v>0</v>
      </c>
      <c r="J41">
        <v>9.2245770014162058</v>
      </c>
      <c r="K41">
        <v>0.54185888920801428</v>
      </c>
      <c r="L41">
        <v>13.47681071797196</v>
      </c>
      <c r="M41">
        <v>22.060385816930385</v>
      </c>
      <c r="N41">
        <v>17.695773828889486</v>
      </c>
      <c r="O41">
        <v>15.218768923716041</v>
      </c>
    </row>
    <row r="42" spans="1:15">
      <c r="A42" t="s">
        <v>310</v>
      </c>
      <c r="B42" s="1">
        <v>53.45307365112356</v>
      </c>
      <c r="C42">
        <v>49.867770715053979</v>
      </c>
      <c r="D42">
        <v>54.270618144569916</v>
      </c>
      <c r="E42">
        <v>59.792549601745606</v>
      </c>
      <c r="F42">
        <v>56.12708742498819</v>
      </c>
      <c r="G42">
        <v>33.81308371223988</v>
      </c>
      <c r="H42">
        <v>33.81308371223988</v>
      </c>
      <c r="I42">
        <v>62.478431881514084</v>
      </c>
      <c r="J42">
        <v>73.740234951673202</v>
      </c>
      <c r="K42">
        <v>48.837014225372876</v>
      </c>
      <c r="L42">
        <v>56.477261541267289</v>
      </c>
      <c r="M42">
        <v>44.946896327567373</v>
      </c>
      <c r="N42">
        <v>60.077390003367057</v>
      </c>
      <c r="O42">
        <v>71.224190422549427</v>
      </c>
    </row>
    <row r="43" spans="1:15">
      <c r="A43" t="s">
        <v>174</v>
      </c>
      <c r="B43" s="1">
        <v>7.71597299028085</v>
      </c>
      <c r="C43">
        <v>10.091881882934217</v>
      </c>
      <c r="D43">
        <v>18.577936813992739</v>
      </c>
      <c r="E43">
        <v>34.769176037842925</v>
      </c>
      <c r="F43">
        <v>21.232585524415857</v>
      </c>
      <c r="G43">
        <v>34.85332216809762</v>
      </c>
      <c r="H43">
        <v>34.85332216809762</v>
      </c>
      <c r="I43">
        <v>4.6911348871718879</v>
      </c>
      <c r="J43">
        <v>6.6031562764619327</v>
      </c>
      <c r="K43">
        <v>12.166573898804733</v>
      </c>
      <c r="L43">
        <v>0</v>
      </c>
      <c r="M43">
        <v>12.347848370061881</v>
      </c>
      <c r="N43">
        <v>0</v>
      </c>
      <c r="O43">
        <v>4.0419114497177757</v>
      </c>
    </row>
    <row r="44" spans="1:15">
      <c r="A44" t="s">
        <v>172</v>
      </c>
      <c r="B44" s="1">
        <v>47.795995177178455</v>
      </c>
      <c r="C44">
        <v>44.065162134422479</v>
      </c>
      <c r="D44">
        <v>85.279664187098263</v>
      </c>
      <c r="E44">
        <v>55.959616073968945</v>
      </c>
      <c r="F44">
        <v>12.895448224148041</v>
      </c>
      <c r="G44">
        <v>66.541171077208119</v>
      </c>
      <c r="H44">
        <v>66.541171077208119</v>
      </c>
      <c r="I44">
        <v>48.295840564291844</v>
      </c>
      <c r="J44">
        <v>58.031094149339538</v>
      </c>
      <c r="K44">
        <v>39.014094580831618</v>
      </c>
      <c r="L44">
        <v>27.995837846567216</v>
      </c>
      <c r="M44">
        <v>29.451549733119204</v>
      </c>
      <c r="N44">
        <v>31.400261235088035</v>
      </c>
      <c r="O44">
        <v>34.990862487111272</v>
      </c>
    </row>
    <row r="45" spans="1:15">
      <c r="A45" t="s">
        <v>102</v>
      </c>
      <c r="B45" s="1">
        <v>61.561912690987477</v>
      </c>
      <c r="C45">
        <v>48.894202050623328</v>
      </c>
      <c r="D45">
        <v>57.663038070773695</v>
      </c>
      <c r="E45">
        <v>61.877336776309974</v>
      </c>
      <c r="F45">
        <v>47.286191908790428</v>
      </c>
      <c r="G45">
        <v>67.13486947604386</v>
      </c>
      <c r="H45">
        <v>67.13486947604386</v>
      </c>
      <c r="I45">
        <v>68.630413280926064</v>
      </c>
      <c r="J45">
        <v>66.999966763498833</v>
      </c>
      <c r="K45">
        <v>67.620037534426785</v>
      </c>
      <c r="L45">
        <v>47.103148295200882</v>
      </c>
      <c r="M45">
        <v>36.165754960708156</v>
      </c>
      <c r="N45">
        <v>59.40901420757735</v>
      </c>
      <c r="O45">
        <v>56.014977826099496</v>
      </c>
    </row>
    <row r="46" spans="1:15">
      <c r="A46" t="s">
        <v>66</v>
      </c>
      <c r="B46" s="1">
        <v>34.443532405107597</v>
      </c>
      <c r="C46">
        <v>22.180331880533128</v>
      </c>
      <c r="D46">
        <v>39.421338347572117</v>
      </c>
      <c r="E46">
        <v>50.589457665152423</v>
      </c>
      <c r="F46">
        <v>10.687700792646595</v>
      </c>
      <c r="G46">
        <v>40.694873618480287</v>
      </c>
      <c r="H46">
        <v>40.694873618480287</v>
      </c>
      <c r="I46">
        <v>35.381455032560162</v>
      </c>
      <c r="J46">
        <v>29.056902226902281</v>
      </c>
      <c r="K46">
        <v>45.786645134129593</v>
      </c>
      <c r="L46">
        <v>38.782664704448123</v>
      </c>
      <c r="M46">
        <v>34.612749315639462</v>
      </c>
      <c r="N46">
        <v>50.131937275698327</v>
      </c>
      <c r="O46">
        <v>42.974332111395753</v>
      </c>
    </row>
    <row r="47" spans="1:15">
      <c r="A47" t="s">
        <v>444</v>
      </c>
      <c r="B47" s="1">
        <v>30.199135464586256</v>
      </c>
      <c r="C47">
        <v>41.018449078881702</v>
      </c>
      <c r="D47">
        <v>44.97758207827885</v>
      </c>
      <c r="E47">
        <v>42.676951702190856</v>
      </c>
      <c r="F47">
        <v>64.637863836409593</v>
      </c>
      <c r="G47">
        <v>59.606889114429976</v>
      </c>
      <c r="H47">
        <v>59.606889114429976</v>
      </c>
      <c r="I47">
        <v>18.918040394790676</v>
      </c>
      <c r="J47">
        <v>32.481444980544964</v>
      </c>
      <c r="K47">
        <v>11.177601614174041</v>
      </c>
      <c r="L47">
        <v>9.5796261634547886</v>
      </c>
      <c r="M47">
        <v>14.151860402893723</v>
      </c>
      <c r="N47">
        <v>5.3917105554481521</v>
      </c>
      <c r="O47">
        <v>23.406960249743296</v>
      </c>
    </row>
    <row r="48" spans="1:15">
      <c r="A48" t="s">
        <v>84</v>
      </c>
      <c r="B48" s="1">
        <v>14.679899011813506</v>
      </c>
      <c r="C48">
        <v>9.6430707393683548</v>
      </c>
      <c r="D48">
        <v>13.995481813514038</v>
      </c>
      <c r="E48">
        <v>36.21269736371849</v>
      </c>
      <c r="F48">
        <v>23.049829645501326</v>
      </c>
      <c r="G48">
        <v>34.075870186389416</v>
      </c>
      <c r="H48">
        <v>34.075870186389416</v>
      </c>
      <c r="I48">
        <v>15.518510693332862</v>
      </c>
      <c r="J48">
        <v>16.843017725289204</v>
      </c>
      <c r="K48">
        <v>21.543731239114045</v>
      </c>
      <c r="L48">
        <v>12.36626724710953</v>
      </c>
      <c r="M48">
        <v>18.931299975702807</v>
      </c>
      <c r="N48">
        <v>13.134464090760639</v>
      </c>
      <c r="O48">
        <v>19.365048800025512</v>
      </c>
    </row>
    <row r="49" spans="1:15">
      <c r="A49" t="s">
        <v>276</v>
      </c>
      <c r="B49" s="1">
        <v>86.395369011589054</v>
      </c>
      <c r="C49">
        <v>79.016475624172983</v>
      </c>
      <c r="D49">
        <v>85.633083060647479</v>
      </c>
      <c r="E49">
        <v>83.624933525068229</v>
      </c>
      <c r="F49">
        <v>69.120706066616535</v>
      </c>
      <c r="G49">
        <v>87.752569398530937</v>
      </c>
      <c r="H49">
        <v>87.752569398530937</v>
      </c>
      <c r="I49">
        <v>84.221762431817865</v>
      </c>
      <c r="J49">
        <v>77.646617008546031</v>
      </c>
      <c r="K49">
        <v>85.514388567269393</v>
      </c>
      <c r="L49">
        <v>66.802417817234883</v>
      </c>
      <c r="M49">
        <v>71.709528201509187</v>
      </c>
      <c r="N49">
        <v>86.989651292148139</v>
      </c>
      <c r="O49">
        <v>47.97765095919803</v>
      </c>
    </row>
    <row r="50" spans="1:15">
      <c r="A50" t="s">
        <v>378</v>
      </c>
      <c r="B50" s="1">
        <v>92.428475937932888</v>
      </c>
      <c r="C50">
        <v>85.772725081737505</v>
      </c>
      <c r="D50">
        <v>83.215110409167892</v>
      </c>
      <c r="E50">
        <v>88.241298603327223</v>
      </c>
      <c r="F50">
        <v>83.563897912849413</v>
      </c>
      <c r="G50">
        <v>83.446289056638605</v>
      </c>
      <c r="H50">
        <v>83.446289056638605</v>
      </c>
      <c r="I50">
        <v>90.65980127050959</v>
      </c>
      <c r="J50">
        <v>89.375057149856346</v>
      </c>
      <c r="K50">
        <v>85.047726519522186</v>
      </c>
      <c r="L50">
        <v>77.787888484219053</v>
      </c>
      <c r="M50">
        <v>78.406228734860463</v>
      </c>
      <c r="N50">
        <v>81.462119696102079</v>
      </c>
      <c r="O50">
        <v>74.878291520962108</v>
      </c>
    </row>
    <row r="51" spans="1:15">
      <c r="A51" t="s">
        <v>53</v>
      </c>
      <c r="B51" s="1">
        <v>20.182917361111208</v>
      </c>
      <c r="C51">
        <v>28.979785660616429</v>
      </c>
      <c r="D51">
        <v>30.362283989688226</v>
      </c>
      <c r="E51">
        <v>43.938107153949105</v>
      </c>
      <c r="F51">
        <v>46.762493546001579</v>
      </c>
      <c r="G51">
        <v>37.097789819800589</v>
      </c>
      <c r="H51">
        <v>37.097789819800589</v>
      </c>
      <c r="I51">
        <v>13.619701142472046</v>
      </c>
      <c r="J51">
        <v>22.040501738616701</v>
      </c>
      <c r="K51">
        <v>12.406705111058507</v>
      </c>
      <c r="L51">
        <v>13.064997697061772</v>
      </c>
      <c r="M51">
        <v>13.539389705190141</v>
      </c>
      <c r="N51">
        <v>21.858334004075765</v>
      </c>
      <c r="O51">
        <v>19.838287917545131</v>
      </c>
    </row>
    <row r="52" spans="1:15">
      <c r="A52" t="s">
        <v>28</v>
      </c>
      <c r="B52" s="1">
        <v>97.535791238757852</v>
      </c>
      <c r="C52">
        <v>87.569822690407534</v>
      </c>
      <c r="D52">
        <v>85.430669917553459</v>
      </c>
      <c r="E52">
        <v>87.511346204324141</v>
      </c>
      <c r="F52">
        <v>86.892584062467506</v>
      </c>
      <c r="G52">
        <v>100</v>
      </c>
      <c r="H52">
        <v>100</v>
      </c>
      <c r="I52">
        <v>90.188584122399135</v>
      </c>
      <c r="J52">
        <v>89.278234331692303</v>
      </c>
      <c r="K52">
        <v>84.265894697500542</v>
      </c>
      <c r="L52">
        <v>77.788212432440986</v>
      </c>
      <c r="M52">
        <v>77.149053671642079</v>
      </c>
      <c r="N52">
        <v>90.139788616724246</v>
      </c>
      <c r="O52">
        <v>69.064808005090384</v>
      </c>
    </row>
    <row r="53" spans="1:15">
      <c r="A53" t="s">
        <v>371</v>
      </c>
      <c r="B53" s="1">
        <v>10.365814736521044</v>
      </c>
      <c r="C53">
        <v>21.303445999301044</v>
      </c>
      <c r="D53">
        <v>35.68425954575055</v>
      </c>
      <c r="E53">
        <v>40.40525975907493</v>
      </c>
      <c r="F53">
        <v>25.423721969869007</v>
      </c>
      <c r="G53">
        <v>9.7964120076413774</v>
      </c>
      <c r="H53">
        <v>9.7964120076413774</v>
      </c>
      <c r="I53">
        <v>12.376714125333271</v>
      </c>
      <c r="J53">
        <v>13.204648421515236</v>
      </c>
      <c r="K53">
        <v>19.537423636169493</v>
      </c>
      <c r="L53">
        <v>14.318716735057333</v>
      </c>
      <c r="M53">
        <v>9.3227119681580515</v>
      </c>
      <c r="N53">
        <v>36.408512734605999</v>
      </c>
      <c r="O53">
        <v>15.728151355530709</v>
      </c>
    </row>
    <row r="54" spans="1:15">
      <c r="A54" t="s">
        <v>149</v>
      </c>
      <c r="B54" s="1">
        <v>48.076710465256738</v>
      </c>
      <c r="C54">
        <v>35.163825502858877</v>
      </c>
      <c r="D54">
        <v>47.631304326950207</v>
      </c>
      <c r="E54">
        <v>59.159540631444784</v>
      </c>
      <c r="F54">
        <v>25.207021253141082</v>
      </c>
      <c r="G54">
        <v>68.648196265256516</v>
      </c>
      <c r="H54">
        <v>68.648196265256516</v>
      </c>
      <c r="I54">
        <v>52.820671992797607</v>
      </c>
      <c r="J54">
        <v>57.985504900332316</v>
      </c>
      <c r="K54">
        <v>47.566539848617026</v>
      </c>
      <c r="L54">
        <v>29.848250277318506</v>
      </c>
      <c r="M54">
        <v>30.184736971075054</v>
      </c>
      <c r="N54">
        <v>35.137293533871663</v>
      </c>
      <c r="O54">
        <v>36.096906846419749</v>
      </c>
    </row>
    <row r="55" spans="1:15">
      <c r="A55" t="s">
        <v>63</v>
      </c>
      <c r="B55" s="1">
        <v>48.187559579624228</v>
      </c>
      <c r="C55">
        <v>41.587018327082632</v>
      </c>
      <c r="D55">
        <v>43.743597292371156</v>
      </c>
      <c r="E55">
        <v>58.796230026566143</v>
      </c>
      <c r="F55">
        <v>46.72902174492382</v>
      </c>
      <c r="G55">
        <v>50.254676420857436</v>
      </c>
      <c r="H55">
        <v>50.254676420857436</v>
      </c>
      <c r="I55">
        <v>54.466318673651926</v>
      </c>
      <c r="J55">
        <v>68.942309888594494</v>
      </c>
      <c r="K55">
        <v>38.920170594189997</v>
      </c>
      <c r="L55">
        <v>39.800612034450836</v>
      </c>
      <c r="M55">
        <v>41.148846728536284</v>
      </c>
      <c r="N55">
        <v>40.490462877540551</v>
      </c>
      <c r="O55">
        <v>46.644171385091241</v>
      </c>
    </row>
    <row r="56" spans="1:15">
      <c r="A56" t="s">
        <v>327</v>
      </c>
      <c r="B56" s="1">
        <v>74.209630230179798</v>
      </c>
      <c r="C56">
        <v>71.873776716847061</v>
      </c>
      <c r="D56">
        <v>62.691253718445218</v>
      </c>
      <c r="E56">
        <v>75.441195654530759</v>
      </c>
      <c r="F56">
        <v>85.115225848458607</v>
      </c>
      <c r="G56">
        <v>77.972157745332339</v>
      </c>
      <c r="H56">
        <v>77.972157745332339</v>
      </c>
      <c r="I56">
        <v>68.961417846766622</v>
      </c>
      <c r="J56">
        <v>57.768489042376395</v>
      </c>
      <c r="K56">
        <v>78.132658114408898</v>
      </c>
      <c r="L56">
        <v>57.743750351725787</v>
      </c>
      <c r="M56">
        <v>48.345278667723349</v>
      </c>
      <c r="N56">
        <v>79.607978344971258</v>
      </c>
      <c r="O56">
        <v>54.845185350508743</v>
      </c>
    </row>
    <row r="57" spans="1:15">
      <c r="A57" t="s">
        <v>43</v>
      </c>
      <c r="B57" s="1">
        <v>72.789577385669574</v>
      </c>
      <c r="C57">
        <v>78.76791858224145</v>
      </c>
      <c r="D57">
        <v>74.466204065981529</v>
      </c>
      <c r="E57">
        <v>86.437598555342205</v>
      </c>
      <c r="F57">
        <v>76.683472970336922</v>
      </c>
      <c r="G57">
        <v>81.24124207219711</v>
      </c>
      <c r="H57">
        <v>81.24124207219711</v>
      </c>
      <c r="I57">
        <v>69.445257982667016</v>
      </c>
      <c r="J57">
        <v>64.189956203252635</v>
      </c>
      <c r="K57">
        <v>72.162021344728359</v>
      </c>
      <c r="L57">
        <v>44.811777719284784</v>
      </c>
      <c r="M57">
        <v>43.853416317222035</v>
      </c>
      <c r="N57">
        <v>64.891033054635216</v>
      </c>
      <c r="O57">
        <v>37.058314244504245</v>
      </c>
    </row>
    <row r="58" spans="1:15">
      <c r="A58" t="s">
        <v>338</v>
      </c>
      <c r="B58" s="1">
        <v>37.991446072738242</v>
      </c>
      <c r="C58">
        <v>67.680226715423302</v>
      </c>
      <c r="D58">
        <v>64.820829006731827</v>
      </c>
      <c r="E58">
        <v>79.959060545962771</v>
      </c>
      <c r="F58">
        <v>65.99575169270301</v>
      </c>
      <c r="G58">
        <v>9.2108664309353099</v>
      </c>
      <c r="H58">
        <v>9.2108664309353099</v>
      </c>
      <c r="I58">
        <v>59.277443473499503</v>
      </c>
      <c r="J58">
        <v>90.861057830939046</v>
      </c>
      <c r="K58">
        <v>24.478175228247689</v>
      </c>
      <c r="L58">
        <v>20.293112005688826</v>
      </c>
      <c r="M58">
        <v>41.330814188821854</v>
      </c>
      <c r="N58">
        <v>5.414595587084289</v>
      </c>
      <c r="O58">
        <v>22.963450654962276</v>
      </c>
    </row>
    <row r="59" spans="1:15">
      <c r="A59" t="s">
        <v>76</v>
      </c>
      <c r="B59" s="1">
        <v>87.438633213895216</v>
      </c>
      <c r="C59">
        <v>91.909666003292571</v>
      </c>
      <c r="D59">
        <v>100</v>
      </c>
      <c r="E59">
        <v>100</v>
      </c>
      <c r="F59">
        <v>66.847336681842734</v>
      </c>
      <c r="G59">
        <v>66.806142410611784</v>
      </c>
      <c r="H59">
        <v>66.806142410611784</v>
      </c>
      <c r="I59">
        <v>89.958279198082451</v>
      </c>
      <c r="J59">
        <v>86.262607752646772</v>
      </c>
      <c r="K59">
        <v>87.064005009815531</v>
      </c>
      <c r="L59">
        <v>73.115910073845811</v>
      </c>
      <c r="M59">
        <v>67.716451522496101</v>
      </c>
      <c r="N59">
        <v>94.191224246636324</v>
      </c>
      <c r="O59">
        <v>63.300788309505776</v>
      </c>
    </row>
    <row r="60" spans="1:15">
      <c r="A60" t="s">
        <v>11</v>
      </c>
      <c r="B60" s="1">
        <v>47.131313364923777</v>
      </c>
      <c r="C60">
        <v>46.687432643071283</v>
      </c>
      <c r="D60">
        <v>53.965126459364669</v>
      </c>
      <c r="E60">
        <v>66.383551621935837</v>
      </c>
      <c r="F60">
        <v>39.595079667129951</v>
      </c>
      <c r="G60">
        <v>26.488679702122862</v>
      </c>
      <c r="H60">
        <v>26.488679702122862</v>
      </c>
      <c r="I60">
        <v>60.166882593265314</v>
      </c>
      <c r="J60">
        <v>63.377891306585553</v>
      </c>
      <c r="K60">
        <v>55.595037324105803</v>
      </c>
      <c r="L60">
        <v>48.308620318015286</v>
      </c>
      <c r="M60">
        <v>46.889882847414221</v>
      </c>
      <c r="N60">
        <v>51.743311913626364</v>
      </c>
      <c r="O60">
        <v>54.053048656704128</v>
      </c>
    </row>
    <row r="61" spans="1:15">
      <c r="A61" t="s">
        <v>390</v>
      </c>
      <c r="B61" s="1">
        <v>12.006236772356088</v>
      </c>
      <c r="C61">
        <v>16.655218027249941</v>
      </c>
      <c r="D61">
        <v>39.706630152841669</v>
      </c>
      <c r="E61">
        <v>24.696408337078914</v>
      </c>
      <c r="F61">
        <v>29.093911300683708</v>
      </c>
      <c r="G61">
        <v>17.429928381914685</v>
      </c>
      <c r="H61">
        <v>17.429928381914685</v>
      </c>
      <c r="I61">
        <v>9.8540134074491466</v>
      </c>
      <c r="J61">
        <v>8.428549010040582</v>
      </c>
      <c r="K61">
        <v>19.913552707978212</v>
      </c>
      <c r="L61">
        <v>18.474889927028229</v>
      </c>
      <c r="M61">
        <v>32.189127090742112</v>
      </c>
      <c r="N61">
        <v>23.945281592341701</v>
      </c>
      <c r="O61">
        <v>12.602988618113558</v>
      </c>
    </row>
    <row r="62" spans="1:15">
      <c r="A62" t="s">
        <v>112</v>
      </c>
      <c r="B62" s="1">
        <v>16.50144678147824</v>
      </c>
      <c r="C62">
        <v>40.987120316092721</v>
      </c>
      <c r="D62">
        <v>54.602575499767958</v>
      </c>
      <c r="E62">
        <v>69.004089438938905</v>
      </c>
      <c r="F62">
        <v>20.522271517996401</v>
      </c>
      <c r="G62">
        <v>0</v>
      </c>
      <c r="H62">
        <v>0</v>
      </c>
      <c r="I62">
        <v>29.141604255171217</v>
      </c>
      <c r="J62">
        <v>28.675322059153945</v>
      </c>
      <c r="K62">
        <v>34.468798707477646</v>
      </c>
      <c r="L62">
        <v>11.120082853523536</v>
      </c>
      <c r="M62">
        <v>32.203224687752154</v>
      </c>
      <c r="N62">
        <v>5.7810596287411613</v>
      </c>
      <c r="O62">
        <v>7.8129068435428799</v>
      </c>
    </row>
    <row r="63" spans="1:15">
      <c r="A63" t="s">
        <v>177</v>
      </c>
      <c r="B63" s="1">
        <v>28.432058634968055</v>
      </c>
      <c r="C63">
        <v>17.281727092903541</v>
      </c>
      <c r="D63">
        <v>25.318234045344823</v>
      </c>
      <c r="E63">
        <v>37.839844818341724</v>
      </c>
      <c r="F63">
        <v>29.101044079477717</v>
      </c>
      <c r="G63">
        <v>46.862892846274995</v>
      </c>
      <c r="H63">
        <v>46.862892846274995</v>
      </c>
      <c r="I63">
        <v>21.109307544020211</v>
      </c>
      <c r="J63">
        <v>18.734720022318825</v>
      </c>
      <c r="K63">
        <v>30.023861327401612</v>
      </c>
      <c r="L63">
        <v>31.822750023454166</v>
      </c>
      <c r="M63">
        <v>32.345131157254997</v>
      </c>
      <c r="N63">
        <v>34.990943637151076</v>
      </c>
      <c r="O63">
        <v>39.20333671757065</v>
      </c>
    </row>
    <row r="64" spans="1:15">
      <c r="A64" t="s">
        <v>393</v>
      </c>
      <c r="B64" s="1">
        <v>60.650846877091325</v>
      </c>
      <c r="C64">
        <v>90.146924829377255</v>
      </c>
      <c r="D64">
        <v>86.546818360759829</v>
      </c>
      <c r="E64">
        <v>93.03579655476625</v>
      </c>
      <c r="F64">
        <v>85.40504353568781</v>
      </c>
      <c r="G64">
        <v>17.046570225864539</v>
      </c>
      <c r="H64">
        <v>17.046570225864539</v>
      </c>
      <c r="I64">
        <v>83.131261438439395</v>
      </c>
      <c r="J64">
        <v>85.376510901482405</v>
      </c>
      <c r="K64">
        <v>75.183221144345922</v>
      </c>
      <c r="L64">
        <v>43.117507206619244</v>
      </c>
      <c r="M64">
        <v>58.726787315270975</v>
      </c>
      <c r="N64">
        <v>54.797854472408005</v>
      </c>
      <c r="O64">
        <v>24.841606765347404</v>
      </c>
    </row>
    <row r="65" spans="1:15">
      <c r="A65" t="s">
        <v>176</v>
      </c>
      <c r="B65" s="1">
        <v>55.805744197375631</v>
      </c>
      <c r="C65">
        <v>53.199745919031486</v>
      </c>
      <c r="D65">
        <v>48.357625077214664</v>
      </c>
      <c r="E65">
        <v>56.585885529907742</v>
      </c>
      <c r="F65">
        <v>75.298867066043542</v>
      </c>
      <c r="G65">
        <v>74.327290985524442</v>
      </c>
      <c r="H65">
        <v>74.327290985524442</v>
      </c>
      <c r="I65">
        <v>46.557811097820299</v>
      </c>
      <c r="J65">
        <v>44.877659038824866</v>
      </c>
      <c r="K65">
        <v>49.840305263811359</v>
      </c>
      <c r="L65">
        <v>39.878151667538752</v>
      </c>
      <c r="M65">
        <v>31.05033027529387</v>
      </c>
      <c r="N65">
        <v>64.671593007176114</v>
      </c>
      <c r="O65">
        <v>37.743759637109619</v>
      </c>
    </row>
    <row r="66" spans="1:15">
      <c r="A66" t="s">
        <v>117</v>
      </c>
      <c r="B66" s="1">
        <v>66.831612423423223</v>
      </c>
      <c r="C66">
        <v>73.721579691629856</v>
      </c>
      <c r="D66">
        <v>68.634018540897941</v>
      </c>
      <c r="E66">
        <v>78.498030499820743</v>
      </c>
      <c r="F66">
        <v>79.76158744474931</v>
      </c>
      <c r="G66">
        <v>70.946478925331007</v>
      </c>
      <c r="H66">
        <v>70.946478925331007</v>
      </c>
      <c r="I66">
        <v>58.12904943561179</v>
      </c>
      <c r="J66">
        <v>63.049323087332823</v>
      </c>
      <c r="K66">
        <v>52.117325263503069</v>
      </c>
      <c r="L66">
        <v>49.864953246976931</v>
      </c>
      <c r="M66">
        <v>56.088372158813236</v>
      </c>
      <c r="N66">
        <v>57.001540102957236</v>
      </c>
      <c r="O66">
        <v>44.002127275026673</v>
      </c>
    </row>
    <row r="67" spans="1:15">
      <c r="A67" t="s">
        <v>406</v>
      </c>
      <c r="B67" s="1">
        <v>100</v>
      </c>
      <c r="C67">
        <v>94.371476081596711</v>
      </c>
      <c r="D67">
        <v>86.307046404874527</v>
      </c>
      <c r="E67">
        <v>94.283448035156454</v>
      </c>
      <c r="F67">
        <v>95.194268747005381</v>
      </c>
      <c r="G67">
        <v>86.096168401275563</v>
      </c>
      <c r="H67">
        <v>86.096168401275563</v>
      </c>
      <c r="I67">
        <v>90.110130649995384</v>
      </c>
      <c r="J67">
        <v>86.92818116936887</v>
      </c>
      <c r="K67">
        <v>86.636290398497323</v>
      </c>
      <c r="L67">
        <v>92.184067367302163</v>
      </c>
      <c r="M67">
        <v>82.837411876059136</v>
      </c>
      <c r="N67">
        <v>93.136167154231302</v>
      </c>
      <c r="O67">
        <v>99.180417410953368</v>
      </c>
    </row>
    <row r="68" spans="1:15">
      <c r="A68" t="s">
        <v>445</v>
      </c>
      <c r="B68" s="1">
        <v>79.339367176845428</v>
      </c>
      <c r="C68">
        <v>83.979689318723885</v>
      </c>
      <c r="D68">
        <v>91.073932711663758</v>
      </c>
      <c r="E68">
        <v>81.154303539721525</v>
      </c>
      <c r="F68">
        <v>79.616647279922859</v>
      </c>
      <c r="G68">
        <v>80.969528946688385</v>
      </c>
      <c r="H68">
        <v>80.969528946688385</v>
      </c>
      <c r="I68">
        <v>71.170926160596977</v>
      </c>
      <c r="J68">
        <v>74.166946867780354</v>
      </c>
      <c r="K68">
        <v>64.71580599617306</v>
      </c>
      <c r="L68">
        <v>59.258679242876397</v>
      </c>
      <c r="M68">
        <v>58.661005155605636</v>
      </c>
      <c r="N68">
        <v>85.47503151522659</v>
      </c>
      <c r="O68">
        <v>42.978528851150813</v>
      </c>
    </row>
    <row r="69" spans="1:15">
      <c r="A69" t="s">
        <v>326</v>
      </c>
      <c r="B69" s="1">
        <v>41.471006762983698</v>
      </c>
      <c r="C69">
        <v>48.115479352525156</v>
      </c>
      <c r="D69">
        <v>57.657346492139084</v>
      </c>
      <c r="E69">
        <v>62.889603296586671</v>
      </c>
      <c r="F69">
        <v>43.938119119531486</v>
      </c>
      <c r="G69">
        <v>33.666464728338582</v>
      </c>
      <c r="H69">
        <v>33.666464728338582</v>
      </c>
      <c r="I69">
        <v>42.378080169784468</v>
      </c>
      <c r="J69">
        <v>47.377524317777301</v>
      </c>
      <c r="K69">
        <v>39.306915251223742</v>
      </c>
      <c r="L69">
        <v>39.775109710671131</v>
      </c>
      <c r="M69">
        <v>35.11919521742842</v>
      </c>
      <c r="N69">
        <v>58.379877533915035</v>
      </c>
      <c r="O69">
        <v>38.286588005270019</v>
      </c>
    </row>
    <row r="70" spans="1:15">
      <c r="A70" t="s">
        <v>473</v>
      </c>
      <c r="B70" s="1">
        <v>43.571663154591654</v>
      </c>
      <c r="C70">
        <v>40.788064158771505</v>
      </c>
      <c r="D70">
        <v>43.293425377002194</v>
      </c>
      <c r="E70">
        <v>58.382231628730842</v>
      </c>
      <c r="F70">
        <v>45.631540791365786</v>
      </c>
      <c r="G70">
        <v>49.982102268984868</v>
      </c>
      <c r="H70">
        <v>49.982102268984868</v>
      </c>
      <c r="I70">
        <v>40.097216415339922</v>
      </c>
      <c r="J70">
        <v>48.695667380270656</v>
      </c>
      <c r="K70">
        <v>33.608193255424794</v>
      </c>
      <c r="L70">
        <v>39.595623613873947</v>
      </c>
      <c r="M70">
        <v>34.304164901856751</v>
      </c>
      <c r="N70">
        <v>66.840781629087473</v>
      </c>
      <c r="O70">
        <v>31.693106210805787</v>
      </c>
    </row>
    <row r="71" spans="1:15">
      <c r="A71" t="s">
        <v>22</v>
      </c>
      <c r="B71" s="1">
        <v>30.869440041218706</v>
      </c>
      <c r="C71">
        <v>36.537494881683521</v>
      </c>
      <c r="D71">
        <v>50.17325169501806</v>
      </c>
      <c r="E71">
        <v>52.032453595905181</v>
      </c>
      <c r="F71">
        <v>35.294643011670161</v>
      </c>
      <c r="G71">
        <v>38.466178494704067</v>
      </c>
      <c r="H71">
        <v>38.466178494704067</v>
      </c>
      <c r="I71">
        <v>28.98202037561239</v>
      </c>
      <c r="J71">
        <v>31.898656468341319</v>
      </c>
      <c r="K71">
        <v>30.71542590655767</v>
      </c>
      <c r="L71">
        <v>24.530234199808906</v>
      </c>
      <c r="M71">
        <v>25.442814289624927</v>
      </c>
      <c r="N71">
        <v>33.770425695585985</v>
      </c>
      <c r="O71">
        <v>28.026479243572382</v>
      </c>
    </row>
    <row r="72" spans="1:15">
      <c r="A72" t="s">
        <v>178</v>
      </c>
      <c r="B72" s="1">
        <v>20.796665573066623</v>
      </c>
      <c r="C72">
        <v>14.538089662023459</v>
      </c>
      <c r="D72">
        <v>22.067862267992091</v>
      </c>
      <c r="E72">
        <v>25.994697200887607</v>
      </c>
      <c r="F72">
        <v>40.533961042809317</v>
      </c>
      <c r="G72">
        <v>48.63844243154562</v>
      </c>
      <c r="H72">
        <v>48.63844243154562</v>
      </c>
      <c r="I72">
        <v>6.0581828465230032</v>
      </c>
      <c r="J72">
        <v>1.2117945759971886</v>
      </c>
      <c r="K72">
        <v>20.511969972852707</v>
      </c>
      <c r="L72">
        <v>22.819944631552314</v>
      </c>
      <c r="M72">
        <v>36.96250206291252</v>
      </c>
      <c r="N72">
        <v>10.326036346100738</v>
      </c>
      <c r="O72">
        <v>30.399761419151073</v>
      </c>
    </row>
    <row r="73" spans="1:15">
      <c r="A73" t="s">
        <v>131</v>
      </c>
      <c r="B73" s="1">
        <v>42.698197620621983</v>
      </c>
      <c r="C73">
        <v>56.078749104919623</v>
      </c>
      <c r="D73">
        <v>57.009732649005926</v>
      </c>
      <c r="E73">
        <v>75.065602723731146</v>
      </c>
      <c r="F73">
        <v>49.972660127722406</v>
      </c>
      <c r="G73">
        <v>10.847878841323071</v>
      </c>
      <c r="H73">
        <v>10.847878841323071</v>
      </c>
      <c r="I73">
        <v>76.74598553024471</v>
      </c>
      <c r="J73">
        <v>92.663180842037249</v>
      </c>
      <c r="K73">
        <v>55.376351048547711</v>
      </c>
      <c r="L73">
        <v>26.418614009285019</v>
      </c>
      <c r="M73">
        <v>36.0873344332201</v>
      </c>
      <c r="N73">
        <v>22.189407408063918</v>
      </c>
      <c r="O73">
        <v>31.219867093286179</v>
      </c>
    </row>
    <row r="74" spans="1:15">
      <c r="A74" t="s">
        <v>87</v>
      </c>
      <c r="B74" s="1">
        <v>95.581701086487016</v>
      </c>
      <c r="C74">
        <v>86.153312593001075</v>
      </c>
      <c r="D74">
        <v>81.394958323213302</v>
      </c>
      <c r="E74">
        <v>92.430675592307637</v>
      </c>
      <c r="F74">
        <v>81.112123985719592</v>
      </c>
      <c r="G74">
        <v>73.493520559153623</v>
      </c>
      <c r="H74">
        <v>73.493520559153623</v>
      </c>
      <c r="I74">
        <v>100</v>
      </c>
      <c r="J74">
        <v>91.802676156587339</v>
      </c>
      <c r="K74">
        <v>100</v>
      </c>
      <c r="L74">
        <v>87.344362157964085</v>
      </c>
      <c r="M74">
        <v>89.517294100873741</v>
      </c>
      <c r="N74">
        <v>100</v>
      </c>
      <c r="O74">
        <v>73.314408944303992</v>
      </c>
    </row>
    <row r="75" spans="1:15">
      <c r="A75" t="s">
        <v>68</v>
      </c>
      <c r="B75" s="1">
        <v>30.601182440519985</v>
      </c>
      <c r="C75">
        <v>28.672752857383916</v>
      </c>
      <c r="D75">
        <v>19.969466983668671</v>
      </c>
      <c r="E75">
        <v>42.327447774723034</v>
      </c>
      <c r="F75">
        <v>59.035448323503289</v>
      </c>
      <c r="G75">
        <v>52.548863127028731</v>
      </c>
      <c r="H75">
        <v>52.548863127028731</v>
      </c>
      <c r="I75">
        <v>19.76872134483693</v>
      </c>
      <c r="J75">
        <v>11.324482984705011</v>
      </c>
      <c r="K75">
        <v>35.443761963387047</v>
      </c>
      <c r="L75">
        <v>25.777203619848482</v>
      </c>
      <c r="M75">
        <v>21.725631907359634</v>
      </c>
      <c r="N75">
        <v>29.137549198080119</v>
      </c>
      <c r="O75">
        <v>39.20333671757065</v>
      </c>
    </row>
    <row r="76" spans="1:15">
      <c r="A76" t="s">
        <v>253</v>
      </c>
      <c r="B76" s="1">
        <v>95.215323600827247</v>
      </c>
      <c r="C76">
        <v>85.050928266599968</v>
      </c>
      <c r="D76">
        <v>67.860131175052572</v>
      </c>
      <c r="E76">
        <v>91.080344409508456</v>
      </c>
      <c r="F76">
        <v>94.282851643946202</v>
      </c>
      <c r="G76">
        <v>71.037355338674942</v>
      </c>
      <c r="H76">
        <v>71.037355338674942</v>
      </c>
      <c r="I76">
        <v>88.004822443571783</v>
      </c>
      <c r="J76">
        <v>71.65822073735697</v>
      </c>
      <c r="K76">
        <v>99.03990148108663</v>
      </c>
      <c r="L76">
        <v>100</v>
      </c>
      <c r="M76">
        <v>100</v>
      </c>
      <c r="N76">
        <v>95.240092350962357</v>
      </c>
      <c r="O76">
        <v>100</v>
      </c>
    </row>
    <row r="77" spans="1:15">
      <c r="A77" t="s">
        <v>447</v>
      </c>
      <c r="B77" s="1">
        <v>62.019901799853159</v>
      </c>
      <c r="C77">
        <v>55.440520489359315</v>
      </c>
      <c r="D77">
        <v>45.360573370804595</v>
      </c>
      <c r="E77">
        <v>65.31660029192436</v>
      </c>
      <c r="F77">
        <v>73.162539948654498</v>
      </c>
      <c r="G77">
        <v>79.881898433811244</v>
      </c>
      <c r="H77">
        <v>79.881898433811244</v>
      </c>
      <c r="I77">
        <v>60.942983002085192</v>
      </c>
      <c r="J77">
        <v>65.663727885513666</v>
      </c>
      <c r="K77">
        <v>54.604544005046037</v>
      </c>
      <c r="L77">
        <v>39.165383269347537</v>
      </c>
      <c r="M77">
        <v>34.332048771336837</v>
      </c>
      <c r="N77">
        <v>58.702796167141649</v>
      </c>
      <c r="O77">
        <v>37.227039678495629</v>
      </c>
    </row>
    <row r="78" spans="1:15">
      <c r="A78" t="s">
        <v>205</v>
      </c>
      <c r="B78" s="1">
        <v>37.738050055061748</v>
      </c>
      <c r="C78">
        <v>48.493941883410407</v>
      </c>
      <c r="D78">
        <v>42.709965470806289</v>
      </c>
      <c r="E78">
        <v>65.66778940857661</v>
      </c>
      <c r="F78">
        <v>57.204354036001249</v>
      </c>
      <c r="G78">
        <v>32.859306006025527</v>
      </c>
      <c r="H78">
        <v>32.859306006025527</v>
      </c>
      <c r="I78">
        <v>44.484744604804703</v>
      </c>
      <c r="J78">
        <v>55.144271089965471</v>
      </c>
      <c r="K78">
        <v>34.944757231609017</v>
      </c>
      <c r="L78">
        <v>27.012093363931378</v>
      </c>
      <c r="M78">
        <v>16.695695212582905</v>
      </c>
      <c r="N78">
        <v>44.809457706930566</v>
      </c>
      <c r="O78">
        <v>34.990862487111272</v>
      </c>
    </row>
    <row r="79" spans="1:15">
      <c r="A79" t="s">
        <v>383</v>
      </c>
      <c r="B79" s="1">
        <v>13.776934051852448</v>
      </c>
      <c r="C79">
        <v>30.486110416706669</v>
      </c>
      <c r="D79">
        <v>48.760992417487067</v>
      </c>
      <c r="E79">
        <v>50.279629273506863</v>
      </c>
      <c r="F79">
        <v>23.088505133667756</v>
      </c>
      <c r="G79">
        <v>4.3501435186700546</v>
      </c>
      <c r="H79">
        <v>4.3501435186700546</v>
      </c>
      <c r="I79">
        <v>23.544802613642858</v>
      </c>
      <c r="J79">
        <v>20.511280714361988</v>
      </c>
      <c r="K79">
        <v>32.697535291176685</v>
      </c>
      <c r="L79">
        <v>12.248437663442687</v>
      </c>
      <c r="M79">
        <v>19.527502407302872</v>
      </c>
      <c r="N79">
        <v>21.079598285125531</v>
      </c>
      <c r="O79">
        <v>11.845496247824464</v>
      </c>
    </row>
    <row r="80" spans="1:15">
      <c r="A80" t="s">
        <v>379</v>
      </c>
      <c r="B80" s="1">
        <v>0</v>
      </c>
      <c r="C80">
        <v>3.2011348763839749</v>
      </c>
      <c r="D80">
        <v>20.268849171131439</v>
      </c>
      <c r="E80">
        <v>35.759355735779565</v>
      </c>
      <c r="F80">
        <v>0</v>
      </c>
      <c r="G80">
        <v>7.6564778025007785</v>
      </c>
      <c r="H80">
        <v>7.6564778025007785</v>
      </c>
      <c r="I80">
        <v>7.0036057656408826</v>
      </c>
      <c r="J80">
        <v>16.782682637049191</v>
      </c>
      <c r="K80">
        <v>5.6061522542962186</v>
      </c>
      <c r="L80">
        <v>3.7150462923265746</v>
      </c>
      <c r="M80">
        <v>0</v>
      </c>
      <c r="N80">
        <v>24.183172042892547</v>
      </c>
      <c r="O80">
        <v>7.3396677260232499</v>
      </c>
    </row>
    <row r="81" spans="1:15">
      <c r="A81" t="s">
        <v>231</v>
      </c>
      <c r="B81" s="1">
        <v>20.445538792989737</v>
      </c>
      <c r="C81">
        <v>14.632091860283545</v>
      </c>
      <c r="D81">
        <v>0</v>
      </c>
      <c r="E81">
        <v>42.295925058513198</v>
      </c>
      <c r="F81">
        <v>43.216280836998386</v>
      </c>
      <c r="G81">
        <v>45.776416275138857</v>
      </c>
      <c r="H81">
        <v>45.776416275138857</v>
      </c>
      <c r="I81">
        <v>12.061557735666648</v>
      </c>
      <c r="J81">
        <v>18.544128524436239</v>
      </c>
      <c r="K81">
        <v>13.224452935417602</v>
      </c>
      <c r="L81">
        <v>18.801107505953436</v>
      </c>
      <c r="M81">
        <v>27.314771976596429</v>
      </c>
      <c r="N81">
        <v>22.594308967720728</v>
      </c>
      <c r="O81">
        <v>19.838287917545131</v>
      </c>
    </row>
    <row r="82" spans="1:15">
      <c r="A82" t="s">
        <v>348</v>
      </c>
      <c r="B82" s="1">
        <v>10.10423631950747</v>
      </c>
      <c r="C82">
        <v>17.670393768859235</v>
      </c>
      <c r="D82">
        <v>22.410860059303928</v>
      </c>
      <c r="E82">
        <v>29.100398940837152</v>
      </c>
      <c r="F82">
        <v>44.437964379475048</v>
      </c>
      <c r="G82">
        <v>22.840722161116542</v>
      </c>
      <c r="H82">
        <v>22.840722161116542</v>
      </c>
      <c r="I82">
        <v>5.4226294265495412</v>
      </c>
      <c r="J82">
        <v>10.494110119823167</v>
      </c>
      <c r="K82">
        <v>9.3725375979555068</v>
      </c>
      <c r="L82">
        <v>11.18406447925994</v>
      </c>
      <c r="M82">
        <v>13.822680730304779</v>
      </c>
      <c r="N82">
        <v>25.032346760493617</v>
      </c>
      <c r="O82">
        <v>11.854818293260653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zoomScale="70" zoomScaleNormal="70" zoomScalePageLayoutView="70" workbookViewId="0">
      <pane xSplit="14" topLeftCell="O1" activePane="topRight" state="frozen"/>
      <selection pane="topRight"/>
    </sheetView>
  </sheetViews>
  <sheetFormatPr baseColWidth="10" defaultColWidth="8.83203125" defaultRowHeight="14" x14ac:dyDescent="0"/>
  <cols>
    <col min="1" max="1" width="20" customWidth="1"/>
    <col min="2" max="14" width="15" customWidth="1"/>
    <col min="15" max="15" width="31" bestFit="1" customWidth="1"/>
  </cols>
  <sheetData>
    <row r="1" spans="1:15">
      <c r="A1" s="2" t="s">
        <v>467</v>
      </c>
      <c r="B1" s="1" t="s">
        <v>27</v>
      </c>
      <c r="C1" s="2" t="s">
        <v>175</v>
      </c>
      <c r="D1" s="2" t="s">
        <v>8</v>
      </c>
      <c r="E1" s="2" t="s">
        <v>283</v>
      </c>
      <c r="F1" s="2" t="s">
        <v>438</v>
      </c>
      <c r="G1" s="2" t="s">
        <v>474</v>
      </c>
      <c r="H1" s="2" t="s">
        <v>188</v>
      </c>
      <c r="I1" s="2" t="s">
        <v>115</v>
      </c>
      <c r="J1" s="2" t="s">
        <v>124</v>
      </c>
      <c r="K1" s="2" t="s">
        <v>254</v>
      </c>
      <c r="L1" s="2" t="s">
        <v>399</v>
      </c>
      <c r="M1" s="2" t="s">
        <v>132</v>
      </c>
      <c r="N1" s="2" t="s">
        <v>289</v>
      </c>
      <c r="O1" s="2" t="s">
        <v>91</v>
      </c>
    </row>
    <row r="2" spans="1:15">
      <c r="A2" t="s">
        <v>363</v>
      </c>
      <c r="B2" s="1">
        <v>0.1018182319349923</v>
      </c>
      <c r="C2">
        <v>-6.8682791101079527E-2</v>
      </c>
      <c r="D2">
        <v>-0.19177891826391241</v>
      </c>
      <c r="E2">
        <v>0.16707843209111739</v>
      </c>
      <c r="F2">
        <v>-0.18134788713044381</v>
      </c>
      <c r="G2">
        <v>-2.7348482795160521E-2</v>
      </c>
      <c r="H2">
        <v>-2.7348482795160521E-2</v>
      </c>
      <c r="I2">
        <v>0.5176509724342514</v>
      </c>
      <c r="J2">
        <v>0.86278606534176594</v>
      </c>
      <c r="K2">
        <v>0.1725158795267368</v>
      </c>
      <c r="L2">
        <v>-1.4346770798042131E-2</v>
      </c>
      <c r="M2">
        <v>-0.27586294129155908</v>
      </c>
      <c r="N2">
        <v>-9.1277504711241887E-3</v>
      </c>
      <c r="O2">
        <v>0.2419503793685569</v>
      </c>
    </row>
    <row r="3" spans="1:15">
      <c r="A3" t="s">
        <v>57</v>
      </c>
      <c r="B3" s="1">
        <v>0.78963030212743024</v>
      </c>
      <c r="C3">
        <v>0.73048337259071572</v>
      </c>
      <c r="D3">
        <v>0.55665253461277697</v>
      </c>
      <c r="E3">
        <v>1.0456330022554181</v>
      </c>
      <c r="F3">
        <v>0.58916458090395452</v>
      </c>
      <c r="G3">
        <v>0.36611709977584378</v>
      </c>
      <c r="H3">
        <v>0.36611709977584378</v>
      </c>
      <c r="I3">
        <v>1.068799295272882</v>
      </c>
      <c r="J3">
        <v>1.1201024814567091</v>
      </c>
      <c r="K3">
        <v>1.0174961090890551</v>
      </c>
      <c r="L3">
        <v>0.99312144087027954</v>
      </c>
      <c r="M3">
        <v>0.9395769250657916</v>
      </c>
      <c r="N3">
        <v>1.0197813686723221</v>
      </c>
      <c r="O3">
        <v>1.020006028872728</v>
      </c>
    </row>
    <row r="4" spans="1:15">
      <c r="A4" t="s">
        <v>418</v>
      </c>
      <c r="B4" s="1">
        <v>0.75309424087007559</v>
      </c>
      <c r="C4">
        <v>0.80882362089086413</v>
      </c>
      <c r="D4">
        <v>0.50592054603376224</v>
      </c>
      <c r="E4">
        <v>0.87763218594723591</v>
      </c>
      <c r="F4">
        <v>1.0429181306915969</v>
      </c>
      <c r="G4">
        <v>0.64445436084453134</v>
      </c>
      <c r="H4">
        <v>0.64445436084453134</v>
      </c>
      <c r="I4">
        <v>0.79682414901704157</v>
      </c>
      <c r="J4">
        <v>0.81923619756521293</v>
      </c>
      <c r="K4">
        <v>0.77441210046887021</v>
      </c>
      <c r="L4">
        <v>0.76227483272786478</v>
      </c>
      <c r="M4">
        <v>0.99526397483576357</v>
      </c>
      <c r="N4">
        <v>1.0543440220804221</v>
      </c>
      <c r="O4">
        <v>0.23721650126741139</v>
      </c>
    </row>
    <row r="5" spans="1:15">
      <c r="A5" t="s">
        <v>364</v>
      </c>
      <c r="B5" s="1">
        <v>-0.26984178103764861</v>
      </c>
      <c r="C5">
        <v>6.6334937889915929E-2</v>
      </c>
      <c r="D5">
        <v>-0.20435056892826489</v>
      </c>
      <c r="E5">
        <v>0.29478672658006749</v>
      </c>
      <c r="F5">
        <v>0.10856865601794539</v>
      </c>
      <c r="G5">
        <v>-1.013278812779816</v>
      </c>
      <c r="H5">
        <v>-1.013278812779816</v>
      </c>
      <c r="I5">
        <v>0.19909796127377041</v>
      </c>
      <c r="J5">
        <v>0.53955531611631502</v>
      </c>
      <c r="K5">
        <v>-0.14135939356877419</v>
      </c>
      <c r="L5">
        <v>-0.33152121053446437</v>
      </c>
      <c r="M5">
        <v>-0.14640869332342429</v>
      </c>
      <c r="N5">
        <v>-4.6301628908214862E-2</v>
      </c>
      <c r="O5">
        <v>-0.80185330937175492</v>
      </c>
    </row>
    <row r="6" spans="1:15">
      <c r="A6" t="s">
        <v>387</v>
      </c>
      <c r="B6" s="1">
        <v>-0.57675651494504365</v>
      </c>
      <c r="C6">
        <v>-0.5657723275981158</v>
      </c>
      <c r="D6">
        <v>-0.51662098921455923</v>
      </c>
      <c r="E6">
        <v>-0.7973446743646091</v>
      </c>
      <c r="F6">
        <v>-0.38335131921518067</v>
      </c>
      <c r="G6">
        <v>-0.33071211746212309</v>
      </c>
      <c r="H6">
        <v>-0.33071211746212309</v>
      </c>
      <c r="I6">
        <v>-0.71463780686761735</v>
      </c>
      <c r="J6">
        <v>-1.1596623599814211</v>
      </c>
      <c r="K6">
        <v>-0.26961325375381368</v>
      </c>
      <c r="L6">
        <v>-0.69590380785231853</v>
      </c>
      <c r="M6">
        <v>-0.89410879353568995</v>
      </c>
      <c r="N6">
        <v>-0.58364634339206312</v>
      </c>
      <c r="O6">
        <v>-0.60995628662920487</v>
      </c>
    </row>
    <row r="7" spans="1:15">
      <c r="A7" t="s">
        <v>194</v>
      </c>
      <c r="B7" s="1">
        <v>0.54185348905667086</v>
      </c>
      <c r="C7">
        <v>0.64589076238512755</v>
      </c>
      <c r="D7">
        <v>0.92197922161267043</v>
      </c>
      <c r="E7">
        <v>0.50835675190281548</v>
      </c>
      <c r="F7">
        <v>0.50733631363989884</v>
      </c>
      <c r="G7">
        <v>0.52025543677511499</v>
      </c>
      <c r="H7">
        <v>0.52025543677511499</v>
      </c>
      <c r="I7">
        <v>0.53738170615152425</v>
      </c>
      <c r="J7">
        <v>0.49252565823839561</v>
      </c>
      <c r="K7">
        <v>0.58223775406465295</v>
      </c>
      <c r="L7">
        <v>0.46388605091491641</v>
      </c>
      <c r="M7">
        <v>0.38965012311559338</v>
      </c>
      <c r="N7">
        <v>0.99535923606590504</v>
      </c>
      <c r="O7">
        <v>6.6487935632520727E-3</v>
      </c>
    </row>
    <row r="8" spans="1:15">
      <c r="A8" t="s">
        <v>153</v>
      </c>
      <c r="B8" s="1">
        <v>-0.76150104979291577</v>
      </c>
      <c r="C8">
        <v>-1.0786806768456061</v>
      </c>
      <c r="D8">
        <v>-1.042775175003626</v>
      </c>
      <c r="E8">
        <v>-1.1219359173199941</v>
      </c>
      <c r="F8">
        <v>-1.0713309382132019</v>
      </c>
      <c r="G8">
        <v>0.16732604204910781</v>
      </c>
      <c r="H8">
        <v>0.16732604204910781</v>
      </c>
      <c r="I8">
        <v>-1.1491964810011761</v>
      </c>
      <c r="J8">
        <v>-1.607212882709957</v>
      </c>
      <c r="K8">
        <v>-0.69118007929239567</v>
      </c>
      <c r="L8">
        <v>-0.98545308337398918</v>
      </c>
      <c r="M8">
        <v>-0.87569189023437433</v>
      </c>
      <c r="N8">
        <v>-1.195834490343493</v>
      </c>
      <c r="O8">
        <v>-0.88483286954410312</v>
      </c>
    </row>
    <row r="9" spans="1:15">
      <c r="A9" t="s">
        <v>360</v>
      </c>
      <c r="B9" s="1">
        <v>-0.73180864186234673</v>
      </c>
      <c r="C9">
        <v>-0.50806023555454927</v>
      </c>
      <c r="D9">
        <v>-0.2489589511166431</v>
      </c>
      <c r="E9">
        <v>-0.42334037984601719</v>
      </c>
      <c r="F9">
        <v>-0.85188137570098921</v>
      </c>
      <c r="G9">
        <v>-9.0155783795702493E-2</v>
      </c>
      <c r="H9">
        <v>-9.0155783795702493E-2</v>
      </c>
      <c r="I9">
        <v>-1.2009262441659161</v>
      </c>
      <c r="J9">
        <v>-1.416528701004776</v>
      </c>
      <c r="K9">
        <v>-0.98532378732705617</v>
      </c>
      <c r="L9">
        <v>-1.1280923039332189</v>
      </c>
      <c r="M9">
        <v>-0.76108115402995336</v>
      </c>
      <c r="N9">
        <v>-1.328182383507827</v>
      </c>
      <c r="O9">
        <v>-1.295013374261881</v>
      </c>
    </row>
    <row r="10" spans="1:15">
      <c r="A10" t="s">
        <v>183</v>
      </c>
      <c r="B10" s="1">
        <v>0.17939225175457921</v>
      </c>
      <c r="C10">
        <v>-1.2356729362928349E-2</v>
      </c>
      <c r="D10">
        <v>-0.1246024923575806</v>
      </c>
      <c r="E10">
        <v>-2.276812335131095E-2</v>
      </c>
      <c r="F10">
        <v>0.1103004276201065</v>
      </c>
      <c r="G10">
        <v>0.24840053209181309</v>
      </c>
      <c r="H10">
        <v>0.24840053209181309</v>
      </c>
      <c r="I10">
        <v>0.1413320507737087</v>
      </c>
      <c r="J10">
        <v>-0.1196317336433851</v>
      </c>
      <c r="K10">
        <v>0.40229583519080248</v>
      </c>
      <c r="L10">
        <v>0.34019315351572332</v>
      </c>
      <c r="M10">
        <v>-0.15950547870278969</v>
      </c>
      <c r="N10">
        <v>0.35915558851197799</v>
      </c>
      <c r="O10">
        <v>0.82092935073798268</v>
      </c>
    </row>
    <row r="11" spans="1:15">
      <c r="A11" t="s">
        <v>4</v>
      </c>
      <c r="B11" s="1">
        <v>-0.81689510807155441</v>
      </c>
      <c r="C11">
        <v>-1.025705012642518</v>
      </c>
      <c r="D11">
        <v>-0.78245624291479166</v>
      </c>
      <c r="E11">
        <v>-1.0793619506308081</v>
      </c>
      <c r="F11">
        <v>-1.215296844381957</v>
      </c>
      <c r="G11">
        <v>-0.19645071293888949</v>
      </c>
      <c r="H11">
        <v>-0.19645071293888949</v>
      </c>
      <c r="I11">
        <v>-1.1697655648847849</v>
      </c>
      <c r="J11">
        <v>-1.4557031302833889</v>
      </c>
      <c r="K11">
        <v>-0.8838279994861804</v>
      </c>
      <c r="L11">
        <v>-0.87565914182002547</v>
      </c>
      <c r="M11">
        <v>-1.1480434851297521</v>
      </c>
      <c r="N11">
        <v>-0.89862394476513774</v>
      </c>
      <c r="O11">
        <v>-0.58030999556518925</v>
      </c>
    </row>
    <row r="12" spans="1:15">
      <c r="A12" t="s">
        <v>3</v>
      </c>
      <c r="B12" s="1">
        <v>-0.88164465795071889</v>
      </c>
      <c r="C12">
        <v>-0.94702348552733828</v>
      </c>
      <c r="D12">
        <v>-0.73675381285201647</v>
      </c>
      <c r="E12">
        <v>-0.99680657438767872</v>
      </c>
      <c r="F12">
        <v>-1.107510069342323</v>
      </c>
      <c r="G12">
        <v>-0.60382648877583345</v>
      </c>
      <c r="H12">
        <v>-0.60382648877583345</v>
      </c>
      <c r="I12">
        <v>-1.181790019152098</v>
      </c>
      <c r="J12">
        <v>-1.361877903187052</v>
      </c>
      <c r="K12">
        <v>-1.001702135117144</v>
      </c>
      <c r="L12">
        <v>-0.79393863834760625</v>
      </c>
      <c r="M12">
        <v>-0.59170204131724558</v>
      </c>
      <c r="N12">
        <v>-1.1407631432480441</v>
      </c>
      <c r="O12">
        <v>-0.64935073047753222</v>
      </c>
    </row>
    <row r="13" spans="1:15">
      <c r="A13" t="s">
        <v>0</v>
      </c>
      <c r="B13" s="1">
        <v>0.74173418560973303</v>
      </c>
      <c r="C13">
        <v>0.66108334124084167</v>
      </c>
      <c r="D13">
        <v>0.62541504454079322</v>
      </c>
      <c r="E13">
        <v>0.60535401959559287</v>
      </c>
      <c r="F13">
        <v>0.75248095958614092</v>
      </c>
      <c r="G13">
        <v>0.49317976816989639</v>
      </c>
      <c r="H13">
        <v>0.49317976816989639</v>
      </c>
      <c r="I13">
        <v>0.94432670744364</v>
      </c>
      <c r="J13">
        <v>0.93308194958465474</v>
      </c>
      <c r="K13">
        <v>0.95557146530262527</v>
      </c>
      <c r="L13">
        <v>0.86834692558455384</v>
      </c>
      <c r="M13">
        <v>0.90084786942963679</v>
      </c>
      <c r="N13">
        <v>0.75140310853148817</v>
      </c>
      <c r="O13">
        <v>0.95278979879253944</v>
      </c>
    </row>
    <row r="14" spans="1:15">
      <c r="A14" t="s">
        <v>436</v>
      </c>
      <c r="B14" s="1">
        <v>0.40239037544123502</v>
      </c>
      <c r="C14">
        <v>0.16861744206631291</v>
      </c>
      <c r="D14">
        <v>0.1139091944959495</v>
      </c>
      <c r="E14">
        <v>0.1850727796407978</v>
      </c>
      <c r="F14">
        <v>0.20687035206219201</v>
      </c>
      <c r="G14">
        <v>0.52765098103415609</v>
      </c>
      <c r="H14">
        <v>0.52765098103415609</v>
      </c>
      <c r="I14">
        <v>0.6521327597071418</v>
      </c>
      <c r="J14">
        <v>0.56938600083805169</v>
      </c>
      <c r="K14">
        <v>0.73487951857623179</v>
      </c>
      <c r="L14">
        <v>0.26116031895732927</v>
      </c>
      <c r="M14">
        <v>4.5988409002511291E-2</v>
      </c>
      <c r="N14">
        <v>0.41932213039173888</v>
      </c>
      <c r="O14">
        <v>0.31817041747773861</v>
      </c>
    </row>
    <row r="15" spans="1:15">
      <c r="A15" t="s">
        <v>12</v>
      </c>
      <c r="B15" s="1">
        <v>-0.43101953827109979</v>
      </c>
      <c r="C15">
        <v>-0.1048972986995912</v>
      </c>
      <c r="D15">
        <v>-1.8035144265647011E-2</v>
      </c>
      <c r="E15">
        <v>2.8635528729372771E-2</v>
      </c>
      <c r="F15">
        <v>-0.3252922805624997</v>
      </c>
      <c r="G15">
        <v>-1.2251144363327691</v>
      </c>
      <c r="H15">
        <v>-1.2251144363327691</v>
      </c>
      <c r="I15">
        <v>-0.12883301284887799</v>
      </c>
      <c r="J15">
        <v>-4.1539102834000467E-2</v>
      </c>
      <c r="K15">
        <v>-0.21612692286375551</v>
      </c>
      <c r="L15">
        <v>-0.26523340520316102</v>
      </c>
      <c r="M15">
        <v>1.467017605424282E-2</v>
      </c>
      <c r="N15">
        <v>-0.75811264862713756</v>
      </c>
      <c r="O15">
        <v>-5.225774303658897E-2</v>
      </c>
    </row>
    <row r="16" spans="1:15">
      <c r="A16" t="s">
        <v>78</v>
      </c>
      <c r="B16" s="1">
        <v>0.20843336259058379</v>
      </c>
      <c r="C16">
        <v>9.2423639974943059E-2</v>
      </c>
      <c r="D16">
        <v>-0.22837823832837989</v>
      </c>
      <c r="E16">
        <v>-9.8057964593282837E-2</v>
      </c>
      <c r="F16">
        <v>0.60370712284649219</v>
      </c>
      <c r="G16">
        <v>7.843990620281717E-2</v>
      </c>
      <c r="H16">
        <v>7.843990620281717E-2</v>
      </c>
      <c r="I16">
        <v>0.30139983839671403</v>
      </c>
      <c r="J16">
        <v>0.35756036202930708</v>
      </c>
      <c r="K16">
        <v>0.24523931476412089</v>
      </c>
      <c r="L16">
        <v>0.36147006578786101</v>
      </c>
      <c r="M16">
        <v>-0.2064309835718956</v>
      </c>
      <c r="N16">
        <v>0.87927986123492674</v>
      </c>
      <c r="O16">
        <v>0.41156131970055282</v>
      </c>
    </row>
    <row r="17" spans="1:15">
      <c r="A17" t="s">
        <v>49</v>
      </c>
      <c r="B17" s="1">
        <v>0.14533999837449649</v>
      </c>
      <c r="C17">
        <v>-0.21876416511789651</v>
      </c>
      <c r="D17">
        <v>-0.29926867841871357</v>
      </c>
      <c r="E17">
        <v>-0.2346270204373806</v>
      </c>
      <c r="F17">
        <v>-0.1223967964975959</v>
      </c>
      <c r="G17">
        <v>0.49382621944952559</v>
      </c>
      <c r="H17">
        <v>0.49382621944952559</v>
      </c>
      <c r="I17">
        <v>0.17447041376783159</v>
      </c>
      <c r="J17">
        <v>0.17227670970436801</v>
      </c>
      <c r="K17">
        <v>0.17666411783129521</v>
      </c>
      <c r="L17">
        <v>0.1318275253985251</v>
      </c>
      <c r="M17">
        <v>-0.1076704225607871</v>
      </c>
      <c r="N17">
        <v>0.13098612290413719</v>
      </c>
      <c r="O17">
        <v>0.37216687585222558</v>
      </c>
    </row>
    <row r="18" spans="1:15">
      <c r="A18" t="s">
        <v>141</v>
      </c>
      <c r="B18" s="1">
        <v>0.48283761897153171</v>
      </c>
      <c r="C18">
        <v>0.54625667730081962</v>
      </c>
      <c r="D18">
        <v>0.29089605327708279</v>
      </c>
      <c r="E18">
        <v>0.4945797847689441</v>
      </c>
      <c r="F18">
        <v>0.85329419385643379</v>
      </c>
      <c r="G18">
        <v>0.63975516304437585</v>
      </c>
      <c r="H18">
        <v>0.63975516304437585</v>
      </c>
      <c r="I18">
        <v>0.26060410724953109</v>
      </c>
      <c r="J18">
        <v>0.38152905244890267</v>
      </c>
      <c r="K18">
        <v>0.13967916205015951</v>
      </c>
      <c r="L18">
        <v>0.48473452829140012</v>
      </c>
      <c r="M18">
        <v>0.48179110065558628</v>
      </c>
      <c r="N18">
        <v>0.3373277285961479</v>
      </c>
      <c r="O18">
        <v>0.63508475562246758</v>
      </c>
    </row>
    <row r="19" spans="1:15">
      <c r="A19" t="s">
        <v>62</v>
      </c>
      <c r="B19" s="1">
        <v>0.92137966031155061</v>
      </c>
      <c r="C19">
        <v>1.036691614670062</v>
      </c>
      <c r="D19">
        <v>1.227527410880731</v>
      </c>
      <c r="E19">
        <v>0.88697628095713843</v>
      </c>
      <c r="F19">
        <v>0.9955711521723194</v>
      </c>
      <c r="G19">
        <v>0.80360006006690798</v>
      </c>
      <c r="H19">
        <v>0.80360006006690798</v>
      </c>
      <c r="I19">
        <v>0.99575348597403124</v>
      </c>
      <c r="J19">
        <v>1.185348540314562</v>
      </c>
      <c r="K19">
        <v>0.80615843163350021</v>
      </c>
      <c r="L19">
        <v>0.84947348053520144</v>
      </c>
      <c r="M19">
        <v>0.86317709134766496</v>
      </c>
      <c r="N19">
        <v>1.005403442396775</v>
      </c>
      <c r="O19">
        <v>0.67983990786116699</v>
      </c>
    </row>
    <row r="20" spans="1:15">
      <c r="A20" t="s">
        <v>55</v>
      </c>
      <c r="B20" s="1">
        <v>-0.14777484227578319</v>
      </c>
      <c r="C20">
        <v>-0.18049370271603871</v>
      </c>
      <c r="D20">
        <v>-0.16927648503768181</v>
      </c>
      <c r="E20">
        <v>5.0784724445780791E-2</v>
      </c>
      <c r="F20">
        <v>-0.42298934755621559</v>
      </c>
      <c r="G20">
        <v>-0.16977247905065601</v>
      </c>
      <c r="H20">
        <v>-0.16977247905065601</v>
      </c>
      <c r="I20">
        <v>-2.3919443391272239E-2</v>
      </c>
      <c r="J20">
        <v>0.1248061353360895</v>
      </c>
      <c r="K20">
        <v>-0.172645022118634</v>
      </c>
      <c r="L20">
        <v>-0.21691374394516591</v>
      </c>
      <c r="M20">
        <v>-0.20846108606127131</v>
      </c>
      <c r="N20">
        <v>-0.63972051080217807</v>
      </c>
      <c r="O20">
        <v>0.19744036502795109</v>
      </c>
    </row>
    <row r="21" spans="1:15">
      <c r="A21" t="s">
        <v>245</v>
      </c>
      <c r="B21" s="1">
        <v>-0.57484361214043578</v>
      </c>
      <c r="C21">
        <v>-0.4048954333360833</v>
      </c>
      <c r="D21">
        <v>-0.2377126236116662</v>
      </c>
      <c r="E21">
        <v>-0.43031001506618732</v>
      </c>
      <c r="F21">
        <v>-0.54666366133039768</v>
      </c>
      <c r="G21">
        <v>-0.63772212372258197</v>
      </c>
      <c r="H21">
        <v>-0.63772212372258197</v>
      </c>
      <c r="I21">
        <v>-0.51612199553531468</v>
      </c>
      <c r="J21">
        <v>-0.33581195891352589</v>
      </c>
      <c r="K21">
        <v>-0.69643203215710348</v>
      </c>
      <c r="L21">
        <v>-0.74063489596776311</v>
      </c>
      <c r="M21">
        <v>-1.3759822628078739</v>
      </c>
      <c r="N21">
        <v>-0.1028666219983999</v>
      </c>
      <c r="O21">
        <v>-0.7430558030970178</v>
      </c>
    </row>
    <row r="22" spans="1:15">
      <c r="A22" t="s">
        <v>73</v>
      </c>
      <c r="B22" s="1">
        <v>0.5886492942721937</v>
      </c>
      <c r="C22">
        <v>0.56820422540066329</v>
      </c>
      <c r="D22">
        <v>0.33200349498015408</v>
      </c>
      <c r="E22">
        <v>0.55063309821051987</v>
      </c>
      <c r="F22">
        <v>0.82197608301131764</v>
      </c>
      <c r="G22">
        <v>0.68838715983538501</v>
      </c>
      <c r="H22">
        <v>0.68838715983538501</v>
      </c>
      <c r="I22">
        <v>0.40024442017148287</v>
      </c>
      <c r="J22">
        <v>0.29006146392528381</v>
      </c>
      <c r="K22">
        <v>0.51042737641768199</v>
      </c>
      <c r="L22">
        <v>0.69776137168124386</v>
      </c>
      <c r="M22">
        <v>0.68035836229202928</v>
      </c>
      <c r="N22">
        <v>0.95271837322764419</v>
      </c>
      <c r="O22">
        <v>0.46020737952406049</v>
      </c>
    </row>
    <row r="23" spans="1:15">
      <c r="A23" t="s">
        <v>257</v>
      </c>
      <c r="B23" s="1">
        <v>-1.075728058676684</v>
      </c>
      <c r="C23">
        <v>-1.134816582362149</v>
      </c>
      <c r="D23">
        <v>-0.97027398240316898</v>
      </c>
      <c r="E23">
        <v>-1.187924084938667</v>
      </c>
      <c r="F23">
        <v>-1.2462516797446139</v>
      </c>
      <c r="G23">
        <v>-1.029849653009165</v>
      </c>
      <c r="H23">
        <v>-1.029849653009165</v>
      </c>
      <c r="I23">
        <v>-1.213131993429275</v>
      </c>
      <c r="J23">
        <v>-1.0359753856265219</v>
      </c>
      <c r="K23">
        <v>-1.3902886012320279</v>
      </c>
      <c r="L23">
        <v>-0.92511400590614867</v>
      </c>
      <c r="M23">
        <v>-0.95335122017853136</v>
      </c>
      <c r="N23">
        <v>-1.0340700186050391</v>
      </c>
      <c r="O23">
        <v>-0.78792077893487822</v>
      </c>
    </row>
    <row r="24" spans="1:15">
      <c r="A24" t="s">
        <v>37</v>
      </c>
      <c r="B24" s="1">
        <v>0.91012055162077266</v>
      </c>
      <c r="C24">
        <v>0.80983303275677976</v>
      </c>
      <c r="D24">
        <v>0.72017981009018861</v>
      </c>
      <c r="E24">
        <v>0.85560789535590176</v>
      </c>
      <c r="F24">
        <v>0.85371139282425135</v>
      </c>
      <c r="G24">
        <v>1.064050795827046</v>
      </c>
      <c r="H24">
        <v>1.064050795827046</v>
      </c>
      <c r="I24">
        <v>0.84995870741452095</v>
      </c>
      <c r="J24">
        <v>0.857192964048758</v>
      </c>
      <c r="K24">
        <v>0.84272445078028402</v>
      </c>
      <c r="L24">
        <v>0.9166396704847446</v>
      </c>
      <c r="M24">
        <v>1.264827426786574</v>
      </c>
      <c r="N24">
        <v>0.99423140694792589</v>
      </c>
      <c r="O24">
        <v>0.49086017771973628</v>
      </c>
    </row>
    <row r="25" spans="1:15">
      <c r="A25" t="s">
        <v>292</v>
      </c>
      <c r="B25" s="1">
        <v>0.88784597367069029</v>
      </c>
      <c r="C25">
        <v>0.72751641282952317</v>
      </c>
      <c r="D25">
        <v>0.39882584734570081</v>
      </c>
      <c r="E25">
        <v>0.87594893547242059</v>
      </c>
      <c r="F25">
        <v>0.90777445567045034</v>
      </c>
      <c r="G25">
        <v>0.85628976044765381</v>
      </c>
      <c r="H25">
        <v>0.85628976044765381</v>
      </c>
      <c r="I25">
        <v>0.97291091847954436</v>
      </c>
      <c r="J25">
        <v>0.62732296545420896</v>
      </c>
      <c r="K25">
        <v>1.31849887150488</v>
      </c>
      <c r="L25">
        <v>0.99466680292604015</v>
      </c>
      <c r="M25">
        <v>0.81486132078791895</v>
      </c>
      <c r="N25">
        <v>1.0412319808361381</v>
      </c>
      <c r="O25">
        <v>1.1279071071540669</v>
      </c>
    </row>
    <row r="26" spans="1:15">
      <c r="A26" t="s">
        <v>234</v>
      </c>
      <c r="B26" s="1">
        <v>0.71674338808233218</v>
      </c>
      <c r="C26">
        <v>0.81583698379249048</v>
      </c>
      <c r="D26">
        <v>0.61915374589214389</v>
      </c>
      <c r="E26">
        <v>0.94313614721394912</v>
      </c>
      <c r="F26">
        <v>0.88522105827138109</v>
      </c>
      <c r="G26">
        <v>0.54311883545351847</v>
      </c>
      <c r="H26">
        <v>0.54311883545351847</v>
      </c>
      <c r="I26">
        <v>0.74288092569256703</v>
      </c>
      <c r="J26">
        <v>0.53617404070137298</v>
      </c>
      <c r="K26">
        <v>0.94958781068376097</v>
      </c>
      <c r="L26">
        <v>0.76513680739075252</v>
      </c>
      <c r="M26">
        <v>1.158121520565113</v>
      </c>
      <c r="N26">
        <v>0.84591322403765667</v>
      </c>
      <c r="O26">
        <v>0.29137567756949012</v>
      </c>
    </row>
    <row r="27" spans="1:15">
      <c r="A27" t="s">
        <v>110</v>
      </c>
      <c r="B27" s="1">
        <v>-0.39568822793849662</v>
      </c>
      <c r="C27">
        <v>-0.59408328397668053</v>
      </c>
      <c r="D27">
        <v>-0.45561222076125479</v>
      </c>
      <c r="E27">
        <v>-0.65963070031880078</v>
      </c>
      <c r="F27">
        <v>-0.66700693084998786</v>
      </c>
      <c r="G27">
        <v>0.25468365832781942</v>
      </c>
      <c r="H27">
        <v>0.25468365832781942</v>
      </c>
      <c r="I27">
        <v>-0.61736153933777338</v>
      </c>
      <c r="J27">
        <v>-0.5054471867820225</v>
      </c>
      <c r="K27">
        <v>-0.72927589189352415</v>
      </c>
      <c r="L27">
        <v>-0.62599174676735203</v>
      </c>
      <c r="M27">
        <v>-0.70906744231115271</v>
      </c>
      <c r="N27">
        <v>-0.51955706751337327</v>
      </c>
      <c r="O27">
        <v>-0.64935073047753222</v>
      </c>
    </row>
    <row r="28" spans="1:15">
      <c r="A28" t="s">
        <v>105</v>
      </c>
      <c r="B28" s="1">
        <v>0.44580822007187798</v>
      </c>
      <c r="C28">
        <v>0.31016131464939922</v>
      </c>
      <c r="D28">
        <v>0.2113720515847162</v>
      </c>
      <c r="E28">
        <v>0.37140356964767129</v>
      </c>
      <c r="F28">
        <v>0.34770832271581109</v>
      </c>
      <c r="G28">
        <v>0.67934552487177724</v>
      </c>
      <c r="H28">
        <v>0.67934552487177724</v>
      </c>
      <c r="I28">
        <v>0.60346408778611227</v>
      </c>
      <c r="J28">
        <v>0.40202352224926557</v>
      </c>
      <c r="K28">
        <v>0.80490465332295902</v>
      </c>
      <c r="L28">
        <v>0.19026195298022361</v>
      </c>
      <c r="M28">
        <v>-0.16574385313398121</v>
      </c>
      <c r="N28">
        <v>0.56384733637267304</v>
      </c>
      <c r="O28">
        <v>0.17268237570197931</v>
      </c>
    </row>
    <row r="29" spans="1:15">
      <c r="A29" t="s">
        <v>180</v>
      </c>
      <c r="B29" s="1">
        <v>-9.5878435280443292E-2</v>
      </c>
      <c r="C29">
        <v>-0.24688337928204099</v>
      </c>
      <c r="D29">
        <v>0.19588316610711801</v>
      </c>
      <c r="E29">
        <v>-5.6147690375357939E-2</v>
      </c>
      <c r="F29">
        <v>-0.8803856135778837</v>
      </c>
      <c r="G29">
        <v>0.2093260583395731</v>
      </c>
      <c r="H29">
        <v>0.2093260583395731</v>
      </c>
      <c r="I29">
        <v>-0.20740545475937591</v>
      </c>
      <c r="J29">
        <v>-0.36879813281800089</v>
      </c>
      <c r="K29">
        <v>-4.6012776700750928E-2</v>
      </c>
      <c r="L29">
        <v>-0.13855096541992939</v>
      </c>
      <c r="M29">
        <v>-0.19669967470233221</v>
      </c>
      <c r="N29">
        <v>0.16384247213898459</v>
      </c>
      <c r="O29">
        <v>-0.38279569369644101</v>
      </c>
    </row>
    <row r="30" spans="1:15">
      <c r="A30" t="s">
        <v>230</v>
      </c>
      <c r="B30" s="1">
        <v>0.90942305057320882</v>
      </c>
      <c r="C30">
        <v>1.127945249407212</v>
      </c>
      <c r="D30">
        <v>1.210817014771389</v>
      </c>
      <c r="E30">
        <v>0.96155124576295792</v>
      </c>
      <c r="F30">
        <v>1.211467487687292</v>
      </c>
      <c r="G30">
        <v>0.99172455439805374</v>
      </c>
      <c r="H30">
        <v>0.99172455439805374</v>
      </c>
      <c r="I30">
        <v>0.95747288628917648</v>
      </c>
      <c r="J30">
        <v>1.37669285076842</v>
      </c>
      <c r="K30">
        <v>0.53825292180993278</v>
      </c>
      <c r="L30">
        <v>0.56054951219839322</v>
      </c>
      <c r="M30">
        <v>0.63103860335653084</v>
      </c>
      <c r="N30">
        <v>0.63904861353809794</v>
      </c>
      <c r="O30">
        <v>0.41156131970055282</v>
      </c>
    </row>
    <row r="31" spans="1:15">
      <c r="A31" t="s">
        <v>388</v>
      </c>
      <c r="B31" s="1">
        <v>-0.40228287538832669</v>
      </c>
      <c r="C31">
        <v>-0.48713865161058972</v>
      </c>
      <c r="D31">
        <v>-0.51288182484191658</v>
      </c>
      <c r="E31">
        <v>-0.3727088127547602</v>
      </c>
      <c r="F31">
        <v>-0.57582531723509389</v>
      </c>
      <c r="G31">
        <v>-9.650398387038743E-2</v>
      </c>
      <c r="H31">
        <v>-9.650398387038743E-2</v>
      </c>
      <c r="I31">
        <v>-0.76166711525915221</v>
      </c>
      <c r="J31">
        <v>-1.160048851201827</v>
      </c>
      <c r="K31">
        <v>-0.36328537931647792</v>
      </c>
      <c r="L31">
        <v>-0.26382175081317738</v>
      </c>
      <c r="M31">
        <v>-8.5930431350881076E-2</v>
      </c>
      <c r="N31">
        <v>-0.29506303460969341</v>
      </c>
      <c r="O31">
        <v>-0.41047178647895871</v>
      </c>
    </row>
    <row r="32" spans="1:15">
      <c r="A32" t="s">
        <v>171</v>
      </c>
      <c r="B32" s="1">
        <v>-0.24136748501456221</v>
      </c>
      <c r="C32">
        <v>-0.34767631240242219</v>
      </c>
      <c r="D32">
        <v>-0.43661636530980857</v>
      </c>
      <c r="E32">
        <v>-0.55204439204231881</v>
      </c>
      <c r="F32">
        <v>-5.4368179855140399E-2</v>
      </c>
      <c r="G32">
        <v>-0.11413008391190391</v>
      </c>
      <c r="H32">
        <v>-0.11413008391190391</v>
      </c>
      <c r="I32">
        <v>-0.12360522038319401</v>
      </c>
      <c r="J32">
        <v>3.9231812423770232E-2</v>
      </c>
      <c r="K32">
        <v>-0.2864422531901582</v>
      </c>
      <c r="L32">
        <v>-0.38005832336072859</v>
      </c>
      <c r="M32">
        <v>-0.4765253759930882</v>
      </c>
      <c r="N32">
        <v>-0.4886599466767112</v>
      </c>
      <c r="O32">
        <v>-0.17498964741238779</v>
      </c>
    </row>
    <row r="33" spans="1:15">
      <c r="A33" t="s">
        <v>320</v>
      </c>
      <c r="B33" s="1">
        <v>0.56007091107323692</v>
      </c>
      <c r="C33">
        <v>0.50088216746430703</v>
      </c>
      <c r="D33">
        <v>0.53667545309193232</v>
      </c>
      <c r="E33">
        <v>0.34718578520628363</v>
      </c>
      <c r="F33">
        <v>0.6187852640947068</v>
      </c>
      <c r="G33">
        <v>0.65497773289903805</v>
      </c>
      <c r="H33">
        <v>0.65497773289903805</v>
      </c>
      <c r="I33">
        <v>0.72261850106686487</v>
      </c>
      <c r="J33">
        <v>0.97930703659958473</v>
      </c>
      <c r="K33">
        <v>0.46592996553414512</v>
      </c>
      <c r="L33">
        <v>0.36180524286273791</v>
      </c>
      <c r="M33">
        <v>0.40903492004246272</v>
      </c>
      <c r="N33">
        <v>0.46864189773454928</v>
      </c>
      <c r="O33">
        <v>0.20773891081120269</v>
      </c>
    </row>
    <row r="34" spans="1:15">
      <c r="A34" t="s">
        <v>343</v>
      </c>
      <c r="B34" s="1">
        <v>0.47821070903755453</v>
      </c>
      <c r="C34">
        <v>0.49364505378234608</v>
      </c>
      <c r="D34">
        <v>0.42860227730477612</v>
      </c>
      <c r="E34">
        <v>0.37107208171044759</v>
      </c>
      <c r="F34">
        <v>0.68126080233181641</v>
      </c>
      <c r="G34">
        <v>0.36212683317450539</v>
      </c>
      <c r="H34">
        <v>0.36212683317450539</v>
      </c>
      <c r="I34">
        <v>0.69426378449494264</v>
      </c>
      <c r="J34">
        <v>0.48130318646722758</v>
      </c>
      <c r="K34">
        <v>0.90722438252265769</v>
      </c>
      <c r="L34">
        <v>0.36280716469842361</v>
      </c>
      <c r="M34">
        <v>0.21636085466636459</v>
      </c>
      <c r="N34">
        <v>0.61084751806909054</v>
      </c>
      <c r="O34">
        <v>0.26121312135981678</v>
      </c>
    </row>
    <row r="35" spans="1:15">
      <c r="A35" t="s">
        <v>59</v>
      </c>
      <c r="B35" s="1">
        <v>0.51895697673334595</v>
      </c>
      <c r="C35">
        <v>0.59611397005602507</v>
      </c>
      <c r="D35">
        <v>0.38151088103187492</v>
      </c>
      <c r="E35">
        <v>0.69678273505657951</v>
      </c>
      <c r="F35">
        <v>0.71004829407962256</v>
      </c>
      <c r="G35">
        <v>0.53305382677956414</v>
      </c>
      <c r="H35">
        <v>0.53305382677956414</v>
      </c>
      <c r="I35">
        <v>0.4863202224966432</v>
      </c>
      <c r="J35">
        <v>0.47654287924727368</v>
      </c>
      <c r="K35">
        <v>0.49609756574601271</v>
      </c>
      <c r="L35">
        <v>0.46033988760115152</v>
      </c>
      <c r="M35">
        <v>0.41492622655797301</v>
      </c>
      <c r="N35">
        <v>0.36693466806830038</v>
      </c>
      <c r="O35">
        <v>0.5991587681771825</v>
      </c>
    </row>
    <row r="36" spans="1:15">
      <c r="A36" t="s">
        <v>381</v>
      </c>
      <c r="B36" s="1">
        <v>-0.23336007713853379</v>
      </c>
      <c r="C36">
        <v>-0.32453473878477551</v>
      </c>
      <c r="D36">
        <v>-0.57339411228010795</v>
      </c>
      <c r="E36">
        <v>-0.1429758797805824</v>
      </c>
      <c r="F36">
        <v>-0.25723422429363713</v>
      </c>
      <c r="G36">
        <v>2.85146384253194E-2</v>
      </c>
      <c r="H36">
        <v>2.85146384253194E-2</v>
      </c>
      <c r="I36">
        <v>-0.1705147099309931</v>
      </c>
      <c r="J36">
        <v>-0.37324909242985999</v>
      </c>
      <c r="K36">
        <v>3.2219672567873898E-2</v>
      </c>
      <c r="L36">
        <v>-0.46690549826368599</v>
      </c>
      <c r="M36">
        <v>-0.31653823706583728</v>
      </c>
      <c r="N36">
        <v>-0.40825688574302288</v>
      </c>
      <c r="O36">
        <v>-0.67592137198219904</v>
      </c>
    </row>
    <row r="37" spans="1:15">
      <c r="A37" t="s">
        <v>420</v>
      </c>
      <c r="B37" s="1">
        <v>0.78879782013295452</v>
      </c>
      <c r="C37">
        <v>0.76491404096133975</v>
      </c>
      <c r="D37">
        <v>0.96010842777196659</v>
      </c>
      <c r="E37">
        <v>0.91082634874227486</v>
      </c>
      <c r="F37">
        <v>0.42380734636978018</v>
      </c>
      <c r="G37">
        <v>0.65113235872559538</v>
      </c>
      <c r="H37">
        <v>0.65113235872559538</v>
      </c>
      <c r="I37">
        <v>0.81564649132176592</v>
      </c>
      <c r="J37">
        <v>0.81340670112176716</v>
      </c>
      <c r="K37">
        <v>0.81788628152176468</v>
      </c>
      <c r="L37">
        <v>0.9234983895231168</v>
      </c>
      <c r="M37">
        <v>0.73064369604042878</v>
      </c>
      <c r="N37">
        <v>0.78410163468353788</v>
      </c>
      <c r="O37">
        <v>1.255749837845386</v>
      </c>
    </row>
    <row r="38" spans="1:15">
      <c r="A38" t="s">
        <v>92</v>
      </c>
      <c r="B38" s="1">
        <v>-0.51705482084277654</v>
      </c>
      <c r="C38">
        <v>-6.763381170056032E-2</v>
      </c>
      <c r="D38">
        <v>3.6124272288561722E-2</v>
      </c>
      <c r="E38">
        <v>-0.21424354799243439</v>
      </c>
      <c r="F38">
        <v>-2.478215939780842E-2</v>
      </c>
      <c r="G38">
        <v>-1.0503316043353119</v>
      </c>
      <c r="H38">
        <v>-1.0503316043353119</v>
      </c>
      <c r="I38">
        <v>-0.31975647633890908</v>
      </c>
      <c r="J38">
        <v>-1.0960353241050739E-2</v>
      </c>
      <c r="K38">
        <v>-0.62855259943676756</v>
      </c>
      <c r="L38">
        <v>-0.63049739099632462</v>
      </c>
      <c r="M38">
        <v>-0.60170024164212099</v>
      </c>
      <c r="N38">
        <v>-0.41044566265141358</v>
      </c>
      <c r="O38">
        <v>-0.8793462686954413</v>
      </c>
    </row>
    <row r="39" spans="1:15">
      <c r="A39" t="s">
        <v>235</v>
      </c>
      <c r="B39" s="1">
        <v>-0.26693600184552202</v>
      </c>
      <c r="C39">
        <v>-9.2841863351924903E-2</v>
      </c>
      <c r="D39">
        <v>-0.24216367569943231</v>
      </c>
      <c r="E39">
        <v>5.0036888053988079E-2</v>
      </c>
      <c r="F39">
        <v>-8.6398802410330849E-2</v>
      </c>
      <c r="G39">
        <v>-1.0864558426626261</v>
      </c>
      <c r="H39">
        <v>-1.0864558426626261</v>
      </c>
      <c r="I39">
        <v>0.21265979430953921</v>
      </c>
      <c r="J39">
        <v>0.18314537292388949</v>
      </c>
      <c r="K39">
        <v>0.24217421569518899</v>
      </c>
      <c r="L39">
        <v>-0.1011060956770765</v>
      </c>
      <c r="M39">
        <v>-0.22304878435010561</v>
      </c>
      <c r="N39">
        <v>-0.35405464146802212</v>
      </c>
      <c r="O39">
        <v>0.27378513878689797</v>
      </c>
    </row>
    <row r="40" spans="1:15">
      <c r="A40" t="s">
        <v>137</v>
      </c>
      <c r="B40" s="1">
        <v>-0.30486692378612401</v>
      </c>
      <c r="C40">
        <v>-0.50761285184033256</v>
      </c>
      <c r="D40">
        <v>-0.7969331800628966</v>
      </c>
      <c r="E40">
        <v>-0.50684653264460078</v>
      </c>
      <c r="F40">
        <v>-0.21905884281350199</v>
      </c>
      <c r="G40">
        <v>-0.35087288305168302</v>
      </c>
      <c r="H40">
        <v>-0.35087288305168302</v>
      </c>
      <c r="I40">
        <v>-0.35236575570635942</v>
      </c>
      <c r="J40">
        <v>-0.44269304664655051</v>
      </c>
      <c r="K40">
        <v>-0.26203846476616821</v>
      </c>
      <c r="L40">
        <v>-8.6162045461210257E-3</v>
      </c>
      <c r="M40">
        <v>0.29560272948912558</v>
      </c>
      <c r="N40">
        <v>-0.29025151112253728</v>
      </c>
      <c r="O40">
        <v>-3.1199832004951349E-2</v>
      </c>
    </row>
    <row r="41" spans="1:15">
      <c r="A41" t="s">
        <v>295</v>
      </c>
      <c r="B41" s="1">
        <v>-0.84738231500963501</v>
      </c>
      <c r="C41">
        <v>-1.065454581847177</v>
      </c>
      <c r="D41">
        <v>-0.79376746457748359</v>
      </c>
      <c r="E41">
        <v>-2.0804436232612522</v>
      </c>
      <c r="F41">
        <v>-0.32215265770279922</v>
      </c>
      <c r="G41">
        <v>-0.1893600901218675</v>
      </c>
      <c r="H41">
        <v>-0.1893600901218675</v>
      </c>
      <c r="I41">
        <v>-1.353578836002687</v>
      </c>
      <c r="J41">
        <v>-1.3319602006755711</v>
      </c>
      <c r="K41">
        <v>-1.375197471329803</v>
      </c>
      <c r="L41">
        <v>-0.78113575206680852</v>
      </c>
      <c r="M41">
        <v>-0.67446523406992998</v>
      </c>
      <c r="N41">
        <v>-0.86924309331222982</v>
      </c>
      <c r="O41">
        <v>-0.79969892881826832</v>
      </c>
    </row>
    <row r="42" spans="1:15">
      <c r="A42" t="s">
        <v>310</v>
      </c>
      <c r="B42" s="1">
        <v>6.2745323122312194E-2</v>
      </c>
      <c r="C42">
        <v>-6.4277002676485472E-3</v>
      </c>
      <c r="D42">
        <v>8.7377652038558547E-4</v>
      </c>
      <c r="E42">
        <v>-0.1020675929838623</v>
      </c>
      <c r="F42">
        <v>8.1910715660531083E-2</v>
      </c>
      <c r="G42">
        <v>-0.49729241932703472</v>
      </c>
      <c r="H42">
        <v>-0.49729241932703472</v>
      </c>
      <c r="I42">
        <v>0.28149044626711489</v>
      </c>
      <c r="J42">
        <v>0.5931262158934455</v>
      </c>
      <c r="K42">
        <v>-3.014532335921568E-2</v>
      </c>
      <c r="L42">
        <v>0.4732109658168171</v>
      </c>
      <c r="M42">
        <v>0.12665598280168361</v>
      </c>
      <c r="N42">
        <v>0.26990723251181248</v>
      </c>
      <c r="O42">
        <v>1.0230696821369569</v>
      </c>
    </row>
    <row r="43" spans="1:15">
      <c r="A43" t="s">
        <v>174</v>
      </c>
      <c r="B43" s="1">
        <v>-0.94557635093998149</v>
      </c>
      <c r="C43">
        <v>-0.90646133100786641</v>
      </c>
      <c r="D43">
        <v>-0.9728727732745438</v>
      </c>
      <c r="E43">
        <v>-0.93002429971805167</v>
      </c>
      <c r="F43">
        <v>-0.81648692003100698</v>
      </c>
      <c r="G43">
        <v>-0.47077118449403482</v>
      </c>
      <c r="H43">
        <v>-0.47077118449403482</v>
      </c>
      <c r="I43">
        <v>-1.23081118127753</v>
      </c>
      <c r="J43">
        <v>-1.4101809239860721</v>
      </c>
      <c r="K43">
        <v>-1.051441438568989</v>
      </c>
      <c r="L43">
        <v>-1.174261706980495</v>
      </c>
      <c r="M43">
        <v>-1.0144436599959821</v>
      </c>
      <c r="N43">
        <v>-1.3448773031993779</v>
      </c>
      <c r="O43">
        <v>-1.1634641577461271</v>
      </c>
    </row>
    <row r="44" spans="1:15">
      <c r="A44" t="s">
        <v>172</v>
      </c>
      <c r="B44" s="1">
        <v>-6.197082098678848E-2</v>
      </c>
      <c r="C44">
        <v>-0.13772691247715199</v>
      </c>
      <c r="D44">
        <v>0.84684416794840967</v>
      </c>
      <c r="E44">
        <v>-0.2288891429513272</v>
      </c>
      <c r="F44">
        <v>-1.0311357624285391</v>
      </c>
      <c r="G44">
        <v>0.33712134970205693</v>
      </c>
      <c r="H44">
        <v>0.33712134970205693</v>
      </c>
      <c r="I44">
        <v>-8.9669947927057292E-2</v>
      </c>
      <c r="J44">
        <v>0.1243802628124203</v>
      </c>
      <c r="K44">
        <v>-0.3037201586665349</v>
      </c>
      <c r="L44">
        <v>-0.35760777324500148</v>
      </c>
      <c r="M44">
        <v>-0.41574435008533411</v>
      </c>
      <c r="N44">
        <v>-0.50088830406226559</v>
      </c>
      <c r="O44">
        <v>-0.1561906655874058</v>
      </c>
    </row>
    <row r="45" spans="1:15">
      <c r="A45" t="s">
        <v>102</v>
      </c>
      <c r="B45" s="1">
        <v>0.24151306391129759</v>
      </c>
      <c r="C45">
        <v>-2.845724041245196E-2</v>
      </c>
      <c r="D45">
        <v>9.3423763673258359E-2</v>
      </c>
      <c r="E45">
        <v>-3.3087544435013161E-2</v>
      </c>
      <c r="F45">
        <v>-0.14570794047560121</v>
      </c>
      <c r="G45">
        <v>0.35225789321939449</v>
      </c>
      <c r="H45">
        <v>0.35225789321939449</v>
      </c>
      <c r="I45">
        <v>0.4424886581036368</v>
      </c>
      <c r="J45">
        <v>0.3920029669746915</v>
      </c>
      <c r="K45">
        <v>0.49297434923258199</v>
      </c>
      <c r="L45">
        <v>0.19976294473461109</v>
      </c>
      <c r="M45">
        <v>-0.18071978136605049</v>
      </c>
      <c r="N45">
        <v>0.2519423558914336</v>
      </c>
      <c r="O45">
        <v>0.52806625967845078</v>
      </c>
    </row>
    <row r="46" spans="1:15">
      <c r="A46" t="s">
        <v>66</v>
      </c>
      <c r="B46" s="1">
        <v>-0.35633966861065242</v>
      </c>
      <c r="C46">
        <v>-0.63292849840967402</v>
      </c>
      <c r="D46">
        <v>-0.40423546241143582</v>
      </c>
      <c r="E46">
        <v>-0.40657336524254362</v>
      </c>
      <c r="F46">
        <v>-1.087976667575044</v>
      </c>
      <c r="G46">
        <v>-0.32183883448116718</v>
      </c>
      <c r="H46">
        <v>-0.32183883448116718</v>
      </c>
      <c r="I46">
        <v>-0.42764121971519808</v>
      </c>
      <c r="J46">
        <v>-0.74018231119021372</v>
      </c>
      <c r="K46">
        <v>-0.11510012824018249</v>
      </c>
      <c r="L46">
        <v>-4.2950121836570113E-2</v>
      </c>
      <c r="M46">
        <v>-0.2350813133089682</v>
      </c>
      <c r="N46">
        <v>2.589307009621439E-3</v>
      </c>
      <c r="O46">
        <v>0.10364164078963629</v>
      </c>
    </row>
    <row r="47" spans="1:15">
      <c r="A47" t="s">
        <v>444</v>
      </c>
      <c r="B47" s="1">
        <v>-0.44991178766968543</v>
      </c>
      <c r="C47">
        <v>-0.20666677262146271</v>
      </c>
      <c r="D47">
        <v>-0.25265331837227589</v>
      </c>
      <c r="E47">
        <v>-0.66837708896422088</v>
      </c>
      <c r="F47">
        <v>0.30103008947210802</v>
      </c>
      <c r="G47">
        <v>0.16032946194067529</v>
      </c>
      <c r="H47">
        <v>0.16032946194067529</v>
      </c>
      <c r="I47">
        <v>-0.85849107853587936</v>
      </c>
      <c r="J47">
        <v>-0.63799718361885138</v>
      </c>
      <c r="K47">
        <v>-1.0789849734529069</v>
      </c>
      <c r="L47">
        <v>-0.89481876146207484</v>
      </c>
      <c r="M47">
        <v>-0.95129588068198068</v>
      </c>
      <c r="N47">
        <v>-1.199956712849489</v>
      </c>
      <c r="O47">
        <v>-0.53320369085475761</v>
      </c>
    </row>
    <row r="48" spans="1:15">
      <c r="A48" t="s">
        <v>84</v>
      </c>
      <c r="B48" s="1">
        <v>-0.79204940142589753</v>
      </c>
      <c r="C48">
        <v>-0.91661685826120232</v>
      </c>
      <c r="D48">
        <v>-1.0978885910826619</v>
      </c>
      <c r="E48">
        <v>-0.88226202817539323</v>
      </c>
      <c r="F48">
        <v>-0.76969995552555415</v>
      </c>
      <c r="G48">
        <v>-0.49059258838672459</v>
      </c>
      <c r="H48">
        <v>-0.49059258838672459</v>
      </c>
      <c r="I48">
        <v>-0.94745724528537045</v>
      </c>
      <c r="J48">
        <v>-1.1046331111142731</v>
      </c>
      <c r="K48">
        <v>-0.79028137945646804</v>
      </c>
      <c r="L48">
        <v>-0.81353091377029285</v>
      </c>
      <c r="M48">
        <v>-0.78399600135989744</v>
      </c>
      <c r="N48">
        <v>-0.99184383258047226</v>
      </c>
      <c r="O48">
        <v>-0.66475290737051163</v>
      </c>
    </row>
    <row r="49" spans="1:15">
      <c r="A49" t="s">
        <v>276</v>
      </c>
      <c r="B49" s="1">
        <v>0.78899228511561925</v>
      </c>
      <c r="C49">
        <v>0.65313806887097825</v>
      </c>
      <c r="D49">
        <v>0.85648593191575062</v>
      </c>
      <c r="E49">
        <v>0.68648244230169098</v>
      </c>
      <c r="F49">
        <v>0.41644583239549521</v>
      </c>
      <c r="G49">
        <v>0.87791319684853009</v>
      </c>
      <c r="H49">
        <v>0.87791319684853009</v>
      </c>
      <c r="I49">
        <v>0.85051644142111971</v>
      </c>
      <c r="J49">
        <v>0.70968897406004439</v>
      </c>
      <c r="K49">
        <v>0.99134390878219503</v>
      </c>
      <c r="L49">
        <v>0.77440143332184908</v>
      </c>
      <c r="M49">
        <v>1.0634572572281431</v>
      </c>
      <c r="N49">
        <v>0.99326594279711289</v>
      </c>
      <c r="O49">
        <v>0.26648109994029417</v>
      </c>
    </row>
    <row r="50" spans="1:15">
      <c r="A50" t="s">
        <v>378</v>
      </c>
      <c r="B50" s="1">
        <v>0.9219983652534447</v>
      </c>
      <c r="C50">
        <v>0.80601590285587288</v>
      </c>
      <c r="D50">
        <v>0.79052023701404284</v>
      </c>
      <c r="E50">
        <v>0.83922565326472698</v>
      </c>
      <c r="F50">
        <v>0.78830181828885137</v>
      </c>
      <c r="G50">
        <v>0.7681231082770722</v>
      </c>
      <c r="H50">
        <v>0.7681231082770722</v>
      </c>
      <c r="I50">
        <v>1.0190008163677859</v>
      </c>
      <c r="J50">
        <v>1.0596545718841821</v>
      </c>
      <c r="K50">
        <v>0.97834706085139023</v>
      </c>
      <c r="L50">
        <v>1.0948536335130481</v>
      </c>
      <c r="M50">
        <v>1.2978690902513439</v>
      </c>
      <c r="N50">
        <v>0.84469469924858431</v>
      </c>
      <c r="O50">
        <v>1.141997111039218</v>
      </c>
    </row>
    <row r="51" spans="1:15">
      <c r="A51" t="s">
        <v>53</v>
      </c>
      <c r="B51" s="1">
        <v>-0.67072967205551504</v>
      </c>
      <c r="C51">
        <v>-0.47907305350515</v>
      </c>
      <c r="D51">
        <v>-0.65137920719468922</v>
      </c>
      <c r="E51">
        <v>-0.6266488179199079</v>
      </c>
      <c r="F51">
        <v>-0.15919113540085439</v>
      </c>
      <c r="G51">
        <v>-0.4135477148840756</v>
      </c>
      <c r="H51">
        <v>-0.4135477148840756</v>
      </c>
      <c r="I51">
        <v>-0.99714935624265011</v>
      </c>
      <c r="J51">
        <v>-0.94954508764397194</v>
      </c>
      <c r="K51">
        <v>-1.0447536248413281</v>
      </c>
      <c r="L51">
        <v>-0.79314856359018426</v>
      </c>
      <c r="M51">
        <v>-0.97273485323371389</v>
      </c>
      <c r="N51">
        <v>-0.75736010705930923</v>
      </c>
      <c r="O51">
        <v>-0.64935073047753222</v>
      </c>
    </row>
    <row r="52" spans="1:15">
      <c r="A52" t="s">
        <v>28</v>
      </c>
      <c r="B52" s="1">
        <v>1.0345944117820509</v>
      </c>
      <c r="C52">
        <v>0.84667994162449833</v>
      </c>
      <c r="D52">
        <v>0.8509638166704584</v>
      </c>
      <c r="E52">
        <v>0.81507347479015269</v>
      </c>
      <c r="F52">
        <v>0.87400253341288658</v>
      </c>
      <c r="G52">
        <v>1.1901656244081309</v>
      </c>
      <c r="H52">
        <v>1.1901656244081309</v>
      </c>
      <c r="I52">
        <v>1.0066689978353469</v>
      </c>
      <c r="J52">
        <v>1.05676547026167</v>
      </c>
      <c r="K52">
        <v>0.95657252540902271</v>
      </c>
      <c r="L52">
        <v>1.0948630832602291</v>
      </c>
      <c r="M52">
        <v>1.2538628353005039</v>
      </c>
      <c r="N52">
        <v>1.0779366156876471</v>
      </c>
      <c r="O52">
        <v>0.95278979879253944</v>
      </c>
    </row>
    <row r="53" spans="1:15">
      <c r="A53" t="s">
        <v>371</v>
      </c>
      <c r="B53" s="1">
        <v>-0.88715784983336077</v>
      </c>
      <c r="C53">
        <v>-0.65277033743836799</v>
      </c>
      <c r="D53">
        <v>-0.50618822846681455</v>
      </c>
      <c r="E53">
        <v>-0.74354131792534239</v>
      </c>
      <c r="F53">
        <v>-0.70858146592294913</v>
      </c>
      <c r="G53">
        <v>-1.109605669811045</v>
      </c>
      <c r="H53">
        <v>-1.109605669811045</v>
      </c>
      <c r="I53">
        <v>-1.0296784999612061</v>
      </c>
      <c r="J53">
        <v>-1.2131986213747019</v>
      </c>
      <c r="K53">
        <v>-0.84615837854771025</v>
      </c>
      <c r="L53">
        <v>-0.75657689212282375</v>
      </c>
      <c r="M53">
        <v>-1.1203357729229151</v>
      </c>
      <c r="N53">
        <v>-0.36627448225807702</v>
      </c>
      <c r="O53">
        <v>-0.78312042118748193</v>
      </c>
    </row>
    <row r="54" spans="1:15">
      <c r="A54" t="s">
        <v>149</v>
      </c>
      <c r="B54" s="1">
        <v>-5.5782162214801402E-2</v>
      </c>
      <c r="C54">
        <v>-0.33914296029347762</v>
      </c>
      <c r="D54">
        <v>-0.1802560428685139</v>
      </c>
      <c r="E54">
        <v>-0.12301217190105131</v>
      </c>
      <c r="F54">
        <v>-0.71416066611086848</v>
      </c>
      <c r="G54">
        <v>0.39084067674347089</v>
      </c>
      <c r="H54">
        <v>0.39084067674347089</v>
      </c>
      <c r="I54">
        <v>2.87455220743239E-2</v>
      </c>
      <c r="J54">
        <v>0.1230199225974442</v>
      </c>
      <c r="K54">
        <v>-6.552887844879636E-2</v>
      </c>
      <c r="L54">
        <v>-0.30357188738352292</v>
      </c>
      <c r="M54">
        <v>-0.39007980624878308</v>
      </c>
      <c r="N54">
        <v>-0.40044282923070529</v>
      </c>
      <c r="O54">
        <v>-0.1201930266710812</v>
      </c>
    </row>
    <row r="55" spans="1:15">
      <c r="A55" t="s">
        <v>63</v>
      </c>
      <c r="B55" s="1">
        <v>-5.3338378875840392E-2</v>
      </c>
      <c r="C55">
        <v>-0.19380140468599419</v>
      </c>
      <c r="D55">
        <v>-0.28631815897778312</v>
      </c>
      <c r="E55">
        <v>-0.13503315105355271</v>
      </c>
      <c r="F55">
        <v>-0.16005290402664751</v>
      </c>
      <c r="G55">
        <v>-7.8108395896335822E-2</v>
      </c>
      <c r="H55">
        <v>-7.8108395896335822E-2</v>
      </c>
      <c r="I55">
        <v>7.1812325390338105E-2</v>
      </c>
      <c r="J55">
        <v>0.44996065484824399</v>
      </c>
      <c r="K55">
        <v>-0.30633600406756778</v>
      </c>
      <c r="L55">
        <v>-1.325604031136963E-2</v>
      </c>
      <c r="M55">
        <v>-6.2912445661746311E-3</v>
      </c>
      <c r="N55">
        <v>-0.25655816525453579</v>
      </c>
      <c r="O55">
        <v>0.2230812888866015</v>
      </c>
    </row>
    <row r="56" spans="1:15">
      <c r="A56" t="s">
        <v>327</v>
      </c>
      <c r="B56" s="1">
        <v>0.52034507420319054</v>
      </c>
      <c r="C56">
        <v>0.49151580423780011</v>
      </c>
      <c r="D56">
        <v>0.2306005589158881</v>
      </c>
      <c r="E56">
        <v>0.41570437799462923</v>
      </c>
      <c r="F56">
        <v>0.82824247580288457</v>
      </c>
      <c r="G56">
        <v>0.62855826024026273</v>
      </c>
      <c r="H56">
        <v>0.62855826024026273</v>
      </c>
      <c r="I56">
        <v>0.45115109378901602</v>
      </c>
      <c r="J56">
        <v>0.11654437396934</v>
      </c>
      <c r="K56">
        <v>0.78575781360869212</v>
      </c>
      <c r="L56">
        <v>0.51015513854568362</v>
      </c>
      <c r="M56">
        <v>0.24561322595482449</v>
      </c>
      <c r="N56">
        <v>0.79485833350997825</v>
      </c>
      <c r="O56">
        <v>0.48999385617224961</v>
      </c>
    </row>
    <row r="57" spans="1:15">
      <c r="A57" t="s">
        <v>43</v>
      </c>
      <c r="B57" s="1">
        <v>0.48903854097863608</v>
      </c>
      <c r="C57">
        <v>0.64751381499597649</v>
      </c>
      <c r="D57">
        <v>0.55183776630656844</v>
      </c>
      <c r="E57">
        <v>0.77954602821927521</v>
      </c>
      <c r="F57">
        <v>0.61115765046208781</v>
      </c>
      <c r="G57">
        <v>0.71190468204714619</v>
      </c>
      <c r="H57">
        <v>0.71190468204714619</v>
      </c>
      <c r="I57">
        <v>0.4638132576736706</v>
      </c>
      <c r="J57">
        <v>0.30815490075615748</v>
      </c>
      <c r="K57">
        <v>0.61947161459118372</v>
      </c>
      <c r="L57">
        <v>0.1329224091977512</v>
      </c>
      <c r="M57">
        <v>8.8379722377207731E-2</v>
      </c>
      <c r="N57">
        <v>0.39929028925222371</v>
      </c>
      <c r="O57">
        <v>-8.8902784036177337E-2</v>
      </c>
    </row>
    <row r="58" spans="1:15">
      <c r="A58" t="s">
        <v>338</v>
      </c>
      <c r="B58" s="1">
        <v>-0.27812224343318359</v>
      </c>
      <c r="C58">
        <v>0.39662575540942019</v>
      </c>
      <c r="D58">
        <v>0.28869836810796962</v>
      </c>
      <c r="E58">
        <v>0.56518848042500802</v>
      </c>
      <c r="F58">
        <v>0.33599041769528432</v>
      </c>
      <c r="G58">
        <v>-1.124534354342748</v>
      </c>
      <c r="H58">
        <v>-1.124534354342748</v>
      </c>
      <c r="I58">
        <v>0.19772013287685611</v>
      </c>
      <c r="J58">
        <v>1.103995431406537</v>
      </c>
      <c r="K58">
        <v>-0.70855516565282439</v>
      </c>
      <c r="L58">
        <v>-0.58230050767626251</v>
      </c>
      <c r="M58">
        <v>7.8358748723766225E-5</v>
      </c>
      <c r="N58">
        <v>-1.1993415996566019</v>
      </c>
      <c r="O58">
        <v>-0.54763828212091115</v>
      </c>
    </row>
    <row r="59" spans="1:15">
      <c r="A59" t="s">
        <v>76</v>
      </c>
      <c r="B59" s="1">
        <v>0.81199212314119018</v>
      </c>
      <c r="C59">
        <v>0.94488025966705558</v>
      </c>
      <c r="D59">
        <v>1.2484356336295339</v>
      </c>
      <c r="E59">
        <v>1.2282897280585461</v>
      </c>
      <c r="F59">
        <v>0.35791541731308918</v>
      </c>
      <c r="G59">
        <v>0.34387688437551511</v>
      </c>
      <c r="H59">
        <v>0.34387688437551511</v>
      </c>
      <c r="I59">
        <v>1.000641885823</v>
      </c>
      <c r="J59">
        <v>0.96678201586923274</v>
      </c>
      <c r="K59">
        <v>1.034501755776766</v>
      </c>
      <c r="L59">
        <v>0.95856946269919108</v>
      </c>
      <c r="M59">
        <v>0.9236832865887199</v>
      </c>
      <c r="N59">
        <v>1.186832751192946</v>
      </c>
      <c r="O59">
        <v>0.76519235031590982</v>
      </c>
    </row>
    <row r="60" spans="1:15">
      <c r="A60" t="s">
        <v>11</v>
      </c>
      <c r="B60" s="1">
        <v>-7.6624418787428844E-2</v>
      </c>
      <c r="C60">
        <v>-7.8391176281702571E-2</v>
      </c>
      <c r="D60">
        <v>-7.4604663375418979E-3</v>
      </c>
      <c r="E60">
        <v>0.1160110890443334</v>
      </c>
      <c r="F60">
        <v>-0.34372415155189939</v>
      </c>
      <c r="G60">
        <v>-0.68403060197180776</v>
      </c>
      <c r="H60">
        <v>-0.68403060197180776</v>
      </c>
      <c r="I60">
        <v>0.22099687877752369</v>
      </c>
      <c r="J60">
        <v>0.28392364974494311</v>
      </c>
      <c r="K60">
        <v>0.15807010781010439</v>
      </c>
      <c r="L60">
        <v>0.23492722432627119</v>
      </c>
      <c r="M60">
        <v>0.19466843600731329</v>
      </c>
      <c r="N60">
        <v>4.5900490242075258E-2</v>
      </c>
      <c r="O60">
        <v>0.46421274672942592</v>
      </c>
    </row>
    <row r="61" spans="1:15">
      <c r="A61" t="s">
        <v>390</v>
      </c>
      <c r="B61" s="1">
        <v>-0.85099304993475278</v>
      </c>
      <c r="C61">
        <v>-0.75794866584356735</v>
      </c>
      <c r="D61">
        <v>-0.39645230069004389</v>
      </c>
      <c r="E61">
        <v>-1.2633053240341989</v>
      </c>
      <c r="F61">
        <v>-0.61408837280646156</v>
      </c>
      <c r="G61">
        <v>-0.91498656183284621</v>
      </c>
      <c r="H61">
        <v>-0.91498656183284621</v>
      </c>
      <c r="I61">
        <v>-1.0956979298341369</v>
      </c>
      <c r="J61">
        <v>-1.3557129255503211</v>
      </c>
      <c r="K61">
        <v>-0.8356829341179528</v>
      </c>
      <c r="L61">
        <v>-0.63533904222846105</v>
      </c>
      <c r="M61">
        <v>-0.31991797659778409</v>
      </c>
      <c r="N61">
        <v>-0.70126628054349804</v>
      </c>
      <c r="O61">
        <v>-0.88483286954410312</v>
      </c>
    </row>
    <row r="62" spans="1:15">
      <c r="A62" t="s">
        <v>112</v>
      </c>
      <c r="B62" s="1">
        <v>-0.75189149744959105</v>
      </c>
      <c r="C62">
        <v>-0.2073756679082174</v>
      </c>
      <c r="D62">
        <v>9.9300400806755264E-3</v>
      </c>
      <c r="E62">
        <v>0.20271769777946189</v>
      </c>
      <c r="F62">
        <v>-0.83477474158479037</v>
      </c>
      <c r="G62">
        <v>-1.359368540922405</v>
      </c>
      <c r="H62">
        <v>-1.359368540922405</v>
      </c>
      <c r="I62">
        <v>-0.59093898543704737</v>
      </c>
      <c r="J62">
        <v>-0.75156830369347261</v>
      </c>
      <c r="K62">
        <v>-0.43030966718062208</v>
      </c>
      <c r="L62">
        <v>-0.84988279553069423</v>
      </c>
      <c r="M62">
        <v>-0.31942450320146148</v>
      </c>
      <c r="N62">
        <v>-1.1894916300202949</v>
      </c>
      <c r="O62">
        <v>-1.040732253370328</v>
      </c>
    </row>
    <row r="63" spans="1:15">
      <c r="A63" t="s">
        <v>177</v>
      </c>
      <c r="B63" s="1">
        <v>-0.48886882345229621</v>
      </c>
      <c r="C63">
        <v>-0.74377225783338285</v>
      </c>
      <c r="D63">
        <v>-0.78898798432206096</v>
      </c>
      <c r="E63">
        <v>-0.82842405766912308</v>
      </c>
      <c r="F63">
        <v>-0.61390473150896685</v>
      </c>
      <c r="G63">
        <v>-0.1645830769443844</v>
      </c>
      <c r="H63">
        <v>-0.1645830769443844</v>
      </c>
      <c r="I63">
        <v>-0.80114531141184531</v>
      </c>
      <c r="J63">
        <v>-1.0481864978128641</v>
      </c>
      <c r="K63">
        <v>-0.55410412501082629</v>
      </c>
      <c r="L63">
        <v>-0.24597464761957211</v>
      </c>
      <c r="M63">
        <v>-0.31445719796385302</v>
      </c>
      <c r="N63">
        <v>-0.40437648130870141</v>
      </c>
      <c r="O63">
        <v>-1.909026358616258E-2</v>
      </c>
    </row>
    <row r="64" spans="1:15">
      <c r="A64" t="s">
        <v>393</v>
      </c>
      <c r="B64" s="1">
        <v>0.2214276760450925</v>
      </c>
      <c r="C64">
        <v>0.90499362519081683</v>
      </c>
      <c r="D64">
        <v>0.88141391610583197</v>
      </c>
      <c r="E64">
        <v>0.9978628060123349</v>
      </c>
      <c r="F64">
        <v>0.8357041534542865</v>
      </c>
      <c r="G64">
        <v>-0.92476040899692591</v>
      </c>
      <c r="H64">
        <v>-0.92476040899692591</v>
      </c>
      <c r="I64">
        <v>0.82197787822639579</v>
      </c>
      <c r="J64">
        <v>0.9403417211231675</v>
      </c>
      <c r="K64">
        <v>0.70361403532962419</v>
      </c>
      <c r="L64">
        <v>8.3499609760083263E-2</v>
      </c>
      <c r="M64">
        <v>0.60900837248977135</v>
      </c>
      <c r="N64">
        <v>0.12800172811735319</v>
      </c>
      <c r="O64">
        <v>-0.48651127132687438</v>
      </c>
    </row>
    <row r="65" spans="1:15">
      <c r="A65" t="s">
        <v>176</v>
      </c>
      <c r="B65" s="1">
        <v>0.11461237786426071</v>
      </c>
      <c r="C65">
        <v>6.8966962891973752E-2</v>
      </c>
      <c r="D65">
        <v>-0.16044099120388611</v>
      </c>
      <c r="E65">
        <v>-0.20816755659355091</v>
      </c>
      <c r="F65">
        <v>0.5755094364733585</v>
      </c>
      <c r="G65">
        <v>0.53563113691818443</v>
      </c>
      <c r="H65">
        <v>0.53563113691818443</v>
      </c>
      <c r="I65">
        <v>-0.1351544216362672</v>
      </c>
      <c r="J65">
        <v>-0.26810584159958478</v>
      </c>
      <c r="K65">
        <v>-2.2030016729495641E-3</v>
      </c>
      <c r="L65">
        <v>-1.0994166716848179E-2</v>
      </c>
      <c r="M65">
        <v>-0.35978051003805639</v>
      </c>
      <c r="N65">
        <v>0.39339209036021389</v>
      </c>
      <c r="O65">
        <v>-6.659408047270203E-2</v>
      </c>
    </row>
    <row r="66" spans="1:15">
      <c r="A66" t="s">
        <v>117</v>
      </c>
      <c r="B66" s="1">
        <v>0.3576890431325685</v>
      </c>
      <c r="C66">
        <v>0.53332718467748408</v>
      </c>
      <c r="D66">
        <v>0.39272754199431081</v>
      </c>
      <c r="E66">
        <v>0.51684689201550449</v>
      </c>
      <c r="F66">
        <v>0.69040712002263838</v>
      </c>
      <c r="G66">
        <v>0.44943617837793742</v>
      </c>
      <c r="H66">
        <v>0.44943617837793742</v>
      </c>
      <c r="I66">
        <v>0.16766650062736391</v>
      </c>
      <c r="J66">
        <v>0.27411948381227291</v>
      </c>
      <c r="K66">
        <v>6.121351744245495E-2</v>
      </c>
      <c r="L66">
        <v>0.28032630884748871</v>
      </c>
      <c r="M66">
        <v>0.51665308050362313</v>
      </c>
      <c r="N66">
        <v>0.18723328723768839</v>
      </c>
      <c r="O66">
        <v>0.13709255880115531</v>
      </c>
    </row>
    <row r="67" spans="1:15">
      <c r="A67" t="s">
        <v>406</v>
      </c>
      <c r="B67" s="1">
        <v>1.0889204417986831</v>
      </c>
      <c r="C67">
        <v>1.0005851584895731</v>
      </c>
      <c r="D67">
        <v>0.87487259990101984</v>
      </c>
      <c r="E67">
        <v>1.0391442666522399</v>
      </c>
      <c r="F67">
        <v>1.0877386089154619</v>
      </c>
      <c r="G67">
        <v>0.83568268750862851</v>
      </c>
      <c r="H67">
        <v>0.83568268750862851</v>
      </c>
      <c r="I67">
        <v>1.004615859513021</v>
      </c>
      <c r="J67">
        <v>0.9866420992113113</v>
      </c>
      <c r="K67">
        <v>1.022589619814732</v>
      </c>
      <c r="L67">
        <v>1.5147980616835111</v>
      </c>
      <c r="M67">
        <v>1.4529785740063339</v>
      </c>
      <c r="N67">
        <v>1.1584744973305099</v>
      </c>
      <c r="O67">
        <v>1.9329411137136929</v>
      </c>
    </row>
    <row r="68" spans="1:15">
      <c r="A68" t="s">
        <v>445</v>
      </c>
      <c r="B68" s="1">
        <v>0.63343542909727346</v>
      </c>
      <c r="C68">
        <v>0.76544377398042607</v>
      </c>
      <c r="D68">
        <v>1.004919963154848</v>
      </c>
      <c r="E68">
        <v>0.6047358839888175</v>
      </c>
      <c r="F68">
        <v>0.68667547479761548</v>
      </c>
      <c r="G68">
        <v>0.70497726308061337</v>
      </c>
      <c r="H68">
        <v>0.70497726308061337</v>
      </c>
      <c r="I68">
        <v>0.50897423473651893</v>
      </c>
      <c r="J68">
        <v>0.60585889722360242</v>
      </c>
      <c r="K68">
        <v>0.41208957224943549</v>
      </c>
      <c r="L68">
        <v>0.55434644459153537</v>
      </c>
      <c r="M68">
        <v>0.60670572859064797</v>
      </c>
      <c r="N68">
        <v>0.9525553760910993</v>
      </c>
      <c r="O68">
        <v>0.1037782290928604</v>
      </c>
    </row>
    <row r="69" spans="1:15">
      <c r="A69" t="s">
        <v>326</v>
      </c>
      <c r="B69" s="1">
        <v>-0.20141173031590981</v>
      </c>
      <c r="C69">
        <v>-4.6077880400341872E-2</v>
      </c>
      <c r="D69">
        <v>9.3268489402687241E-2</v>
      </c>
      <c r="E69">
        <v>4.0565552562646932E-4</v>
      </c>
      <c r="F69">
        <v>-0.23190778612933949</v>
      </c>
      <c r="G69">
        <v>-0.50103052041445872</v>
      </c>
      <c r="H69">
        <v>-0.50103052041445872</v>
      </c>
      <c r="I69">
        <v>-0.24453856337569049</v>
      </c>
      <c r="J69">
        <v>-0.19351221821168799</v>
      </c>
      <c r="K69">
        <v>-0.29556490853969292</v>
      </c>
      <c r="L69">
        <v>-1.399995707314813E-2</v>
      </c>
      <c r="M69">
        <v>-0.21735364106586949</v>
      </c>
      <c r="N69">
        <v>0.22428080159172051</v>
      </c>
      <c r="O69">
        <v>-4.8927031745295453E-2</v>
      </c>
    </row>
    <row r="70" spans="1:15">
      <c r="A70" t="s">
        <v>473</v>
      </c>
      <c r="B70" s="1">
        <v>-0.15510058818378039</v>
      </c>
      <c r="C70">
        <v>-0.2118798346598687</v>
      </c>
      <c r="D70">
        <v>-0.29859948201275438</v>
      </c>
      <c r="E70">
        <v>-0.14873125411665911</v>
      </c>
      <c r="F70">
        <v>-0.1883087678501934</v>
      </c>
      <c r="G70">
        <v>-8.5057767024186742E-2</v>
      </c>
      <c r="H70">
        <v>-8.5057767024186742E-2</v>
      </c>
      <c r="I70">
        <v>-0.30422908616293559</v>
      </c>
      <c r="J70">
        <v>-0.15418007179450119</v>
      </c>
      <c r="K70">
        <v>-0.45427810053137002</v>
      </c>
      <c r="L70">
        <v>-1.9235664888130541E-2</v>
      </c>
      <c r="M70">
        <v>-0.24588302643873189</v>
      </c>
      <c r="N70">
        <v>0.45169642484456551</v>
      </c>
      <c r="O70">
        <v>-0.26352039307022529</v>
      </c>
    </row>
    <row r="71" spans="1:15">
      <c r="A71" t="s">
        <v>22</v>
      </c>
      <c r="B71" s="1">
        <v>-0.43513423021466519</v>
      </c>
      <c r="C71">
        <v>-0.30806009389473049</v>
      </c>
      <c r="D71">
        <v>-0.11090814332318299</v>
      </c>
      <c r="E71">
        <v>-0.35882847762353998</v>
      </c>
      <c r="F71">
        <v>-0.45444366073746939</v>
      </c>
      <c r="G71">
        <v>-0.37866017810289759</v>
      </c>
      <c r="H71">
        <v>-0.37866017810289759</v>
      </c>
      <c r="I71">
        <v>-0.59511531783775351</v>
      </c>
      <c r="J71">
        <v>-0.65538704344854926</v>
      </c>
      <c r="K71">
        <v>-0.53484359222695776</v>
      </c>
      <c r="L71">
        <v>-0.45870133102327942</v>
      </c>
      <c r="M71">
        <v>-0.55606644135022565</v>
      </c>
      <c r="N71">
        <v>-0.43718205920559239</v>
      </c>
      <c r="O71">
        <v>-0.38285549251402151</v>
      </c>
    </row>
    <row r="72" spans="1:15">
      <c r="A72" t="s">
        <v>178</v>
      </c>
      <c r="B72" s="1">
        <v>-0.65719895813640017</v>
      </c>
      <c r="C72">
        <v>-0.80585423842147486</v>
      </c>
      <c r="D72">
        <v>-0.87766269817822096</v>
      </c>
      <c r="E72">
        <v>-1.2203484074008899</v>
      </c>
      <c r="F72">
        <v>-0.31955160968531587</v>
      </c>
      <c r="G72">
        <v>-0.1193148336455252</v>
      </c>
      <c r="H72">
        <v>-0.1193148336455252</v>
      </c>
      <c r="I72">
        <v>-1.1950353453864571</v>
      </c>
      <c r="J72">
        <v>-1.5710540748787969</v>
      </c>
      <c r="K72">
        <v>-0.81901661589411656</v>
      </c>
      <c r="L72">
        <v>-0.50859141509214356</v>
      </c>
      <c r="M72">
        <v>-0.1528303830342152</v>
      </c>
      <c r="N72">
        <v>-1.0673298963306601</v>
      </c>
      <c r="O72">
        <v>-0.30561396591155721</v>
      </c>
    </row>
    <row r="73" spans="1:15">
      <c r="A73" t="s">
        <v>131</v>
      </c>
      <c r="B73" s="1">
        <v>-0.1743570390020992</v>
      </c>
      <c r="C73">
        <v>0.13411194811767441</v>
      </c>
      <c r="D73">
        <v>7.5600672868822411E-2</v>
      </c>
      <c r="E73">
        <v>0.40327700942806338</v>
      </c>
      <c r="F73">
        <v>-7.6541837943862365E-2</v>
      </c>
      <c r="G73">
        <v>-1.082798163649211</v>
      </c>
      <c r="H73">
        <v>-1.082798163649211</v>
      </c>
      <c r="I73">
        <v>0.65487431653480321</v>
      </c>
      <c r="J73">
        <v>1.1577690832590291</v>
      </c>
      <c r="K73">
        <v>0.15197954981057701</v>
      </c>
      <c r="L73">
        <v>-0.4036162570116637</v>
      </c>
      <c r="M73">
        <v>-0.1834648196880676</v>
      </c>
      <c r="N73">
        <v>-0.7484613813837202</v>
      </c>
      <c r="O73">
        <v>-0.27892256996320458</v>
      </c>
    </row>
    <row r="74" spans="1:15">
      <c r="A74" t="s">
        <v>87</v>
      </c>
      <c r="B74" s="1">
        <v>0.99151447393865255</v>
      </c>
      <c r="C74">
        <v>0.81462769179722594</v>
      </c>
      <c r="D74">
        <v>0.74086392799693412</v>
      </c>
      <c r="E74">
        <v>0.97784096691163924</v>
      </c>
      <c r="F74">
        <v>0.725178180483107</v>
      </c>
      <c r="G74">
        <v>0.51437387503743792</v>
      </c>
      <c r="H74">
        <v>0.51437387503743792</v>
      </c>
      <c r="I74">
        <v>1.263435120702556</v>
      </c>
      <c r="J74">
        <v>1.132092434613039</v>
      </c>
      <c r="K74">
        <v>1.394777806792074</v>
      </c>
      <c r="L74">
        <v>1.37362120821739</v>
      </c>
      <c r="M74">
        <v>1.686801697632601</v>
      </c>
      <c r="N74">
        <v>1.342963389648113</v>
      </c>
      <c r="O74">
        <v>1.0910985373714599</v>
      </c>
    </row>
    <row r="75" spans="1:15">
      <c r="A75" t="s">
        <v>68</v>
      </c>
      <c r="B75" s="1">
        <v>-0.44104824638771151</v>
      </c>
      <c r="C75">
        <v>-0.48602047458770681</v>
      </c>
      <c r="D75">
        <v>-0.93490987300633965</v>
      </c>
      <c r="E75">
        <v>-0.67994124197652139</v>
      </c>
      <c r="F75">
        <v>0.1567896912197389</v>
      </c>
      <c r="G75">
        <v>-1.9617322006027262E-2</v>
      </c>
      <c r="H75">
        <v>-1.9617322006027262E-2</v>
      </c>
      <c r="I75">
        <v>-0.83622863934613612</v>
      </c>
      <c r="J75">
        <v>-1.269300985642561</v>
      </c>
      <c r="K75">
        <v>-0.40315629304971118</v>
      </c>
      <c r="L75">
        <v>-0.4223265496109756</v>
      </c>
      <c r="M75">
        <v>-0.68618298629184293</v>
      </c>
      <c r="N75">
        <v>-0.56170639895492269</v>
      </c>
      <c r="O75">
        <v>-1.909026358616258E-2</v>
      </c>
    </row>
    <row r="76" spans="1:15">
      <c r="A76" t="s">
        <v>253</v>
      </c>
      <c r="B76" s="1">
        <v>0.98343730345033009</v>
      </c>
      <c r="C76">
        <v>0.78968336002001382</v>
      </c>
      <c r="D76">
        <v>0.37161480615240461</v>
      </c>
      <c r="E76">
        <v>0.93316210871309158</v>
      </c>
      <c r="F76">
        <v>1.0642731651945481</v>
      </c>
      <c r="G76">
        <v>0.45175310358436799</v>
      </c>
      <c r="H76">
        <v>0.45175310358436799</v>
      </c>
      <c r="I76">
        <v>0.94951964991925464</v>
      </c>
      <c r="J76">
        <v>0.5310008743806286</v>
      </c>
      <c r="K76">
        <v>1.368038425457881</v>
      </c>
      <c r="L76">
        <v>1.742793100277684</v>
      </c>
      <c r="M76">
        <v>2.0537391607339401</v>
      </c>
      <c r="N76">
        <v>1.215024654915319</v>
      </c>
      <c r="O76">
        <v>1.959615485183797</v>
      </c>
    </row>
    <row r="77" spans="1:15">
      <c r="A77" t="s">
        <v>447</v>
      </c>
      <c r="B77" s="1">
        <v>0.25160990735527028</v>
      </c>
      <c r="C77">
        <v>0.1196703546053457</v>
      </c>
      <c r="D77">
        <v>-0.24220477722053679</v>
      </c>
      <c r="E77">
        <v>8.0708514545893589E-2</v>
      </c>
      <c r="F77">
        <v>0.52050732649068077</v>
      </c>
      <c r="G77">
        <v>0.67724775156225114</v>
      </c>
      <c r="H77">
        <v>0.67724775156225114</v>
      </c>
      <c r="I77">
        <v>0.24130753479438641</v>
      </c>
      <c r="J77">
        <v>0.35213085848152498</v>
      </c>
      <c r="K77">
        <v>0.13048421110724789</v>
      </c>
      <c r="L77">
        <v>-3.1786011540902263E-2</v>
      </c>
      <c r="M77">
        <v>-0.24490697727481089</v>
      </c>
      <c r="N77">
        <v>0.23296034002037269</v>
      </c>
      <c r="O77">
        <v>-8.341139736826865E-2</v>
      </c>
    </row>
    <row r="78" spans="1:15">
      <c r="A78" t="s">
        <v>205</v>
      </c>
      <c r="B78" s="1">
        <v>-0.28370862064233249</v>
      </c>
      <c r="C78">
        <v>-3.7514174703922203E-2</v>
      </c>
      <c r="D78">
        <v>-0.31451708891204949</v>
      </c>
      <c r="E78">
        <v>9.2328425974772019E-2</v>
      </c>
      <c r="F78">
        <v>0.1096461388255108</v>
      </c>
      <c r="G78">
        <v>-0.52160930780827541</v>
      </c>
      <c r="H78">
        <v>-0.52160930780827541</v>
      </c>
      <c r="I78">
        <v>-0.18940686109026519</v>
      </c>
      <c r="J78">
        <v>3.8240184028381537E-2</v>
      </c>
      <c r="K78">
        <v>-0.41705390620891197</v>
      </c>
      <c r="L78">
        <v>-0.38630413896686722</v>
      </c>
      <c r="M78">
        <v>-0.86225128660498496</v>
      </c>
      <c r="N78">
        <v>-0.14047046470821209</v>
      </c>
      <c r="O78">
        <v>-0.1561906655874058</v>
      </c>
    </row>
    <row r="79" spans="1:15">
      <c r="A79" t="s">
        <v>383</v>
      </c>
      <c r="B79" s="1">
        <v>-0.81195619759120452</v>
      </c>
      <c r="C79">
        <v>-0.44498851186184718</v>
      </c>
      <c r="D79">
        <v>-0.1494365628099418</v>
      </c>
      <c r="E79">
        <v>-0.4168247605687781</v>
      </c>
      <c r="F79">
        <v>-0.76870421220682328</v>
      </c>
      <c r="G79">
        <v>-1.248460145673</v>
      </c>
      <c r="H79">
        <v>-1.248460145673</v>
      </c>
      <c r="I79">
        <v>-0.73740806552495264</v>
      </c>
      <c r="J79">
        <v>-0.99517560146426509</v>
      </c>
      <c r="K79">
        <v>-0.4796405295856403</v>
      </c>
      <c r="L79">
        <v>-0.81696806730501881</v>
      </c>
      <c r="M79">
        <v>-0.76312648447643594</v>
      </c>
      <c r="N79">
        <v>-0.77829128260299207</v>
      </c>
      <c r="O79">
        <v>-0.90948643483563107</v>
      </c>
    </row>
    <row r="80" spans="1:15">
      <c r="A80" t="s">
        <v>379</v>
      </c>
      <c r="B80" s="1">
        <v>-1.115682953461036</v>
      </c>
      <c r="C80">
        <v>-1.0623825241958751</v>
      </c>
      <c r="D80">
        <v>-0.92674230584006489</v>
      </c>
      <c r="E80">
        <v>-0.89726189381442456</v>
      </c>
      <c r="F80">
        <v>-1.363143372933139</v>
      </c>
      <c r="G80">
        <v>-1.164164023486699</v>
      </c>
      <c r="H80">
        <v>-1.164164023486699</v>
      </c>
      <c r="I80">
        <v>-1.170293495643252</v>
      </c>
      <c r="J80">
        <v>-1.1064334532715661</v>
      </c>
      <c r="K80">
        <v>-1.234153538014938</v>
      </c>
      <c r="L80">
        <v>-1.065891770518316</v>
      </c>
      <c r="M80">
        <v>-1.446668717082451</v>
      </c>
      <c r="N80">
        <v>-0.69487216420919418</v>
      </c>
      <c r="O80">
        <v>-1.056134430263308</v>
      </c>
    </row>
    <row r="81" spans="1:15">
      <c r="A81" t="s">
        <v>231</v>
      </c>
      <c r="B81" s="1">
        <v>-0.6649399110516413</v>
      </c>
      <c r="C81">
        <v>-0.80372719255822145</v>
      </c>
      <c r="D81">
        <v>-1.479705020126117</v>
      </c>
      <c r="E81">
        <v>-0.68098424460099793</v>
      </c>
      <c r="F81">
        <v>-0.25049231294755248</v>
      </c>
      <c r="G81">
        <v>-0.1922831683238119</v>
      </c>
      <c r="H81">
        <v>-0.1922831683238119</v>
      </c>
      <c r="I81">
        <v>-1.03792618666423</v>
      </c>
      <c r="J81">
        <v>-1.053873568445705</v>
      </c>
      <c r="K81">
        <v>-1.0219788048827549</v>
      </c>
      <c r="L81">
        <v>-0.62582309666030211</v>
      </c>
      <c r="M81">
        <v>-0.4905402870060856</v>
      </c>
      <c r="N81">
        <v>-0.73757827249729035</v>
      </c>
      <c r="O81">
        <v>-0.64935073047753222</v>
      </c>
    </row>
    <row r="82" spans="1:15">
      <c r="A82" t="s">
        <v>348</v>
      </c>
      <c r="B82" s="1">
        <v>-0.89292461649610866</v>
      </c>
      <c r="C82">
        <v>-0.73497765663705072</v>
      </c>
      <c r="D82">
        <v>-0.86830523599195875</v>
      </c>
      <c r="E82">
        <v>-1.1175890181386601</v>
      </c>
      <c r="F82">
        <v>-0.21903871578053599</v>
      </c>
      <c r="G82">
        <v>-0.77703652581651561</v>
      </c>
      <c r="H82">
        <v>-0.77703652581651561</v>
      </c>
      <c r="I82">
        <v>-1.21166786708948</v>
      </c>
      <c r="J82">
        <v>-1.2940785291670189</v>
      </c>
      <c r="K82">
        <v>-1.12925720501194</v>
      </c>
      <c r="L82">
        <v>-0.84801641644138859</v>
      </c>
      <c r="M82">
        <v>-0.96281851187345424</v>
      </c>
      <c r="N82">
        <v>-0.67204770059613983</v>
      </c>
      <c r="O82">
        <v>-0.90918303685457424</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82"/>
  <sheetViews>
    <sheetView zoomScale="80" zoomScaleNormal="80" zoomScalePageLayoutView="80" workbookViewId="0">
      <selection activeCell="CH1" sqref="CH1:CK1048576"/>
    </sheetView>
  </sheetViews>
  <sheetFormatPr baseColWidth="10" defaultColWidth="8.83203125" defaultRowHeight="14" x14ac:dyDescent="0"/>
  <cols>
    <col min="1" max="1" width="20" customWidth="1"/>
    <col min="3" max="3" width="0" style="3" hidden="1" customWidth="1"/>
    <col min="8" max="18" width="0" hidden="1" customWidth="1"/>
    <col min="74" max="74" width="0" hidden="1" customWidth="1"/>
    <col min="81" max="84" width="0" hidden="1" customWidth="1"/>
    <col min="86" max="89" width="0" hidden="1" customWidth="1"/>
  </cols>
  <sheetData>
    <row r="1" spans="1:89">
      <c r="A1" s="2" t="s">
        <v>467</v>
      </c>
      <c r="B1" s="2" t="s">
        <v>40</v>
      </c>
      <c r="C1" s="4" t="s">
        <v>286</v>
      </c>
      <c r="D1" s="2" t="s">
        <v>50</v>
      </c>
      <c r="E1" s="2" t="s">
        <v>48</v>
      </c>
      <c r="F1" s="2" t="s">
        <v>331</v>
      </c>
      <c r="G1" s="5" t="s">
        <v>106</v>
      </c>
      <c r="H1" s="4" t="s">
        <v>152</v>
      </c>
      <c r="I1" s="4" t="s">
        <v>466</v>
      </c>
      <c r="J1" s="4" t="s">
        <v>151</v>
      </c>
      <c r="K1" s="4" t="s">
        <v>150</v>
      </c>
      <c r="L1" s="4" t="s">
        <v>452</v>
      </c>
      <c r="M1" s="4" t="s">
        <v>146</v>
      </c>
      <c r="N1" s="4" t="s">
        <v>148</v>
      </c>
      <c r="O1" s="4" t="s">
        <v>147</v>
      </c>
      <c r="P1" s="4" t="s">
        <v>142</v>
      </c>
      <c r="Q1" s="4" t="s">
        <v>144</v>
      </c>
      <c r="R1" s="4" t="s">
        <v>143</v>
      </c>
      <c r="S1" s="2" t="s">
        <v>99</v>
      </c>
      <c r="T1" s="2" t="s">
        <v>274</v>
      </c>
      <c r="U1" s="2" t="s">
        <v>83</v>
      </c>
      <c r="V1" s="2" t="s">
        <v>173</v>
      </c>
      <c r="W1" s="2" t="s">
        <v>237</v>
      </c>
      <c r="X1" s="2" t="s">
        <v>85</v>
      </c>
      <c r="Y1" s="2" t="s">
        <v>280</v>
      </c>
      <c r="Z1" s="2" t="s">
        <v>118</v>
      </c>
      <c r="AA1" s="2" t="s">
        <v>109</v>
      </c>
      <c r="AB1" s="2" t="s">
        <v>216</v>
      </c>
      <c r="AC1" s="2" t="s">
        <v>435</v>
      </c>
      <c r="AD1" s="2" t="s">
        <v>434</v>
      </c>
      <c r="AE1" s="2" t="s">
        <v>437</v>
      </c>
      <c r="AF1" s="2" t="s">
        <v>198</v>
      </c>
      <c r="AG1" s="2" t="s">
        <v>431</v>
      </c>
      <c r="AH1" s="2" t="s">
        <v>430</v>
      </c>
      <c r="AI1" s="2" t="s">
        <v>433</v>
      </c>
      <c r="AJ1" s="2" t="s">
        <v>432</v>
      </c>
      <c r="AK1" s="2" t="s">
        <v>441</v>
      </c>
      <c r="AL1" s="2" t="s">
        <v>440</v>
      </c>
      <c r="AM1" s="2" t="s">
        <v>219</v>
      </c>
      <c r="AN1" s="2" t="s">
        <v>309</v>
      </c>
      <c r="AO1" s="2" t="s">
        <v>355</v>
      </c>
      <c r="AP1" s="2" t="s">
        <v>313</v>
      </c>
      <c r="AQ1" s="2" t="s">
        <v>218</v>
      </c>
      <c r="AR1" s="2" t="s">
        <v>159</v>
      </c>
      <c r="AS1" s="2" t="s">
        <v>158</v>
      </c>
      <c r="AT1" s="2" t="s">
        <v>157</v>
      </c>
      <c r="AU1" s="2" t="s">
        <v>181</v>
      </c>
      <c r="AV1" s="2" t="s">
        <v>163</v>
      </c>
      <c r="AW1" s="2" t="s">
        <v>162</v>
      </c>
      <c r="AX1" s="2" t="s">
        <v>161</v>
      </c>
      <c r="AY1" s="2" t="s">
        <v>328</v>
      </c>
      <c r="AZ1" s="2" t="s">
        <v>165</v>
      </c>
      <c r="BA1" s="2" t="s">
        <v>164</v>
      </c>
      <c r="BB1" s="2" t="s">
        <v>221</v>
      </c>
      <c r="BC1" s="2" t="s">
        <v>129</v>
      </c>
      <c r="BD1" s="2" t="s">
        <v>130</v>
      </c>
      <c r="BE1" s="2" t="s">
        <v>127</v>
      </c>
      <c r="BF1" s="2" t="s">
        <v>128</v>
      </c>
      <c r="BG1" s="2" t="s">
        <v>125</v>
      </c>
      <c r="BH1" s="2" t="s">
        <v>126</v>
      </c>
      <c r="BI1" s="2" t="s">
        <v>123</v>
      </c>
      <c r="BJ1" s="2" t="s">
        <v>10</v>
      </c>
      <c r="BK1" s="2" t="s">
        <v>133</v>
      </c>
      <c r="BL1" s="2" t="s">
        <v>134</v>
      </c>
      <c r="BM1" s="2" t="s">
        <v>220</v>
      </c>
      <c r="BN1" s="2" t="s">
        <v>6</v>
      </c>
      <c r="BO1" s="2" t="s">
        <v>5</v>
      </c>
      <c r="BP1" s="2" t="s">
        <v>7</v>
      </c>
      <c r="BQ1" s="2" t="s">
        <v>223</v>
      </c>
      <c r="BR1" s="2" t="s">
        <v>222</v>
      </c>
      <c r="BS1" s="2" t="s">
        <v>225</v>
      </c>
      <c r="BT1" s="2" t="s">
        <v>325</v>
      </c>
      <c r="BU1" s="2" t="s">
        <v>107</v>
      </c>
      <c r="BV1" s="2" t="s">
        <v>138</v>
      </c>
      <c r="BW1" s="2" t="s">
        <v>262</v>
      </c>
      <c r="BX1" s="2" t="s">
        <v>261</v>
      </c>
      <c r="BY1" s="2" t="s">
        <v>259</v>
      </c>
      <c r="BZ1" s="2" t="s">
        <v>202</v>
      </c>
      <c r="CA1" s="2" t="s">
        <v>204</v>
      </c>
      <c r="CB1" s="2" t="s">
        <v>201</v>
      </c>
      <c r="CC1" s="2" t="s">
        <v>457</v>
      </c>
      <c r="CD1" s="2" t="s">
        <v>456</v>
      </c>
      <c r="CE1" s="2" t="s">
        <v>455</v>
      </c>
      <c r="CF1" s="2" t="s">
        <v>459</v>
      </c>
      <c r="CG1" s="2" t="s">
        <v>23</v>
      </c>
      <c r="CH1" s="2" t="s">
        <v>372</v>
      </c>
      <c r="CI1" s="2" t="s">
        <v>373</v>
      </c>
      <c r="CJ1" s="2" t="s">
        <v>374</v>
      </c>
      <c r="CK1" s="2" t="s">
        <v>376</v>
      </c>
    </row>
    <row r="2" spans="1:89">
      <c r="A2" t="s">
        <v>363</v>
      </c>
      <c r="B2">
        <v>5.56</v>
      </c>
      <c r="C2" s="3">
        <v>278.05452133105388</v>
      </c>
      <c r="D2">
        <v>2</v>
      </c>
      <c r="E2">
        <v>2</v>
      </c>
      <c r="F2">
        <v>97.2</v>
      </c>
      <c r="G2">
        <v>37.700000000000003</v>
      </c>
      <c r="H2">
        <v>21966.149808548598</v>
      </c>
      <c r="I2">
        <v>10.884059738243501</v>
      </c>
      <c r="J2">
        <v>95.071612759365294</v>
      </c>
      <c r="K2">
        <v>36.5</v>
      </c>
      <c r="L2">
        <v>1</v>
      </c>
      <c r="M2" t="s">
        <v>65</v>
      </c>
      <c r="N2">
        <v>55.8</v>
      </c>
      <c r="O2">
        <v>1</v>
      </c>
      <c r="P2" t="s">
        <v>65</v>
      </c>
      <c r="Q2">
        <v>8.4719535783365565E-2</v>
      </c>
      <c r="R2">
        <v>5.0831721470019332E-2</v>
      </c>
      <c r="S2">
        <v>3</v>
      </c>
      <c r="T2">
        <v>4</v>
      </c>
      <c r="U2">
        <v>36.75</v>
      </c>
      <c r="V2">
        <v>2</v>
      </c>
      <c r="W2">
        <v>0</v>
      </c>
      <c r="X2">
        <v>0</v>
      </c>
      <c r="Y2">
        <v>1</v>
      </c>
      <c r="Z2">
        <v>0</v>
      </c>
      <c r="AA2">
        <v>2</v>
      </c>
      <c r="AB2">
        <v>5</v>
      </c>
      <c r="AC2">
        <v>5</v>
      </c>
      <c r="AD2">
        <v>7</v>
      </c>
      <c r="AE2">
        <v>10</v>
      </c>
      <c r="AF2">
        <v>5</v>
      </c>
      <c r="AG2">
        <v>5</v>
      </c>
      <c r="AH2">
        <v>5</v>
      </c>
      <c r="AI2">
        <v>5</v>
      </c>
      <c r="AJ2">
        <v>0</v>
      </c>
      <c r="AK2">
        <v>5</v>
      </c>
      <c r="AL2">
        <v>3</v>
      </c>
      <c r="AM2">
        <v>10</v>
      </c>
      <c r="AN2">
        <v>10</v>
      </c>
      <c r="AO2">
        <v>5</v>
      </c>
      <c r="AP2">
        <v>10</v>
      </c>
      <c r="AQ2">
        <v>10</v>
      </c>
      <c r="AR2">
        <v>3</v>
      </c>
      <c r="AS2">
        <v>10</v>
      </c>
      <c r="AT2">
        <v>7</v>
      </c>
      <c r="AU2">
        <v>5</v>
      </c>
      <c r="AV2">
        <v>7</v>
      </c>
      <c r="AW2">
        <v>5</v>
      </c>
      <c r="AX2">
        <v>5</v>
      </c>
      <c r="AY2">
        <v>10</v>
      </c>
      <c r="AZ2">
        <v>3</v>
      </c>
      <c r="BA2">
        <v>3</v>
      </c>
      <c r="BB2">
        <v>10</v>
      </c>
      <c r="BC2">
        <v>5</v>
      </c>
      <c r="BD2">
        <v>10</v>
      </c>
      <c r="BE2">
        <v>0</v>
      </c>
      <c r="BF2">
        <v>5</v>
      </c>
      <c r="BG2">
        <v>5</v>
      </c>
      <c r="BH2">
        <v>10</v>
      </c>
      <c r="BI2">
        <v>10</v>
      </c>
      <c r="BJ2">
        <v>3</v>
      </c>
      <c r="BK2">
        <v>5</v>
      </c>
      <c r="BL2">
        <v>10</v>
      </c>
      <c r="BM2">
        <v>0</v>
      </c>
      <c r="BN2">
        <v>5</v>
      </c>
      <c r="BO2">
        <v>5</v>
      </c>
      <c r="BP2">
        <v>10</v>
      </c>
      <c r="BQ2">
        <v>10</v>
      </c>
      <c r="BR2">
        <v>7</v>
      </c>
      <c r="BS2">
        <v>5</v>
      </c>
      <c r="BT2">
        <v>3</v>
      </c>
      <c r="BU2">
        <v>25.67</v>
      </c>
      <c r="BV2">
        <v>50.92477745795285</v>
      </c>
      <c r="BW2">
        <v>97.79871</v>
      </c>
      <c r="BX2">
        <v>0.52939999999999998</v>
      </c>
      <c r="BY2">
        <v>0.28949999999999998</v>
      </c>
      <c r="BZ2">
        <v>41.789448015910267</v>
      </c>
      <c r="CA2">
        <v>220.95491999999999</v>
      </c>
      <c r="CB2">
        <v>1.1307700000000001</v>
      </c>
      <c r="CC2">
        <v>3.66</v>
      </c>
      <c r="CD2">
        <v>3.7</v>
      </c>
      <c r="CE2">
        <v>3.2</v>
      </c>
      <c r="CF2">
        <v>4.0999999999999996</v>
      </c>
      <c r="CG2">
        <v>850984.45114420005</v>
      </c>
      <c r="CH2">
        <v>0.66790000000000005</v>
      </c>
      <c r="CI2">
        <v>0.20530000000000001</v>
      </c>
      <c r="CJ2">
        <v>4.5895115686211339E-4</v>
      </c>
      <c r="CK2">
        <v>0.47310000000000002</v>
      </c>
    </row>
    <row r="3" spans="1:89">
      <c r="A3" t="s">
        <v>57</v>
      </c>
      <c r="B3">
        <v>7.78</v>
      </c>
      <c r="C3" s="3">
        <v>458.59158023713042</v>
      </c>
      <c r="D3">
        <v>1</v>
      </c>
      <c r="E3">
        <v>1</v>
      </c>
      <c r="F3">
        <v>100</v>
      </c>
      <c r="G3">
        <v>53.1</v>
      </c>
      <c r="H3">
        <v>69462.709054340405</v>
      </c>
      <c r="I3">
        <v>25.0581534161118</v>
      </c>
      <c r="J3">
        <v>99</v>
      </c>
      <c r="K3">
        <v>7.7374999999999998</v>
      </c>
      <c r="L3">
        <v>1</v>
      </c>
      <c r="M3">
        <v>185.61828034097169</v>
      </c>
      <c r="N3">
        <v>82.349548501008201</v>
      </c>
      <c r="O3">
        <v>8</v>
      </c>
      <c r="P3">
        <v>0.29591836734693883</v>
      </c>
      <c r="Q3">
        <v>1.2469363773711601E-2</v>
      </c>
      <c r="R3">
        <v>4.1497398019137146E-3</v>
      </c>
      <c r="S3">
        <v>7</v>
      </c>
      <c r="T3">
        <v>4</v>
      </c>
      <c r="U3">
        <v>64.333333333333329</v>
      </c>
      <c r="V3">
        <v>4</v>
      </c>
      <c r="W3">
        <v>4</v>
      </c>
      <c r="X3">
        <v>1</v>
      </c>
      <c r="Y3">
        <v>2</v>
      </c>
      <c r="Z3">
        <v>4</v>
      </c>
      <c r="AA3">
        <v>2</v>
      </c>
      <c r="AB3">
        <v>5</v>
      </c>
      <c r="AC3">
        <v>7</v>
      </c>
      <c r="AD3">
        <v>0</v>
      </c>
      <c r="AE3">
        <v>7</v>
      </c>
      <c r="AF3">
        <v>10</v>
      </c>
      <c r="AG3">
        <v>3</v>
      </c>
      <c r="AH3">
        <v>7</v>
      </c>
      <c r="AI3">
        <v>10</v>
      </c>
      <c r="AJ3">
        <v>7</v>
      </c>
      <c r="AK3">
        <v>7</v>
      </c>
      <c r="AL3">
        <v>5</v>
      </c>
      <c r="AM3">
        <v>7</v>
      </c>
      <c r="AN3">
        <v>10</v>
      </c>
      <c r="AO3">
        <v>10</v>
      </c>
      <c r="AP3">
        <v>10</v>
      </c>
      <c r="AQ3">
        <v>10</v>
      </c>
      <c r="AR3">
        <v>10</v>
      </c>
      <c r="AS3">
        <v>10</v>
      </c>
      <c r="AT3">
        <v>10</v>
      </c>
      <c r="AU3">
        <v>10</v>
      </c>
      <c r="AV3">
        <v>10</v>
      </c>
      <c r="AW3">
        <v>10</v>
      </c>
      <c r="AX3">
        <v>7</v>
      </c>
      <c r="AY3">
        <v>7</v>
      </c>
      <c r="AZ3">
        <v>10</v>
      </c>
      <c r="BA3">
        <v>10</v>
      </c>
      <c r="BB3">
        <v>7</v>
      </c>
      <c r="BC3">
        <v>10</v>
      </c>
      <c r="BD3">
        <v>10</v>
      </c>
      <c r="BE3">
        <v>3</v>
      </c>
      <c r="BF3">
        <v>10</v>
      </c>
      <c r="BG3">
        <v>10</v>
      </c>
      <c r="BH3">
        <v>10</v>
      </c>
      <c r="BI3">
        <v>7</v>
      </c>
      <c r="BJ3">
        <v>10</v>
      </c>
      <c r="BK3">
        <v>10</v>
      </c>
      <c r="BL3">
        <v>10</v>
      </c>
      <c r="BM3">
        <v>7</v>
      </c>
      <c r="BN3">
        <v>10</v>
      </c>
      <c r="BO3">
        <v>7</v>
      </c>
      <c r="BP3">
        <v>10</v>
      </c>
      <c r="BQ3">
        <v>10</v>
      </c>
      <c r="BR3">
        <v>7</v>
      </c>
      <c r="BS3">
        <v>10</v>
      </c>
      <c r="BT3">
        <v>10</v>
      </c>
      <c r="BU3">
        <v>15.24</v>
      </c>
      <c r="BV3">
        <v>55.306092029976533</v>
      </c>
      <c r="BW3" t="s">
        <v>65</v>
      </c>
      <c r="BX3">
        <v>0.86270000000000002</v>
      </c>
      <c r="BY3">
        <v>0.76319999999999999</v>
      </c>
      <c r="BZ3">
        <v>1724.461725652013</v>
      </c>
      <c r="CA3">
        <v>1127.17794</v>
      </c>
      <c r="CB3">
        <v>1.0443899999999999</v>
      </c>
      <c r="CC3">
        <v>6.31</v>
      </c>
      <c r="CD3">
        <v>6.1</v>
      </c>
      <c r="CE3">
        <v>4.5999999999999996</v>
      </c>
      <c r="CF3">
        <v>4.9000000000000004</v>
      </c>
      <c r="CG3">
        <v>3174394</v>
      </c>
      <c r="CH3">
        <v>0.92679999999999996</v>
      </c>
      <c r="CI3">
        <v>1.0442</v>
      </c>
      <c r="CJ3" t="s">
        <v>65</v>
      </c>
      <c r="CK3">
        <v>0.49780000000000002</v>
      </c>
    </row>
    <row r="4" spans="1:89">
      <c r="A4" t="s">
        <v>418</v>
      </c>
      <c r="B4">
        <v>7.78</v>
      </c>
      <c r="C4" s="3">
        <v>631.40107335987909</v>
      </c>
      <c r="D4">
        <v>1</v>
      </c>
      <c r="E4">
        <v>1</v>
      </c>
      <c r="F4">
        <v>100</v>
      </c>
      <c r="G4">
        <v>51.9</v>
      </c>
      <c r="H4">
        <v>108532.926813809</v>
      </c>
      <c r="I4">
        <v>25.234564591053498</v>
      </c>
      <c r="J4">
        <v>99</v>
      </c>
      <c r="K4">
        <v>5.2</v>
      </c>
      <c r="L4">
        <v>1</v>
      </c>
      <c r="M4">
        <v>38.539877981114707</v>
      </c>
      <c r="N4">
        <v>81</v>
      </c>
      <c r="O4">
        <v>8</v>
      </c>
      <c r="P4" t="s">
        <v>65</v>
      </c>
      <c r="Q4">
        <v>1.036544850498339E-2</v>
      </c>
      <c r="R4">
        <v>1.3953488372093019E-3</v>
      </c>
      <c r="S4">
        <v>2</v>
      </c>
      <c r="T4">
        <v>3</v>
      </c>
      <c r="U4">
        <v>40</v>
      </c>
      <c r="V4">
        <v>2</v>
      </c>
      <c r="W4">
        <v>3</v>
      </c>
      <c r="X4">
        <v>5</v>
      </c>
      <c r="Y4">
        <v>2</v>
      </c>
      <c r="Z4">
        <v>4</v>
      </c>
      <c r="AA4">
        <v>1</v>
      </c>
      <c r="AB4">
        <v>10</v>
      </c>
      <c r="AC4">
        <v>10</v>
      </c>
      <c r="AD4">
        <v>7</v>
      </c>
      <c r="AE4">
        <v>10</v>
      </c>
      <c r="AF4">
        <v>10</v>
      </c>
      <c r="AG4">
        <v>5</v>
      </c>
      <c r="AH4">
        <v>5</v>
      </c>
      <c r="AI4">
        <v>10</v>
      </c>
      <c r="AJ4">
        <v>3</v>
      </c>
      <c r="AK4">
        <v>5</v>
      </c>
      <c r="AL4">
        <v>5</v>
      </c>
      <c r="AM4">
        <v>10</v>
      </c>
      <c r="AN4">
        <v>10</v>
      </c>
      <c r="AO4">
        <v>10</v>
      </c>
      <c r="AP4">
        <v>10</v>
      </c>
      <c r="AQ4">
        <v>10</v>
      </c>
      <c r="AR4">
        <v>10</v>
      </c>
      <c r="AS4">
        <v>10</v>
      </c>
      <c r="AT4">
        <v>10</v>
      </c>
      <c r="AU4">
        <v>10</v>
      </c>
      <c r="AV4">
        <v>10</v>
      </c>
      <c r="AW4">
        <v>10</v>
      </c>
      <c r="AX4">
        <v>10</v>
      </c>
      <c r="AY4">
        <v>10</v>
      </c>
      <c r="AZ4">
        <v>10</v>
      </c>
      <c r="BA4">
        <v>10</v>
      </c>
      <c r="BB4">
        <v>10</v>
      </c>
      <c r="BC4">
        <v>10</v>
      </c>
      <c r="BD4">
        <v>10</v>
      </c>
      <c r="BE4">
        <v>7</v>
      </c>
      <c r="BF4">
        <v>10</v>
      </c>
      <c r="BG4">
        <v>10</v>
      </c>
      <c r="BH4">
        <v>10</v>
      </c>
      <c r="BI4">
        <v>10</v>
      </c>
      <c r="BJ4">
        <v>5</v>
      </c>
      <c r="BK4">
        <v>10</v>
      </c>
      <c r="BL4">
        <v>10</v>
      </c>
      <c r="BM4">
        <v>3</v>
      </c>
      <c r="BN4">
        <v>0</v>
      </c>
      <c r="BO4">
        <v>10</v>
      </c>
      <c r="BP4">
        <v>10</v>
      </c>
      <c r="BQ4">
        <v>5</v>
      </c>
      <c r="BR4">
        <v>10</v>
      </c>
      <c r="BS4">
        <v>10</v>
      </c>
      <c r="BT4">
        <v>10</v>
      </c>
      <c r="BU4">
        <v>9.4</v>
      </c>
      <c r="BV4">
        <v>35.082023200846521</v>
      </c>
      <c r="BW4" t="s">
        <v>65</v>
      </c>
      <c r="BX4">
        <v>0.74509999999999998</v>
      </c>
      <c r="BY4">
        <v>0.36840000000000001</v>
      </c>
      <c r="BZ4">
        <v>1134.6601207263241</v>
      </c>
      <c r="CA4">
        <v>1996.3346100000001</v>
      </c>
      <c r="CB4">
        <v>1.0404199999999999</v>
      </c>
      <c r="CC4">
        <v>6.16</v>
      </c>
      <c r="CD4">
        <v>5.7</v>
      </c>
      <c r="CE4">
        <v>5.3</v>
      </c>
      <c r="CF4">
        <v>4.5</v>
      </c>
      <c r="CG4">
        <v>1250114</v>
      </c>
      <c r="CH4">
        <v>0.82489999999999997</v>
      </c>
      <c r="CI4">
        <v>0.98970000000000002</v>
      </c>
      <c r="CJ4" t="s">
        <v>65</v>
      </c>
      <c r="CK4">
        <v>0.43141666666666662</v>
      </c>
    </row>
    <row r="5" spans="1:89">
      <c r="A5" t="s">
        <v>364</v>
      </c>
      <c r="B5">
        <v>2.78</v>
      </c>
      <c r="C5" s="3" t="s">
        <v>65</v>
      </c>
      <c r="D5">
        <v>6</v>
      </c>
      <c r="E5">
        <v>6</v>
      </c>
      <c r="F5">
        <v>99.4</v>
      </c>
      <c r="G5">
        <v>36.1</v>
      </c>
      <c r="H5">
        <v>17553.438517995</v>
      </c>
      <c r="I5">
        <v>12.7383531263677</v>
      </c>
      <c r="J5">
        <v>100</v>
      </c>
      <c r="K5">
        <v>26.6</v>
      </c>
      <c r="L5">
        <v>0</v>
      </c>
      <c r="M5">
        <v>89.158539693335484</v>
      </c>
      <c r="N5">
        <v>88</v>
      </c>
      <c r="O5">
        <v>1</v>
      </c>
      <c r="P5">
        <v>0.2723735408560311</v>
      </c>
      <c r="Q5">
        <v>2.1538461538461541E-2</v>
      </c>
      <c r="R5">
        <v>5.3441295546558694E-3</v>
      </c>
      <c r="S5">
        <v>1</v>
      </c>
      <c r="T5">
        <v>2</v>
      </c>
      <c r="U5">
        <v>20.5</v>
      </c>
      <c r="V5">
        <v>0</v>
      </c>
      <c r="W5">
        <v>0</v>
      </c>
      <c r="X5">
        <v>0</v>
      </c>
      <c r="Y5">
        <v>0</v>
      </c>
      <c r="Z5">
        <v>0</v>
      </c>
      <c r="AA5">
        <v>0</v>
      </c>
      <c r="AB5">
        <v>7</v>
      </c>
      <c r="AC5">
        <v>5</v>
      </c>
      <c r="AD5">
        <v>5</v>
      </c>
      <c r="AE5">
        <v>10</v>
      </c>
      <c r="AF5">
        <v>7</v>
      </c>
      <c r="AG5">
        <v>7</v>
      </c>
      <c r="AH5">
        <v>3</v>
      </c>
      <c r="AI5">
        <v>7</v>
      </c>
      <c r="AJ5">
        <v>3</v>
      </c>
      <c r="AK5">
        <v>5</v>
      </c>
      <c r="AL5">
        <v>3</v>
      </c>
      <c r="AM5">
        <v>5</v>
      </c>
      <c r="AN5">
        <v>5</v>
      </c>
      <c r="AO5">
        <v>7</v>
      </c>
      <c r="AP5">
        <v>7</v>
      </c>
      <c r="AQ5">
        <v>10</v>
      </c>
      <c r="AR5">
        <v>5</v>
      </c>
      <c r="AS5">
        <v>5</v>
      </c>
      <c r="AT5">
        <v>3</v>
      </c>
      <c r="AU5">
        <v>7</v>
      </c>
      <c r="AV5">
        <v>5</v>
      </c>
      <c r="AW5">
        <v>5</v>
      </c>
      <c r="AX5">
        <v>3</v>
      </c>
      <c r="AY5">
        <v>10</v>
      </c>
      <c r="AZ5">
        <v>5</v>
      </c>
      <c r="BA5">
        <v>7</v>
      </c>
      <c r="BB5">
        <v>7</v>
      </c>
      <c r="BC5">
        <v>10</v>
      </c>
      <c r="BD5">
        <v>10</v>
      </c>
      <c r="BE5">
        <v>0</v>
      </c>
      <c r="BF5">
        <v>3</v>
      </c>
      <c r="BG5">
        <v>5</v>
      </c>
      <c r="BH5">
        <v>7</v>
      </c>
      <c r="BI5">
        <v>5</v>
      </c>
      <c r="BJ5">
        <v>5</v>
      </c>
      <c r="BK5">
        <v>3</v>
      </c>
      <c r="BL5">
        <v>5</v>
      </c>
      <c r="BM5">
        <v>0</v>
      </c>
      <c r="BN5">
        <v>0</v>
      </c>
      <c r="BO5">
        <v>5</v>
      </c>
      <c r="BP5">
        <v>10</v>
      </c>
      <c r="BQ5">
        <v>5</v>
      </c>
      <c r="BR5">
        <v>3</v>
      </c>
      <c r="BS5">
        <v>5</v>
      </c>
      <c r="BT5">
        <v>5</v>
      </c>
      <c r="BU5">
        <v>62.75</v>
      </c>
      <c r="BV5">
        <v>44.63490012779063</v>
      </c>
      <c r="BW5">
        <v>91.922749999999994</v>
      </c>
      <c r="BX5" t="s">
        <v>65</v>
      </c>
      <c r="BY5">
        <v>0.65790000000000004</v>
      </c>
      <c r="BZ5">
        <v>135.82966504708131</v>
      </c>
      <c r="CA5" t="s">
        <v>65</v>
      </c>
      <c r="CB5" t="s">
        <v>65</v>
      </c>
      <c r="CC5">
        <v>5.3</v>
      </c>
      <c r="CD5">
        <v>5.3</v>
      </c>
      <c r="CE5">
        <v>5.6</v>
      </c>
      <c r="CF5">
        <v>4.5999999999999996</v>
      </c>
      <c r="CG5">
        <v>278800</v>
      </c>
      <c r="CH5">
        <v>0.69499999999999995</v>
      </c>
      <c r="CI5">
        <v>0.44679999999999997</v>
      </c>
      <c r="CJ5">
        <v>1.753144590238455E-3</v>
      </c>
      <c r="CK5" t="s">
        <v>65</v>
      </c>
    </row>
    <row r="6" spans="1:89">
      <c r="A6" t="s">
        <v>387</v>
      </c>
      <c r="B6">
        <v>5</v>
      </c>
      <c r="C6" s="3" t="s">
        <v>65</v>
      </c>
      <c r="D6">
        <v>3</v>
      </c>
      <c r="E6">
        <v>4</v>
      </c>
      <c r="F6">
        <v>46.5</v>
      </c>
      <c r="G6">
        <v>24.5</v>
      </c>
      <c r="H6">
        <v>2889.57658957893</v>
      </c>
      <c r="I6">
        <v>0.33898179641547399</v>
      </c>
      <c r="J6">
        <v>99</v>
      </c>
      <c r="K6">
        <v>18.8</v>
      </c>
      <c r="L6">
        <v>1</v>
      </c>
      <c r="M6">
        <v>12.518166478069309</v>
      </c>
      <c r="N6">
        <v>6.3</v>
      </c>
      <c r="O6">
        <v>0.25</v>
      </c>
      <c r="P6">
        <v>0.36363636363636359</v>
      </c>
      <c r="Q6">
        <v>6.7142857142857143E-2</v>
      </c>
      <c r="R6">
        <v>0.1542857142857143</v>
      </c>
      <c r="S6">
        <v>8</v>
      </c>
      <c r="T6">
        <v>0</v>
      </c>
      <c r="U6">
        <v>13.16666666666667</v>
      </c>
      <c r="V6">
        <v>0</v>
      </c>
      <c r="W6">
        <v>0</v>
      </c>
      <c r="X6">
        <v>0</v>
      </c>
      <c r="Y6">
        <v>0</v>
      </c>
      <c r="Z6">
        <v>0</v>
      </c>
      <c r="AA6">
        <v>0</v>
      </c>
      <c r="AB6">
        <v>3</v>
      </c>
      <c r="AC6">
        <v>3</v>
      </c>
      <c r="AD6">
        <v>3</v>
      </c>
      <c r="AE6">
        <v>5</v>
      </c>
      <c r="AF6">
        <v>5</v>
      </c>
      <c r="AG6">
        <v>7</v>
      </c>
      <c r="AH6">
        <v>5</v>
      </c>
      <c r="AI6">
        <v>10</v>
      </c>
      <c r="AJ6">
        <v>0</v>
      </c>
      <c r="AK6">
        <v>0</v>
      </c>
      <c r="AL6">
        <v>0</v>
      </c>
      <c r="AM6">
        <v>5</v>
      </c>
      <c r="AN6">
        <v>0</v>
      </c>
      <c r="AO6">
        <v>7</v>
      </c>
      <c r="AP6">
        <v>10</v>
      </c>
      <c r="AQ6">
        <v>3</v>
      </c>
      <c r="AR6">
        <v>3</v>
      </c>
      <c r="AS6">
        <v>3</v>
      </c>
      <c r="AT6">
        <v>5</v>
      </c>
      <c r="AU6">
        <v>0</v>
      </c>
      <c r="AV6">
        <v>5</v>
      </c>
      <c r="AW6">
        <v>5</v>
      </c>
      <c r="AX6">
        <v>3</v>
      </c>
      <c r="AY6">
        <v>7</v>
      </c>
      <c r="AZ6">
        <v>7</v>
      </c>
      <c r="BA6">
        <v>7</v>
      </c>
      <c r="BB6">
        <v>3</v>
      </c>
      <c r="BC6">
        <v>5</v>
      </c>
      <c r="BD6">
        <v>5</v>
      </c>
      <c r="BE6">
        <v>0</v>
      </c>
      <c r="BF6">
        <v>5</v>
      </c>
      <c r="BG6">
        <v>5</v>
      </c>
      <c r="BH6">
        <v>7</v>
      </c>
      <c r="BI6">
        <v>5</v>
      </c>
      <c r="BJ6">
        <v>0</v>
      </c>
      <c r="BK6">
        <v>5</v>
      </c>
      <c r="BL6">
        <v>5</v>
      </c>
      <c r="BM6">
        <v>7</v>
      </c>
      <c r="BN6">
        <v>3</v>
      </c>
      <c r="BO6">
        <v>3</v>
      </c>
      <c r="BP6">
        <v>7</v>
      </c>
      <c r="BQ6">
        <v>5</v>
      </c>
      <c r="BR6">
        <v>3</v>
      </c>
      <c r="BS6">
        <v>3</v>
      </c>
      <c r="BT6">
        <v>3</v>
      </c>
      <c r="BU6">
        <v>42.01</v>
      </c>
      <c r="BV6">
        <v>2.328948603714843</v>
      </c>
      <c r="BW6">
        <v>56.779850000000003</v>
      </c>
      <c r="BX6">
        <v>0.44440000000000002</v>
      </c>
      <c r="BY6">
        <v>7.8899999999999998E-2</v>
      </c>
      <c r="BZ6">
        <v>0.73046789610403851</v>
      </c>
      <c r="CA6" t="s">
        <v>65</v>
      </c>
      <c r="CB6" t="s">
        <v>65</v>
      </c>
      <c r="CC6">
        <v>5.95</v>
      </c>
      <c r="CD6">
        <v>2.6</v>
      </c>
      <c r="CE6">
        <v>3.7</v>
      </c>
      <c r="CF6">
        <v>3.6</v>
      </c>
      <c r="CG6">
        <v>17656.500802568218</v>
      </c>
      <c r="CH6">
        <v>0.39050000000000001</v>
      </c>
      <c r="CI6">
        <v>6.6E-3</v>
      </c>
      <c r="CJ6">
        <v>2.16741168772014E-4</v>
      </c>
      <c r="CK6">
        <v>4.7350000000000003E-2</v>
      </c>
    </row>
    <row r="7" spans="1:89">
      <c r="A7" t="s">
        <v>194</v>
      </c>
      <c r="B7">
        <v>5.56</v>
      </c>
      <c r="C7" s="3">
        <v>437.98094362933529</v>
      </c>
      <c r="D7">
        <v>1</v>
      </c>
      <c r="E7">
        <v>1</v>
      </c>
      <c r="F7">
        <v>100</v>
      </c>
      <c r="G7">
        <v>52.5</v>
      </c>
      <c r="H7">
        <v>184942.63617523</v>
      </c>
      <c r="I7">
        <v>34.105193761686799</v>
      </c>
      <c r="J7">
        <v>99.9</v>
      </c>
      <c r="K7">
        <v>1.156666666666667</v>
      </c>
      <c r="L7">
        <v>1</v>
      </c>
      <c r="M7">
        <v>89.805996141212546</v>
      </c>
      <c r="N7">
        <v>82</v>
      </c>
      <c r="O7">
        <v>30</v>
      </c>
      <c r="P7" t="s">
        <v>65</v>
      </c>
      <c r="Q7">
        <v>9.2553900866859315E-3</v>
      </c>
      <c r="R7">
        <v>7.4149811069126482E-3</v>
      </c>
      <c r="S7">
        <v>6</v>
      </c>
      <c r="T7">
        <v>2</v>
      </c>
      <c r="U7">
        <v>29.916666666666671</v>
      </c>
      <c r="V7">
        <v>6</v>
      </c>
      <c r="W7">
        <v>0</v>
      </c>
      <c r="X7">
        <v>2</v>
      </c>
      <c r="Y7">
        <v>1</v>
      </c>
      <c r="Z7">
        <v>1</v>
      </c>
      <c r="AA7">
        <v>0</v>
      </c>
      <c r="AB7">
        <v>10</v>
      </c>
      <c r="AC7">
        <v>10</v>
      </c>
      <c r="AD7">
        <v>7</v>
      </c>
      <c r="AE7">
        <v>10</v>
      </c>
      <c r="AF7">
        <v>5</v>
      </c>
      <c r="AG7">
        <v>0</v>
      </c>
      <c r="AH7">
        <v>10</v>
      </c>
      <c r="AI7">
        <v>3</v>
      </c>
      <c r="AJ7">
        <v>0</v>
      </c>
      <c r="AK7">
        <v>5</v>
      </c>
      <c r="AL7">
        <v>3</v>
      </c>
      <c r="AM7">
        <v>10</v>
      </c>
      <c r="AN7">
        <v>5</v>
      </c>
      <c r="AO7">
        <v>10</v>
      </c>
      <c r="AP7">
        <v>10</v>
      </c>
      <c r="AQ7">
        <v>10</v>
      </c>
      <c r="AR7">
        <v>10</v>
      </c>
      <c r="AS7">
        <v>10</v>
      </c>
      <c r="AT7">
        <v>10</v>
      </c>
      <c r="AU7">
        <v>10</v>
      </c>
      <c r="AV7">
        <v>10</v>
      </c>
      <c r="AW7">
        <v>10</v>
      </c>
      <c r="AX7">
        <v>10</v>
      </c>
      <c r="AY7">
        <v>7</v>
      </c>
      <c r="AZ7">
        <v>10</v>
      </c>
      <c r="BA7">
        <v>10</v>
      </c>
      <c r="BB7">
        <v>10</v>
      </c>
      <c r="BC7">
        <v>10</v>
      </c>
      <c r="BD7">
        <v>10</v>
      </c>
      <c r="BE7">
        <v>0</v>
      </c>
      <c r="BF7">
        <v>10</v>
      </c>
      <c r="BG7">
        <v>3</v>
      </c>
      <c r="BH7">
        <v>10</v>
      </c>
      <c r="BI7">
        <v>10</v>
      </c>
      <c r="BJ7">
        <v>10</v>
      </c>
      <c r="BK7">
        <v>10</v>
      </c>
      <c r="BL7">
        <v>5</v>
      </c>
      <c r="BM7">
        <v>10</v>
      </c>
      <c r="BN7">
        <v>0</v>
      </c>
      <c r="BO7">
        <v>5</v>
      </c>
      <c r="BP7">
        <v>10</v>
      </c>
      <c r="BQ7">
        <v>10</v>
      </c>
      <c r="BR7">
        <v>5</v>
      </c>
      <c r="BS7">
        <v>10</v>
      </c>
      <c r="BT7">
        <v>10</v>
      </c>
      <c r="BU7">
        <v>12.94</v>
      </c>
      <c r="BV7">
        <v>46.706262730390051</v>
      </c>
      <c r="BW7" t="s">
        <v>65</v>
      </c>
      <c r="BX7" t="s">
        <v>65</v>
      </c>
      <c r="BY7">
        <v>0.13159999999999999</v>
      </c>
      <c r="BZ7">
        <v>673.56796354601715</v>
      </c>
      <c r="CA7">
        <v>1499.3332700000001</v>
      </c>
      <c r="CB7">
        <v>1.03688</v>
      </c>
      <c r="CC7">
        <v>6.54</v>
      </c>
      <c r="CD7">
        <v>5.7</v>
      </c>
      <c r="CE7">
        <v>4.5</v>
      </c>
      <c r="CF7">
        <v>4.8</v>
      </c>
      <c r="CG7">
        <v>1180000</v>
      </c>
      <c r="CH7">
        <v>0.77759999999999996</v>
      </c>
      <c r="CI7">
        <v>0.34510000000000002</v>
      </c>
      <c r="CJ7">
        <v>1.380363171531255E-3</v>
      </c>
      <c r="CK7">
        <v>0.3555166666666667</v>
      </c>
    </row>
    <row r="8" spans="1:89">
      <c r="A8" t="s">
        <v>153</v>
      </c>
      <c r="B8">
        <v>4.4400000000000004</v>
      </c>
      <c r="C8" s="3" t="s">
        <v>65</v>
      </c>
      <c r="D8">
        <v>2</v>
      </c>
      <c r="E8">
        <v>2</v>
      </c>
      <c r="F8">
        <v>27.9</v>
      </c>
      <c r="G8">
        <v>25.1</v>
      </c>
      <c r="H8">
        <v>3491.4314001122998</v>
      </c>
      <c r="I8">
        <v>5.3807604451659698E-2</v>
      </c>
      <c r="J8">
        <v>99</v>
      </c>
      <c r="K8">
        <v>103.515625</v>
      </c>
      <c r="L8">
        <v>0</v>
      </c>
      <c r="M8">
        <v>9.1724624240624184</v>
      </c>
      <c r="N8">
        <v>3.7977047407751501</v>
      </c>
      <c r="O8">
        <v>0.51200000000000001</v>
      </c>
      <c r="P8">
        <v>0.31123481781376522</v>
      </c>
      <c r="Q8">
        <v>0.84799999999999998</v>
      </c>
      <c r="R8" t="s">
        <v>65</v>
      </c>
      <c r="S8">
        <v>3</v>
      </c>
      <c r="T8">
        <v>0</v>
      </c>
      <c r="U8">
        <v>12</v>
      </c>
      <c r="V8">
        <v>0</v>
      </c>
      <c r="W8">
        <v>0</v>
      </c>
      <c r="X8">
        <v>0</v>
      </c>
      <c r="Y8">
        <v>0</v>
      </c>
      <c r="Z8">
        <v>0</v>
      </c>
      <c r="AA8">
        <v>0</v>
      </c>
      <c r="AB8">
        <v>0</v>
      </c>
      <c r="AC8">
        <v>10</v>
      </c>
      <c r="AD8">
        <v>5</v>
      </c>
      <c r="AE8">
        <v>3</v>
      </c>
      <c r="AF8">
        <v>5</v>
      </c>
      <c r="AG8">
        <v>0</v>
      </c>
      <c r="AH8">
        <v>0</v>
      </c>
      <c r="AI8">
        <v>3</v>
      </c>
      <c r="AJ8">
        <v>3</v>
      </c>
      <c r="AK8">
        <v>0</v>
      </c>
      <c r="AL8">
        <v>0</v>
      </c>
      <c r="AM8">
        <v>5</v>
      </c>
      <c r="AN8">
        <v>0</v>
      </c>
      <c r="AO8">
        <v>3</v>
      </c>
      <c r="AP8">
        <v>3</v>
      </c>
      <c r="AQ8">
        <v>5</v>
      </c>
      <c r="AR8">
        <v>0</v>
      </c>
      <c r="AS8">
        <v>3</v>
      </c>
      <c r="AT8">
        <v>5</v>
      </c>
      <c r="AU8">
        <v>0</v>
      </c>
      <c r="AV8">
        <v>3</v>
      </c>
      <c r="AW8">
        <v>5</v>
      </c>
      <c r="AX8">
        <v>0</v>
      </c>
      <c r="AY8">
        <v>3</v>
      </c>
      <c r="AZ8">
        <v>0</v>
      </c>
      <c r="BA8">
        <v>5</v>
      </c>
      <c r="BB8">
        <v>3</v>
      </c>
      <c r="BC8">
        <v>3</v>
      </c>
      <c r="BD8">
        <v>3</v>
      </c>
      <c r="BE8">
        <v>0</v>
      </c>
      <c r="BF8">
        <v>5</v>
      </c>
      <c r="BG8">
        <v>3</v>
      </c>
      <c r="BH8">
        <v>5</v>
      </c>
      <c r="BI8">
        <v>5</v>
      </c>
      <c r="BJ8">
        <v>5</v>
      </c>
      <c r="BK8">
        <v>3</v>
      </c>
      <c r="BL8">
        <v>3</v>
      </c>
      <c r="BM8">
        <v>5</v>
      </c>
      <c r="BN8">
        <v>3</v>
      </c>
      <c r="BO8">
        <v>0</v>
      </c>
      <c r="BP8">
        <v>3</v>
      </c>
      <c r="BQ8">
        <v>5</v>
      </c>
      <c r="BR8">
        <v>10</v>
      </c>
      <c r="BS8">
        <v>3</v>
      </c>
      <c r="BT8">
        <v>3</v>
      </c>
      <c r="BU8">
        <v>28.33</v>
      </c>
      <c r="BV8">
        <v>2.117453981615943</v>
      </c>
      <c r="BW8">
        <v>42.35942</v>
      </c>
      <c r="BX8">
        <v>0.1961</v>
      </c>
      <c r="BY8">
        <v>7.8899999999999998E-2</v>
      </c>
      <c r="BZ8">
        <v>0.6964687640724001</v>
      </c>
      <c r="CA8" t="s">
        <v>65</v>
      </c>
      <c r="CB8" t="s">
        <v>65</v>
      </c>
      <c r="CC8">
        <v>4.9400000000000004</v>
      </c>
      <c r="CD8">
        <v>2.5</v>
      </c>
      <c r="CE8">
        <v>3.5</v>
      </c>
      <c r="CF8">
        <v>3.5</v>
      </c>
      <c r="CG8">
        <v>10705.424752235011</v>
      </c>
      <c r="CH8">
        <v>0.42559999999999998</v>
      </c>
      <c r="CI8" t="s">
        <v>65</v>
      </c>
      <c r="CJ8">
        <v>1.7093499873208E-4</v>
      </c>
      <c r="CK8" t="s">
        <v>65</v>
      </c>
    </row>
    <row r="9" spans="1:89">
      <c r="A9" t="s">
        <v>360</v>
      </c>
      <c r="B9">
        <v>6.67</v>
      </c>
      <c r="C9" s="3" t="s">
        <v>65</v>
      </c>
      <c r="D9">
        <v>3</v>
      </c>
      <c r="E9">
        <v>2</v>
      </c>
      <c r="F9">
        <v>45.4</v>
      </c>
      <c r="G9">
        <v>31.1</v>
      </c>
      <c r="H9">
        <v>6352.6413467464099</v>
      </c>
      <c r="I9">
        <v>0.78188733205177996</v>
      </c>
      <c r="J9">
        <v>96</v>
      </c>
      <c r="K9">
        <v>111.9140625</v>
      </c>
      <c r="L9">
        <v>1</v>
      </c>
      <c r="M9">
        <v>295.28577148989262</v>
      </c>
      <c r="N9">
        <v>11.5</v>
      </c>
      <c r="O9">
        <v>0.51200000000000001</v>
      </c>
      <c r="P9">
        <v>0.25624999999999998</v>
      </c>
      <c r="Q9">
        <v>9.2543741588156106E-2</v>
      </c>
      <c r="R9">
        <v>9.0928667563930005E-2</v>
      </c>
      <c r="S9">
        <v>1</v>
      </c>
      <c r="T9">
        <v>1</v>
      </c>
      <c r="U9">
        <v>22.583333333333329</v>
      </c>
      <c r="V9">
        <v>0</v>
      </c>
      <c r="W9">
        <v>0</v>
      </c>
      <c r="X9">
        <v>0</v>
      </c>
      <c r="Y9">
        <v>0</v>
      </c>
      <c r="Z9">
        <v>0</v>
      </c>
      <c r="AA9">
        <v>0</v>
      </c>
      <c r="AB9">
        <v>0</v>
      </c>
      <c r="AC9">
        <v>0</v>
      </c>
      <c r="AD9">
        <v>7</v>
      </c>
      <c r="AE9">
        <v>3</v>
      </c>
      <c r="AF9">
        <v>3</v>
      </c>
      <c r="AG9">
        <v>0</v>
      </c>
      <c r="AH9">
        <v>3</v>
      </c>
      <c r="AI9">
        <v>0</v>
      </c>
      <c r="AJ9">
        <v>0</v>
      </c>
      <c r="AK9">
        <v>3</v>
      </c>
      <c r="AL9">
        <v>0</v>
      </c>
      <c r="AM9">
        <v>3</v>
      </c>
      <c r="AN9">
        <v>0</v>
      </c>
      <c r="AO9">
        <v>3</v>
      </c>
      <c r="AP9">
        <v>3</v>
      </c>
      <c r="AQ9">
        <v>5</v>
      </c>
      <c r="AR9">
        <v>0</v>
      </c>
      <c r="AS9">
        <v>3</v>
      </c>
      <c r="AT9">
        <v>3</v>
      </c>
      <c r="AU9">
        <v>0</v>
      </c>
      <c r="AV9">
        <v>3</v>
      </c>
      <c r="AW9">
        <v>3</v>
      </c>
      <c r="AX9">
        <v>0</v>
      </c>
      <c r="AY9">
        <v>0</v>
      </c>
      <c r="AZ9">
        <v>3</v>
      </c>
      <c r="BA9">
        <v>0</v>
      </c>
      <c r="BB9">
        <v>3</v>
      </c>
      <c r="BC9">
        <v>7</v>
      </c>
      <c r="BD9">
        <v>0</v>
      </c>
      <c r="BE9">
        <v>0</v>
      </c>
      <c r="BF9">
        <v>5</v>
      </c>
      <c r="BG9">
        <v>3</v>
      </c>
      <c r="BH9">
        <v>0</v>
      </c>
      <c r="BI9">
        <v>5</v>
      </c>
      <c r="BJ9">
        <v>0</v>
      </c>
      <c r="BK9">
        <v>3</v>
      </c>
      <c r="BL9">
        <v>0</v>
      </c>
      <c r="BM9">
        <v>0</v>
      </c>
      <c r="BN9">
        <v>0</v>
      </c>
      <c r="BO9">
        <v>0</v>
      </c>
      <c r="BP9">
        <v>5</v>
      </c>
      <c r="BQ9">
        <v>0</v>
      </c>
      <c r="BR9">
        <v>10</v>
      </c>
      <c r="BS9">
        <v>5</v>
      </c>
      <c r="BT9">
        <v>5</v>
      </c>
      <c r="BU9">
        <v>22.91</v>
      </c>
      <c r="BV9">
        <v>15.252601761831141</v>
      </c>
      <c r="BW9">
        <v>84.4709</v>
      </c>
      <c r="BX9">
        <v>0.35949999999999999</v>
      </c>
      <c r="BY9">
        <v>2.63E-2</v>
      </c>
      <c r="BZ9">
        <v>11.477561367526491</v>
      </c>
      <c r="CA9" t="s">
        <v>65</v>
      </c>
      <c r="CB9" t="s">
        <v>65</v>
      </c>
      <c r="CC9">
        <v>5.12</v>
      </c>
      <c r="CD9">
        <v>3.5</v>
      </c>
      <c r="CE9">
        <v>4.2</v>
      </c>
      <c r="CF9">
        <v>3.5</v>
      </c>
      <c r="CG9">
        <v>84333.131999999998</v>
      </c>
      <c r="CH9">
        <v>0.71970000000000001</v>
      </c>
      <c r="CI9">
        <v>0.1241</v>
      </c>
      <c r="CJ9" t="s">
        <v>65</v>
      </c>
      <c r="CK9" t="s">
        <v>65</v>
      </c>
    </row>
    <row r="10" spans="1:89">
      <c r="A10" t="s">
        <v>183</v>
      </c>
      <c r="B10">
        <v>5</v>
      </c>
      <c r="C10" s="3">
        <v>278.87958856157792</v>
      </c>
      <c r="D10">
        <v>2</v>
      </c>
      <c r="E10">
        <v>2</v>
      </c>
      <c r="F10">
        <v>98.7</v>
      </c>
      <c r="G10">
        <v>36.299999999999997</v>
      </c>
      <c r="H10">
        <v>25081.169540232499</v>
      </c>
      <c r="I10">
        <v>9.1686164246557293</v>
      </c>
      <c r="J10">
        <v>99.99</v>
      </c>
      <c r="K10">
        <v>17.8</v>
      </c>
      <c r="L10">
        <v>1</v>
      </c>
      <c r="M10">
        <v>33.81572360197238</v>
      </c>
      <c r="N10">
        <v>49.847999364426997</v>
      </c>
      <c r="O10">
        <v>1</v>
      </c>
      <c r="P10" t="s">
        <v>65</v>
      </c>
      <c r="Q10">
        <v>1.8366294067067929E-2</v>
      </c>
      <c r="R10">
        <v>3.6938950988822009E-2</v>
      </c>
      <c r="S10">
        <v>8</v>
      </c>
      <c r="T10">
        <v>4</v>
      </c>
      <c r="U10">
        <v>32.333333333333343</v>
      </c>
      <c r="V10">
        <v>4</v>
      </c>
      <c r="W10">
        <v>0</v>
      </c>
      <c r="X10">
        <v>0</v>
      </c>
      <c r="Y10">
        <v>3</v>
      </c>
      <c r="Z10">
        <v>0</v>
      </c>
      <c r="AA10">
        <v>2</v>
      </c>
      <c r="AB10">
        <v>5</v>
      </c>
      <c r="AC10">
        <v>5</v>
      </c>
      <c r="AD10">
        <v>7</v>
      </c>
      <c r="AE10">
        <v>5</v>
      </c>
      <c r="AF10">
        <v>10</v>
      </c>
      <c r="AG10">
        <v>10</v>
      </c>
      <c r="AH10">
        <v>7</v>
      </c>
      <c r="AI10">
        <v>3</v>
      </c>
      <c r="AJ10">
        <v>5</v>
      </c>
      <c r="AK10">
        <v>5</v>
      </c>
      <c r="AL10">
        <v>3</v>
      </c>
      <c r="AM10">
        <v>7</v>
      </c>
      <c r="AN10">
        <v>3</v>
      </c>
      <c r="AO10">
        <v>7</v>
      </c>
      <c r="AP10">
        <v>10</v>
      </c>
      <c r="AQ10">
        <v>10</v>
      </c>
      <c r="AR10">
        <v>7</v>
      </c>
      <c r="AS10">
        <v>7</v>
      </c>
      <c r="AT10">
        <v>5</v>
      </c>
      <c r="AU10">
        <v>5</v>
      </c>
      <c r="AV10">
        <v>5</v>
      </c>
      <c r="AW10">
        <v>7</v>
      </c>
      <c r="AX10">
        <v>10</v>
      </c>
      <c r="AY10">
        <v>10</v>
      </c>
      <c r="AZ10">
        <v>5</v>
      </c>
      <c r="BA10">
        <v>5</v>
      </c>
      <c r="BB10">
        <v>5</v>
      </c>
      <c r="BC10">
        <v>10</v>
      </c>
      <c r="BD10">
        <v>5</v>
      </c>
      <c r="BE10">
        <v>5</v>
      </c>
      <c r="BF10">
        <v>5</v>
      </c>
      <c r="BG10">
        <v>7</v>
      </c>
      <c r="BH10">
        <v>7</v>
      </c>
      <c r="BI10">
        <v>10</v>
      </c>
      <c r="BJ10">
        <v>7</v>
      </c>
      <c r="BK10">
        <v>7</v>
      </c>
      <c r="BL10">
        <v>5</v>
      </c>
      <c r="BM10">
        <v>5</v>
      </c>
      <c r="BN10">
        <v>10</v>
      </c>
      <c r="BO10">
        <v>5</v>
      </c>
      <c r="BP10">
        <v>10</v>
      </c>
      <c r="BQ10">
        <v>10</v>
      </c>
      <c r="BR10">
        <v>7</v>
      </c>
      <c r="BS10">
        <v>5</v>
      </c>
      <c r="BT10">
        <v>5</v>
      </c>
      <c r="BU10">
        <v>32.75</v>
      </c>
      <c r="BV10">
        <v>30.856846963723079</v>
      </c>
      <c r="BW10">
        <v>90.298209839999998</v>
      </c>
      <c r="BX10">
        <v>0.67320000000000002</v>
      </c>
      <c r="BY10">
        <v>0.5</v>
      </c>
      <c r="BZ10">
        <v>54.2847886224882</v>
      </c>
      <c r="CA10">
        <v>656.89314999999999</v>
      </c>
      <c r="CB10" t="s">
        <v>65</v>
      </c>
      <c r="CC10">
        <v>5.94</v>
      </c>
      <c r="CD10">
        <v>3.7</v>
      </c>
      <c r="CE10">
        <v>4.4000000000000004</v>
      </c>
      <c r="CF10">
        <v>4.7</v>
      </c>
      <c r="CG10">
        <v>695708.20524946798</v>
      </c>
      <c r="CH10">
        <v>0.55900000000000005</v>
      </c>
      <c r="CI10">
        <v>0.32819999999999999</v>
      </c>
      <c r="CJ10">
        <v>5.9741375737949558E-4</v>
      </c>
      <c r="CK10">
        <v>0.19068333333333329</v>
      </c>
    </row>
    <row r="11" spans="1:89">
      <c r="A11" t="s">
        <v>4</v>
      </c>
      <c r="B11">
        <v>2.2200000000000002</v>
      </c>
      <c r="C11" s="3" t="s">
        <v>65</v>
      </c>
      <c r="D11">
        <v>5</v>
      </c>
      <c r="E11">
        <v>3</v>
      </c>
      <c r="F11">
        <v>14.6</v>
      </c>
      <c r="G11">
        <v>27</v>
      </c>
      <c r="H11">
        <v>1706.0548614766799</v>
      </c>
      <c r="I11">
        <v>8.1901459239409002E-2</v>
      </c>
      <c r="J11" t="s">
        <v>65</v>
      </c>
      <c r="K11">
        <v>182.03125</v>
      </c>
      <c r="L11">
        <v>1</v>
      </c>
      <c r="M11">
        <v>11.91840604546708</v>
      </c>
      <c r="N11">
        <v>3.72503491597675</v>
      </c>
      <c r="O11">
        <v>0.25600000000000001</v>
      </c>
      <c r="P11" t="s">
        <v>65</v>
      </c>
      <c r="Q11">
        <v>0.8346268656716419</v>
      </c>
      <c r="R11" t="s">
        <v>65</v>
      </c>
      <c r="S11">
        <v>3</v>
      </c>
      <c r="T11">
        <v>0</v>
      </c>
      <c r="U11">
        <v>11.33333333333333</v>
      </c>
      <c r="V11">
        <v>0</v>
      </c>
      <c r="W11">
        <v>0</v>
      </c>
      <c r="X11">
        <v>0</v>
      </c>
      <c r="Y11">
        <v>0</v>
      </c>
      <c r="Z11">
        <v>0</v>
      </c>
      <c r="AA11">
        <v>0</v>
      </c>
      <c r="AB11">
        <v>3</v>
      </c>
      <c r="AC11">
        <v>10</v>
      </c>
      <c r="AD11">
        <v>5</v>
      </c>
      <c r="AE11">
        <v>0</v>
      </c>
      <c r="AF11">
        <v>3</v>
      </c>
      <c r="AG11">
        <v>3</v>
      </c>
      <c r="AH11">
        <v>0</v>
      </c>
      <c r="AI11">
        <v>3</v>
      </c>
      <c r="AJ11">
        <v>0</v>
      </c>
      <c r="AK11">
        <v>5</v>
      </c>
      <c r="AL11">
        <v>0</v>
      </c>
      <c r="AM11">
        <v>0</v>
      </c>
      <c r="AN11">
        <v>0</v>
      </c>
      <c r="AO11">
        <v>3</v>
      </c>
      <c r="AP11">
        <v>3</v>
      </c>
      <c r="AQ11">
        <v>3</v>
      </c>
      <c r="AR11">
        <v>5</v>
      </c>
      <c r="AS11">
        <v>5</v>
      </c>
      <c r="AT11">
        <v>3</v>
      </c>
      <c r="AU11">
        <v>3</v>
      </c>
      <c r="AV11">
        <v>5</v>
      </c>
      <c r="AW11">
        <v>0</v>
      </c>
      <c r="AX11">
        <v>5</v>
      </c>
      <c r="AY11">
        <v>3</v>
      </c>
      <c r="AZ11">
        <v>5</v>
      </c>
      <c r="BA11">
        <v>10</v>
      </c>
      <c r="BB11">
        <v>10</v>
      </c>
      <c r="BC11">
        <v>0</v>
      </c>
      <c r="BD11">
        <v>3</v>
      </c>
      <c r="BE11">
        <v>0</v>
      </c>
      <c r="BF11">
        <v>0</v>
      </c>
      <c r="BG11">
        <v>5</v>
      </c>
      <c r="BH11">
        <v>5</v>
      </c>
      <c r="BI11">
        <v>0</v>
      </c>
      <c r="BJ11">
        <v>3</v>
      </c>
      <c r="BK11">
        <v>10</v>
      </c>
      <c r="BL11">
        <v>5</v>
      </c>
      <c r="BM11">
        <v>3</v>
      </c>
      <c r="BN11">
        <v>0</v>
      </c>
      <c r="BO11">
        <v>0</v>
      </c>
      <c r="BP11">
        <v>3</v>
      </c>
      <c r="BQ11">
        <v>5</v>
      </c>
      <c r="BR11">
        <v>10</v>
      </c>
      <c r="BS11">
        <v>0</v>
      </c>
      <c r="BT11">
        <v>5</v>
      </c>
      <c r="BU11">
        <v>23.7</v>
      </c>
      <c r="BV11">
        <v>0.94109823255590364</v>
      </c>
      <c r="BW11">
        <v>28.729213600000001</v>
      </c>
      <c r="BX11">
        <v>0.29409999999999997</v>
      </c>
      <c r="BY11">
        <v>0.15790000000000001</v>
      </c>
      <c r="BZ11">
        <v>0.6075282101167907</v>
      </c>
      <c r="CA11">
        <v>35.18338</v>
      </c>
      <c r="CB11">
        <v>0.86334</v>
      </c>
      <c r="CC11">
        <v>4.57</v>
      </c>
      <c r="CD11">
        <v>1.7</v>
      </c>
      <c r="CE11">
        <v>4.0999999999999996</v>
      </c>
      <c r="CF11">
        <v>3.2</v>
      </c>
      <c r="CG11">
        <v>0</v>
      </c>
      <c r="CH11">
        <v>0.27800000000000002</v>
      </c>
      <c r="CI11">
        <v>0</v>
      </c>
      <c r="CJ11">
        <v>1.185888993716608E-4</v>
      </c>
      <c r="CK11" t="s">
        <v>65</v>
      </c>
    </row>
    <row r="12" spans="1:89">
      <c r="A12" t="s">
        <v>3</v>
      </c>
      <c r="B12">
        <v>3.33</v>
      </c>
      <c r="C12" s="3">
        <v>5.7090912542802306</v>
      </c>
      <c r="D12">
        <v>6</v>
      </c>
      <c r="E12">
        <v>6</v>
      </c>
      <c r="F12">
        <v>48.7</v>
      </c>
      <c r="G12">
        <v>25.7</v>
      </c>
      <c r="H12">
        <v>276.03412180632802</v>
      </c>
      <c r="I12">
        <v>5.3739951300856102E-3</v>
      </c>
      <c r="J12" t="s">
        <v>65</v>
      </c>
      <c r="K12">
        <v>240.234375</v>
      </c>
      <c r="L12">
        <v>1</v>
      </c>
      <c r="M12" t="s">
        <v>65</v>
      </c>
      <c r="N12">
        <v>5.6989872403649402</v>
      </c>
      <c r="O12">
        <v>0.25600000000000001</v>
      </c>
      <c r="P12">
        <v>0.32253440366972469</v>
      </c>
      <c r="Q12">
        <v>0.63076923076923075</v>
      </c>
      <c r="R12" t="s">
        <v>65</v>
      </c>
      <c r="S12">
        <v>1</v>
      </c>
      <c r="T12">
        <v>0</v>
      </c>
      <c r="U12">
        <v>10.08333333333333</v>
      </c>
      <c r="V12">
        <v>0</v>
      </c>
      <c r="W12">
        <v>0</v>
      </c>
      <c r="X12">
        <v>1</v>
      </c>
      <c r="Y12">
        <v>0</v>
      </c>
      <c r="Z12">
        <v>1</v>
      </c>
      <c r="AA12">
        <v>0</v>
      </c>
      <c r="AB12">
        <v>0</v>
      </c>
      <c r="AC12">
        <v>7</v>
      </c>
      <c r="AD12">
        <v>5</v>
      </c>
      <c r="AE12">
        <v>5</v>
      </c>
      <c r="AF12">
        <v>3</v>
      </c>
      <c r="AG12">
        <v>3</v>
      </c>
      <c r="AH12">
        <v>3</v>
      </c>
      <c r="AI12">
        <v>5</v>
      </c>
      <c r="AJ12">
        <v>0</v>
      </c>
      <c r="AK12">
        <v>0</v>
      </c>
      <c r="AL12">
        <v>3</v>
      </c>
      <c r="AM12">
        <v>5</v>
      </c>
      <c r="AN12">
        <v>0</v>
      </c>
      <c r="AO12">
        <v>3</v>
      </c>
      <c r="AP12">
        <v>5</v>
      </c>
      <c r="AQ12">
        <v>0</v>
      </c>
      <c r="AR12">
        <v>0</v>
      </c>
      <c r="AS12">
        <v>5</v>
      </c>
      <c r="AT12">
        <v>3</v>
      </c>
      <c r="AU12">
        <v>0</v>
      </c>
      <c r="AV12">
        <v>5</v>
      </c>
      <c r="AW12">
        <v>5</v>
      </c>
      <c r="AX12">
        <v>0</v>
      </c>
      <c r="AY12">
        <v>0</v>
      </c>
      <c r="AZ12">
        <v>0</v>
      </c>
      <c r="BA12">
        <v>5</v>
      </c>
      <c r="BB12">
        <v>0</v>
      </c>
      <c r="BC12">
        <v>0</v>
      </c>
      <c r="BD12">
        <v>3</v>
      </c>
      <c r="BE12">
        <v>0</v>
      </c>
      <c r="BF12">
        <v>3</v>
      </c>
      <c r="BG12">
        <v>0</v>
      </c>
      <c r="BH12">
        <v>0</v>
      </c>
      <c r="BI12">
        <v>5</v>
      </c>
      <c r="BJ12">
        <v>0</v>
      </c>
      <c r="BK12">
        <v>5</v>
      </c>
      <c r="BL12">
        <v>3</v>
      </c>
      <c r="BM12">
        <v>5</v>
      </c>
      <c r="BN12">
        <v>5</v>
      </c>
      <c r="BO12">
        <v>0</v>
      </c>
      <c r="BP12">
        <v>5</v>
      </c>
      <c r="BQ12">
        <v>5</v>
      </c>
      <c r="BR12">
        <v>10</v>
      </c>
      <c r="BS12">
        <v>10</v>
      </c>
      <c r="BT12">
        <v>3</v>
      </c>
      <c r="BU12">
        <v>34.78</v>
      </c>
      <c r="BV12">
        <v>3.0652824285442271</v>
      </c>
      <c r="BW12">
        <v>70.679937800000005</v>
      </c>
      <c r="BX12">
        <v>0.30070000000000002</v>
      </c>
      <c r="BY12">
        <v>2.63E-2</v>
      </c>
      <c r="BZ12">
        <v>1.198177056559165</v>
      </c>
      <c r="CA12" t="s">
        <v>65</v>
      </c>
      <c r="CB12">
        <v>0.85004999999999997</v>
      </c>
      <c r="CC12">
        <v>4.66</v>
      </c>
      <c r="CD12">
        <v>2.4</v>
      </c>
      <c r="CE12">
        <v>3.9</v>
      </c>
      <c r="CF12">
        <v>3.6</v>
      </c>
      <c r="CG12">
        <v>0</v>
      </c>
      <c r="CH12">
        <v>0.3352</v>
      </c>
      <c r="CI12">
        <v>8.9999999999999998E-4</v>
      </c>
      <c r="CJ12" t="s">
        <v>65</v>
      </c>
      <c r="CK12" t="s">
        <v>65</v>
      </c>
    </row>
    <row r="13" spans="1:89">
      <c r="A13" t="s">
        <v>0</v>
      </c>
      <c r="B13">
        <v>7.78</v>
      </c>
      <c r="C13" s="3">
        <v>305.37842965385619</v>
      </c>
      <c r="D13">
        <v>1</v>
      </c>
      <c r="E13">
        <v>1</v>
      </c>
      <c r="F13">
        <v>100</v>
      </c>
      <c r="G13">
        <v>57.6</v>
      </c>
      <c r="H13">
        <v>100977.83597334501</v>
      </c>
      <c r="I13">
        <v>32.892850892933303</v>
      </c>
      <c r="J13">
        <v>99</v>
      </c>
      <c r="K13">
        <v>8.08</v>
      </c>
      <c r="L13">
        <v>1</v>
      </c>
      <c r="M13">
        <v>167.99250813033211</v>
      </c>
      <c r="N13">
        <v>86.765864403871404</v>
      </c>
      <c r="O13">
        <v>5</v>
      </c>
      <c r="P13" t="s">
        <v>65</v>
      </c>
      <c r="Q13">
        <v>9.5114773396115359E-3</v>
      </c>
      <c r="R13">
        <v>1.188934667451442E-2</v>
      </c>
      <c r="S13">
        <v>7</v>
      </c>
      <c r="T13">
        <v>3</v>
      </c>
      <c r="U13">
        <v>63.833333333333343</v>
      </c>
      <c r="V13">
        <v>4</v>
      </c>
      <c r="W13">
        <v>3</v>
      </c>
      <c r="X13">
        <v>5</v>
      </c>
      <c r="Y13">
        <v>3</v>
      </c>
      <c r="Z13">
        <v>4</v>
      </c>
      <c r="AA13">
        <v>0</v>
      </c>
      <c r="AB13">
        <v>10</v>
      </c>
      <c r="AC13">
        <v>10</v>
      </c>
      <c r="AD13">
        <v>0</v>
      </c>
      <c r="AE13">
        <v>5</v>
      </c>
      <c r="AF13">
        <v>10</v>
      </c>
      <c r="AG13">
        <v>7</v>
      </c>
      <c r="AH13">
        <v>10</v>
      </c>
      <c r="AI13">
        <v>10</v>
      </c>
      <c r="AJ13">
        <v>7</v>
      </c>
      <c r="AK13">
        <v>5</v>
      </c>
      <c r="AL13">
        <v>7</v>
      </c>
      <c r="AM13">
        <v>10</v>
      </c>
      <c r="AN13">
        <v>5</v>
      </c>
      <c r="AO13">
        <v>10</v>
      </c>
      <c r="AP13">
        <v>10</v>
      </c>
      <c r="AQ13">
        <v>10</v>
      </c>
      <c r="AR13">
        <v>7</v>
      </c>
      <c r="AS13">
        <v>10</v>
      </c>
      <c r="AT13">
        <v>7</v>
      </c>
      <c r="AU13">
        <v>5</v>
      </c>
      <c r="AV13">
        <v>10</v>
      </c>
      <c r="AW13">
        <v>10</v>
      </c>
      <c r="AX13">
        <v>7</v>
      </c>
      <c r="AY13">
        <v>7</v>
      </c>
      <c r="AZ13">
        <v>10</v>
      </c>
      <c r="BA13">
        <v>10</v>
      </c>
      <c r="BB13">
        <v>7</v>
      </c>
      <c r="BC13">
        <v>10</v>
      </c>
      <c r="BD13">
        <v>5</v>
      </c>
      <c r="BE13">
        <v>5</v>
      </c>
      <c r="BF13">
        <v>10</v>
      </c>
      <c r="BG13">
        <v>7</v>
      </c>
      <c r="BH13">
        <v>7</v>
      </c>
      <c r="BI13">
        <v>7</v>
      </c>
      <c r="BJ13">
        <v>7</v>
      </c>
      <c r="BK13">
        <v>10</v>
      </c>
      <c r="BL13">
        <v>10</v>
      </c>
      <c r="BM13">
        <v>5</v>
      </c>
      <c r="BN13">
        <v>10</v>
      </c>
      <c r="BO13">
        <v>10</v>
      </c>
      <c r="BP13">
        <v>10</v>
      </c>
      <c r="BQ13">
        <v>10</v>
      </c>
      <c r="BR13">
        <v>7</v>
      </c>
      <c r="BS13">
        <v>10</v>
      </c>
      <c r="BT13">
        <v>7</v>
      </c>
      <c r="BU13">
        <v>12.69</v>
      </c>
      <c r="BV13">
        <v>54.857800209076927</v>
      </c>
      <c r="BW13" t="s">
        <v>65</v>
      </c>
      <c r="BX13">
        <v>0.88890000000000002</v>
      </c>
      <c r="BY13">
        <v>0.68420000000000003</v>
      </c>
      <c r="BZ13">
        <v>1233.4402058732489</v>
      </c>
      <c r="CA13">
        <v>1813.8827200000001</v>
      </c>
      <c r="CB13" t="s">
        <v>65</v>
      </c>
      <c r="CC13">
        <v>6.56</v>
      </c>
      <c r="CD13">
        <v>6.1</v>
      </c>
      <c r="CE13">
        <v>4.9000000000000004</v>
      </c>
      <c r="CF13">
        <v>5.0999999999999996</v>
      </c>
      <c r="CG13">
        <v>2632800</v>
      </c>
      <c r="CH13">
        <v>0.54359999999999997</v>
      </c>
      <c r="CI13">
        <v>0.40339999999999998</v>
      </c>
      <c r="CJ13" t="s">
        <v>65</v>
      </c>
      <c r="CK13">
        <v>0.35420000000000001</v>
      </c>
    </row>
    <row r="14" spans="1:89">
      <c r="A14" t="s">
        <v>436</v>
      </c>
      <c r="B14">
        <v>3.89</v>
      </c>
      <c r="C14" s="3">
        <v>189.55856115069659</v>
      </c>
      <c r="D14">
        <v>1</v>
      </c>
      <c r="E14">
        <v>1</v>
      </c>
      <c r="F14">
        <v>99.4</v>
      </c>
      <c r="G14">
        <v>40.6</v>
      </c>
      <c r="H14">
        <v>40556.894745478603</v>
      </c>
      <c r="I14">
        <v>12.4363105452301</v>
      </c>
      <c r="J14">
        <v>100</v>
      </c>
      <c r="K14">
        <v>25.8</v>
      </c>
      <c r="L14">
        <v>1</v>
      </c>
      <c r="M14">
        <v>86.645900847788639</v>
      </c>
      <c r="N14">
        <v>61.4181545577569</v>
      </c>
      <c r="O14">
        <v>1</v>
      </c>
      <c r="P14">
        <v>0.37870287557253979</v>
      </c>
      <c r="Q14">
        <v>2.1680672268907561E-2</v>
      </c>
      <c r="R14">
        <v>1.7394957983193279E-2</v>
      </c>
      <c r="S14">
        <v>8</v>
      </c>
      <c r="T14">
        <v>4</v>
      </c>
      <c r="U14">
        <v>39.583333333333343</v>
      </c>
      <c r="V14">
        <v>3</v>
      </c>
      <c r="W14">
        <v>1</v>
      </c>
      <c r="X14">
        <v>2</v>
      </c>
      <c r="Y14">
        <v>0</v>
      </c>
      <c r="Z14">
        <v>1</v>
      </c>
      <c r="AA14">
        <v>0</v>
      </c>
      <c r="AB14">
        <v>7</v>
      </c>
      <c r="AC14">
        <v>7</v>
      </c>
      <c r="AD14">
        <v>7</v>
      </c>
      <c r="AE14">
        <v>5</v>
      </c>
      <c r="AF14">
        <v>10</v>
      </c>
      <c r="AG14">
        <v>10</v>
      </c>
      <c r="AH14">
        <v>10</v>
      </c>
      <c r="AI14">
        <v>10</v>
      </c>
      <c r="AJ14">
        <v>3</v>
      </c>
      <c r="AK14">
        <v>3</v>
      </c>
      <c r="AL14">
        <v>5</v>
      </c>
      <c r="AM14">
        <v>10</v>
      </c>
      <c r="AN14">
        <v>5</v>
      </c>
      <c r="AO14">
        <v>7</v>
      </c>
      <c r="AP14">
        <v>7</v>
      </c>
      <c r="AQ14">
        <v>7</v>
      </c>
      <c r="AR14">
        <v>5</v>
      </c>
      <c r="AS14">
        <v>5</v>
      </c>
      <c r="AT14">
        <v>10</v>
      </c>
      <c r="AU14">
        <v>5</v>
      </c>
      <c r="AV14">
        <v>5</v>
      </c>
      <c r="AW14">
        <v>10</v>
      </c>
      <c r="AX14">
        <v>7</v>
      </c>
      <c r="AY14">
        <v>10</v>
      </c>
      <c r="AZ14">
        <v>7</v>
      </c>
      <c r="BA14">
        <v>10</v>
      </c>
      <c r="BB14">
        <v>5</v>
      </c>
      <c r="BC14">
        <v>7</v>
      </c>
      <c r="BD14">
        <v>5</v>
      </c>
      <c r="BE14">
        <v>3</v>
      </c>
      <c r="BF14">
        <v>10</v>
      </c>
      <c r="BG14">
        <v>5</v>
      </c>
      <c r="BH14">
        <v>7</v>
      </c>
      <c r="BI14">
        <v>7</v>
      </c>
      <c r="BJ14">
        <v>10</v>
      </c>
      <c r="BK14">
        <v>7</v>
      </c>
      <c r="BL14">
        <v>10</v>
      </c>
      <c r="BM14">
        <v>7</v>
      </c>
      <c r="BN14">
        <v>7</v>
      </c>
      <c r="BO14">
        <v>10</v>
      </c>
      <c r="BP14">
        <v>10</v>
      </c>
      <c r="BQ14">
        <v>10</v>
      </c>
      <c r="BR14">
        <v>10</v>
      </c>
      <c r="BS14">
        <v>5</v>
      </c>
      <c r="BT14">
        <v>7</v>
      </c>
      <c r="BU14">
        <v>26.24</v>
      </c>
      <c r="BV14">
        <v>58.243083403884768</v>
      </c>
      <c r="BW14">
        <v>98.553676089999996</v>
      </c>
      <c r="BX14">
        <v>0.75160000000000005</v>
      </c>
      <c r="BY14">
        <v>0.65790000000000004</v>
      </c>
      <c r="BZ14">
        <v>82.16520370614883</v>
      </c>
      <c r="CA14">
        <v>293.17214000000001</v>
      </c>
      <c r="CB14">
        <v>1.0196499999999999</v>
      </c>
      <c r="CC14">
        <v>6.46</v>
      </c>
      <c r="CD14">
        <v>4.7</v>
      </c>
      <c r="CE14">
        <v>5.2</v>
      </c>
      <c r="CF14">
        <v>4.7</v>
      </c>
      <c r="CG14">
        <v>737882.35294117639</v>
      </c>
      <c r="CH14">
        <v>0.66069999999999995</v>
      </c>
      <c r="CI14">
        <v>0.27039999999999997</v>
      </c>
      <c r="CJ14">
        <v>1.2941940282640561E-3</v>
      </c>
      <c r="CK14">
        <v>0.2019</v>
      </c>
    </row>
    <row r="15" spans="1:89">
      <c r="A15" t="s">
        <v>12</v>
      </c>
      <c r="B15">
        <v>3.89</v>
      </c>
      <c r="C15" s="3">
        <v>143.8779560150472</v>
      </c>
      <c r="D15">
        <v>7</v>
      </c>
      <c r="E15">
        <v>6</v>
      </c>
      <c r="F15">
        <v>99.7</v>
      </c>
      <c r="G15">
        <v>44.7</v>
      </c>
      <c r="H15">
        <v>4165.3955014318599</v>
      </c>
      <c r="I15">
        <v>12.9746388049816</v>
      </c>
      <c r="J15">
        <v>100</v>
      </c>
      <c r="K15">
        <v>5.8</v>
      </c>
      <c r="L15">
        <v>1</v>
      </c>
      <c r="M15">
        <v>27.736445038454399</v>
      </c>
      <c r="N15">
        <v>42.3001174855995</v>
      </c>
      <c r="O15">
        <v>4</v>
      </c>
      <c r="P15" t="s">
        <v>65</v>
      </c>
      <c r="Q15">
        <v>4.9014084507042248E-2</v>
      </c>
      <c r="R15">
        <v>3.2746478873239428E-2</v>
      </c>
      <c r="S15">
        <v>5</v>
      </c>
      <c r="T15">
        <v>1</v>
      </c>
      <c r="U15">
        <v>12.5</v>
      </c>
      <c r="V15">
        <v>0</v>
      </c>
      <c r="W15">
        <v>0</v>
      </c>
      <c r="X15">
        <v>0</v>
      </c>
      <c r="Y15">
        <v>0</v>
      </c>
      <c r="Z15">
        <v>0</v>
      </c>
      <c r="AA15">
        <v>0</v>
      </c>
      <c r="AB15">
        <v>5</v>
      </c>
      <c r="AC15">
        <v>5</v>
      </c>
      <c r="AD15">
        <v>0</v>
      </c>
      <c r="AE15">
        <v>7</v>
      </c>
      <c r="AF15">
        <v>5</v>
      </c>
      <c r="AG15">
        <v>7</v>
      </c>
      <c r="AH15">
        <v>5</v>
      </c>
      <c r="AI15">
        <v>10</v>
      </c>
      <c r="AJ15">
        <v>5</v>
      </c>
      <c r="AK15">
        <v>5</v>
      </c>
      <c r="AL15">
        <v>3</v>
      </c>
      <c r="AM15">
        <v>5</v>
      </c>
      <c r="AN15">
        <v>3</v>
      </c>
      <c r="AO15">
        <v>5</v>
      </c>
      <c r="AP15">
        <v>5</v>
      </c>
      <c r="AQ15">
        <v>5</v>
      </c>
      <c r="AR15">
        <v>3</v>
      </c>
      <c r="AS15">
        <v>3</v>
      </c>
      <c r="AT15">
        <v>5</v>
      </c>
      <c r="AU15">
        <v>3</v>
      </c>
      <c r="AV15">
        <v>0</v>
      </c>
      <c r="AW15">
        <v>5</v>
      </c>
      <c r="AX15">
        <v>3</v>
      </c>
      <c r="AY15">
        <v>5</v>
      </c>
      <c r="AZ15">
        <v>5</v>
      </c>
      <c r="BA15">
        <v>5</v>
      </c>
      <c r="BB15">
        <v>7</v>
      </c>
      <c r="BC15">
        <v>5</v>
      </c>
      <c r="BD15">
        <v>5</v>
      </c>
      <c r="BE15">
        <v>0</v>
      </c>
      <c r="BF15">
        <v>3</v>
      </c>
      <c r="BG15">
        <v>3</v>
      </c>
      <c r="BH15">
        <v>3</v>
      </c>
      <c r="BI15">
        <v>5</v>
      </c>
      <c r="BJ15">
        <v>5</v>
      </c>
      <c r="BK15">
        <v>5</v>
      </c>
      <c r="BL15">
        <v>5</v>
      </c>
      <c r="BM15">
        <v>5</v>
      </c>
      <c r="BN15">
        <v>7</v>
      </c>
      <c r="BO15">
        <v>5</v>
      </c>
      <c r="BP15">
        <v>7</v>
      </c>
      <c r="BQ15">
        <v>10</v>
      </c>
      <c r="BR15">
        <v>0</v>
      </c>
      <c r="BS15">
        <v>10</v>
      </c>
      <c r="BT15">
        <v>7</v>
      </c>
      <c r="BU15">
        <v>73.069999999999993</v>
      </c>
      <c r="BV15">
        <v>42.37666707112421</v>
      </c>
      <c r="BW15">
        <v>94.272199999999998</v>
      </c>
      <c r="BX15">
        <v>0.52939999999999998</v>
      </c>
      <c r="BY15">
        <v>0.21049999999999999</v>
      </c>
      <c r="BZ15">
        <v>3.137643953668297</v>
      </c>
      <c r="CA15" t="s">
        <v>65</v>
      </c>
      <c r="CB15">
        <v>1.05141</v>
      </c>
      <c r="CC15">
        <v>4.17</v>
      </c>
      <c r="CD15">
        <v>5.4</v>
      </c>
      <c r="CE15">
        <v>4.7</v>
      </c>
      <c r="CF15">
        <v>4.7</v>
      </c>
      <c r="CG15">
        <v>317942.50585748273</v>
      </c>
      <c r="CH15">
        <v>0.43059999999999998</v>
      </c>
      <c r="CI15">
        <v>0.1721</v>
      </c>
      <c r="CJ15">
        <v>1.3842279902669299E-3</v>
      </c>
      <c r="CK15">
        <v>0.38009999999999999</v>
      </c>
    </row>
    <row r="16" spans="1:89">
      <c r="A16" t="s">
        <v>78</v>
      </c>
      <c r="B16">
        <v>3.89</v>
      </c>
      <c r="C16" s="3">
        <v>120.3469170985975</v>
      </c>
      <c r="D16">
        <v>3</v>
      </c>
      <c r="E16">
        <v>4</v>
      </c>
      <c r="F16">
        <v>97.399999999999991</v>
      </c>
      <c r="G16">
        <v>37.4</v>
      </c>
      <c r="H16">
        <v>12164.3590526347</v>
      </c>
      <c r="I16">
        <v>8.3598355675377096</v>
      </c>
      <c r="J16" t="s">
        <v>65</v>
      </c>
      <c r="K16">
        <v>37.4</v>
      </c>
      <c r="L16">
        <v>1</v>
      </c>
      <c r="M16">
        <v>33.462485509242804</v>
      </c>
      <c r="N16">
        <v>48.984318799999997</v>
      </c>
      <c r="O16">
        <v>0.5</v>
      </c>
      <c r="P16">
        <v>0.50599876081936124</v>
      </c>
      <c r="Q16">
        <v>3.210300429184549E-2</v>
      </c>
      <c r="R16">
        <v>5.1158798283261808E-2</v>
      </c>
      <c r="S16">
        <v>7</v>
      </c>
      <c r="T16">
        <v>0</v>
      </c>
      <c r="U16">
        <v>30.5</v>
      </c>
      <c r="V16">
        <v>0</v>
      </c>
      <c r="W16">
        <v>0</v>
      </c>
      <c r="X16">
        <v>1</v>
      </c>
      <c r="Y16">
        <v>0</v>
      </c>
      <c r="Z16">
        <v>0</v>
      </c>
      <c r="AA16">
        <v>0</v>
      </c>
      <c r="AB16">
        <v>5</v>
      </c>
      <c r="AC16">
        <v>7</v>
      </c>
      <c r="AD16">
        <v>7</v>
      </c>
      <c r="AE16">
        <v>5</v>
      </c>
      <c r="AF16">
        <v>5</v>
      </c>
      <c r="AG16">
        <v>10</v>
      </c>
      <c r="AH16">
        <v>5</v>
      </c>
      <c r="AI16">
        <v>10</v>
      </c>
      <c r="AJ16">
        <v>5</v>
      </c>
      <c r="AK16">
        <v>5</v>
      </c>
      <c r="AL16">
        <v>3</v>
      </c>
      <c r="AM16">
        <v>5</v>
      </c>
      <c r="AN16">
        <v>3</v>
      </c>
      <c r="AO16">
        <v>10</v>
      </c>
      <c r="AP16">
        <v>7</v>
      </c>
      <c r="AQ16">
        <v>10</v>
      </c>
      <c r="AR16">
        <v>10</v>
      </c>
      <c r="AS16">
        <v>10</v>
      </c>
      <c r="AT16">
        <v>10</v>
      </c>
      <c r="AU16">
        <v>10</v>
      </c>
      <c r="AV16">
        <v>10</v>
      </c>
      <c r="AW16">
        <v>10</v>
      </c>
      <c r="AX16">
        <v>10</v>
      </c>
      <c r="AY16">
        <v>10</v>
      </c>
      <c r="AZ16">
        <v>10</v>
      </c>
      <c r="BA16">
        <v>5</v>
      </c>
      <c r="BB16">
        <v>5</v>
      </c>
      <c r="BC16">
        <v>10</v>
      </c>
      <c r="BD16">
        <v>5</v>
      </c>
      <c r="BE16">
        <v>5</v>
      </c>
      <c r="BF16">
        <v>5</v>
      </c>
      <c r="BG16">
        <v>5</v>
      </c>
      <c r="BH16">
        <v>5</v>
      </c>
      <c r="BI16">
        <v>10</v>
      </c>
      <c r="BJ16">
        <v>5</v>
      </c>
      <c r="BK16">
        <v>10</v>
      </c>
      <c r="BL16">
        <v>10</v>
      </c>
      <c r="BM16">
        <v>3</v>
      </c>
      <c r="BN16">
        <v>5</v>
      </c>
      <c r="BO16">
        <v>10</v>
      </c>
      <c r="BP16">
        <v>10</v>
      </c>
      <c r="BQ16">
        <v>10</v>
      </c>
      <c r="BR16">
        <v>10</v>
      </c>
      <c r="BS16">
        <v>10</v>
      </c>
      <c r="BT16">
        <v>5</v>
      </c>
      <c r="BU16">
        <v>37.479999999999997</v>
      </c>
      <c r="BV16">
        <v>39.055447981342667</v>
      </c>
      <c r="BW16">
        <v>93.372328690000003</v>
      </c>
      <c r="BX16">
        <v>0.84309999999999996</v>
      </c>
      <c r="BY16">
        <v>0.73680000000000001</v>
      </c>
      <c r="BZ16">
        <v>28.445997265620651</v>
      </c>
      <c r="CA16" t="s">
        <v>65</v>
      </c>
      <c r="CB16">
        <v>1.03644</v>
      </c>
      <c r="CC16">
        <v>5.22</v>
      </c>
      <c r="CD16">
        <v>4</v>
      </c>
      <c r="CE16">
        <v>4.2</v>
      </c>
      <c r="CF16">
        <v>4.4000000000000004</v>
      </c>
      <c r="CG16">
        <v>896000</v>
      </c>
      <c r="CH16">
        <v>0.54090000000000005</v>
      </c>
      <c r="CI16">
        <v>8.6900000000000005E-2</v>
      </c>
      <c r="CJ16">
        <v>6.624945296598337E-4</v>
      </c>
      <c r="CK16">
        <v>0.23945</v>
      </c>
    </row>
    <row r="17" spans="1:89">
      <c r="A17" t="s">
        <v>49</v>
      </c>
      <c r="B17">
        <v>6.11</v>
      </c>
      <c r="C17" s="3">
        <v>133.25899940949779</v>
      </c>
      <c r="D17">
        <v>1</v>
      </c>
      <c r="E17">
        <v>1</v>
      </c>
      <c r="F17">
        <v>99.2</v>
      </c>
      <c r="G17">
        <v>41.5</v>
      </c>
      <c r="H17">
        <v>29961.838370129801</v>
      </c>
      <c r="I17">
        <v>10.040730329754</v>
      </c>
      <c r="J17">
        <v>69.5</v>
      </c>
      <c r="K17">
        <v>30.980392156862749</v>
      </c>
      <c r="L17">
        <v>1</v>
      </c>
      <c r="M17">
        <v>88.842575164232557</v>
      </c>
      <c r="N17">
        <v>47.500914524434698</v>
      </c>
      <c r="O17">
        <v>0.51</v>
      </c>
      <c r="P17">
        <v>0.24025411492925211</v>
      </c>
      <c r="Q17">
        <v>2.16933638443936E-2</v>
      </c>
      <c r="R17">
        <v>2.4439359267734561E-2</v>
      </c>
      <c r="S17">
        <v>3</v>
      </c>
      <c r="T17">
        <v>1</v>
      </c>
      <c r="U17">
        <v>35.583333333333343</v>
      </c>
      <c r="V17">
        <v>0</v>
      </c>
      <c r="W17">
        <v>0</v>
      </c>
      <c r="X17">
        <v>0</v>
      </c>
      <c r="Y17">
        <v>0</v>
      </c>
      <c r="Z17">
        <v>0</v>
      </c>
      <c r="AA17">
        <v>0</v>
      </c>
      <c r="AB17">
        <v>7</v>
      </c>
      <c r="AC17">
        <v>7</v>
      </c>
      <c r="AD17">
        <v>7</v>
      </c>
      <c r="AE17">
        <v>5</v>
      </c>
      <c r="AF17">
        <v>10</v>
      </c>
      <c r="AG17">
        <v>7</v>
      </c>
      <c r="AH17">
        <v>7</v>
      </c>
      <c r="AI17">
        <v>10</v>
      </c>
      <c r="AJ17">
        <v>5</v>
      </c>
      <c r="AK17">
        <v>3</v>
      </c>
      <c r="AL17">
        <v>0</v>
      </c>
      <c r="AM17">
        <v>5</v>
      </c>
      <c r="AN17">
        <v>0</v>
      </c>
      <c r="AO17">
        <v>5</v>
      </c>
      <c r="AP17">
        <v>10</v>
      </c>
      <c r="AQ17">
        <v>3</v>
      </c>
      <c r="AR17">
        <v>7</v>
      </c>
      <c r="AS17">
        <v>7</v>
      </c>
      <c r="AT17">
        <v>5</v>
      </c>
      <c r="AU17">
        <v>5</v>
      </c>
      <c r="AV17">
        <v>10</v>
      </c>
      <c r="AW17">
        <v>7</v>
      </c>
      <c r="AX17">
        <v>7</v>
      </c>
      <c r="AY17">
        <v>10</v>
      </c>
      <c r="AZ17">
        <v>0</v>
      </c>
      <c r="BA17">
        <v>0</v>
      </c>
      <c r="BB17">
        <v>5</v>
      </c>
      <c r="BC17">
        <v>10</v>
      </c>
      <c r="BD17">
        <v>3</v>
      </c>
      <c r="BE17">
        <v>7</v>
      </c>
      <c r="BF17">
        <v>5</v>
      </c>
      <c r="BG17">
        <v>3</v>
      </c>
      <c r="BH17">
        <v>3</v>
      </c>
      <c r="BI17">
        <v>10</v>
      </c>
      <c r="BJ17">
        <v>10</v>
      </c>
      <c r="BK17">
        <v>10</v>
      </c>
      <c r="BL17">
        <v>5</v>
      </c>
      <c r="BM17">
        <v>3</v>
      </c>
      <c r="BN17">
        <v>7</v>
      </c>
      <c r="BO17">
        <v>7</v>
      </c>
      <c r="BP17">
        <v>10</v>
      </c>
      <c r="BQ17">
        <v>10</v>
      </c>
      <c r="BR17">
        <v>10</v>
      </c>
      <c r="BS17">
        <v>10</v>
      </c>
      <c r="BT17">
        <v>7</v>
      </c>
      <c r="BU17">
        <v>12.08</v>
      </c>
      <c r="BV17">
        <v>42.438498965100912</v>
      </c>
      <c r="BW17">
        <v>96.157629999999997</v>
      </c>
      <c r="BX17" t="s">
        <v>65</v>
      </c>
      <c r="BY17">
        <v>0.31580000000000003</v>
      </c>
      <c r="BZ17">
        <v>94.89531860166754</v>
      </c>
      <c r="CA17" t="s">
        <v>65</v>
      </c>
      <c r="CB17">
        <v>1.0571999999999999</v>
      </c>
      <c r="CC17">
        <v>6.51</v>
      </c>
      <c r="CD17">
        <v>4.5</v>
      </c>
      <c r="CE17">
        <v>4</v>
      </c>
      <c r="CF17">
        <v>4.5</v>
      </c>
      <c r="CG17">
        <v>849655.17241379316</v>
      </c>
      <c r="CH17">
        <v>0.5383</v>
      </c>
      <c r="CI17">
        <v>0.36220000000000002</v>
      </c>
      <c r="CJ17" t="s">
        <v>65</v>
      </c>
      <c r="CK17" t="s">
        <v>65</v>
      </c>
    </row>
    <row r="18" spans="1:89">
      <c r="A18" t="s">
        <v>141</v>
      </c>
      <c r="B18">
        <v>6.67</v>
      </c>
      <c r="C18" s="3">
        <v>315.93782297552372</v>
      </c>
      <c r="D18">
        <v>1</v>
      </c>
      <c r="E18">
        <v>1</v>
      </c>
      <c r="F18" t="s">
        <v>65</v>
      </c>
      <c r="G18">
        <v>48.4</v>
      </c>
      <c r="H18">
        <v>100955.818137432</v>
      </c>
      <c r="I18">
        <v>16.600922344973998</v>
      </c>
      <c r="J18">
        <v>99.6</v>
      </c>
      <c r="K18">
        <v>11.3</v>
      </c>
      <c r="L18">
        <v>1</v>
      </c>
      <c r="M18">
        <v>47.317593720683263</v>
      </c>
      <c r="N18">
        <v>75</v>
      </c>
      <c r="O18">
        <v>2</v>
      </c>
      <c r="P18">
        <v>0.34385854120618881</v>
      </c>
      <c r="Q18">
        <v>1.4958632101489251E-2</v>
      </c>
      <c r="R18">
        <v>1.7870932156646441E-2</v>
      </c>
      <c r="S18">
        <v>7</v>
      </c>
      <c r="T18">
        <v>5</v>
      </c>
      <c r="U18">
        <v>40.083333333333343</v>
      </c>
      <c r="V18">
        <v>5</v>
      </c>
      <c r="W18">
        <v>3</v>
      </c>
      <c r="X18">
        <v>2</v>
      </c>
      <c r="Y18">
        <v>0</v>
      </c>
      <c r="Z18">
        <v>0</v>
      </c>
      <c r="AA18">
        <v>2</v>
      </c>
      <c r="AB18">
        <v>10</v>
      </c>
      <c r="AC18">
        <v>7</v>
      </c>
      <c r="AD18">
        <v>7</v>
      </c>
      <c r="AE18">
        <v>7</v>
      </c>
      <c r="AF18">
        <v>7</v>
      </c>
      <c r="AG18">
        <v>0</v>
      </c>
      <c r="AH18">
        <v>7</v>
      </c>
      <c r="AI18">
        <v>10</v>
      </c>
      <c r="AJ18">
        <v>5</v>
      </c>
      <c r="AK18">
        <v>5</v>
      </c>
      <c r="AL18">
        <v>5</v>
      </c>
      <c r="AM18">
        <v>10</v>
      </c>
      <c r="AN18">
        <v>10</v>
      </c>
      <c r="AO18">
        <v>10</v>
      </c>
      <c r="AP18">
        <v>7</v>
      </c>
      <c r="AQ18">
        <v>7</v>
      </c>
      <c r="AR18">
        <v>10</v>
      </c>
      <c r="AS18">
        <v>5</v>
      </c>
      <c r="AT18">
        <v>5</v>
      </c>
      <c r="AU18">
        <v>5</v>
      </c>
      <c r="AV18">
        <v>10</v>
      </c>
      <c r="AW18">
        <v>10</v>
      </c>
      <c r="AX18">
        <v>5</v>
      </c>
      <c r="AY18">
        <v>7</v>
      </c>
      <c r="AZ18">
        <v>10</v>
      </c>
      <c r="BA18">
        <v>10</v>
      </c>
      <c r="BB18">
        <v>10</v>
      </c>
      <c r="BC18">
        <v>10</v>
      </c>
      <c r="BD18">
        <v>10</v>
      </c>
      <c r="BE18">
        <v>5</v>
      </c>
      <c r="BF18">
        <v>5</v>
      </c>
      <c r="BG18">
        <v>0</v>
      </c>
      <c r="BH18">
        <v>0</v>
      </c>
      <c r="BI18">
        <v>10</v>
      </c>
      <c r="BJ18">
        <v>10</v>
      </c>
      <c r="BK18">
        <v>7</v>
      </c>
      <c r="BL18">
        <v>7</v>
      </c>
      <c r="BM18">
        <v>5</v>
      </c>
      <c r="BN18">
        <v>10</v>
      </c>
      <c r="BO18">
        <v>7</v>
      </c>
      <c r="BP18">
        <v>10</v>
      </c>
      <c r="BQ18">
        <v>10</v>
      </c>
      <c r="BR18">
        <v>10</v>
      </c>
      <c r="BS18">
        <v>10</v>
      </c>
      <c r="BT18">
        <v>10</v>
      </c>
      <c r="BU18">
        <v>10.17</v>
      </c>
      <c r="BV18">
        <v>37.180498423187032</v>
      </c>
      <c r="BW18" t="s">
        <v>65</v>
      </c>
      <c r="BX18" t="s">
        <v>65</v>
      </c>
      <c r="BY18">
        <v>0.26319999999999999</v>
      </c>
      <c r="BZ18">
        <v>518.60185776062531</v>
      </c>
      <c r="CA18">
        <v>1522.0354400000001</v>
      </c>
      <c r="CB18">
        <v>1.06528</v>
      </c>
      <c r="CC18">
        <v>5.26</v>
      </c>
      <c r="CD18">
        <v>5.8</v>
      </c>
      <c r="CE18">
        <v>4</v>
      </c>
      <c r="CF18">
        <v>4</v>
      </c>
      <c r="CG18">
        <v>226515</v>
      </c>
      <c r="CH18">
        <v>0.61570000000000003</v>
      </c>
      <c r="CI18">
        <v>0.27360000000000001</v>
      </c>
      <c r="CJ18">
        <v>1.3781012066006861E-3</v>
      </c>
      <c r="CK18">
        <v>0.28412500000000002</v>
      </c>
    </row>
    <row r="19" spans="1:89">
      <c r="A19" t="s">
        <v>62</v>
      </c>
      <c r="B19">
        <v>8.89</v>
      </c>
      <c r="C19" s="3">
        <v>673.70678084461019</v>
      </c>
      <c r="D19">
        <v>1</v>
      </c>
      <c r="E19">
        <v>1</v>
      </c>
      <c r="F19">
        <v>100</v>
      </c>
      <c r="G19">
        <v>58.3</v>
      </c>
      <c r="H19">
        <v>174958.06591617799</v>
      </c>
      <c r="I19">
        <v>38.217363302196503</v>
      </c>
      <c r="J19" t="s">
        <v>65</v>
      </c>
      <c r="K19">
        <v>2.3199999999999998</v>
      </c>
      <c r="L19">
        <v>1</v>
      </c>
      <c r="M19">
        <v>109.3965614971401</v>
      </c>
      <c r="N19">
        <v>93</v>
      </c>
      <c r="O19">
        <v>20</v>
      </c>
      <c r="P19" t="s">
        <v>65</v>
      </c>
      <c r="Q19">
        <v>9.3157102225196586E-3</v>
      </c>
      <c r="R19">
        <v>1.851095867492053E-2</v>
      </c>
      <c r="S19">
        <v>8</v>
      </c>
      <c r="T19">
        <v>4</v>
      </c>
      <c r="U19">
        <v>67.833333333333329</v>
      </c>
      <c r="V19">
        <v>4</v>
      </c>
      <c r="W19">
        <v>3</v>
      </c>
      <c r="X19">
        <v>5</v>
      </c>
      <c r="Y19">
        <v>0</v>
      </c>
      <c r="Z19">
        <v>5</v>
      </c>
      <c r="AA19">
        <v>2</v>
      </c>
      <c r="AB19">
        <v>10</v>
      </c>
      <c r="AC19">
        <v>7</v>
      </c>
      <c r="AD19">
        <v>7</v>
      </c>
      <c r="AE19">
        <v>7</v>
      </c>
      <c r="AF19">
        <v>7</v>
      </c>
      <c r="AG19">
        <v>5</v>
      </c>
      <c r="AH19">
        <v>5</v>
      </c>
      <c r="AI19">
        <v>10</v>
      </c>
      <c r="AJ19">
        <v>3</v>
      </c>
      <c r="AK19">
        <v>5</v>
      </c>
      <c r="AL19">
        <v>3</v>
      </c>
      <c r="AM19">
        <v>10</v>
      </c>
      <c r="AN19">
        <v>10</v>
      </c>
      <c r="AO19">
        <v>10</v>
      </c>
      <c r="AP19">
        <v>10</v>
      </c>
      <c r="AQ19">
        <v>10</v>
      </c>
      <c r="AR19">
        <v>10</v>
      </c>
      <c r="AS19">
        <v>10</v>
      </c>
      <c r="AT19">
        <v>10</v>
      </c>
      <c r="AU19">
        <v>10</v>
      </c>
      <c r="AV19">
        <v>10</v>
      </c>
      <c r="AW19">
        <v>10</v>
      </c>
      <c r="AX19">
        <v>7</v>
      </c>
      <c r="AY19">
        <v>7</v>
      </c>
      <c r="AZ19">
        <v>10</v>
      </c>
      <c r="BA19">
        <v>10</v>
      </c>
      <c r="BB19">
        <v>10</v>
      </c>
      <c r="BC19">
        <v>10</v>
      </c>
      <c r="BD19">
        <v>10</v>
      </c>
      <c r="BE19">
        <v>5</v>
      </c>
      <c r="BF19">
        <v>10</v>
      </c>
      <c r="BG19">
        <v>10</v>
      </c>
      <c r="BH19">
        <v>10</v>
      </c>
      <c r="BI19">
        <v>10</v>
      </c>
      <c r="BJ19">
        <v>7</v>
      </c>
      <c r="BK19">
        <v>10</v>
      </c>
      <c r="BL19">
        <v>10</v>
      </c>
      <c r="BM19">
        <v>5</v>
      </c>
      <c r="BN19">
        <v>10</v>
      </c>
      <c r="BO19">
        <v>7</v>
      </c>
      <c r="BP19">
        <v>10</v>
      </c>
      <c r="BQ19">
        <v>7</v>
      </c>
      <c r="BR19">
        <v>7</v>
      </c>
      <c r="BS19">
        <v>5</v>
      </c>
      <c r="BT19">
        <v>5</v>
      </c>
      <c r="BU19">
        <v>7.08</v>
      </c>
      <c r="BV19">
        <v>55.542654864667682</v>
      </c>
      <c r="BW19" t="s">
        <v>65</v>
      </c>
      <c r="BX19" t="s">
        <v>65</v>
      </c>
      <c r="BY19">
        <v>0.55259999999999998</v>
      </c>
      <c r="BZ19">
        <v>2214.3008164954772</v>
      </c>
      <c r="CA19">
        <v>2057.0644900000002</v>
      </c>
      <c r="CB19">
        <v>1.0783</v>
      </c>
      <c r="CC19">
        <v>6.91</v>
      </c>
      <c r="CD19">
        <v>5.9</v>
      </c>
      <c r="CE19">
        <v>5</v>
      </c>
      <c r="CF19">
        <v>5.2</v>
      </c>
      <c r="CG19">
        <v>165000</v>
      </c>
      <c r="CH19">
        <v>0.88990000000000002</v>
      </c>
      <c r="CI19">
        <v>0.83320000000000005</v>
      </c>
      <c r="CJ19">
        <v>2.3886232922547329E-3</v>
      </c>
      <c r="CK19">
        <v>0.49187999999999998</v>
      </c>
    </row>
    <row r="20" spans="1:89">
      <c r="A20" t="s">
        <v>55</v>
      </c>
      <c r="B20">
        <v>5</v>
      </c>
      <c r="C20" s="3">
        <v>182.20321892195429</v>
      </c>
      <c r="D20">
        <v>3</v>
      </c>
      <c r="E20">
        <v>3</v>
      </c>
      <c r="F20">
        <v>92.2</v>
      </c>
      <c r="G20">
        <v>32.799999999999997</v>
      </c>
      <c r="H20">
        <v>33146.395800414197</v>
      </c>
      <c r="I20">
        <v>5.4239401622080097</v>
      </c>
      <c r="J20">
        <v>94.63</v>
      </c>
      <c r="K20">
        <v>20.2</v>
      </c>
      <c r="L20">
        <v>1</v>
      </c>
      <c r="M20">
        <v>13.76481968664333</v>
      </c>
      <c r="N20">
        <v>35.134506223932199</v>
      </c>
      <c r="O20">
        <v>1</v>
      </c>
      <c r="P20" t="s">
        <v>65</v>
      </c>
      <c r="Q20">
        <v>4.6615384615384607E-2</v>
      </c>
      <c r="R20">
        <v>5.030769230769231E-2</v>
      </c>
      <c r="S20">
        <v>6</v>
      </c>
      <c r="T20">
        <v>3</v>
      </c>
      <c r="U20">
        <v>23.833333333333329</v>
      </c>
      <c r="V20">
        <v>0</v>
      </c>
      <c r="W20">
        <v>0</v>
      </c>
      <c r="X20">
        <v>0</v>
      </c>
      <c r="Y20">
        <v>1</v>
      </c>
      <c r="Z20">
        <v>0</v>
      </c>
      <c r="AA20">
        <v>0</v>
      </c>
      <c r="AB20">
        <v>7</v>
      </c>
      <c r="AC20">
        <v>7</v>
      </c>
      <c r="AD20">
        <v>5</v>
      </c>
      <c r="AE20">
        <v>5</v>
      </c>
      <c r="AF20">
        <v>5</v>
      </c>
      <c r="AG20">
        <v>7</v>
      </c>
      <c r="AH20">
        <v>5</v>
      </c>
      <c r="AI20">
        <v>7</v>
      </c>
      <c r="AJ20">
        <v>5</v>
      </c>
      <c r="AK20">
        <v>5</v>
      </c>
      <c r="AL20">
        <v>3</v>
      </c>
      <c r="AM20">
        <v>3</v>
      </c>
      <c r="AN20">
        <v>10</v>
      </c>
      <c r="AO20">
        <v>5</v>
      </c>
      <c r="AP20">
        <v>5</v>
      </c>
      <c r="AQ20">
        <v>5</v>
      </c>
      <c r="AR20">
        <v>3</v>
      </c>
      <c r="AS20">
        <v>5</v>
      </c>
      <c r="AT20">
        <v>7</v>
      </c>
      <c r="AU20">
        <v>0</v>
      </c>
      <c r="AV20">
        <v>5</v>
      </c>
      <c r="AW20">
        <v>5</v>
      </c>
      <c r="AX20">
        <v>0</v>
      </c>
      <c r="AY20">
        <v>7</v>
      </c>
      <c r="AZ20">
        <v>5</v>
      </c>
      <c r="BA20">
        <v>5</v>
      </c>
      <c r="BB20">
        <v>3</v>
      </c>
      <c r="BC20">
        <v>5</v>
      </c>
      <c r="BD20">
        <v>0</v>
      </c>
      <c r="BE20">
        <v>5</v>
      </c>
      <c r="BF20">
        <v>7</v>
      </c>
      <c r="BG20">
        <v>3</v>
      </c>
      <c r="BH20">
        <v>3</v>
      </c>
      <c r="BI20">
        <v>3</v>
      </c>
      <c r="BJ20">
        <v>10</v>
      </c>
      <c r="BK20">
        <v>5</v>
      </c>
      <c r="BL20">
        <v>7</v>
      </c>
      <c r="BM20">
        <v>7</v>
      </c>
      <c r="BN20">
        <v>10</v>
      </c>
      <c r="BO20">
        <v>5</v>
      </c>
      <c r="BP20">
        <v>10</v>
      </c>
      <c r="BQ20">
        <v>10</v>
      </c>
      <c r="BR20">
        <v>5</v>
      </c>
      <c r="BS20">
        <v>10</v>
      </c>
      <c r="BT20">
        <v>5</v>
      </c>
      <c r="BU20">
        <v>34.69</v>
      </c>
      <c r="BV20">
        <v>35.890109266461032</v>
      </c>
      <c r="BW20">
        <v>91.854040650000002</v>
      </c>
      <c r="BX20">
        <v>0.45750000000000002</v>
      </c>
      <c r="BY20">
        <v>0.23680000000000001</v>
      </c>
      <c r="BZ20">
        <v>22.140082301721691</v>
      </c>
      <c r="CA20">
        <v>30.889099999999999</v>
      </c>
      <c r="CB20" t="s">
        <v>65</v>
      </c>
      <c r="CC20">
        <v>3.45</v>
      </c>
      <c r="CD20">
        <v>3.5</v>
      </c>
      <c r="CE20">
        <v>4.2</v>
      </c>
      <c r="CF20">
        <v>4</v>
      </c>
      <c r="CG20">
        <v>747665.96643670474</v>
      </c>
      <c r="CH20">
        <v>0.59199999999999997</v>
      </c>
      <c r="CI20">
        <v>8.9399999999999993E-2</v>
      </c>
      <c r="CJ20">
        <v>5.2665320839315102E-4</v>
      </c>
      <c r="CK20">
        <v>0.30044999999999999</v>
      </c>
    </row>
    <row r="21" spans="1:89">
      <c r="A21" t="s">
        <v>245</v>
      </c>
      <c r="B21">
        <v>5</v>
      </c>
      <c r="C21" s="3">
        <v>12.32523282145798</v>
      </c>
      <c r="D21">
        <v>6</v>
      </c>
      <c r="E21">
        <v>5</v>
      </c>
      <c r="F21">
        <v>99.6</v>
      </c>
      <c r="G21">
        <v>28.5</v>
      </c>
      <c r="H21">
        <v>4078.4905825251799</v>
      </c>
      <c r="I21">
        <v>2.7242656417015398</v>
      </c>
      <c r="J21">
        <v>99.7</v>
      </c>
      <c r="K21">
        <v>29.6875</v>
      </c>
      <c r="L21">
        <v>1</v>
      </c>
      <c r="M21">
        <v>23.872785184450859</v>
      </c>
      <c r="N21">
        <v>44.07</v>
      </c>
      <c r="O21">
        <v>0.25600000000000001</v>
      </c>
      <c r="P21">
        <v>0.23195393689729429</v>
      </c>
      <c r="Q21">
        <v>3.04E-2</v>
      </c>
      <c r="R21">
        <v>3.3599999999999998E-2</v>
      </c>
      <c r="S21" t="s">
        <v>65</v>
      </c>
      <c r="T21" t="s">
        <v>65</v>
      </c>
      <c r="U21" t="s">
        <v>65</v>
      </c>
      <c r="V21" t="s">
        <v>65</v>
      </c>
      <c r="W21" t="s">
        <v>65</v>
      </c>
      <c r="X21" t="s">
        <v>65</v>
      </c>
      <c r="Y21" t="s">
        <v>65</v>
      </c>
      <c r="Z21" t="s">
        <v>65</v>
      </c>
      <c r="AA21" t="s">
        <v>65</v>
      </c>
      <c r="AB21">
        <v>5</v>
      </c>
      <c r="AC21">
        <v>5</v>
      </c>
      <c r="AD21">
        <v>0</v>
      </c>
      <c r="AE21">
        <v>0</v>
      </c>
      <c r="AF21">
        <v>3</v>
      </c>
      <c r="AG21">
        <v>5</v>
      </c>
      <c r="AH21">
        <v>0</v>
      </c>
      <c r="AI21">
        <v>0</v>
      </c>
      <c r="AJ21">
        <v>0</v>
      </c>
      <c r="AK21">
        <v>5</v>
      </c>
      <c r="AL21">
        <v>0</v>
      </c>
      <c r="AM21">
        <v>5</v>
      </c>
      <c r="AN21">
        <v>0</v>
      </c>
      <c r="AO21">
        <v>7</v>
      </c>
      <c r="AP21">
        <v>5</v>
      </c>
      <c r="AQ21">
        <v>0</v>
      </c>
      <c r="AR21">
        <v>7</v>
      </c>
      <c r="AS21">
        <v>7</v>
      </c>
      <c r="AT21">
        <v>5</v>
      </c>
      <c r="AU21">
        <v>5</v>
      </c>
      <c r="AV21">
        <v>5</v>
      </c>
      <c r="AW21">
        <v>5</v>
      </c>
      <c r="AX21">
        <v>3</v>
      </c>
      <c r="AY21">
        <v>10</v>
      </c>
      <c r="AZ21">
        <v>10</v>
      </c>
      <c r="BA21">
        <v>10</v>
      </c>
      <c r="BB21">
        <v>5</v>
      </c>
      <c r="BC21">
        <v>0</v>
      </c>
      <c r="BD21">
        <v>3</v>
      </c>
      <c r="BE21">
        <v>0</v>
      </c>
      <c r="BF21">
        <v>5</v>
      </c>
      <c r="BG21">
        <v>3</v>
      </c>
      <c r="BH21">
        <v>3</v>
      </c>
      <c r="BI21">
        <v>10</v>
      </c>
      <c r="BJ21">
        <v>3</v>
      </c>
      <c r="BK21">
        <v>5</v>
      </c>
      <c r="BL21">
        <v>7</v>
      </c>
      <c r="BM21">
        <v>0</v>
      </c>
      <c r="BN21">
        <v>5</v>
      </c>
      <c r="BO21">
        <v>0</v>
      </c>
      <c r="BP21">
        <v>7</v>
      </c>
      <c r="BQ21">
        <v>5</v>
      </c>
      <c r="BR21">
        <v>10</v>
      </c>
      <c r="BS21">
        <v>0</v>
      </c>
      <c r="BT21">
        <v>0</v>
      </c>
      <c r="BU21">
        <v>48.66</v>
      </c>
      <c r="BV21">
        <v>15.821797870207281</v>
      </c>
      <c r="BW21">
        <v>72.047852649999996</v>
      </c>
      <c r="BX21">
        <v>0.60129999999999995</v>
      </c>
      <c r="BY21">
        <v>0.68420000000000003</v>
      </c>
      <c r="BZ21">
        <v>3.7040765431189069</v>
      </c>
      <c r="CA21">
        <v>393.74032999999997</v>
      </c>
      <c r="CB21">
        <v>0.95335000000000003</v>
      </c>
      <c r="CC21">
        <v>5.01</v>
      </c>
      <c r="CD21">
        <v>3</v>
      </c>
      <c r="CE21">
        <v>3.8</v>
      </c>
      <c r="CF21">
        <v>4</v>
      </c>
      <c r="CG21">
        <v>155583.2061068702</v>
      </c>
      <c r="CH21">
        <v>0.51780000000000004</v>
      </c>
      <c r="CI21">
        <v>0.10489999999999999</v>
      </c>
      <c r="CJ21">
        <v>1.6239730404600991E-4</v>
      </c>
      <c r="CK21" t="s">
        <v>65</v>
      </c>
    </row>
    <row r="22" spans="1:89">
      <c r="A22" t="s">
        <v>73</v>
      </c>
      <c r="B22">
        <v>5</v>
      </c>
      <c r="C22" s="3">
        <v>122.2450446879386</v>
      </c>
      <c r="D22">
        <v>1</v>
      </c>
      <c r="E22">
        <v>1</v>
      </c>
      <c r="F22" t="s">
        <v>65</v>
      </c>
      <c r="G22">
        <v>50.6</v>
      </c>
      <c r="H22">
        <v>23620.2919774207</v>
      </c>
      <c r="I22">
        <v>25.672395544880398</v>
      </c>
      <c r="J22">
        <v>99.99</v>
      </c>
      <c r="K22">
        <v>4.4400000000000004</v>
      </c>
      <c r="L22">
        <v>1</v>
      </c>
      <c r="M22">
        <v>45.037453464370337</v>
      </c>
      <c r="N22">
        <v>79</v>
      </c>
      <c r="O22">
        <v>5</v>
      </c>
      <c r="P22" t="s">
        <v>65</v>
      </c>
      <c r="Q22">
        <v>1.6828806064434619E-2</v>
      </c>
      <c r="R22">
        <v>6.6708780795957049E-3</v>
      </c>
      <c r="S22">
        <v>7</v>
      </c>
      <c r="T22">
        <v>5</v>
      </c>
      <c r="U22">
        <v>47.5</v>
      </c>
      <c r="V22">
        <v>2</v>
      </c>
      <c r="W22">
        <v>1</v>
      </c>
      <c r="X22">
        <v>1</v>
      </c>
      <c r="Y22">
        <v>1</v>
      </c>
      <c r="Z22">
        <v>2</v>
      </c>
      <c r="AA22">
        <v>1</v>
      </c>
      <c r="AB22">
        <v>10</v>
      </c>
      <c r="AC22">
        <v>10</v>
      </c>
      <c r="AD22">
        <v>7</v>
      </c>
      <c r="AE22">
        <v>10</v>
      </c>
      <c r="AF22">
        <v>10</v>
      </c>
      <c r="AG22">
        <v>3</v>
      </c>
      <c r="AH22">
        <v>7</v>
      </c>
      <c r="AI22">
        <v>10</v>
      </c>
      <c r="AJ22">
        <v>5</v>
      </c>
      <c r="AK22">
        <v>3</v>
      </c>
      <c r="AL22">
        <v>5</v>
      </c>
      <c r="AM22">
        <v>10</v>
      </c>
      <c r="AN22">
        <v>3</v>
      </c>
      <c r="AO22">
        <v>10</v>
      </c>
      <c r="AP22">
        <v>10</v>
      </c>
      <c r="AQ22">
        <v>10</v>
      </c>
      <c r="AR22">
        <v>7</v>
      </c>
      <c r="AS22">
        <v>10</v>
      </c>
      <c r="AT22">
        <v>10</v>
      </c>
      <c r="AU22">
        <v>7</v>
      </c>
      <c r="AV22">
        <v>7</v>
      </c>
      <c r="AW22">
        <v>10</v>
      </c>
      <c r="AX22">
        <v>10</v>
      </c>
      <c r="AY22">
        <v>10</v>
      </c>
      <c r="AZ22">
        <v>10</v>
      </c>
      <c r="BA22">
        <v>10</v>
      </c>
      <c r="BB22">
        <v>5</v>
      </c>
      <c r="BC22">
        <v>10</v>
      </c>
      <c r="BD22">
        <v>10</v>
      </c>
      <c r="BE22">
        <v>5</v>
      </c>
      <c r="BF22">
        <v>10</v>
      </c>
      <c r="BG22">
        <v>5</v>
      </c>
      <c r="BH22">
        <v>7</v>
      </c>
      <c r="BI22">
        <v>10</v>
      </c>
      <c r="BJ22">
        <v>3</v>
      </c>
      <c r="BK22">
        <v>7</v>
      </c>
      <c r="BL22">
        <v>10</v>
      </c>
      <c r="BM22">
        <v>7</v>
      </c>
      <c r="BN22">
        <v>5</v>
      </c>
      <c r="BO22">
        <v>10</v>
      </c>
      <c r="BP22">
        <v>7</v>
      </c>
      <c r="BQ22">
        <v>10</v>
      </c>
      <c r="BR22">
        <v>10</v>
      </c>
      <c r="BS22">
        <v>10</v>
      </c>
      <c r="BT22">
        <v>10</v>
      </c>
      <c r="BU22">
        <v>9.26</v>
      </c>
      <c r="BV22">
        <v>37.358707785471893</v>
      </c>
      <c r="BW22">
        <v>99.795580000000001</v>
      </c>
      <c r="BX22" t="s">
        <v>65</v>
      </c>
      <c r="BY22">
        <v>0.76319999999999999</v>
      </c>
      <c r="BZ22">
        <v>659.9989846169467</v>
      </c>
      <c r="CA22">
        <v>670.32524999999998</v>
      </c>
      <c r="CB22">
        <v>1.12039</v>
      </c>
      <c r="CC22">
        <v>5.98</v>
      </c>
      <c r="CD22">
        <v>6.4</v>
      </c>
      <c r="CE22">
        <v>5.5</v>
      </c>
      <c r="CF22">
        <v>5.2</v>
      </c>
      <c r="CG22">
        <v>324047</v>
      </c>
      <c r="CH22">
        <v>0.90180000000000005</v>
      </c>
      <c r="CI22">
        <v>0.4506</v>
      </c>
      <c r="CJ22">
        <v>1.95029195866461E-3</v>
      </c>
      <c r="CK22">
        <v>0.24495</v>
      </c>
    </row>
    <row r="23" spans="1:89">
      <c r="A23" t="s">
        <v>257</v>
      </c>
      <c r="B23">
        <v>5</v>
      </c>
      <c r="C23" s="3" t="s">
        <v>65</v>
      </c>
      <c r="D23">
        <v>6</v>
      </c>
      <c r="E23">
        <v>6</v>
      </c>
      <c r="F23">
        <v>23</v>
      </c>
      <c r="G23">
        <v>24.8</v>
      </c>
      <c r="H23">
        <v>5065.4528359467504</v>
      </c>
      <c r="I23">
        <v>4.3626807914264001E-2</v>
      </c>
      <c r="J23">
        <v>73</v>
      </c>
      <c r="K23">
        <v>46.2890625</v>
      </c>
      <c r="L23">
        <v>1</v>
      </c>
      <c r="M23">
        <v>17.674534488057859</v>
      </c>
      <c r="N23">
        <v>1.48281013861396</v>
      </c>
      <c r="O23">
        <v>0.51200000000000001</v>
      </c>
      <c r="P23">
        <v>0.1752336448598131</v>
      </c>
      <c r="Q23">
        <v>0.6936585365853658</v>
      </c>
      <c r="R23">
        <v>0.93073170731707322</v>
      </c>
      <c r="S23">
        <v>5</v>
      </c>
      <c r="T23">
        <v>1</v>
      </c>
      <c r="U23">
        <v>13.41666666666667</v>
      </c>
      <c r="V23">
        <v>0</v>
      </c>
      <c r="W23">
        <v>0</v>
      </c>
      <c r="X23">
        <v>0</v>
      </c>
      <c r="Y23">
        <v>0</v>
      </c>
      <c r="Z23">
        <v>0</v>
      </c>
      <c r="AA23">
        <v>0</v>
      </c>
      <c r="AB23">
        <v>0</v>
      </c>
      <c r="AC23">
        <v>5</v>
      </c>
      <c r="AD23">
        <v>0</v>
      </c>
      <c r="AE23">
        <v>3</v>
      </c>
      <c r="AF23">
        <v>3</v>
      </c>
      <c r="AG23">
        <v>0</v>
      </c>
      <c r="AH23">
        <v>0</v>
      </c>
      <c r="AI23">
        <v>3</v>
      </c>
      <c r="AJ23">
        <v>0</v>
      </c>
      <c r="AK23">
        <v>3</v>
      </c>
      <c r="AL23">
        <v>0</v>
      </c>
      <c r="AM23">
        <v>0</v>
      </c>
      <c r="AN23">
        <v>0</v>
      </c>
      <c r="AO23">
        <v>7</v>
      </c>
      <c r="AP23">
        <v>3</v>
      </c>
      <c r="AQ23">
        <v>0</v>
      </c>
      <c r="AR23">
        <v>3</v>
      </c>
      <c r="AS23">
        <v>3</v>
      </c>
      <c r="AT23">
        <v>3</v>
      </c>
      <c r="AU23">
        <v>3</v>
      </c>
      <c r="AV23">
        <v>3</v>
      </c>
      <c r="AW23">
        <v>0</v>
      </c>
      <c r="AX23">
        <v>0</v>
      </c>
      <c r="AY23">
        <v>3</v>
      </c>
      <c r="AZ23">
        <v>0</v>
      </c>
      <c r="BA23">
        <v>3</v>
      </c>
      <c r="BB23">
        <v>0</v>
      </c>
      <c r="BC23">
        <v>5</v>
      </c>
      <c r="BD23">
        <v>0</v>
      </c>
      <c r="BE23">
        <v>3</v>
      </c>
      <c r="BF23">
        <v>0</v>
      </c>
      <c r="BG23">
        <v>0</v>
      </c>
      <c r="BH23">
        <v>0</v>
      </c>
      <c r="BI23">
        <v>0</v>
      </c>
      <c r="BJ23">
        <v>0</v>
      </c>
      <c r="BK23">
        <v>3</v>
      </c>
      <c r="BL23">
        <v>5</v>
      </c>
      <c r="BM23">
        <v>3</v>
      </c>
      <c r="BN23">
        <v>7</v>
      </c>
      <c r="BO23">
        <v>3</v>
      </c>
      <c r="BP23">
        <v>7</v>
      </c>
      <c r="BQ23">
        <v>0</v>
      </c>
      <c r="BR23">
        <v>0</v>
      </c>
      <c r="BS23">
        <v>3</v>
      </c>
      <c r="BT23">
        <v>3</v>
      </c>
      <c r="BU23">
        <v>39.57</v>
      </c>
      <c r="BV23">
        <v>1.161165929793029</v>
      </c>
      <c r="BW23">
        <v>38.995981540000002</v>
      </c>
      <c r="BX23">
        <v>0.47060000000000002</v>
      </c>
      <c r="BY23">
        <v>0.34210000000000002</v>
      </c>
      <c r="BZ23">
        <v>0.19623052285328471</v>
      </c>
      <c r="CA23">
        <v>12.58389</v>
      </c>
      <c r="CB23">
        <v>0.86783999999999994</v>
      </c>
      <c r="CC23">
        <v>3.38</v>
      </c>
      <c r="CD23">
        <v>2.8</v>
      </c>
      <c r="CE23">
        <v>3.9</v>
      </c>
      <c r="CF23">
        <v>3.4</v>
      </c>
      <c r="CG23">
        <v>1441.2456998008331</v>
      </c>
      <c r="CH23">
        <v>0.1535</v>
      </c>
      <c r="CI23">
        <v>3.8E-3</v>
      </c>
      <c r="CJ23" t="s">
        <v>65</v>
      </c>
      <c r="CK23" t="s">
        <v>65</v>
      </c>
    </row>
    <row r="24" spans="1:89">
      <c r="A24" t="s">
        <v>37</v>
      </c>
      <c r="B24">
        <v>7.22</v>
      </c>
      <c r="C24" s="3">
        <v>900.48197047997996</v>
      </c>
      <c r="D24">
        <v>1</v>
      </c>
      <c r="E24">
        <v>1</v>
      </c>
      <c r="F24">
        <v>100</v>
      </c>
      <c r="G24">
        <v>59.5</v>
      </c>
      <c r="H24">
        <v>159466.58200509899</v>
      </c>
      <c r="I24">
        <v>30.448150501598601</v>
      </c>
      <c r="J24">
        <v>99.5</v>
      </c>
      <c r="K24">
        <v>4.6749999999999998</v>
      </c>
      <c r="L24">
        <v>1</v>
      </c>
      <c r="M24">
        <v>80.271674810867026</v>
      </c>
      <c r="N24">
        <v>91</v>
      </c>
      <c r="O24">
        <v>8</v>
      </c>
      <c r="P24" t="s">
        <v>65</v>
      </c>
      <c r="Q24">
        <v>9.5611418832552177E-3</v>
      </c>
      <c r="R24">
        <v>6.6467831273966764E-3</v>
      </c>
      <c r="S24">
        <v>9</v>
      </c>
      <c r="T24">
        <v>6</v>
      </c>
      <c r="U24">
        <v>43.75</v>
      </c>
      <c r="V24">
        <v>2</v>
      </c>
      <c r="W24">
        <v>3</v>
      </c>
      <c r="X24">
        <v>4</v>
      </c>
      <c r="Y24">
        <v>4</v>
      </c>
      <c r="Z24">
        <v>2</v>
      </c>
      <c r="AA24">
        <v>0</v>
      </c>
      <c r="AB24">
        <v>10</v>
      </c>
      <c r="AC24">
        <v>10</v>
      </c>
      <c r="AD24">
        <v>10</v>
      </c>
      <c r="AE24">
        <v>7</v>
      </c>
      <c r="AF24">
        <v>10</v>
      </c>
      <c r="AG24">
        <v>5</v>
      </c>
      <c r="AH24">
        <v>10</v>
      </c>
      <c r="AI24">
        <v>10</v>
      </c>
      <c r="AJ24">
        <v>10</v>
      </c>
      <c r="AK24">
        <v>5</v>
      </c>
      <c r="AL24">
        <v>5</v>
      </c>
      <c r="AM24">
        <v>10</v>
      </c>
      <c r="AN24">
        <v>3</v>
      </c>
      <c r="AO24">
        <v>10</v>
      </c>
      <c r="AP24">
        <v>10</v>
      </c>
      <c r="AQ24">
        <v>10</v>
      </c>
      <c r="AR24">
        <v>10</v>
      </c>
      <c r="AS24">
        <v>10</v>
      </c>
      <c r="AT24">
        <v>10</v>
      </c>
      <c r="AU24">
        <v>10</v>
      </c>
      <c r="AV24">
        <v>10</v>
      </c>
      <c r="AW24">
        <v>7</v>
      </c>
      <c r="AX24">
        <v>10</v>
      </c>
      <c r="AY24">
        <v>7</v>
      </c>
      <c r="AZ24">
        <v>10</v>
      </c>
      <c r="BA24">
        <v>10</v>
      </c>
      <c r="BB24">
        <v>10</v>
      </c>
      <c r="BC24">
        <v>10</v>
      </c>
      <c r="BD24">
        <v>10</v>
      </c>
      <c r="BE24">
        <v>5</v>
      </c>
      <c r="BF24">
        <v>10</v>
      </c>
      <c r="BG24">
        <v>10</v>
      </c>
      <c r="BH24">
        <v>7</v>
      </c>
      <c r="BI24">
        <v>10</v>
      </c>
      <c r="BJ24">
        <v>5</v>
      </c>
      <c r="BK24">
        <v>10</v>
      </c>
      <c r="BL24">
        <v>10</v>
      </c>
      <c r="BM24">
        <v>5</v>
      </c>
      <c r="BN24">
        <v>5</v>
      </c>
      <c r="BO24">
        <v>7</v>
      </c>
      <c r="BP24">
        <v>10</v>
      </c>
      <c r="BQ24">
        <v>7</v>
      </c>
      <c r="BR24">
        <v>10</v>
      </c>
      <c r="BS24">
        <v>7</v>
      </c>
      <c r="BT24">
        <v>10</v>
      </c>
      <c r="BU24">
        <v>6.38</v>
      </c>
      <c r="BV24">
        <v>43.24713808761517</v>
      </c>
      <c r="BW24" t="s">
        <v>65</v>
      </c>
      <c r="BX24">
        <v>0.88239999999999996</v>
      </c>
      <c r="BY24">
        <v>0.73680000000000001</v>
      </c>
      <c r="BZ24">
        <v>1612.583582011539</v>
      </c>
      <c r="CA24" t="s">
        <v>65</v>
      </c>
      <c r="CB24">
        <v>1.0731200000000001</v>
      </c>
      <c r="CC24">
        <v>6.65</v>
      </c>
      <c r="CD24">
        <v>6.4</v>
      </c>
      <c r="CE24">
        <v>5.3</v>
      </c>
      <c r="CF24">
        <v>5.6</v>
      </c>
      <c r="CG24">
        <v>299890</v>
      </c>
      <c r="CH24">
        <v>0.90100000000000002</v>
      </c>
      <c r="CI24">
        <v>1.0952</v>
      </c>
      <c r="CJ24" t="s">
        <v>65</v>
      </c>
      <c r="CK24">
        <v>0.35873333333333329</v>
      </c>
    </row>
    <row r="25" spans="1:89">
      <c r="A25" t="s">
        <v>292</v>
      </c>
      <c r="B25">
        <v>6.67</v>
      </c>
      <c r="C25" s="3">
        <v>646.33476640326569</v>
      </c>
      <c r="D25">
        <v>1</v>
      </c>
      <c r="E25">
        <v>1</v>
      </c>
      <c r="F25">
        <v>100</v>
      </c>
      <c r="G25">
        <v>52.8</v>
      </c>
      <c r="H25">
        <v>84551.050169106704</v>
      </c>
      <c r="I25">
        <v>37.757389452832498</v>
      </c>
      <c r="J25">
        <v>99</v>
      </c>
      <c r="K25">
        <v>3.65</v>
      </c>
      <c r="L25">
        <v>1</v>
      </c>
      <c r="M25">
        <v>79.133208232685064</v>
      </c>
      <c r="N25">
        <v>83</v>
      </c>
      <c r="O25">
        <v>8</v>
      </c>
      <c r="P25" t="s">
        <v>65</v>
      </c>
      <c r="Q25">
        <v>8.392814371257485E-3</v>
      </c>
      <c r="R25">
        <v>4.7999999999999996E-3</v>
      </c>
      <c r="S25">
        <v>7</v>
      </c>
      <c r="T25">
        <v>3</v>
      </c>
      <c r="U25">
        <v>64.083333333333329</v>
      </c>
      <c r="V25">
        <v>5</v>
      </c>
      <c r="W25">
        <v>0</v>
      </c>
      <c r="X25">
        <v>5</v>
      </c>
      <c r="Y25">
        <v>0</v>
      </c>
      <c r="Z25">
        <v>0</v>
      </c>
      <c r="AA25">
        <v>3</v>
      </c>
      <c r="AB25">
        <v>10</v>
      </c>
      <c r="AC25">
        <v>10</v>
      </c>
      <c r="AD25">
        <v>10</v>
      </c>
      <c r="AE25">
        <v>10</v>
      </c>
      <c r="AF25">
        <v>10</v>
      </c>
      <c r="AG25">
        <v>10</v>
      </c>
      <c r="AH25">
        <v>10</v>
      </c>
      <c r="AI25">
        <v>10</v>
      </c>
      <c r="AJ25">
        <v>7</v>
      </c>
      <c r="AK25">
        <v>10</v>
      </c>
      <c r="AL25">
        <v>5</v>
      </c>
      <c r="AM25">
        <v>10</v>
      </c>
      <c r="AN25">
        <v>10</v>
      </c>
      <c r="AO25">
        <v>10</v>
      </c>
      <c r="AP25">
        <v>10</v>
      </c>
      <c r="AQ25">
        <v>10</v>
      </c>
      <c r="AR25">
        <v>10</v>
      </c>
      <c r="AS25">
        <v>10</v>
      </c>
      <c r="AT25">
        <v>10</v>
      </c>
      <c r="AU25">
        <v>10</v>
      </c>
      <c r="AV25">
        <v>10</v>
      </c>
      <c r="AW25">
        <v>7</v>
      </c>
      <c r="AX25">
        <v>10</v>
      </c>
      <c r="AY25">
        <v>7</v>
      </c>
      <c r="AZ25">
        <v>10</v>
      </c>
      <c r="BA25">
        <v>10</v>
      </c>
      <c r="BB25">
        <v>10</v>
      </c>
      <c r="BC25">
        <v>10</v>
      </c>
      <c r="BD25">
        <v>10</v>
      </c>
      <c r="BE25">
        <v>5</v>
      </c>
      <c r="BF25">
        <v>10</v>
      </c>
      <c r="BG25">
        <v>10</v>
      </c>
      <c r="BH25">
        <v>10</v>
      </c>
      <c r="BI25">
        <v>10</v>
      </c>
      <c r="BJ25">
        <v>10</v>
      </c>
      <c r="BK25">
        <v>10</v>
      </c>
      <c r="BL25">
        <v>7</v>
      </c>
      <c r="BM25">
        <v>10</v>
      </c>
      <c r="BN25">
        <v>10</v>
      </c>
      <c r="BO25">
        <v>10</v>
      </c>
      <c r="BP25">
        <v>10</v>
      </c>
      <c r="BQ25">
        <v>10</v>
      </c>
      <c r="BR25">
        <v>10</v>
      </c>
      <c r="BS25">
        <v>10</v>
      </c>
      <c r="BT25">
        <v>10</v>
      </c>
      <c r="BU25">
        <v>21.6</v>
      </c>
      <c r="BV25">
        <v>41.50121898926993</v>
      </c>
      <c r="BW25" t="s">
        <v>65</v>
      </c>
      <c r="BX25">
        <v>0.87580000000000002</v>
      </c>
      <c r="BY25">
        <v>0.57889999999999997</v>
      </c>
      <c r="BZ25">
        <v>408.95516058655562</v>
      </c>
      <c r="CA25">
        <v>1899.8077699999999</v>
      </c>
      <c r="CB25">
        <v>1.0447500000000001</v>
      </c>
      <c r="CC25">
        <v>5.93</v>
      </c>
      <c r="CD25">
        <v>4.4000000000000004</v>
      </c>
      <c r="CE25">
        <v>5</v>
      </c>
      <c r="CF25">
        <v>5</v>
      </c>
      <c r="CG25">
        <v>1300000</v>
      </c>
      <c r="CH25">
        <v>0.7671</v>
      </c>
      <c r="CI25">
        <v>0.49980000000000002</v>
      </c>
      <c r="CJ25">
        <v>1.2985166840142281E-3</v>
      </c>
      <c r="CK25">
        <v>0.38587500000000002</v>
      </c>
    </row>
    <row r="26" spans="1:89">
      <c r="A26" t="s">
        <v>234</v>
      </c>
      <c r="B26">
        <v>6.67</v>
      </c>
      <c r="C26" s="3">
        <v>653.40341234228015</v>
      </c>
      <c r="D26">
        <v>1</v>
      </c>
      <c r="E26">
        <v>1</v>
      </c>
      <c r="F26">
        <v>100</v>
      </c>
      <c r="G26">
        <v>55.8</v>
      </c>
      <c r="H26">
        <v>75531.088222177103</v>
      </c>
      <c r="I26">
        <v>34.036603382887797</v>
      </c>
      <c r="J26">
        <v>99</v>
      </c>
      <c r="K26">
        <v>2.6062500000000002</v>
      </c>
      <c r="L26">
        <v>1</v>
      </c>
      <c r="M26">
        <v>44.462195826603491</v>
      </c>
      <c r="N26">
        <v>84</v>
      </c>
      <c r="O26">
        <v>16</v>
      </c>
      <c r="P26" t="s">
        <v>65</v>
      </c>
      <c r="Q26">
        <v>1.1370143149284251E-2</v>
      </c>
      <c r="R26">
        <v>3.7900477164280852E-3</v>
      </c>
      <c r="S26">
        <v>7</v>
      </c>
      <c r="T26">
        <v>3</v>
      </c>
      <c r="U26">
        <v>62.416666666666657</v>
      </c>
      <c r="V26">
        <v>5</v>
      </c>
      <c r="W26">
        <v>3</v>
      </c>
      <c r="X26">
        <v>5</v>
      </c>
      <c r="Y26">
        <v>4</v>
      </c>
      <c r="Z26">
        <v>3</v>
      </c>
      <c r="AA26">
        <v>0</v>
      </c>
      <c r="AB26">
        <v>10</v>
      </c>
      <c r="AC26">
        <v>10</v>
      </c>
      <c r="AD26">
        <v>0</v>
      </c>
      <c r="AE26">
        <v>7</v>
      </c>
      <c r="AF26">
        <v>10</v>
      </c>
      <c r="AG26">
        <v>3</v>
      </c>
      <c r="AH26">
        <v>10</v>
      </c>
      <c r="AI26">
        <v>10</v>
      </c>
      <c r="AJ26">
        <v>10</v>
      </c>
      <c r="AK26">
        <v>10</v>
      </c>
      <c r="AL26">
        <v>5</v>
      </c>
      <c r="AM26">
        <v>10</v>
      </c>
      <c r="AN26">
        <v>10</v>
      </c>
      <c r="AO26">
        <v>10</v>
      </c>
      <c r="AP26">
        <v>10</v>
      </c>
      <c r="AQ26">
        <v>10</v>
      </c>
      <c r="AR26">
        <v>10</v>
      </c>
      <c r="AS26">
        <v>10</v>
      </c>
      <c r="AT26">
        <v>10</v>
      </c>
      <c r="AU26">
        <v>10</v>
      </c>
      <c r="AV26">
        <v>7</v>
      </c>
      <c r="AW26">
        <v>7</v>
      </c>
      <c r="AX26">
        <v>7</v>
      </c>
      <c r="AY26">
        <v>5</v>
      </c>
      <c r="AZ26">
        <v>10</v>
      </c>
      <c r="BA26">
        <v>10</v>
      </c>
      <c r="BB26">
        <v>10</v>
      </c>
      <c r="BC26">
        <v>10</v>
      </c>
      <c r="BD26">
        <v>10</v>
      </c>
      <c r="BE26">
        <v>5</v>
      </c>
      <c r="BF26">
        <v>10</v>
      </c>
      <c r="BG26">
        <v>10</v>
      </c>
      <c r="BH26">
        <v>10</v>
      </c>
      <c r="BI26">
        <v>10</v>
      </c>
      <c r="BJ26">
        <v>10</v>
      </c>
      <c r="BK26">
        <v>10</v>
      </c>
      <c r="BL26">
        <v>10</v>
      </c>
      <c r="BM26">
        <v>0</v>
      </c>
      <c r="BN26">
        <v>3</v>
      </c>
      <c r="BO26">
        <v>5</v>
      </c>
      <c r="BP26">
        <v>7</v>
      </c>
      <c r="BQ26">
        <v>7</v>
      </c>
      <c r="BR26">
        <v>10</v>
      </c>
      <c r="BS26">
        <v>10</v>
      </c>
      <c r="BT26">
        <v>10</v>
      </c>
      <c r="BU26">
        <v>10.24</v>
      </c>
      <c r="BV26">
        <v>30.699923434518642</v>
      </c>
      <c r="BW26" t="s">
        <v>65</v>
      </c>
      <c r="BX26">
        <v>0.75160000000000005</v>
      </c>
      <c r="BY26">
        <v>0.76319999999999999</v>
      </c>
      <c r="BZ26">
        <v>1090.916786391532</v>
      </c>
      <c r="CA26">
        <v>1354.7821300000001</v>
      </c>
      <c r="CB26" t="s">
        <v>65</v>
      </c>
      <c r="CC26">
        <v>6.59</v>
      </c>
      <c r="CD26">
        <v>4.8</v>
      </c>
      <c r="CE26">
        <v>4.5999999999999996</v>
      </c>
      <c r="CF26">
        <v>5</v>
      </c>
      <c r="CG26">
        <v>1400000</v>
      </c>
      <c r="CH26">
        <v>0.87949999999999995</v>
      </c>
      <c r="CI26">
        <v>0.52969999999999995</v>
      </c>
      <c r="CJ26">
        <v>1.723507830320219E-3</v>
      </c>
      <c r="CK26">
        <v>0.43158750000000001</v>
      </c>
    </row>
    <row r="27" spans="1:89">
      <c r="A27" t="s">
        <v>110</v>
      </c>
      <c r="B27">
        <v>5</v>
      </c>
      <c r="C27" s="3" t="s">
        <v>65</v>
      </c>
      <c r="D27">
        <v>1</v>
      </c>
      <c r="E27">
        <v>2</v>
      </c>
      <c r="F27">
        <v>60.5</v>
      </c>
      <c r="G27">
        <v>30.6</v>
      </c>
      <c r="H27">
        <v>228.81634999324399</v>
      </c>
      <c r="I27">
        <v>0.25223578589144802</v>
      </c>
      <c r="J27">
        <v>84.9</v>
      </c>
      <c r="K27">
        <v>10.75</v>
      </c>
      <c r="L27">
        <v>1</v>
      </c>
      <c r="M27">
        <v>42.145348961167016</v>
      </c>
      <c r="N27">
        <v>17.107678323421698</v>
      </c>
      <c r="O27">
        <v>4</v>
      </c>
      <c r="P27">
        <v>0.23142916928227661</v>
      </c>
      <c r="Q27">
        <v>0.3329032258064516</v>
      </c>
      <c r="R27">
        <v>8.2064516129032247E-2</v>
      </c>
      <c r="S27">
        <v>5</v>
      </c>
      <c r="T27">
        <v>1</v>
      </c>
      <c r="U27">
        <v>24.583333333333329</v>
      </c>
      <c r="V27">
        <v>0</v>
      </c>
      <c r="W27">
        <v>0</v>
      </c>
      <c r="X27">
        <v>0</v>
      </c>
      <c r="Y27">
        <v>0</v>
      </c>
      <c r="Z27">
        <v>0</v>
      </c>
      <c r="AA27">
        <v>0</v>
      </c>
      <c r="AB27">
        <v>5</v>
      </c>
      <c r="AC27">
        <v>5</v>
      </c>
      <c r="AD27">
        <v>5</v>
      </c>
      <c r="AE27">
        <v>5</v>
      </c>
      <c r="AF27">
        <v>5</v>
      </c>
      <c r="AG27">
        <v>5</v>
      </c>
      <c r="AH27">
        <v>0</v>
      </c>
      <c r="AI27">
        <v>5</v>
      </c>
      <c r="AJ27">
        <v>0</v>
      </c>
      <c r="AK27">
        <v>0</v>
      </c>
      <c r="AL27">
        <v>0</v>
      </c>
      <c r="AM27">
        <v>0</v>
      </c>
      <c r="AN27">
        <v>3</v>
      </c>
      <c r="AO27">
        <v>7</v>
      </c>
      <c r="AP27">
        <v>7</v>
      </c>
      <c r="AQ27">
        <v>3</v>
      </c>
      <c r="AR27">
        <v>3</v>
      </c>
      <c r="AS27">
        <v>7</v>
      </c>
      <c r="AT27">
        <v>5</v>
      </c>
      <c r="AU27">
        <v>3</v>
      </c>
      <c r="AV27">
        <v>5</v>
      </c>
      <c r="AW27">
        <v>5</v>
      </c>
      <c r="AX27">
        <v>3</v>
      </c>
      <c r="AY27">
        <v>5</v>
      </c>
      <c r="AZ27">
        <v>5</v>
      </c>
      <c r="BA27">
        <v>5</v>
      </c>
      <c r="BB27">
        <v>5</v>
      </c>
      <c r="BC27">
        <v>5</v>
      </c>
      <c r="BD27">
        <v>0</v>
      </c>
      <c r="BE27">
        <v>5</v>
      </c>
      <c r="BF27">
        <v>5</v>
      </c>
      <c r="BG27">
        <v>5</v>
      </c>
      <c r="BH27">
        <v>5</v>
      </c>
      <c r="BI27">
        <v>5</v>
      </c>
      <c r="BJ27">
        <v>0</v>
      </c>
      <c r="BK27">
        <v>5</v>
      </c>
      <c r="BL27">
        <v>5</v>
      </c>
      <c r="BM27">
        <v>0</v>
      </c>
      <c r="BN27">
        <v>5</v>
      </c>
      <c r="BO27">
        <v>0</v>
      </c>
      <c r="BP27">
        <v>10</v>
      </c>
      <c r="BQ27">
        <v>5</v>
      </c>
      <c r="BR27">
        <v>10</v>
      </c>
      <c r="BS27">
        <v>5</v>
      </c>
      <c r="BT27">
        <v>3</v>
      </c>
      <c r="BU27">
        <v>17.27</v>
      </c>
      <c r="BV27">
        <v>7.1785446920785967</v>
      </c>
      <c r="BW27">
        <v>67.272959999999998</v>
      </c>
      <c r="BX27">
        <v>0.30070000000000002</v>
      </c>
      <c r="BY27">
        <v>0.1053</v>
      </c>
      <c r="BZ27">
        <v>2.9566598605670751</v>
      </c>
      <c r="CA27">
        <v>15.093070000000001</v>
      </c>
      <c r="CB27">
        <v>0.90610999999999997</v>
      </c>
      <c r="CC27">
        <v>5.91</v>
      </c>
      <c r="CD27">
        <v>3.2</v>
      </c>
      <c r="CE27">
        <v>3.8</v>
      </c>
      <c r="CF27">
        <v>3.8</v>
      </c>
      <c r="CG27">
        <v>238511.592</v>
      </c>
      <c r="CH27">
        <v>0.46589999999999998</v>
      </c>
      <c r="CI27">
        <v>7.9500000000000001E-2</v>
      </c>
      <c r="CJ27">
        <v>2.9161939181468509E-4</v>
      </c>
      <c r="CK27" t="s">
        <v>65</v>
      </c>
    </row>
    <row r="28" spans="1:89">
      <c r="A28" t="s">
        <v>105</v>
      </c>
      <c r="B28">
        <v>6.67</v>
      </c>
      <c r="C28" s="3">
        <v>118.2071995120201</v>
      </c>
      <c r="D28">
        <v>2</v>
      </c>
      <c r="E28">
        <v>2</v>
      </c>
      <c r="F28">
        <v>100</v>
      </c>
      <c r="G28">
        <v>37.700000000000003</v>
      </c>
      <c r="H28">
        <v>54733.923945942799</v>
      </c>
      <c r="I28">
        <v>23.516793856629299</v>
      </c>
      <c r="J28">
        <v>99.9</v>
      </c>
      <c r="K28">
        <v>11.85</v>
      </c>
      <c r="L28">
        <v>1</v>
      </c>
      <c r="M28">
        <v>65.17889570560763</v>
      </c>
      <c r="N28">
        <v>56</v>
      </c>
      <c r="O28">
        <v>2</v>
      </c>
      <c r="P28" t="s">
        <v>65</v>
      </c>
      <c r="Q28">
        <v>1.222699914015477E-2</v>
      </c>
      <c r="R28">
        <v>1.939810834049871E-2</v>
      </c>
      <c r="S28">
        <v>6</v>
      </c>
      <c r="T28">
        <v>2</v>
      </c>
      <c r="U28">
        <v>29.833333333333329</v>
      </c>
      <c r="V28">
        <v>5</v>
      </c>
      <c r="W28">
        <v>0</v>
      </c>
      <c r="X28">
        <v>0</v>
      </c>
      <c r="Y28">
        <v>0</v>
      </c>
      <c r="Z28">
        <v>0</v>
      </c>
      <c r="AA28">
        <v>0</v>
      </c>
      <c r="AB28">
        <v>10</v>
      </c>
      <c r="AC28">
        <v>10</v>
      </c>
      <c r="AD28">
        <v>10</v>
      </c>
      <c r="AE28">
        <v>10</v>
      </c>
      <c r="AF28">
        <v>10</v>
      </c>
      <c r="AG28">
        <v>5</v>
      </c>
      <c r="AH28">
        <v>7</v>
      </c>
      <c r="AI28">
        <v>5</v>
      </c>
      <c r="AJ28">
        <v>0</v>
      </c>
      <c r="AK28">
        <v>7</v>
      </c>
      <c r="AL28">
        <v>3</v>
      </c>
      <c r="AM28">
        <v>10</v>
      </c>
      <c r="AN28">
        <v>5</v>
      </c>
      <c r="AO28">
        <v>10</v>
      </c>
      <c r="AP28">
        <v>7</v>
      </c>
      <c r="AQ28">
        <v>10</v>
      </c>
      <c r="AR28">
        <v>10</v>
      </c>
      <c r="AS28">
        <v>10</v>
      </c>
      <c r="AT28">
        <v>10</v>
      </c>
      <c r="AU28">
        <v>10</v>
      </c>
      <c r="AV28">
        <v>10</v>
      </c>
      <c r="AW28">
        <v>7</v>
      </c>
      <c r="AX28">
        <v>10</v>
      </c>
      <c r="AY28">
        <v>0</v>
      </c>
      <c r="AZ28">
        <v>10</v>
      </c>
      <c r="BA28">
        <v>10</v>
      </c>
      <c r="BB28">
        <v>10</v>
      </c>
      <c r="BC28">
        <v>10</v>
      </c>
      <c r="BD28">
        <v>0</v>
      </c>
      <c r="BE28">
        <v>5</v>
      </c>
      <c r="BF28">
        <v>10</v>
      </c>
      <c r="BG28">
        <v>10</v>
      </c>
      <c r="BH28">
        <v>10</v>
      </c>
      <c r="BI28">
        <v>10</v>
      </c>
      <c r="BJ28">
        <v>10</v>
      </c>
      <c r="BK28">
        <v>10</v>
      </c>
      <c r="BL28">
        <v>10</v>
      </c>
      <c r="BM28">
        <v>10</v>
      </c>
      <c r="BN28">
        <v>5</v>
      </c>
      <c r="BO28">
        <v>5</v>
      </c>
      <c r="BP28">
        <v>10</v>
      </c>
      <c r="BQ28">
        <v>10</v>
      </c>
      <c r="BR28">
        <v>10</v>
      </c>
      <c r="BS28">
        <v>10</v>
      </c>
      <c r="BT28">
        <v>10</v>
      </c>
      <c r="BU28">
        <v>28.46</v>
      </c>
      <c r="BV28">
        <v>34.167703399081553</v>
      </c>
      <c r="BW28">
        <v>97.188209999999998</v>
      </c>
      <c r="BX28">
        <v>0.57520000000000004</v>
      </c>
      <c r="BY28">
        <v>0.34210000000000002</v>
      </c>
      <c r="BZ28">
        <v>168.34857143515691</v>
      </c>
      <c r="CA28" t="s">
        <v>65</v>
      </c>
      <c r="CB28">
        <v>1.0164899999999999</v>
      </c>
      <c r="CC28">
        <v>6.11</v>
      </c>
      <c r="CD28">
        <v>3.9</v>
      </c>
      <c r="CE28">
        <v>3.4</v>
      </c>
      <c r="CF28">
        <v>3.3</v>
      </c>
      <c r="CG28">
        <v>100750</v>
      </c>
      <c r="CH28">
        <v>0.74380000000000002</v>
      </c>
      <c r="CI28">
        <v>0.4738</v>
      </c>
      <c r="CJ28" t="s">
        <v>65</v>
      </c>
      <c r="CK28">
        <v>0.269175</v>
      </c>
    </row>
    <row r="29" spans="1:89">
      <c r="A29" t="s">
        <v>180</v>
      </c>
      <c r="B29">
        <v>4.4400000000000004</v>
      </c>
      <c r="C29" s="3">
        <v>151.2125630131205</v>
      </c>
      <c r="D29">
        <v>1</v>
      </c>
      <c r="E29">
        <v>2</v>
      </c>
      <c r="F29" t="s">
        <v>65</v>
      </c>
      <c r="G29">
        <v>46.9</v>
      </c>
      <c r="H29">
        <v>15355.184799872401</v>
      </c>
      <c r="I29">
        <v>22.926464600698601</v>
      </c>
      <c r="J29">
        <v>99</v>
      </c>
      <c r="K29">
        <v>3.1</v>
      </c>
      <c r="L29">
        <v>1</v>
      </c>
      <c r="M29">
        <v>39.66831069536704</v>
      </c>
      <c r="N29">
        <v>72</v>
      </c>
      <c r="O29">
        <v>10</v>
      </c>
      <c r="P29" t="s">
        <v>65</v>
      </c>
      <c r="Q29">
        <v>3.0072756669361361E-2</v>
      </c>
      <c r="R29">
        <v>9.6038803556992725E-3</v>
      </c>
      <c r="S29">
        <v>2</v>
      </c>
      <c r="T29">
        <v>0</v>
      </c>
      <c r="U29">
        <v>31.25</v>
      </c>
      <c r="V29">
        <v>1</v>
      </c>
      <c r="W29">
        <v>0</v>
      </c>
      <c r="X29">
        <v>2</v>
      </c>
      <c r="Y29">
        <v>0</v>
      </c>
      <c r="Z29">
        <v>1</v>
      </c>
      <c r="AA29">
        <v>0</v>
      </c>
      <c r="AB29">
        <v>10</v>
      </c>
      <c r="AC29">
        <v>10</v>
      </c>
      <c r="AD29">
        <v>5</v>
      </c>
      <c r="AE29">
        <v>5</v>
      </c>
      <c r="AF29">
        <v>10</v>
      </c>
      <c r="AG29">
        <v>3</v>
      </c>
      <c r="AH29">
        <v>7</v>
      </c>
      <c r="AI29">
        <v>10</v>
      </c>
      <c r="AJ29">
        <v>3</v>
      </c>
      <c r="AK29">
        <v>3</v>
      </c>
      <c r="AL29">
        <v>0</v>
      </c>
      <c r="AM29">
        <v>5</v>
      </c>
      <c r="AN29">
        <v>0</v>
      </c>
      <c r="AO29">
        <v>10</v>
      </c>
      <c r="AP29">
        <v>5</v>
      </c>
      <c r="AQ29">
        <v>5</v>
      </c>
      <c r="AR29">
        <v>7</v>
      </c>
      <c r="AS29">
        <v>10</v>
      </c>
      <c r="AT29">
        <v>5</v>
      </c>
      <c r="AU29">
        <v>5</v>
      </c>
      <c r="AV29">
        <v>10</v>
      </c>
      <c r="AW29">
        <v>5</v>
      </c>
      <c r="AX29">
        <v>7</v>
      </c>
      <c r="AY29">
        <v>7</v>
      </c>
      <c r="AZ29">
        <v>0</v>
      </c>
      <c r="BA29">
        <v>0</v>
      </c>
      <c r="BB29">
        <v>7</v>
      </c>
      <c r="BC29">
        <v>3</v>
      </c>
      <c r="BD29">
        <v>0</v>
      </c>
      <c r="BE29">
        <v>0</v>
      </c>
      <c r="BF29">
        <v>3</v>
      </c>
      <c r="BG29">
        <v>3</v>
      </c>
      <c r="BH29">
        <v>3</v>
      </c>
      <c r="BI29">
        <v>7</v>
      </c>
      <c r="BJ29">
        <v>3</v>
      </c>
      <c r="BK29">
        <v>10</v>
      </c>
      <c r="BL29">
        <v>0</v>
      </c>
      <c r="BM29">
        <v>5</v>
      </c>
      <c r="BN29">
        <v>3</v>
      </c>
      <c r="BO29">
        <v>3</v>
      </c>
      <c r="BP29">
        <v>7</v>
      </c>
      <c r="BQ29">
        <v>3</v>
      </c>
      <c r="BR29">
        <v>10</v>
      </c>
      <c r="BS29">
        <v>10</v>
      </c>
      <c r="BT29">
        <v>3</v>
      </c>
      <c r="BU29">
        <v>26.09</v>
      </c>
      <c r="BV29">
        <v>42.478759425374299</v>
      </c>
      <c r="BW29">
        <v>99.045569999999998</v>
      </c>
      <c r="BX29">
        <v>0.68630000000000002</v>
      </c>
      <c r="BY29">
        <v>0.44740000000000002</v>
      </c>
      <c r="BZ29">
        <v>247.1903219658972</v>
      </c>
      <c r="CA29">
        <v>597.67750000000001</v>
      </c>
      <c r="CB29">
        <v>1.03725</v>
      </c>
      <c r="CC29">
        <v>5.35</v>
      </c>
      <c r="CD29">
        <v>5.4</v>
      </c>
      <c r="CE29">
        <v>4.0999999999999996</v>
      </c>
      <c r="CF29">
        <v>4</v>
      </c>
      <c r="CG29">
        <v>205920</v>
      </c>
      <c r="CH29">
        <v>0.59109999999999996</v>
      </c>
      <c r="CI29">
        <v>0.27550000000000002</v>
      </c>
      <c r="CJ29" t="s">
        <v>65</v>
      </c>
      <c r="CK29">
        <v>0.2477</v>
      </c>
    </row>
    <row r="30" spans="1:89">
      <c r="A30" t="s">
        <v>230</v>
      </c>
      <c r="B30">
        <v>8.89</v>
      </c>
      <c r="C30" s="3" t="s">
        <v>65</v>
      </c>
      <c r="D30">
        <v>1</v>
      </c>
      <c r="E30">
        <v>1</v>
      </c>
      <c r="F30">
        <v>100</v>
      </c>
      <c r="G30">
        <v>56.4</v>
      </c>
      <c r="H30">
        <v>371241.889792562</v>
      </c>
      <c r="I30">
        <v>34.451247372749698</v>
      </c>
      <c r="J30">
        <v>99</v>
      </c>
      <c r="K30">
        <v>2.65</v>
      </c>
      <c r="L30">
        <v>1</v>
      </c>
      <c r="M30">
        <v>52.395890160143082</v>
      </c>
      <c r="N30">
        <v>96</v>
      </c>
      <c r="O30">
        <v>12</v>
      </c>
      <c r="P30" t="s">
        <v>65</v>
      </c>
      <c r="Q30">
        <v>9.8579178506845774E-3</v>
      </c>
      <c r="R30">
        <v>1.2647894600878321E-2</v>
      </c>
      <c r="S30">
        <v>9</v>
      </c>
      <c r="T30">
        <v>1</v>
      </c>
      <c r="U30">
        <v>52.666666666666657</v>
      </c>
      <c r="V30">
        <v>3</v>
      </c>
      <c r="W30">
        <v>3</v>
      </c>
      <c r="X30">
        <v>3</v>
      </c>
      <c r="Y30">
        <v>0</v>
      </c>
      <c r="Z30">
        <v>1</v>
      </c>
      <c r="AA30">
        <v>0</v>
      </c>
      <c r="AB30">
        <v>7</v>
      </c>
      <c r="AC30">
        <v>10</v>
      </c>
      <c r="AD30">
        <v>7</v>
      </c>
      <c r="AE30">
        <v>10</v>
      </c>
      <c r="AF30">
        <v>5</v>
      </c>
      <c r="AG30">
        <v>5</v>
      </c>
      <c r="AH30">
        <v>7</v>
      </c>
      <c r="AI30">
        <v>5</v>
      </c>
      <c r="AJ30">
        <v>5</v>
      </c>
      <c r="AK30">
        <v>7</v>
      </c>
      <c r="AL30">
        <v>10</v>
      </c>
      <c r="AM30">
        <v>10</v>
      </c>
      <c r="AN30">
        <v>3</v>
      </c>
      <c r="AO30">
        <v>10</v>
      </c>
      <c r="AP30">
        <v>10</v>
      </c>
      <c r="AQ30">
        <v>10</v>
      </c>
      <c r="AR30">
        <v>10</v>
      </c>
      <c r="AS30">
        <v>10</v>
      </c>
      <c r="AT30">
        <v>7</v>
      </c>
      <c r="AU30">
        <v>7</v>
      </c>
      <c r="AV30">
        <v>5</v>
      </c>
      <c r="AW30">
        <v>10</v>
      </c>
      <c r="AX30">
        <v>7</v>
      </c>
      <c r="AY30">
        <v>10</v>
      </c>
      <c r="AZ30">
        <v>10</v>
      </c>
      <c r="BA30">
        <v>10</v>
      </c>
      <c r="BB30">
        <v>10</v>
      </c>
      <c r="BC30">
        <v>10</v>
      </c>
      <c r="BD30">
        <v>10</v>
      </c>
      <c r="BE30">
        <v>7</v>
      </c>
      <c r="BF30">
        <v>10</v>
      </c>
      <c r="BG30">
        <v>10</v>
      </c>
      <c r="BH30">
        <v>7</v>
      </c>
      <c r="BI30">
        <v>10</v>
      </c>
      <c r="BJ30">
        <v>5</v>
      </c>
      <c r="BK30">
        <v>10</v>
      </c>
      <c r="BL30">
        <v>10</v>
      </c>
      <c r="BM30">
        <v>7</v>
      </c>
      <c r="BN30">
        <v>5</v>
      </c>
      <c r="BO30">
        <v>10</v>
      </c>
      <c r="BP30">
        <v>10</v>
      </c>
      <c r="BQ30">
        <v>10</v>
      </c>
      <c r="BR30">
        <v>10</v>
      </c>
      <c r="BS30">
        <v>10</v>
      </c>
      <c r="BT30">
        <v>5</v>
      </c>
      <c r="BU30">
        <v>8.49</v>
      </c>
      <c r="BV30">
        <v>74.250705708799856</v>
      </c>
      <c r="BW30" t="s">
        <v>65</v>
      </c>
      <c r="BX30">
        <v>0.54249999999999998</v>
      </c>
      <c r="BY30">
        <v>0.15790000000000001</v>
      </c>
      <c r="BZ30">
        <v>3139.2809953238771</v>
      </c>
      <c r="CA30">
        <v>1982.6141</v>
      </c>
      <c r="CB30">
        <v>1.1398200000000001</v>
      </c>
      <c r="CC30">
        <v>5.76</v>
      </c>
      <c r="CD30">
        <v>6.5</v>
      </c>
      <c r="CE30">
        <v>5</v>
      </c>
      <c r="CF30">
        <v>4.9000000000000004</v>
      </c>
      <c r="CG30">
        <v>34000</v>
      </c>
      <c r="CH30">
        <v>0.74660000000000004</v>
      </c>
      <c r="CI30">
        <v>0.60960000000000003</v>
      </c>
      <c r="CJ30" t="s">
        <v>65</v>
      </c>
      <c r="CK30" t="s">
        <v>65</v>
      </c>
    </row>
    <row r="31" spans="1:89">
      <c r="A31" t="s">
        <v>388</v>
      </c>
      <c r="B31">
        <v>6.11</v>
      </c>
      <c r="C31" s="3">
        <v>20.64240352622209</v>
      </c>
      <c r="D31">
        <v>2</v>
      </c>
      <c r="E31">
        <v>3</v>
      </c>
      <c r="F31">
        <v>75</v>
      </c>
      <c r="G31">
        <v>36.200000000000003</v>
      </c>
      <c r="H31">
        <v>5186.3118193659702</v>
      </c>
      <c r="I31">
        <v>1.1368847268922999</v>
      </c>
      <c r="J31">
        <v>83</v>
      </c>
      <c r="K31">
        <v>3</v>
      </c>
      <c r="L31">
        <v>1</v>
      </c>
      <c r="M31">
        <v>7.2379532200411756</v>
      </c>
      <c r="N31">
        <v>12.580060913895499</v>
      </c>
      <c r="O31">
        <v>2</v>
      </c>
      <c r="P31" t="s">
        <v>65</v>
      </c>
      <c r="Q31">
        <v>4.7058823529411757E-2</v>
      </c>
      <c r="R31">
        <v>2.6666666666666661E-2</v>
      </c>
      <c r="S31">
        <v>10</v>
      </c>
      <c r="T31">
        <v>6</v>
      </c>
      <c r="U31">
        <v>34</v>
      </c>
      <c r="V31">
        <v>3</v>
      </c>
      <c r="W31">
        <v>0</v>
      </c>
      <c r="X31">
        <v>1</v>
      </c>
      <c r="Y31">
        <v>0</v>
      </c>
      <c r="Z31">
        <v>0</v>
      </c>
      <c r="AA31">
        <v>0</v>
      </c>
      <c r="AB31">
        <v>3</v>
      </c>
      <c r="AC31">
        <v>3</v>
      </c>
      <c r="AD31">
        <v>0</v>
      </c>
      <c r="AE31">
        <v>3</v>
      </c>
      <c r="AF31">
        <v>5</v>
      </c>
      <c r="AG31">
        <v>10</v>
      </c>
      <c r="AH31">
        <v>5</v>
      </c>
      <c r="AI31">
        <v>5</v>
      </c>
      <c r="AJ31">
        <v>7</v>
      </c>
      <c r="AK31">
        <v>3</v>
      </c>
      <c r="AL31">
        <v>3</v>
      </c>
      <c r="AM31">
        <v>3</v>
      </c>
      <c r="AN31">
        <v>3</v>
      </c>
      <c r="AO31">
        <v>5</v>
      </c>
      <c r="AP31">
        <v>5</v>
      </c>
      <c r="AQ31">
        <v>5</v>
      </c>
      <c r="AR31">
        <v>5</v>
      </c>
      <c r="AS31">
        <v>5</v>
      </c>
      <c r="AT31">
        <v>5</v>
      </c>
      <c r="AU31">
        <v>5</v>
      </c>
      <c r="AV31">
        <v>5</v>
      </c>
      <c r="AW31">
        <v>5</v>
      </c>
      <c r="AX31">
        <v>5</v>
      </c>
      <c r="AY31">
        <v>7</v>
      </c>
      <c r="AZ31">
        <v>5</v>
      </c>
      <c r="BA31">
        <v>0</v>
      </c>
      <c r="BB31">
        <v>3</v>
      </c>
      <c r="BC31">
        <v>5</v>
      </c>
      <c r="BD31">
        <v>5</v>
      </c>
      <c r="BE31">
        <v>5</v>
      </c>
      <c r="BF31">
        <v>3</v>
      </c>
      <c r="BG31">
        <v>5</v>
      </c>
      <c r="BH31">
        <v>5</v>
      </c>
      <c r="BI31">
        <v>3</v>
      </c>
      <c r="BJ31">
        <v>3</v>
      </c>
      <c r="BK31">
        <v>5</v>
      </c>
      <c r="BL31">
        <v>3</v>
      </c>
      <c r="BM31">
        <v>3</v>
      </c>
      <c r="BN31">
        <v>5</v>
      </c>
      <c r="BO31">
        <v>5</v>
      </c>
      <c r="BP31">
        <v>5</v>
      </c>
      <c r="BQ31">
        <v>5</v>
      </c>
      <c r="BR31">
        <v>5</v>
      </c>
      <c r="BS31">
        <v>7</v>
      </c>
      <c r="BT31">
        <v>3</v>
      </c>
      <c r="BU31">
        <v>41.22</v>
      </c>
      <c r="BV31">
        <v>5.3420098451118534</v>
      </c>
      <c r="BW31" t="s">
        <v>65</v>
      </c>
      <c r="BX31">
        <v>0.53590000000000004</v>
      </c>
      <c r="BY31">
        <v>0.1842</v>
      </c>
      <c r="BZ31">
        <v>3.5675971010579262</v>
      </c>
      <c r="CA31" t="s">
        <v>65</v>
      </c>
      <c r="CB31">
        <v>0.94028999999999996</v>
      </c>
      <c r="CC31">
        <v>6.1</v>
      </c>
      <c r="CD31">
        <v>4</v>
      </c>
      <c r="CE31">
        <v>4.4000000000000004</v>
      </c>
      <c r="CF31">
        <v>4.9000000000000004</v>
      </c>
      <c r="CG31">
        <v>52822</v>
      </c>
      <c r="CH31">
        <v>0.25369999999999998</v>
      </c>
      <c r="CI31">
        <v>3.3599999999999998E-2</v>
      </c>
      <c r="CJ31">
        <v>5.3061434009765642E-4</v>
      </c>
      <c r="CK31">
        <v>0.20672499999999999</v>
      </c>
    </row>
    <row r="32" spans="1:89">
      <c r="A32" t="s">
        <v>171</v>
      </c>
      <c r="B32">
        <v>6.11</v>
      </c>
      <c r="C32" s="3">
        <v>53.141536941844599</v>
      </c>
      <c r="D32">
        <v>2</v>
      </c>
      <c r="E32">
        <v>3</v>
      </c>
      <c r="F32">
        <v>73</v>
      </c>
      <c r="G32">
        <v>32</v>
      </c>
      <c r="H32">
        <v>17209.032558615501</v>
      </c>
      <c r="I32">
        <v>1.2186995327964401</v>
      </c>
      <c r="J32">
        <v>100</v>
      </c>
      <c r="K32">
        <v>59.2</v>
      </c>
      <c r="L32">
        <v>1</v>
      </c>
      <c r="M32">
        <v>9.8191113877572107</v>
      </c>
      <c r="N32">
        <v>15.36</v>
      </c>
      <c r="O32">
        <v>0.375</v>
      </c>
      <c r="P32">
        <v>0.22358831603162629</v>
      </c>
      <c r="Q32">
        <v>7.7894736842105253E-2</v>
      </c>
      <c r="R32">
        <v>0.02</v>
      </c>
      <c r="S32">
        <v>6</v>
      </c>
      <c r="T32">
        <v>1</v>
      </c>
      <c r="U32">
        <v>22.25</v>
      </c>
      <c r="V32">
        <v>0</v>
      </c>
      <c r="W32">
        <v>0</v>
      </c>
      <c r="X32">
        <v>0</v>
      </c>
      <c r="Y32">
        <v>0</v>
      </c>
      <c r="Z32">
        <v>0</v>
      </c>
      <c r="AA32">
        <v>0</v>
      </c>
      <c r="AB32">
        <v>0</v>
      </c>
      <c r="AC32">
        <v>3</v>
      </c>
      <c r="AD32">
        <v>5</v>
      </c>
      <c r="AE32">
        <v>5</v>
      </c>
      <c r="AF32">
        <v>7</v>
      </c>
      <c r="AG32">
        <v>7</v>
      </c>
      <c r="AH32">
        <v>5</v>
      </c>
      <c r="AI32">
        <v>5</v>
      </c>
      <c r="AJ32">
        <v>3</v>
      </c>
      <c r="AK32">
        <v>0</v>
      </c>
      <c r="AL32">
        <v>0</v>
      </c>
      <c r="AM32">
        <v>3</v>
      </c>
      <c r="AN32">
        <v>0</v>
      </c>
      <c r="AO32">
        <v>7</v>
      </c>
      <c r="AP32">
        <v>5</v>
      </c>
      <c r="AQ32">
        <v>5</v>
      </c>
      <c r="AR32">
        <v>5</v>
      </c>
      <c r="AS32">
        <v>3</v>
      </c>
      <c r="AT32">
        <v>5</v>
      </c>
      <c r="AU32">
        <v>5</v>
      </c>
      <c r="AV32">
        <v>5</v>
      </c>
      <c r="AW32">
        <v>3</v>
      </c>
      <c r="AX32">
        <v>5</v>
      </c>
      <c r="AY32">
        <v>7</v>
      </c>
      <c r="AZ32">
        <v>5</v>
      </c>
      <c r="BA32">
        <v>3</v>
      </c>
      <c r="BB32">
        <v>5</v>
      </c>
      <c r="BC32">
        <v>5</v>
      </c>
      <c r="BD32">
        <v>10</v>
      </c>
      <c r="BE32">
        <v>5</v>
      </c>
      <c r="BF32">
        <v>5</v>
      </c>
      <c r="BG32">
        <v>7</v>
      </c>
      <c r="BH32">
        <v>5</v>
      </c>
      <c r="BI32">
        <v>7</v>
      </c>
      <c r="BJ32">
        <v>3</v>
      </c>
      <c r="BK32">
        <v>7</v>
      </c>
      <c r="BL32">
        <v>5</v>
      </c>
      <c r="BM32">
        <v>0</v>
      </c>
      <c r="BN32">
        <v>7</v>
      </c>
      <c r="BO32">
        <v>5</v>
      </c>
      <c r="BP32">
        <v>10</v>
      </c>
      <c r="BQ32">
        <v>5</v>
      </c>
      <c r="BR32">
        <v>5</v>
      </c>
      <c r="BS32">
        <v>7</v>
      </c>
      <c r="BT32">
        <v>3</v>
      </c>
      <c r="BU32">
        <v>41.05</v>
      </c>
      <c r="BV32">
        <v>21.980760653841081</v>
      </c>
      <c r="BW32">
        <v>92.581695120000006</v>
      </c>
      <c r="BX32">
        <v>0.49669999999999997</v>
      </c>
      <c r="BY32">
        <v>0.21049999999999999</v>
      </c>
      <c r="BZ32">
        <v>3.949540012467827</v>
      </c>
      <c r="CA32" t="s">
        <v>65</v>
      </c>
      <c r="CB32">
        <v>0.99543000000000004</v>
      </c>
      <c r="CC32">
        <v>5.33</v>
      </c>
      <c r="CD32">
        <v>4.5</v>
      </c>
      <c r="CE32">
        <v>4.0999999999999996</v>
      </c>
      <c r="CF32">
        <v>4.4000000000000004</v>
      </c>
      <c r="CG32">
        <v>39953.729037714656</v>
      </c>
      <c r="CH32">
        <v>0.37040000000000001</v>
      </c>
      <c r="CI32">
        <v>0.23280000000000001</v>
      </c>
      <c r="CJ32">
        <v>5.5226709195219852E-4</v>
      </c>
      <c r="CK32">
        <v>0.51246250000000004</v>
      </c>
    </row>
    <row r="33" spans="1:89">
      <c r="A33" t="s">
        <v>320</v>
      </c>
      <c r="B33">
        <v>7.22</v>
      </c>
      <c r="C33" s="3">
        <v>706.67707299789583</v>
      </c>
      <c r="D33">
        <v>1</v>
      </c>
      <c r="E33">
        <v>1</v>
      </c>
      <c r="F33">
        <v>100</v>
      </c>
      <c r="G33">
        <v>57.9</v>
      </c>
      <c r="H33">
        <v>97020.196857462201</v>
      </c>
      <c r="I33">
        <v>22.701702238978999</v>
      </c>
      <c r="J33">
        <v>99</v>
      </c>
      <c r="K33">
        <v>4.3499999999999996</v>
      </c>
      <c r="L33">
        <v>1</v>
      </c>
      <c r="M33">
        <v>73.333859943956554</v>
      </c>
      <c r="N33">
        <v>79</v>
      </c>
      <c r="O33">
        <v>8</v>
      </c>
      <c r="P33" t="s">
        <v>65</v>
      </c>
      <c r="Q33">
        <v>1.0715935334872979E-2</v>
      </c>
      <c r="R33">
        <v>1.284064665127021E-2</v>
      </c>
      <c r="S33">
        <v>7</v>
      </c>
      <c r="T33">
        <v>2</v>
      </c>
      <c r="U33">
        <v>33.333333333333343</v>
      </c>
      <c r="V33">
        <v>1</v>
      </c>
      <c r="W33">
        <v>0</v>
      </c>
      <c r="X33">
        <v>3</v>
      </c>
      <c r="Y33">
        <v>0</v>
      </c>
      <c r="Z33">
        <v>3</v>
      </c>
      <c r="AA33">
        <v>1</v>
      </c>
      <c r="AB33">
        <v>10</v>
      </c>
      <c r="AC33">
        <v>7</v>
      </c>
      <c r="AD33">
        <v>5</v>
      </c>
      <c r="AE33">
        <v>7</v>
      </c>
      <c r="AF33">
        <v>10</v>
      </c>
      <c r="AG33">
        <v>7</v>
      </c>
      <c r="AH33">
        <v>7</v>
      </c>
      <c r="AI33">
        <v>7</v>
      </c>
      <c r="AJ33">
        <v>5</v>
      </c>
      <c r="AK33">
        <v>3</v>
      </c>
      <c r="AL33">
        <v>5</v>
      </c>
      <c r="AM33">
        <v>10</v>
      </c>
      <c r="AN33">
        <v>3</v>
      </c>
      <c r="AO33">
        <v>7</v>
      </c>
      <c r="AP33">
        <v>10</v>
      </c>
      <c r="AQ33">
        <v>5</v>
      </c>
      <c r="AR33">
        <v>10</v>
      </c>
      <c r="AS33">
        <v>7</v>
      </c>
      <c r="AT33">
        <v>10</v>
      </c>
      <c r="AU33">
        <v>5</v>
      </c>
      <c r="AV33">
        <v>10</v>
      </c>
      <c r="AW33">
        <v>10</v>
      </c>
      <c r="AX33">
        <v>7</v>
      </c>
      <c r="AY33">
        <v>7</v>
      </c>
      <c r="AZ33">
        <v>10</v>
      </c>
      <c r="BA33">
        <v>10</v>
      </c>
      <c r="BB33">
        <v>5</v>
      </c>
      <c r="BC33">
        <v>10</v>
      </c>
      <c r="BD33">
        <v>10</v>
      </c>
      <c r="BE33">
        <v>5</v>
      </c>
      <c r="BF33">
        <v>10</v>
      </c>
      <c r="BG33">
        <v>5</v>
      </c>
      <c r="BH33">
        <v>5</v>
      </c>
      <c r="BI33">
        <v>7</v>
      </c>
      <c r="BJ33">
        <v>5</v>
      </c>
      <c r="BK33">
        <v>10</v>
      </c>
      <c r="BL33">
        <v>10</v>
      </c>
      <c r="BM33">
        <v>5</v>
      </c>
      <c r="BN33">
        <v>5</v>
      </c>
      <c r="BO33">
        <v>10</v>
      </c>
      <c r="BP33">
        <v>10</v>
      </c>
      <c r="BQ33">
        <v>3</v>
      </c>
      <c r="BR33">
        <v>10</v>
      </c>
      <c r="BS33">
        <v>3</v>
      </c>
      <c r="BT33">
        <v>5</v>
      </c>
      <c r="BU33">
        <v>10.06</v>
      </c>
      <c r="BV33">
        <v>50.888573933331443</v>
      </c>
      <c r="BW33" t="s">
        <v>65</v>
      </c>
      <c r="BX33">
        <v>0.53590000000000004</v>
      </c>
      <c r="BY33">
        <v>0.13159999999999999</v>
      </c>
      <c r="BZ33">
        <v>1003.094928127148</v>
      </c>
      <c r="CA33">
        <v>730.21767999999997</v>
      </c>
      <c r="CB33">
        <v>1.0065999999999999</v>
      </c>
      <c r="CC33">
        <v>6.42</v>
      </c>
      <c r="CD33">
        <v>4.5999999999999996</v>
      </c>
      <c r="CE33">
        <v>4.7</v>
      </c>
      <c r="CF33">
        <v>5</v>
      </c>
      <c r="CG33">
        <v>3605769.230769231</v>
      </c>
      <c r="CH33">
        <v>0.78439999999999999</v>
      </c>
      <c r="CI33">
        <v>0.52139999999999997</v>
      </c>
      <c r="CJ33">
        <v>1.608971557328026E-3</v>
      </c>
      <c r="CK33">
        <v>0.44646666666666679</v>
      </c>
    </row>
    <row r="34" spans="1:89">
      <c r="A34" t="s">
        <v>343</v>
      </c>
      <c r="B34">
        <v>8.33</v>
      </c>
      <c r="C34" s="3">
        <v>170.65401446955579</v>
      </c>
      <c r="D34">
        <v>1</v>
      </c>
      <c r="E34">
        <v>2</v>
      </c>
      <c r="F34">
        <v>99.7</v>
      </c>
      <c r="G34">
        <v>56</v>
      </c>
      <c r="H34">
        <v>55799.658055884698</v>
      </c>
      <c r="I34">
        <v>22.236171271802402</v>
      </c>
      <c r="J34">
        <v>99</v>
      </c>
      <c r="K34">
        <v>7.6599999999999993</v>
      </c>
      <c r="L34" t="s">
        <v>65</v>
      </c>
      <c r="M34">
        <v>67.869414826122323</v>
      </c>
      <c r="N34">
        <v>73.365016098890493</v>
      </c>
      <c r="O34">
        <v>5</v>
      </c>
      <c r="P34" t="s">
        <v>65</v>
      </c>
      <c r="Q34">
        <v>1.6194503171247359E-2</v>
      </c>
      <c r="R34" t="s">
        <v>65</v>
      </c>
      <c r="S34">
        <v>6</v>
      </c>
      <c r="T34">
        <v>0</v>
      </c>
      <c r="U34">
        <v>46.25</v>
      </c>
      <c r="V34">
        <v>4</v>
      </c>
      <c r="W34">
        <v>0</v>
      </c>
      <c r="X34">
        <v>5</v>
      </c>
      <c r="Y34">
        <v>0</v>
      </c>
      <c r="Z34">
        <v>1</v>
      </c>
      <c r="AA34">
        <v>0</v>
      </c>
      <c r="AB34">
        <v>10</v>
      </c>
      <c r="AC34">
        <v>7</v>
      </c>
      <c r="AD34">
        <v>5</v>
      </c>
      <c r="AE34">
        <v>5</v>
      </c>
      <c r="AF34">
        <v>7</v>
      </c>
      <c r="AG34">
        <v>10</v>
      </c>
      <c r="AH34">
        <v>5</v>
      </c>
      <c r="AI34">
        <v>10</v>
      </c>
      <c r="AJ34">
        <v>5</v>
      </c>
      <c r="AK34">
        <v>5</v>
      </c>
      <c r="AL34">
        <v>3</v>
      </c>
      <c r="AM34">
        <v>10</v>
      </c>
      <c r="AN34">
        <v>3</v>
      </c>
      <c r="AO34">
        <v>5</v>
      </c>
      <c r="AP34">
        <v>10</v>
      </c>
      <c r="AQ34">
        <v>10</v>
      </c>
      <c r="AR34">
        <v>7</v>
      </c>
      <c r="AS34">
        <v>7</v>
      </c>
      <c r="AT34">
        <v>10</v>
      </c>
      <c r="AU34">
        <v>10</v>
      </c>
      <c r="AV34">
        <v>5</v>
      </c>
      <c r="AW34">
        <v>7</v>
      </c>
      <c r="AX34">
        <v>5</v>
      </c>
      <c r="AY34">
        <v>10</v>
      </c>
      <c r="AZ34">
        <v>10</v>
      </c>
      <c r="BA34">
        <v>10</v>
      </c>
      <c r="BB34">
        <v>10</v>
      </c>
      <c r="BC34">
        <v>10</v>
      </c>
      <c r="BD34">
        <v>10</v>
      </c>
      <c r="BE34">
        <v>3</v>
      </c>
      <c r="BF34">
        <v>10</v>
      </c>
      <c r="BG34">
        <v>10</v>
      </c>
      <c r="BH34">
        <v>7</v>
      </c>
      <c r="BI34">
        <v>10</v>
      </c>
      <c r="BJ34">
        <v>10</v>
      </c>
      <c r="BK34">
        <v>10</v>
      </c>
      <c r="BL34">
        <v>5</v>
      </c>
      <c r="BM34">
        <v>7</v>
      </c>
      <c r="BN34">
        <v>7</v>
      </c>
      <c r="BO34">
        <v>10</v>
      </c>
      <c r="BP34">
        <v>10</v>
      </c>
      <c r="BQ34">
        <v>5</v>
      </c>
      <c r="BR34">
        <v>5</v>
      </c>
      <c r="BS34">
        <v>10</v>
      </c>
      <c r="BT34">
        <v>3</v>
      </c>
      <c r="BU34">
        <v>32.97</v>
      </c>
      <c r="BV34">
        <v>54.808096087646248</v>
      </c>
      <c r="BW34" t="s">
        <v>65</v>
      </c>
      <c r="BX34">
        <v>0.84970000000000001</v>
      </c>
      <c r="BY34">
        <v>0.89470000000000005</v>
      </c>
      <c r="BZ34">
        <v>396.43900403394071</v>
      </c>
      <c r="CA34" t="s">
        <v>65</v>
      </c>
      <c r="CB34">
        <v>1.0593900000000001</v>
      </c>
      <c r="CC34">
        <v>6.47</v>
      </c>
      <c r="CD34">
        <v>5.0999999999999996</v>
      </c>
      <c r="CE34">
        <v>4.9000000000000004</v>
      </c>
      <c r="CF34">
        <v>5</v>
      </c>
      <c r="CG34">
        <v>307035.69331924379</v>
      </c>
      <c r="CH34">
        <v>0.6542</v>
      </c>
      <c r="CI34">
        <v>0.71699999999999997</v>
      </c>
      <c r="CJ34">
        <v>2.210442232061747E-3</v>
      </c>
      <c r="CK34">
        <v>0.33484000000000003</v>
      </c>
    </row>
    <row r="35" spans="1:89">
      <c r="A35" t="s">
        <v>59</v>
      </c>
      <c r="B35">
        <v>6.67</v>
      </c>
      <c r="C35" s="3">
        <v>277.22905953654617</v>
      </c>
      <c r="D35">
        <v>1</v>
      </c>
      <c r="E35">
        <v>1</v>
      </c>
      <c r="F35">
        <v>100</v>
      </c>
      <c r="G35">
        <v>47.8</v>
      </c>
      <c r="H35">
        <v>76246.060074638401</v>
      </c>
      <c r="I35">
        <v>22.116278346887299</v>
      </c>
      <c r="J35">
        <v>99</v>
      </c>
      <c r="K35">
        <v>4</v>
      </c>
      <c r="L35">
        <v>1</v>
      </c>
      <c r="M35">
        <v>63.062484647942291</v>
      </c>
      <c r="N35">
        <v>58</v>
      </c>
      <c r="O35">
        <v>7</v>
      </c>
      <c r="P35" t="s">
        <v>65</v>
      </c>
      <c r="Q35">
        <v>9.9290780141843976E-3</v>
      </c>
      <c r="R35">
        <v>4.9290780141843984E-3</v>
      </c>
      <c r="S35">
        <v>5</v>
      </c>
      <c r="T35">
        <v>2</v>
      </c>
      <c r="U35">
        <v>42.166666666666657</v>
      </c>
      <c r="V35">
        <v>4</v>
      </c>
      <c r="W35">
        <v>3</v>
      </c>
      <c r="X35">
        <v>5</v>
      </c>
      <c r="Y35">
        <v>2</v>
      </c>
      <c r="Z35">
        <v>3</v>
      </c>
      <c r="AA35">
        <v>0</v>
      </c>
      <c r="AB35">
        <v>10</v>
      </c>
      <c r="AC35">
        <v>10</v>
      </c>
      <c r="AD35">
        <v>7</v>
      </c>
      <c r="AE35">
        <v>7</v>
      </c>
      <c r="AF35">
        <v>10</v>
      </c>
      <c r="AG35">
        <v>10</v>
      </c>
      <c r="AH35">
        <v>7</v>
      </c>
      <c r="AI35">
        <v>10</v>
      </c>
      <c r="AJ35">
        <v>3</v>
      </c>
      <c r="AK35">
        <v>10</v>
      </c>
      <c r="AL35">
        <v>3</v>
      </c>
      <c r="AM35">
        <v>7</v>
      </c>
      <c r="AN35">
        <v>10</v>
      </c>
      <c r="AO35">
        <v>10</v>
      </c>
      <c r="AP35">
        <v>10</v>
      </c>
      <c r="AQ35">
        <v>5</v>
      </c>
      <c r="AR35">
        <v>7</v>
      </c>
      <c r="AS35">
        <v>5</v>
      </c>
      <c r="AT35">
        <v>10</v>
      </c>
      <c r="AU35">
        <v>7</v>
      </c>
      <c r="AV35">
        <v>7</v>
      </c>
      <c r="AW35">
        <v>7</v>
      </c>
      <c r="AX35">
        <v>3</v>
      </c>
      <c r="AY35">
        <v>10</v>
      </c>
      <c r="AZ35">
        <v>10</v>
      </c>
      <c r="BA35">
        <v>10</v>
      </c>
      <c r="BB35">
        <v>5</v>
      </c>
      <c r="BC35">
        <v>10</v>
      </c>
      <c r="BD35">
        <v>7</v>
      </c>
      <c r="BE35">
        <v>5</v>
      </c>
      <c r="BF35">
        <v>10</v>
      </c>
      <c r="BG35">
        <v>5</v>
      </c>
      <c r="BH35">
        <v>5</v>
      </c>
      <c r="BI35">
        <v>10</v>
      </c>
      <c r="BJ35">
        <v>10</v>
      </c>
      <c r="BK35">
        <v>10</v>
      </c>
      <c r="BL35">
        <v>7</v>
      </c>
      <c r="BM35">
        <v>3</v>
      </c>
      <c r="BN35">
        <v>5</v>
      </c>
      <c r="BO35">
        <v>10</v>
      </c>
      <c r="BP35">
        <v>10</v>
      </c>
      <c r="BQ35">
        <v>10</v>
      </c>
      <c r="BR35">
        <v>10</v>
      </c>
      <c r="BS35">
        <v>10</v>
      </c>
      <c r="BT35">
        <v>5</v>
      </c>
      <c r="BU35">
        <v>26.11</v>
      </c>
      <c r="BV35">
        <v>38.999151579227942</v>
      </c>
      <c r="BW35">
        <v>98.933359999999993</v>
      </c>
      <c r="BX35">
        <v>0.57520000000000004</v>
      </c>
      <c r="BY35">
        <v>0.26319999999999999</v>
      </c>
      <c r="BZ35">
        <v>208.06665644746121</v>
      </c>
      <c r="CA35" t="s">
        <v>65</v>
      </c>
      <c r="CB35">
        <v>1.0554600000000001</v>
      </c>
      <c r="CC35">
        <v>3.89</v>
      </c>
      <c r="CD35">
        <v>3.8</v>
      </c>
      <c r="CE35">
        <v>3.9</v>
      </c>
      <c r="CF35">
        <v>3.7</v>
      </c>
      <c r="CG35">
        <v>941000</v>
      </c>
      <c r="CH35">
        <v>0.81840000000000002</v>
      </c>
      <c r="CI35">
        <v>0.67030000000000001</v>
      </c>
      <c r="CJ35">
        <v>1.731751414241042E-3</v>
      </c>
      <c r="CK35">
        <v>0.41396666666666659</v>
      </c>
    </row>
    <row r="36" spans="1:89">
      <c r="A36" t="s">
        <v>381</v>
      </c>
      <c r="B36">
        <v>5</v>
      </c>
      <c r="C36" s="3" t="s">
        <v>65</v>
      </c>
      <c r="D36">
        <v>2</v>
      </c>
      <c r="E36">
        <v>3</v>
      </c>
      <c r="F36">
        <v>92</v>
      </c>
      <c r="G36">
        <v>32.9</v>
      </c>
      <c r="H36">
        <v>20248.9228906725</v>
      </c>
      <c r="I36">
        <v>4.3330553273041197</v>
      </c>
      <c r="J36">
        <v>95</v>
      </c>
      <c r="K36">
        <v>29.2</v>
      </c>
      <c r="L36">
        <v>0</v>
      </c>
      <c r="M36">
        <v>42.229666720519717</v>
      </c>
      <c r="N36">
        <v>46.5</v>
      </c>
      <c r="O36">
        <v>1</v>
      </c>
      <c r="P36" t="s">
        <v>65</v>
      </c>
      <c r="Q36">
        <v>6.817120622568093E-2</v>
      </c>
      <c r="R36">
        <v>4.7626459143968868E-2</v>
      </c>
      <c r="S36">
        <v>6</v>
      </c>
      <c r="T36">
        <v>0</v>
      </c>
      <c r="U36">
        <v>27.25</v>
      </c>
      <c r="V36">
        <v>0</v>
      </c>
      <c r="W36">
        <v>0</v>
      </c>
      <c r="X36">
        <v>1</v>
      </c>
      <c r="Y36">
        <v>0</v>
      </c>
      <c r="Z36">
        <v>0</v>
      </c>
      <c r="AA36">
        <v>0</v>
      </c>
      <c r="AB36">
        <v>5</v>
      </c>
      <c r="AC36">
        <v>0</v>
      </c>
      <c r="AD36">
        <v>5</v>
      </c>
      <c r="AE36">
        <v>7</v>
      </c>
      <c r="AF36">
        <v>3</v>
      </c>
      <c r="AG36">
        <v>5</v>
      </c>
      <c r="AH36">
        <v>5</v>
      </c>
      <c r="AI36">
        <v>10</v>
      </c>
      <c r="AJ36">
        <v>3</v>
      </c>
      <c r="AK36">
        <v>3</v>
      </c>
      <c r="AL36">
        <v>3</v>
      </c>
      <c r="AM36">
        <v>5</v>
      </c>
      <c r="AN36">
        <v>3</v>
      </c>
      <c r="AO36">
        <v>5</v>
      </c>
      <c r="AP36">
        <v>7</v>
      </c>
      <c r="AQ36">
        <v>5</v>
      </c>
      <c r="AR36">
        <v>7</v>
      </c>
      <c r="AS36">
        <v>5</v>
      </c>
      <c r="AT36">
        <v>7</v>
      </c>
      <c r="AU36">
        <v>7</v>
      </c>
      <c r="AV36">
        <v>5</v>
      </c>
      <c r="AW36">
        <v>5</v>
      </c>
      <c r="AX36">
        <v>3</v>
      </c>
      <c r="AY36">
        <v>3</v>
      </c>
      <c r="AZ36">
        <v>0</v>
      </c>
      <c r="BA36">
        <v>5</v>
      </c>
      <c r="BB36">
        <v>5</v>
      </c>
      <c r="BC36">
        <v>5</v>
      </c>
      <c r="BD36">
        <v>3</v>
      </c>
      <c r="BE36">
        <v>5</v>
      </c>
      <c r="BF36">
        <v>10</v>
      </c>
      <c r="BG36">
        <v>5</v>
      </c>
      <c r="BH36">
        <v>3</v>
      </c>
      <c r="BI36">
        <v>5</v>
      </c>
      <c r="BJ36">
        <v>3</v>
      </c>
      <c r="BK36">
        <v>7</v>
      </c>
      <c r="BL36">
        <v>5</v>
      </c>
      <c r="BM36">
        <v>5</v>
      </c>
      <c r="BN36">
        <v>0</v>
      </c>
      <c r="BO36">
        <v>0</v>
      </c>
      <c r="BP36">
        <v>7</v>
      </c>
      <c r="BQ36">
        <v>7</v>
      </c>
      <c r="BR36">
        <v>10</v>
      </c>
      <c r="BS36">
        <v>5</v>
      </c>
      <c r="BT36">
        <v>7</v>
      </c>
      <c r="BU36">
        <v>9.8800000000000008</v>
      </c>
      <c r="BV36">
        <v>24.874475921746509</v>
      </c>
      <c r="BW36">
        <v>86.615139999999997</v>
      </c>
      <c r="BX36">
        <v>0.30719999999999997</v>
      </c>
      <c r="BY36">
        <v>0</v>
      </c>
      <c r="BZ36">
        <v>51.251797500092167</v>
      </c>
      <c r="CA36" t="s">
        <v>65</v>
      </c>
      <c r="CB36">
        <v>1.0984499999999999</v>
      </c>
      <c r="CC36">
        <v>5.92</v>
      </c>
      <c r="CD36">
        <v>4.0999999999999996</v>
      </c>
      <c r="CE36">
        <v>4.3</v>
      </c>
      <c r="CF36">
        <v>4.2</v>
      </c>
      <c r="CG36">
        <v>4000000</v>
      </c>
      <c r="CH36">
        <v>0.63390000000000002</v>
      </c>
      <c r="CI36">
        <v>0.128</v>
      </c>
      <c r="CJ36" t="s">
        <v>65</v>
      </c>
      <c r="CK36" t="s">
        <v>65</v>
      </c>
    </row>
    <row r="37" spans="1:89">
      <c r="A37" t="s">
        <v>420</v>
      </c>
      <c r="B37">
        <v>6.11</v>
      </c>
      <c r="C37" s="3">
        <v>1426.960245064874</v>
      </c>
      <c r="D37">
        <v>1</v>
      </c>
      <c r="E37">
        <v>2</v>
      </c>
      <c r="F37">
        <v>100</v>
      </c>
      <c r="G37">
        <v>52.2</v>
      </c>
      <c r="H37">
        <v>33038.244670410997</v>
      </c>
      <c r="I37">
        <v>27.916008912525001</v>
      </c>
      <c r="J37">
        <v>99.9</v>
      </c>
      <c r="K37">
        <v>2.2166666666666668</v>
      </c>
      <c r="L37">
        <v>1</v>
      </c>
      <c r="M37">
        <v>77.415174101937112</v>
      </c>
      <c r="N37">
        <v>79.05</v>
      </c>
      <c r="O37">
        <v>12</v>
      </c>
      <c r="P37" t="s">
        <v>65</v>
      </c>
      <c r="Q37">
        <v>6.668059327344893E-3</v>
      </c>
      <c r="R37" t="s">
        <v>65</v>
      </c>
      <c r="S37">
        <v>7</v>
      </c>
      <c r="T37">
        <v>4</v>
      </c>
      <c r="U37">
        <v>45.5</v>
      </c>
      <c r="V37">
        <v>0</v>
      </c>
      <c r="W37">
        <v>0</v>
      </c>
      <c r="X37">
        <v>1</v>
      </c>
      <c r="Y37">
        <v>9</v>
      </c>
      <c r="Z37">
        <v>0</v>
      </c>
      <c r="AA37">
        <v>0</v>
      </c>
      <c r="AB37">
        <v>10</v>
      </c>
      <c r="AC37">
        <v>7</v>
      </c>
      <c r="AD37">
        <v>10</v>
      </c>
      <c r="AE37">
        <v>10</v>
      </c>
      <c r="AF37">
        <v>10</v>
      </c>
      <c r="AG37">
        <v>10</v>
      </c>
      <c r="AH37">
        <v>7</v>
      </c>
      <c r="AI37">
        <v>10</v>
      </c>
      <c r="AJ37">
        <v>5</v>
      </c>
      <c r="AK37">
        <v>5</v>
      </c>
      <c r="AL37">
        <v>7</v>
      </c>
      <c r="AM37">
        <v>10</v>
      </c>
      <c r="AN37">
        <v>5</v>
      </c>
      <c r="AO37">
        <v>10</v>
      </c>
      <c r="AP37">
        <v>10</v>
      </c>
      <c r="AQ37">
        <v>10</v>
      </c>
      <c r="AR37">
        <v>10</v>
      </c>
      <c r="AS37">
        <v>10</v>
      </c>
      <c r="AT37">
        <v>10</v>
      </c>
      <c r="AU37">
        <v>7</v>
      </c>
      <c r="AV37">
        <v>10</v>
      </c>
      <c r="AW37">
        <v>10</v>
      </c>
      <c r="AX37">
        <v>10</v>
      </c>
      <c r="AY37">
        <v>5</v>
      </c>
      <c r="AZ37">
        <v>10</v>
      </c>
      <c r="BA37">
        <v>10</v>
      </c>
      <c r="BB37">
        <v>10</v>
      </c>
      <c r="BC37">
        <v>10</v>
      </c>
      <c r="BD37">
        <v>7</v>
      </c>
      <c r="BE37">
        <v>5</v>
      </c>
      <c r="BF37">
        <v>10</v>
      </c>
      <c r="BG37">
        <v>5</v>
      </c>
      <c r="BH37">
        <v>10</v>
      </c>
      <c r="BI37">
        <v>10</v>
      </c>
      <c r="BJ37">
        <v>5</v>
      </c>
      <c r="BK37">
        <v>10</v>
      </c>
      <c r="BL37">
        <v>10</v>
      </c>
      <c r="BM37">
        <v>3</v>
      </c>
      <c r="BN37">
        <v>5</v>
      </c>
      <c r="BO37">
        <v>10</v>
      </c>
      <c r="BP37">
        <v>10</v>
      </c>
      <c r="BQ37">
        <v>10</v>
      </c>
      <c r="BR37">
        <v>10</v>
      </c>
      <c r="BS37">
        <v>10</v>
      </c>
      <c r="BT37">
        <v>10</v>
      </c>
      <c r="BU37">
        <v>25.17</v>
      </c>
      <c r="BV37">
        <v>13.59207520255663</v>
      </c>
      <c r="BW37" t="s">
        <v>65</v>
      </c>
      <c r="BX37">
        <v>0.86270000000000002</v>
      </c>
      <c r="BY37">
        <v>0.73680000000000001</v>
      </c>
      <c r="BZ37">
        <v>750.0461208946848</v>
      </c>
      <c r="CA37">
        <v>591.10226999999998</v>
      </c>
      <c r="CB37">
        <v>0.97897999999999996</v>
      </c>
      <c r="CC37">
        <v>6.1</v>
      </c>
      <c r="CD37">
        <v>4.9000000000000004</v>
      </c>
      <c r="CE37">
        <v>4.4000000000000004</v>
      </c>
      <c r="CF37">
        <v>4.4000000000000004</v>
      </c>
      <c r="CG37">
        <v>817000</v>
      </c>
      <c r="CH37">
        <v>0.88919999999999999</v>
      </c>
      <c r="CI37">
        <v>1.0924</v>
      </c>
      <c r="CJ37">
        <v>5.2847248452725509E-3</v>
      </c>
      <c r="CK37">
        <v>0.57534999999999992</v>
      </c>
    </row>
    <row r="38" spans="1:89">
      <c r="A38" t="s">
        <v>92</v>
      </c>
      <c r="B38">
        <v>4.4400000000000004</v>
      </c>
      <c r="C38" s="3" t="s">
        <v>65</v>
      </c>
      <c r="D38">
        <v>6</v>
      </c>
      <c r="E38">
        <v>5</v>
      </c>
      <c r="F38">
        <v>99.4</v>
      </c>
      <c r="G38">
        <v>37.299999999999997</v>
      </c>
      <c r="H38">
        <v>5665.7724566857396</v>
      </c>
      <c r="I38">
        <v>2.9981137510337201</v>
      </c>
      <c r="J38">
        <v>99</v>
      </c>
      <c r="K38">
        <v>18.7</v>
      </c>
      <c r="L38" t="s">
        <v>65</v>
      </c>
      <c r="M38">
        <v>24.546391882900949</v>
      </c>
      <c r="N38">
        <v>41</v>
      </c>
      <c r="O38">
        <v>1</v>
      </c>
      <c r="P38">
        <v>0.25108695652173912</v>
      </c>
      <c r="Q38">
        <v>4.7542372881355932E-2</v>
      </c>
      <c r="R38">
        <v>2.161016949152542E-2</v>
      </c>
      <c r="S38">
        <v>2</v>
      </c>
      <c r="T38">
        <v>0</v>
      </c>
      <c r="U38">
        <v>11.58333333333333</v>
      </c>
      <c r="V38">
        <v>0</v>
      </c>
      <c r="W38">
        <v>0</v>
      </c>
      <c r="X38">
        <v>0</v>
      </c>
      <c r="Y38">
        <v>0</v>
      </c>
      <c r="Z38">
        <v>0</v>
      </c>
      <c r="AA38">
        <v>0</v>
      </c>
      <c r="AB38">
        <v>10</v>
      </c>
      <c r="AC38">
        <v>3</v>
      </c>
      <c r="AD38">
        <v>0</v>
      </c>
      <c r="AE38">
        <v>3</v>
      </c>
      <c r="AF38">
        <v>5</v>
      </c>
      <c r="AG38">
        <v>0</v>
      </c>
      <c r="AH38">
        <v>3</v>
      </c>
      <c r="AI38">
        <v>3</v>
      </c>
      <c r="AJ38">
        <v>0</v>
      </c>
      <c r="AK38">
        <v>3</v>
      </c>
      <c r="AL38">
        <v>0</v>
      </c>
      <c r="AM38">
        <v>5</v>
      </c>
      <c r="AN38">
        <v>0</v>
      </c>
      <c r="AO38">
        <v>5</v>
      </c>
      <c r="AP38">
        <v>5</v>
      </c>
      <c r="AQ38">
        <v>3</v>
      </c>
      <c r="AR38">
        <v>5</v>
      </c>
      <c r="AS38">
        <v>5</v>
      </c>
      <c r="AT38">
        <v>5</v>
      </c>
      <c r="AU38">
        <v>7</v>
      </c>
      <c r="AV38">
        <v>3</v>
      </c>
      <c r="AW38">
        <v>5</v>
      </c>
      <c r="AX38">
        <v>5</v>
      </c>
      <c r="AY38">
        <v>7</v>
      </c>
      <c r="AZ38">
        <v>0</v>
      </c>
      <c r="BA38">
        <v>3</v>
      </c>
      <c r="BB38">
        <v>5</v>
      </c>
      <c r="BC38">
        <v>10</v>
      </c>
      <c r="BD38">
        <v>7</v>
      </c>
      <c r="BE38">
        <v>5</v>
      </c>
      <c r="BF38">
        <v>5</v>
      </c>
      <c r="BG38">
        <v>7</v>
      </c>
      <c r="BH38">
        <v>5</v>
      </c>
      <c r="BI38">
        <v>5</v>
      </c>
      <c r="BJ38">
        <v>3</v>
      </c>
      <c r="BK38">
        <v>7</v>
      </c>
      <c r="BL38">
        <v>7</v>
      </c>
      <c r="BM38">
        <v>0</v>
      </c>
      <c r="BN38">
        <v>0</v>
      </c>
      <c r="BO38">
        <v>0</v>
      </c>
      <c r="BP38">
        <v>7</v>
      </c>
      <c r="BQ38">
        <v>3</v>
      </c>
      <c r="BR38">
        <v>3</v>
      </c>
      <c r="BS38">
        <v>5</v>
      </c>
      <c r="BT38">
        <v>5</v>
      </c>
      <c r="BU38">
        <v>38.47</v>
      </c>
      <c r="BV38">
        <v>45.137463226361518</v>
      </c>
      <c r="BW38">
        <v>92.551042890000005</v>
      </c>
      <c r="BX38">
        <v>0.39219999999999999</v>
      </c>
      <c r="BY38">
        <v>0.1053</v>
      </c>
      <c r="BZ38">
        <v>29.28141817030706</v>
      </c>
      <c r="CA38" t="s">
        <v>65</v>
      </c>
      <c r="CB38">
        <v>1.0404</v>
      </c>
      <c r="CC38">
        <v>4.13</v>
      </c>
      <c r="CD38">
        <v>4.9000000000000004</v>
      </c>
      <c r="CE38">
        <v>4.7</v>
      </c>
      <c r="CF38">
        <v>4.5</v>
      </c>
      <c r="CG38">
        <v>152511.76562527131</v>
      </c>
      <c r="CH38">
        <v>0.71870000000000001</v>
      </c>
      <c r="CI38">
        <v>0.22170000000000001</v>
      </c>
      <c r="CJ38">
        <v>1.2780337968906839E-3</v>
      </c>
      <c r="CK38" t="s">
        <v>65</v>
      </c>
    </row>
    <row r="39" spans="1:89">
      <c r="A39" t="s">
        <v>235</v>
      </c>
      <c r="B39">
        <v>3.33</v>
      </c>
      <c r="C39" s="3">
        <v>49.219911618619683</v>
      </c>
      <c r="D39">
        <v>6</v>
      </c>
      <c r="E39">
        <v>5</v>
      </c>
      <c r="F39" t="s">
        <v>65</v>
      </c>
      <c r="G39">
        <v>32.700000000000003</v>
      </c>
      <c r="H39">
        <v>31812.619963670801</v>
      </c>
      <c r="I39">
        <v>9.7190106497672293</v>
      </c>
      <c r="J39">
        <v>95</v>
      </c>
      <c r="K39">
        <v>50.769230769230766</v>
      </c>
      <c r="L39">
        <v>1</v>
      </c>
      <c r="M39">
        <v>23.014588773403791</v>
      </c>
      <c r="N39">
        <v>53.315669122246398</v>
      </c>
      <c r="O39">
        <v>0.26</v>
      </c>
      <c r="P39">
        <v>0.391812865497076</v>
      </c>
      <c r="Q39">
        <v>1.6246153846153841E-2</v>
      </c>
      <c r="R39">
        <v>8.3692307692307694E-3</v>
      </c>
      <c r="S39">
        <v>0</v>
      </c>
      <c r="T39">
        <v>0</v>
      </c>
      <c r="U39">
        <v>33.083333333333343</v>
      </c>
      <c r="V39">
        <v>0</v>
      </c>
      <c r="W39">
        <v>1</v>
      </c>
      <c r="X39">
        <v>0</v>
      </c>
      <c r="Y39">
        <v>0</v>
      </c>
      <c r="Z39">
        <v>0</v>
      </c>
      <c r="AA39">
        <v>0</v>
      </c>
      <c r="AB39">
        <v>5</v>
      </c>
      <c r="AC39">
        <v>5</v>
      </c>
      <c r="AD39">
        <v>3</v>
      </c>
      <c r="AE39">
        <v>5</v>
      </c>
      <c r="AF39">
        <v>7</v>
      </c>
      <c r="AG39">
        <v>5</v>
      </c>
      <c r="AH39">
        <v>3</v>
      </c>
      <c r="AI39">
        <v>10</v>
      </c>
      <c r="AJ39">
        <v>5</v>
      </c>
      <c r="AK39">
        <v>5</v>
      </c>
      <c r="AL39">
        <v>3</v>
      </c>
      <c r="AM39">
        <v>10</v>
      </c>
      <c r="AN39">
        <v>5</v>
      </c>
      <c r="AO39">
        <v>5</v>
      </c>
      <c r="AP39">
        <v>5</v>
      </c>
      <c r="AQ39">
        <v>5</v>
      </c>
      <c r="AR39">
        <v>5</v>
      </c>
      <c r="AS39">
        <v>7</v>
      </c>
      <c r="AT39">
        <v>5</v>
      </c>
      <c r="AU39">
        <v>7</v>
      </c>
      <c r="AV39">
        <v>5</v>
      </c>
      <c r="AW39">
        <v>0</v>
      </c>
      <c r="AX39">
        <v>3</v>
      </c>
      <c r="AY39">
        <v>3</v>
      </c>
      <c r="AZ39">
        <v>3</v>
      </c>
      <c r="BA39">
        <v>0</v>
      </c>
      <c r="BB39">
        <v>5</v>
      </c>
      <c r="BC39">
        <v>0</v>
      </c>
      <c r="BD39">
        <v>10</v>
      </c>
      <c r="BE39">
        <v>5</v>
      </c>
      <c r="BF39">
        <v>10</v>
      </c>
      <c r="BG39">
        <v>5</v>
      </c>
      <c r="BH39">
        <v>3</v>
      </c>
      <c r="BI39">
        <v>5</v>
      </c>
      <c r="BJ39">
        <v>10</v>
      </c>
      <c r="BK39">
        <v>10</v>
      </c>
      <c r="BL39">
        <v>10</v>
      </c>
      <c r="BM39">
        <v>5</v>
      </c>
      <c r="BN39">
        <v>10</v>
      </c>
      <c r="BO39">
        <v>7</v>
      </c>
      <c r="BP39">
        <v>10</v>
      </c>
      <c r="BQ39">
        <v>5</v>
      </c>
      <c r="BR39">
        <v>3</v>
      </c>
      <c r="BS39">
        <v>7</v>
      </c>
      <c r="BT39">
        <v>10</v>
      </c>
      <c r="BU39">
        <v>55.08</v>
      </c>
      <c r="BV39">
        <v>4.5232346432655843</v>
      </c>
      <c r="BW39">
        <v>99.693860000000001</v>
      </c>
      <c r="BX39">
        <v>0.7843</v>
      </c>
      <c r="BY39">
        <v>0.94740000000000002</v>
      </c>
      <c r="BZ39">
        <v>7.3820689188763611</v>
      </c>
      <c r="CA39" t="s">
        <v>65</v>
      </c>
      <c r="CB39">
        <v>1.0480499999999999</v>
      </c>
      <c r="CC39">
        <v>3.85</v>
      </c>
      <c r="CD39">
        <v>4.3</v>
      </c>
      <c r="CE39">
        <v>4.8</v>
      </c>
      <c r="CF39">
        <v>4.2</v>
      </c>
      <c r="CG39">
        <v>831750</v>
      </c>
      <c r="CH39">
        <v>0.64549999999999996</v>
      </c>
      <c r="CI39">
        <v>7.1800000000000003E-2</v>
      </c>
      <c r="CJ39">
        <v>9.8452755725867563E-4</v>
      </c>
      <c r="CK39" t="s">
        <v>65</v>
      </c>
    </row>
    <row r="40" spans="1:89">
      <c r="A40" t="s">
        <v>137</v>
      </c>
      <c r="B40">
        <v>4.4400000000000004</v>
      </c>
      <c r="C40" s="3">
        <v>6.5555426779725137</v>
      </c>
      <c r="D40">
        <v>4</v>
      </c>
      <c r="E40">
        <v>3</v>
      </c>
      <c r="F40">
        <v>18.100000000000001</v>
      </c>
      <c r="G40">
        <v>30.3</v>
      </c>
      <c r="H40">
        <v>23952.3711611238</v>
      </c>
      <c r="I40">
        <v>0.10038265316267</v>
      </c>
      <c r="J40">
        <v>89.1</v>
      </c>
      <c r="K40">
        <v>131.640625</v>
      </c>
      <c r="L40">
        <v>1</v>
      </c>
      <c r="M40">
        <v>20.494030960776719</v>
      </c>
      <c r="N40">
        <v>32.095417107790603</v>
      </c>
      <c r="O40">
        <v>0.25600000000000001</v>
      </c>
      <c r="P40">
        <v>0.34510481628972878</v>
      </c>
      <c r="Q40">
        <v>0.47576470588235298</v>
      </c>
      <c r="R40">
        <v>7.9058823529411751E-2</v>
      </c>
      <c r="S40">
        <v>4</v>
      </c>
      <c r="T40">
        <v>7</v>
      </c>
      <c r="U40">
        <v>46</v>
      </c>
      <c r="V40">
        <v>1</v>
      </c>
      <c r="W40">
        <v>2</v>
      </c>
      <c r="X40">
        <v>1</v>
      </c>
      <c r="Y40">
        <v>0</v>
      </c>
      <c r="Z40">
        <v>2</v>
      </c>
      <c r="AA40">
        <v>1</v>
      </c>
      <c r="AB40">
        <v>0</v>
      </c>
      <c r="AC40">
        <v>5</v>
      </c>
      <c r="AD40">
        <v>3</v>
      </c>
      <c r="AE40">
        <v>7</v>
      </c>
      <c r="AF40">
        <v>5</v>
      </c>
      <c r="AG40">
        <v>7</v>
      </c>
      <c r="AH40">
        <v>10</v>
      </c>
      <c r="AI40">
        <v>10</v>
      </c>
      <c r="AJ40">
        <v>5</v>
      </c>
      <c r="AK40">
        <v>5</v>
      </c>
      <c r="AL40">
        <v>3</v>
      </c>
      <c r="AM40">
        <v>5</v>
      </c>
      <c r="AN40">
        <v>0</v>
      </c>
      <c r="AO40">
        <v>7</v>
      </c>
      <c r="AP40">
        <v>5</v>
      </c>
      <c r="AQ40">
        <v>5</v>
      </c>
      <c r="AR40">
        <v>5</v>
      </c>
      <c r="AS40">
        <v>5</v>
      </c>
      <c r="AT40">
        <v>7</v>
      </c>
      <c r="AU40">
        <v>5</v>
      </c>
      <c r="AV40">
        <v>5</v>
      </c>
      <c r="AW40">
        <v>7</v>
      </c>
      <c r="AX40">
        <v>5</v>
      </c>
      <c r="AY40">
        <v>5</v>
      </c>
      <c r="AZ40">
        <v>7</v>
      </c>
      <c r="BA40">
        <v>5</v>
      </c>
      <c r="BB40">
        <v>5</v>
      </c>
      <c r="BC40">
        <v>5</v>
      </c>
      <c r="BD40">
        <v>3</v>
      </c>
      <c r="BE40">
        <v>5</v>
      </c>
      <c r="BF40">
        <v>3</v>
      </c>
      <c r="BG40">
        <v>0</v>
      </c>
      <c r="BH40">
        <v>0</v>
      </c>
      <c r="BI40">
        <v>5</v>
      </c>
      <c r="BJ40">
        <v>5</v>
      </c>
      <c r="BK40">
        <v>7</v>
      </c>
      <c r="BL40">
        <v>3</v>
      </c>
      <c r="BM40">
        <v>3</v>
      </c>
      <c r="BN40">
        <v>5</v>
      </c>
      <c r="BO40">
        <v>7</v>
      </c>
      <c r="BP40">
        <v>10</v>
      </c>
      <c r="BQ40">
        <v>5</v>
      </c>
      <c r="BR40">
        <v>7</v>
      </c>
      <c r="BS40">
        <v>10</v>
      </c>
      <c r="BT40">
        <v>5</v>
      </c>
      <c r="BU40">
        <v>27.8</v>
      </c>
      <c r="BV40">
        <v>5.4578806819088239</v>
      </c>
      <c r="BW40">
        <v>87.381240000000005</v>
      </c>
      <c r="BX40">
        <v>0.43140000000000001</v>
      </c>
      <c r="BY40">
        <v>5.2600000000000001E-2</v>
      </c>
      <c r="BZ40">
        <v>4.1687760480470892</v>
      </c>
      <c r="CA40">
        <v>63.000790000000002</v>
      </c>
      <c r="CB40">
        <v>0.94225999999999999</v>
      </c>
      <c r="CC40">
        <v>4.3600000000000003</v>
      </c>
      <c r="CD40">
        <v>3.8</v>
      </c>
      <c r="CE40">
        <v>4.4000000000000004</v>
      </c>
      <c r="CF40">
        <v>4.5999999999999996</v>
      </c>
      <c r="CG40">
        <v>2678.1921662822542</v>
      </c>
      <c r="CH40">
        <v>0.30780000000000002</v>
      </c>
      <c r="CI40">
        <v>0.1182</v>
      </c>
      <c r="CJ40">
        <v>1.143967878342923E-4</v>
      </c>
      <c r="CK40">
        <v>0.30730000000000002</v>
      </c>
    </row>
    <row r="41" spans="1:89">
      <c r="A41" t="s">
        <v>295</v>
      </c>
      <c r="B41">
        <v>5.56</v>
      </c>
      <c r="C41" s="3" t="s">
        <v>65</v>
      </c>
      <c r="D41">
        <v>3</v>
      </c>
      <c r="E41">
        <v>4</v>
      </c>
      <c r="F41">
        <v>8.6999999999999993</v>
      </c>
      <c r="G41">
        <v>26.7</v>
      </c>
      <c r="H41">
        <v>2807.53446984827</v>
      </c>
      <c r="I41">
        <v>7.5364474118725204E-3</v>
      </c>
      <c r="J41">
        <v>85</v>
      </c>
      <c r="K41">
        <v>4391.9906702904527</v>
      </c>
      <c r="L41">
        <v>1</v>
      </c>
      <c r="M41" t="s">
        <v>65</v>
      </c>
      <c r="N41">
        <v>4.3506</v>
      </c>
      <c r="O41">
        <v>0.128</v>
      </c>
      <c r="P41" t="s">
        <v>65</v>
      </c>
      <c r="Q41">
        <v>1.80375</v>
      </c>
      <c r="R41">
        <v>0.48000000000000009</v>
      </c>
      <c r="S41">
        <v>3</v>
      </c>
      <c r="T41">
        <v>4</v>
      </c>
      <c r="U41">
        <v>14.25</v>
      </c>
      <c r="V41">
        <v>2</v>
      </c>
      <c r="W41">
        <v>3</v>
      </c>
      <c r="X41">
        <v>0</v>
      </c>
      <c r="Y41">
        <v>0</v>
      </c>
      <c r="Z41">
        <v>1</v>
      </c>
      <c r="AA41">
        <v>0</v>
      </c>
      <c r="AB41">
        <v>5</v>
      </c>
      <c r="AC41">
        <v>3</v>
      </c>
      <c r="AD41">
        <v>5</v>
      </c>
      <c r="AE41">
        <v>5</v>
      </c>
      <c r="AF41">
        <v>0</v>
      </c>
      <c r="AG41">
        <v>3</v>
      </c>
      <c r="AH41">
        <v>3</v>
      </c>
      <c r="AI41">
        <v>5</v>
      </c>
      <c r="AJ41">
        <v>0</v>
      </c>
      <c r="AK41">
        <v>5</v>
      </c>
      <c r="AL41">
        <v>0</v>
      </c>
      <c r="AM41">
        <v>3</v>
      </c>
      <c r="AN41">
        <v>3</v>
      </c>
      <c r="AO41">
        <v>3</v>
      </c>
      <c r="AP41">
        <v>5</v>
      </c>
      <c r="AQ41">
        <v>0</v>
      </c>
      <c r="AR41">
        <v>5</v>
      </c>
      <c r="AS41">
        <v>0</v>
      </c>
      <c r="AT41">
        <v>5</v>
      </c>
      <c r="AU41">
        <v>3</v>
      </c>
      <c r="AV41">
        <v>3</v>
      </c>
      <c r="AW41">
        <v>5</v>
      </c>
      <c r="AX41">
        <v>3</v>
      </c>
      <c r="AY41">
        <v>5</v>
      </c>
      <c r="AZ41">
        <v>5</v>
      </c>
      <c r="BA41">
        <v>5</v>
      </c>
      <c r="BB41">
        <v>0</v>
      </c>
      <c r="BC41">
        <v>5</v>
      </c>
      <c r="BD41">
        <v>5</v>
      </c>
      <c r="BE41">
        <v>5</v>
      </c>
      <c r="BF41">
        <v>0</v>
      </c>
      <c r="BG41">
        <v>0</v>
      </c>
      <c r="BH41">
        <v>0</v>
      </c>
      <c r="BI41">
        <v>0</v>
      </c>
      <c r="BJ41">
        <v>0</v>
      </c>
      <c r="BK41">
        <v>5</v>
      </c>
      <c r="BL41">
        <v>5</v>
      </c>
      <c r="BM41">
        <v>0</v>
      </c>
      <c r="BN41">
        <v>7</v>
      </c>
      <c r="BO41">
        <v>0</v>
      </c>
      <c r="BP41">
        <v>5</v>
      </c>
      <c r="BQ41">
        <v>0</v>
      </c>
      <c r="BR41">
        <v>10</v>
      </c>
      <c r="BS41">
        <v>0</v>
      </c>
      <c r="BT41">
        <v>0</v>
      </c>
      <c r="BU41">
        <v>28.18</v>
      </c>
      <c r="BV41">
        <v>1.4999921998050829</v>
      </c>
      <c r="BW41">
        <v>74.766360000000006</v>
      </c>
      <c r="BX41">
        <v>0.2157</v>
      </c>
      <c r="BY41">
        <v>0</v>
      </c>
      <c r="BZ41">
        <v>0.88014427827949149</v>
      </c>
      <c r="CA41">
        <v>58.185040000000001</v>
      </c>
      <c r="CB41">
        <v>1.00573</v>
      </c>
      <c r="CC41">
        <v>5.07</v>
      </c>
      <c r="CD41">
        <v>2.6</v>
      </c>
      <c r="CE41">
        <v>3.4</v>
      </c>
      <c r="CF41">
        <v>3.5</v>
      </c>
      <c r="CG41">
        <v>6548.4030131445907</v>
      </c>
      <c r="CH41">
        <v>0.1792</v>
      </c>
      <c r="CI41">
        <v>8.5000000000000006E-3</v>
      </c>
      <c r="CJ41">
        <v>8.0701191654990664E-5</v>
      </c>
      <c r="CK41">
        <v>6.3E-2</v>
      </c>
    </row>
    <row r="42" spans="1:89">
      <c r="A42" t="s">
        <v>310</v>
      </c>
      <c r="B42">
        <v>5.56</v>
      </c>
      <c r="C42" s="3">
        <v>138.26772273339671</v>
      </c>
      <c r="D42">
        <v>4</v>
      </c>
      <c r="E42">
        <v>4</v>
      </c>
      <c r="F42">
        <v>99.4</v>
      </c>
      <c r="G42">
        <v>46.9</v>
      </c>
      <c r="H42">
        <v>16378.366739114201</v>
      </c>
      <c r="I42">
        <v>8.38932182808162</v>
      </c>
      <c r="J42">
        <v>96.2</v>
      </c>
      <c r="K42">
        <v>42.352941176470587</v>
      </c>
      <c r="L42">
        <v>1</v>
      </c>
      <c r="M42">
        <v>43.017819985067561</v>
      </c>
      <c r="N42">
        <v>65.8</v>
      </c>
      <c r="O42">
        <v>0.51</v>
      </c>
      <c r="P42" t="s">
        <v>65</v>
      </c>
      <c r="Q42">
        <v>2.644897959183674E-2</v>
      </c>
      <c r="R42">
        <v>1.8979591836734689E-2</v>
      </c>
      <c r="S42" t="s">
        <v>65</v>
      </c>
      <c r="T42" t="s">
        <v>65</v>
      </c>
      <c r="U42" t="s">
        <v>65</v>
      </c>
      <c r="V42" t="s">
        <v>65</v>
      </c>
      <c r="W42" t="s">
        <v>65</v>
      </c>
      <c r="X42" t="s">
        <v>65</v>
      </c>
      <c r="Y42" t="s">
        <v>65</v>
      </c>
      <c r="Z42" t="s">
        <v>65</v>
      </c>
      <c r="AA42" t="s">
        <v>65</v>
      </c>
      <c r="AB42">
        <v>7</v>
      </c>
      <c r="AC42">
        <v>3</v>
      </c>
      <c r="AD42">
        <v>3</v>
      </c>
      <c r="AE42">
        <v>5</v>
      </c>
      <c r="AF42">
        <v>5</v>
      </c>
      <c r="AG42">
        <v>0</v>
      </c>
      <c r="AH42">
        <v>0</v>
      </c>
      <c r="AI42">
        <v>10</v>
      </c>
      <c r="AJ42">
        <v>3</v>
      </c>
      <c r="AK42">
        <v>5</v>
      </c>
      <c r="AL42">
        <v>0</v>
      </c>
      <c r="AM42">
        <v>7</v>
      </c>
      <c r="AN42">
        <v>0</v>
      </c>
      <c r="AO42">
        <v>10</v>
      </c>
      <c r="AP42">
        <v>10</v>
      </c>
      <c r="AQ42">
        <v>5</v>
      </c>
      <c r="AR42">
        <v>7</v>
      </c>
      <c r="AS42">
        <v>5</v>
      </c>
      <c r="AT42">
        <v>5</v>
      </c>
      <c r="AU42">
        <v>5</v>
      </c>
      <c r="AV42">
        <v>7</v>
      </c>
      <c r="AW42">
        <v>3</v>
      </c>
      <c r="AX42">
        <v>5</v>
      </c>
      <c r="AY42">
        <v>10</v>
      </c>
      <c r="AZ42">
        <v>3</v>
      </c>
      <c r="BA42">
        <v>3</v>
      </c>
      <c r="BB42">
        <v>7</v>
      </c>
      <c r="BC42">
        <v>10</v>
      </c>
      <c r="BD42">
        <v>10</v>
      </c>
      <c r="BE42">
        <v>3</v>
      </c>
      <c r="BF42">
        <v>5</v>
      </c>
      <c r="BG42">
        <v>3</v>
      </c>
      <c r="BH42">
        <v>5</v>
      </c>
      <c r="BI42">
        <v>10</v>
      </c>
      <c r="BJ42">
        <v>7</v>
      </c>
      <c r="BK42">
        <v>10</v>
      </c>
      <c r="BL42">
        <v>7</v>
      </c>
      <c r="BM42">
        <v>7</v>
      </c>
      <c r="BN42">
        <v>10</v>
      </c>
      <c r="BO42">
        <v>7</v>
      </c>
      <c r="BP42">
        <v>10</v>
      </c>
      <c r="BQ42">
        <v>10</v>
      </c>
      <c r="BR42">
        <v>7</v>
      </c>
      <c r="BS42">
        <v>5</v>
      </c>
      <c r="BT42">
        <v>7</v>
      </c>
      <c r="BU42">
        <v>42.73</v>
      </c>
      <c r="BV42">
        <v>50.236400370823532</v>
      </c>
      <c r="BW42">
        <v>93.117885580000006</v>
      </c>
      <c r="BX42">
        <v>0.79079999999999995</v>
      </c>
      <c r="BY42">
        <v>0.5</v>
      </c>
      <c r="BZ42">
        <v>65.663638626731185</v>
      </c>
      <c r="CA42" t="s">
        <v>65</v>
      </c>
      <c r="CB42" t="s">
        <v>65</v>
      </c>
      <c r="CC42">
        <v>4.1399999999999997</v>
      </c>
      <c r="CD42">
        <v>5.0999999999999996</v>
      </c>
      <c r="CE42">
        <v>5.6</v>
      </c>
      <c r="CF42">
        <v>5.3</v>
      </c>
      <c r="CG42">
        <v>115242.7435253502</v>
      </c>
      <c r="CH42">
        <v>0.52810000000000001</v>
      </c>
      <c r="CI42">
        <v>0.46560000000000001</v>
      </c>
      <c r="CJ42">
        <v>1.4299778792555571E-3</v>
      </c>
      <c r="CK42">
        <v>0.38456666666666672</v>
      </c>
    </row>
    <row r="43" spans="1:89">
      <c r="A43" t="s">
        <v>174</v>
      </c>
      <c r="B43">
        <v>5</v>
      </c>
      <c r="C43" s="3" t="s">
        <v>65</v>
      </c>
      <c r="D43">
        <v>2</v>
      </c>
      <c r="E43">
        <v>3</v>
      </c>
      <c r="F43" t="s">
        <v>65</v>
      </c>
      <c r="G43">
        <v>28.8</v>
      </c>
      <c r="H43">
        <v>4817.1930741495498</v>
      </c>
      <c r="I43">
        <v>1.32852116169371E-2</v>
      </c>
      <c r="J43" t="s">
        <v>65</v>
      </c>
      <c r="K43">
        <v>25</v>
      </c>
      <c r="L43">
        <v>0</v>
      </c>
      <c r="M43">
        <v>18.391166706470852</v>
      </c>
      <c r="N43">
        <v>2.1688999999999998</v>
      </c>
      <c r="O43">
        <v>2</v>
      </c>
      <c r="P43">
        <v>0.2464912280701754</v>
      </c>
      <c r="Q43">
        <v>0.90909090909090906</v>
      </c>
      <c r="R43">
        <v>0.1818181818181818</v>
      </c>
      <c r="S43">
        <v>1</v>
      </c>
      <c r="T43">
        <v>0</v>
      </c>
      <c r="U43">
        <v>4.25</v>
      </c>
      <c r="V43">
        <v>0</v>
      </c>
      <c r="W43">
        <v>0</v>
      </c>
      <c r="X43">
        <v>0</v>
      </c>
      <c r="Y43">
        <v>0</v>
      </c>
      <c r="Z43">
        <v>0</v>
      </c>
      <c r="AA43">
        <v>0</v>
      </c>
      <c r="AB43">
        <v>3</v>
      </c>
      <c r="AC43">
        <v>0</v>
      </c>
      <c r="AD43">
        <v>0</v>
      </c>
      <c r="AE43">
        <v>3</v>
      </c>
      <c r="AF43">
        <v>5</v>
      </c>
      <c r="AG43">
        <v>0</v>
      </c>
      <c r="AH43">
        <v>3</v>
      </c>
      <c r="AI43">
        <v>0</v>
      </c>
      <c r="AJ43">
        <v>0</v>
      </c>
      <c r="AK43">
        <v>0</v>
      </c>
      <c r="AL43">
        <v>0</v>
      </c>
      <c r="AM43">
        <v>5</v>
      </c>
      <c r="AN43">
        <v>0</v>
      </c>
      <c r="AO43">
        <v>3</v>
      </c>
      <c r="AP43">
        <v>3</v>
      </c>
      <c r="AQ43">
        <v>3</v>
      </c>
      <c r="AR43">
        <v>0</v>
      </c>
      <c r="AS43">
        <v>3</v>
      </c>
      <c r="AT43">
        <v>3</v>
      </c>
      <c r="AU43">
        <v>0</v>
      </c>
      <c r="AV43">
        <v>3</v>
      </c>
      <c r="AW43">
        <v>3</v>
      </c>
      <c r="AX43">
        <v>0</v>
      </c>
      <c r="AY43">
        <v>0</v>
      </c>
      <c r="AZ43">
        <v>7</v>
      </c>
      <c r="BA43">
        <v>7</v>
      </c>
      <c r="BB43">
        <v>5</v>
      </c>
      <c r="BC43">
        <v>5</v>
      </c>
      <c r="BD43">
        <v>5</v>
      </c>
      <c r="BE43">
        <v>3</v>
      </c>
      <c r="BF43">
        <v>3</v>
      </c>
      <c r="BG43">
        <v>3</v>
      </c>
      <c r="BH43">
        <v>0</v>
      </c>
      <c r="BI43">
        <v>3</v>
      </c>
      <c r="BJ43">
        <v>0</v>
      </c>
      <c r="BK43">
        <v>5</v>
      </c>
      <c r="BL43">
        <v>3</v>
      </c>
      <c r="BM43">
        <v>0</v>
      </c>
      <c r="BN43">
        <v>0</v>
      </c>
      <c r="BO43">
        <v>0</v>
      </c>
      <c r="BP43">
        <v>5</v>
      </c>
      <c r="BQ43">
        <v>0</v>
      </c>
      <c r="BR43">
        <v>10</v>
      </c>
      <c r="BS43">
        <v>0</v>
      </c>
      <c r="BT43">
        <v>0</v>
      </c>
      <c r="BU43">
        <v>30.03</v>
      </c>
      <c r="BV43">
        <v>1.5121834111154679</v>
      </c>
      <c r="BW43">
        <v>31.09975395</v>
      </c>
      <c r="BX43">
        <v>0.32029999999999997</v>
      </c>
      <c r="BY43">
        <v>0</v>
      </c>
      <c r="BZ43">
        <v>1.0098581001256799</v>
      </c>
      <c r="CA43" t="s">
        <v>65</v>
      </c>
      <c r="CB43">
        <v>0.79844000000000004</v>
      </c>
      <c r="CC43">
        <v>5.5</v>
      </c>
      <c r="CD43">
        <v>3.3</v>
      </c>
      <c r="CE43">
        <v>4.0999999999999996</v>
      </c>
      <c r="CF43">
        <v>4.3</v>
      </c>
      <c r="CG43">
        <v>13048.02959738846</v>
      </c>
      <c r="CH43">
        <v>0.46239999999999998</v>
      </c>
      <c r="CI43">
        <v>4.6100000000000002E-2</v>
      </c>
      <c r="CJ43">
        <v>1.7640429481765869E-4</v>
      </c>
      <c r="CK43" t="s">
        <v>65</v>
      </c>
    </row>
    <row r="44" spans="1:89">
      <c r="A44" t="s">
        <v>172</v>
      </c>
      <c r="B44">
        <v>5</v>
      </c>
      <c r="C44" s="3" t="s">
        <v>65</v>
      </c>
      <c r="D44">
        <v>1</v>
      </c>
      <c r="E44">
        <v>2</v>
      </c>
      <c r="F44">
        <v>99.4</v>
      </c>
      <c r="G44">
        <v>38</v>
      </c>
      <c r="H44">
        <v>14612.659798504101</v>
      </c>
      <c r="I44">
        <v>10.572361305309901</v>
      </c>
      <c r="J44">
        <v>99</v>
      </c>
      <c r="K44">
        <v>47.656249999999993</v>
      </c>
      <c r="L44">
        <v>1</v>
      </c>
      <c r="M44">
        <v>778.49835736208263</v>
      </c>
      <c r="N44">
        <v>41.394599999999997</v>
      </c>
      <c r="O44">
        <v>0.25600000000000001</v>
      </c>
      <c r="P44" t="s">
        <v>65</v>
      </c>
      <c r="Q44">
        <v>1.70828471411902E-2</v>
      </c>
      <c r="R44">
        <v>1.70828471411902E-2</v>
      </c>
      <c r="S44">
        <v>2</v>
      </c>
      <c r="T44">
        <v>0</v>
      </c>
      <c r="U44">
        <v>32.166666666666657</v>
      </c>
      <c r="V44">
        <v>0</v>
      </c>
      <c r="W44">
        <v>0</v>
      </c>
      <c r="X44">
        <v>0</v>
      </c>
      <c r="Y44">
        <v>0</v>
      </c>
      <c r="Z44">
        <v>0</v>
      </c>
      <c r="AA44">
        <v>0</v>
      </c>
      <c r="AB44">
        <v>10</v>
      </c>
      <c r="AC44">
        <v>10</v>
      </c>
      <c r="AD44">
        <v>7</v>
      </c>
      <c r="AE44">
        <v>7</v>
      </c>
      <c r="AF44">
        <v>7</v>
      </c>
      <c r="AG44">
        <v>3</v>
      </c>
      <c r="AH44">
        <v>5</v>
      </c>
      <c r="AI44">
        <v>5</v>
      </c>
      <c r="AJ44">
        <v>0</v>
      </c>
      <c r="AK44">
        <v>3</v>
      </c>
      <c r="AL44">
        <v>0</v>
      </c>
      <c r="AM44">
        <v>0</v>
      </c>
      <c r="AN44">
        <v>0</v>
      </c>
      <c r="AO44">
        <v>7</v>
      </c>
      <c r="AP44">
        <v>5</v>
      </c>
      <c r="AQ44">
        <v>5</v>
      </c>
      <c r="AR44">
        <v>3</v>
      </c>
      <c r="AS44">
        <v>10</v>
      </c>
      <c r="AT44">
        <v>3</v>
      </c>
      <c r="AU44">
        <v>3</v>
      </c>
      <c r="AV44">
        <v>5</v>
      </c>
      <c r="AW44">
        <v>5</v>
      </c>
      <c r="AX44">
        <v>3</v>
      </c>
      <c r="AY44">
        <v>5</v>
      </c>
      <c r="AZ44">
        <v>0</v>
      </c>
      <c r="BA44">
        <v>0</v>
      </c>
      <c r="BB44">
        <v>3</v>
      </c>
      <c r="BC44">
        <v>5</v>
      </c>
      <c r="BD44">
        <v>3</v>
      </c>
      <c r="BE44">
        <v>0</v>
      </c>
      <c r="BF44">
        <v>5</v>
      </c>
      <c r="BG44">
        <v>5</v>
      </c>
      <c r="BH44">
        <v>5</v>
      </c>
      <c r="BI44">
        <v>5</v>
      </c>
      <c r="BJ44">
        <v>3</v>
      </c>
      <c r="BK44">
        <v>5</v>
      </c>
      <c r="BL44">
        <v>7</v>
      </c>
      <c r="BM44">
        <v>7</v>
      </c>
      <c r="BN44">
        <v>5</v>
      </c>
      <c r="BO44">
        <v>5</v>
      </c>
      <c r="BP44">
        <v>10</v>
      </c>
      <c r="BQ44">
        <v>10</v>
      </c>
      <c r="BR44">
        <v>10</v>
      </c>
      <c r="BS44">
        <v>7</v>
      </c>
      <c r="BT44">
        <v>5</v>
      </c>
      <c r="BU44">
        <v>26.47</v>
      </c>
      <c r="BV44">
        <v>28.840199114177089</v>
      </c>
      <c r="BW44">
        <v>88.513959999999997</v>
      </c>
      <c r="BX44">
        <v>0.43140000000000001</v>
      </c>
      <c r="BY44">
        <v>7.8899999999999998E-2</v>
      </c>
      <c r="BZ44">
        <v>134.73165171713171</v>
      </c>
      <c r="CA44" t="s">
        <v>65</v>
      </c>
      <c r="CB44" t="s">
        <v>65</v>
      </c>
      <c r="CC44">
        <v>5.72</v>
      </c>
      <c r="CD44">
        <v>4.0999999999999996</v>
      </c>
      <c r="CE44">
        <v>4.4000000000000004</v>
      </c>
      <c r="CF44">
        <v>4.3</v>
      </c>
      <c r="CG44">
        <v>1130700</v>
      </c>
      <c r="CH44">
        <v>0.70689999999999997</v>
      </c>
      <c r="CI44">
        <v>0.2006</v>
      </c>
      <c r="CJ44">
        <v>6.1671030233157516E-4</v>
      </c>
      <c r="CK44" t="s">
        <v>65</v>
      </c>
    </row>
    <row r="45" spans="1:89">
      <c r="A45" t="s">
        <v>102</v>
      </c>
      <c r="B45">
        <v>6.67</v>
      </c>
      <c r="C45" s="3">
        <v>260.84723540768368</v>
      </c>
      <c r="D45">
        <v>3</v>
      </c>
      <c r="E45">
        <v>3</v>
      </c>
      <c r="F45" t="s">
        <v>65</v>
      </c>
      <c r="G45">
        <v>36.799999999999997</v>
      </c>
      <c r="H45">
        <v>16304.157246826901</v>
      </c>
      <c r="I45">
        <v>10.9491974843415</v>
      </c>
      <c r="J45">
        <v>99.9</v>
      </c>
      <c r="K45">
        <v>2.933333333333334</v>
      </c>
      <c r="L45">
        <v>1</v>
      </c>
      <c r="M45">
        <v>39.498961706617372</v>
      </c>
      <c r="N45">
        <v>38.42</v>
      </c>
      <c r="O45">
        <v>6</v>
      </c>
      <c r="P45" t="s">
        <v>65</v>
      </c>
      <c r="Q45">
        <v>2.1999999999999999E-2</v>
      </c>
      <c r="R45">
        <v>2.375E-2</v>
      </c>
      <c r="S45">
        <v>6</v>
      </c>
      <c r="T45">
        <v>3</v>
      </c>
      <c r="U45">
        <v>45.333333333333343</v>
      </c>
      <c r="V45">
        <v>1</v>
      </c>
      <c r="W45">
        <v>1</v>
      </c>
      <c r="X45">
        <v>0</v>
      </c>
      <c r="Y45">
        <v>0</v>
      </c>
      <c r="Z45">
        <v>1</v>
      </c>
      <c r="AA45">
        <v>0</v>
      </c>
      <c r="AB45">
        <v>10</v>
      </c>
      <c r="AC45">
        <v>10</v>
      </c>
      <c r="AD45">
        <v>7</v>
      </c>
      <c r="AE45">
        <v>5</v>
      </c>
      <c r="AF45">
        <v>7</v>
      </c>
      <c r="AG45">
        <v>10</v>
      </c>
      <c r="AH45">
        <v>7</v>
      </c>
      <c r="AI45">
        <v>7</v>
      </c>
      <c r="AJ45">
        <v>3</v>
      </c>
      <c r="AK45">
        <v>5</v>
      </c>
      <c r="AL45">
        <v>5</v>
      </c>
      <c r="AM45">
        <v>10</v>
      </c>
      <c r="AN45">
        <v>3</v>
      </c>
      <c r="AO45">
        <v>10</v>
      </c>
      <c r="AP45">
        <v>7</v>
      </c>
      <c r="AQ45">
        <v>10</v>
      </c>
      <c r="AR45">
        <v>5</v>
      </c>
      <c r="AS45">
        <v>7</v>
      </c>
      <c r="AT45">
        <v>7</v>
      </c>
      <c r="AU45">
        <v>5</v>
      </c>
      <c r="AV45">
        <v>10</v>
      </c>
      <c r="AW45">
        <v>7</v>
      </c>
      <c r="AX45">
        <v>3</v>
      </c>
      <c r="AY45">
        <v>10</v>
      </c>
      <c r="AZ45">
        <v>5</v>
      </c>
      <c r="BA45">
        <v>5</v>
      </c>
      <c r="BB45">
        <v>10</v>
      </c>
      <c r="BC45">
        <v>7</v>
      </c>
      <c r="BD45">
        <v>3</v>
      </c>
      <c r="BE45">
        <v>5</v>
      </c>
      <c r="BF45">
        <v>7</v>
      </c>
      <c r="BG45">
        <v>7</v>
      </c>
      <c r="BH45">
        <v>7</v>
      </c>
      <c r="BI45">
        <v>5</v>
      </c>
      <c r="BJ45">
        <v>5</v>
      </c>
      <c r="BK45">
        <v>10</v>
      </c>
      <c r="BL45">
        <v>10</v>
      </c>
      <c r="BM45">
        <v>3</v>
      </c>
      <c r="BN45">
        <v>10</v>
      </c>
      <c r="BO45">
        <v>7</v>
      </c>
      <c r="BP45">
        <v>10</v>
      </c>
      <c r="BQ45">
        <v>10</v>
      </c>
      <c r="BR45">
        <v>10</v>
      </c>
      <c r="BS45">
        <v>5</v>
      </c>
      <c r="BT45">
        <v>5</v>
      </c>
      <c r="BU45">
        <v>45.3</v>
      </c>
      <c r="BV45">
        <v>35.216622247605272</v>
      </c>
      <c r="BW45">
        <v>93.068938680000002</v>
      </c>
      <c r="BX45">
        <v>0.73199999999999998</v>
      </c>
      <c r="BY45">
        <v>0.57889999999999997</v>
      </c>
      <c r="BZ45">
        <v>28.068438698145101</v>
      </c>
      <c r="CA45">
        <v>239.29478</v>
      </c>
      <c r="CB45">
        <v>1.0168699999999999</v>
      </c>
      <c r="CC45">
        <v>5.47</v>
      </c>
      <c r="CD45">
        <v>3.8</v>
      </c>
      <c r="CE45">
        <v>4.4000000000000004</v>
      </c>
      <c r="CF45">
        <v>4.5</v>
      </c>
      <c r="CG45">
        <v>881664</v>
      </c>
      <c r="CH45">
        <v>0.38479999999999998</v>
      </c>
      <c r="CI45">
        <v>0.19650000000000001</v>
      </c>
      <c r="CJ45" t="s">
        <v>65</v>
      </c>
      <c r="CK45">
        <v>0.33564999999999989</v>
      </c>
    </row>
    <row r="46" spans="1:89">
      <c r="A46" t="s">
        <v>66</v>
      </c>
      <c r="B46">
        <v>2.78</v>
      </c>
      <c r="C46" s="3">
        <v>14.813090466748161</v>
      </c>
      <c r="D46">
        <v>5</v>
      </c>
      <c r="E46">
        <v>4</v>
      </c>
      <c r="F46">
        <v>98.9</v>
      </c>
      <c r="G46">
        <v>30.9</v>
      </c>
      <c r="H46">
        <v>14836.137538089601</v>
      </c>
      <c r="I46">
        <v>2.0907932797963702</v>
      </c>
      <c r="J46">
        <v>99</v>
      </c>
      <c r="K46">
        <v>3.05</v>
      </c>
      <c r="L46">
        <v>0</v>
      </c>
      <c r="M46">
        <v>18.26099268752024</v>
      </c>
      <c r="N46">
        <v>55</v>
      </c>
      <c r="O46">
        <v>4</v>
      </c>
      <c r="P46">
        <v>0.25509650414696527</v>
      </c>
      <c r="Q46">
        <v>4.962711864406779E-2</v>
      </c>
      <c r="R46">
        <v>0.20094915254237289</v>
      </c>
      <c r="S46">
        <v>3</v>
      </c>
      <c r="T46">
        <v>2</v>
      </c>
      <c r="U46">
        <v>29</v>
      </c>
      <c r="V46">
        <v>3</v>
      </c>
      <c r="W46">
        <v>0</v>
      </c>
      <c r="X46">
        <v>0</v>
      </c>
      <c r="Y46">
        <v>0</v>
      </c>
      <c r="Z46">
        <v>3</v>
      </c>
      <c r="AA46">
        <v>0</v>
      </c>
      <c r="AB46">
        <v>7</v>
      </c>
      <c r="AC46">
        <v>10</v>
      </c>
      <c r="AD46">
        <v>7</v>
      </c>
      <c r="AE46">
        <v>7</v>
      </c>
      <c r="AF46">
        <v>10</v>
      </c>
      <c r="AG46">
        <v>10</v>
      </c>
      <c r="AH46">
        <v>5</v>
      </c>
      <c r="AI46">
        <v>3</v>
      </c>
      <c r="AJ46">
        <v>0</v>
      </c>
      <c r="AK46">
        <v>3</v>
      </c>
      <c r="AL46">
        <v>3</v>
      </c>
      <c r="AM46">
        <v>7</v>
      </c>
      <c r="AN46">
        <v>0</v>
      </c>
      <c r="AO46">
        <v>7</v>
      </c>
      <c r="AP46">
        <v>10</v>
      </c>
      <c r="AQ46">
        <v>7</v>
      </c>
      <c r="AR46">
        <v>5</v>
      </c>
      <c r="AS46">
        <v>7</v>
      </c>
      <c r="AT46">
        <v>5</v>
      </c>
      <c r="AU46">
        <v>5</v>
      </c>
      <c r="AV46">
        <v>5</v>
      </c>
      <c r="AW46">
        <v>5</v>
      </c>
      <c r="AX46">
        <v>3</v>
      </c>
      <c r="AY46">
        <v>10</v>
      </c>
      <c r="AZ46">
        <v>0</v>
      </c>
      <c r="BA46">
        <v>0</v>
      </c>
      <c r="BB46">
        <v>5</v>
      </c>
      <c r="BC46">
        <v>5</v>
      </c>
      <c r="BD46">
        <v>0</v>
      </c>
      <c r="BE46">
        <v>3</v>
      </c>
      <c r="BF46">
        <v>10</v>
      </c>
      <c r="BG46">
        <v>3</v>
      </c>
      <c r="BH46">
        <v>0</v>
      </c>
      <c r="BI46">
        <v>5</v>
      </c>
      <c r="BJ46">
        <v>5</v>
      </c>
      <c r="BK46">
        <v>5</v>
      </c>
      <c r="BL46">
        <v>3</v>
      </c>
      <c r="BM46">
        <v>5</v>
      </c>
      <c r="BN46">
        <v>10</v>
      </c>
      <c r="BO46">
        <v>5</v>
      </c>
      <c r="BP46">
        <v>7</v>
      </c>
      <c r="BQ46">
        <v>10</v>
      </c>
      <c r="BR46">
        <v>7</v>
      </c>
      <c r="BS46">
        <v>10</v>
      </c>
      <c r="BT46">
        <v>5</v>
      </c>
      <c r="BU46">
        <v>39.04</v>
      </c>
      <c r="BV46">
        <v>16.419100725515321</v>
      </c>
      <c r="BW46">
        <v>56.083672129999997</v>
      </c>
      <c r="BX46">
        <v>0.24840000000000001</v>
      </c>
      <c r="BY46">
        <v>0.3947</v>
      </c>
      <c r="BZ46">
        <v>3.5669103020149082</v>
      </c>
      <c r="CA46">
        <v>60.948639999999997</v>
      </c>
      <c r="CB46">
        <v>0.90851999999999999</v>
      </c>
      <c r="CC46">
        <v>4.3</v>
      </c>
      <c r="CD46">
        <v>3.5</v>
      </c>
      <c r="CE46">
        <v>4.0999999999999996</v>
      </c>
      <c r="CF46">
        <v>3.9</v>
      </c>
      <c r="CG46">
        <v>117892.39332096479</v>
      </c>
      <c r="CH46">
        <v>0.47839999999999999</v>
      </c>
      <c r="CI46">
        <v>0.1</v>
      </c>
      <c r="CJ46">
        <v>7.5873503687436323E-4</v>
      </c>
      <c r="CK46">
        <v>0.10786666666666669</v>
      </c>
    </row>
    <row r="47" spans="1:89">
      <c r="A47" t="s">
        <v>444</v>
      </c>
      <c r="B47">
        <v>6.67</v>
      </c>
      <c r="C47" s="3" t="s">
        <v>65</v>
      </c>
      <c r="D47">
        <v>2</v>
      </c>
      <c r="E47">
        <v>2</v>
      </c>
      <c r="F47">
        <v>43.7</v>
      </c>
      <c r="G47">
        <v>28.4</v>
      </c>
      <c r="H47">
        <v>3405.33189452223</v>
      </c>
      <c r="I47">
        <v>2.7794824382843601</v>
      </c>
      <c r="J47">
        <v>100</v>
      </c>
      <c r="K47">
        <v>178.90625</v>
      </c>
      <c r="L47">
        <v>1</v>
      </c>
      <c r="M47">
        <v>19.419879527130199</v>
      </c>
      <c r="N47">
        <v>12.9414</v>
      </c>
      <c r="O47">
        <v>0.38400000000000001</v>
      </c>
      <c r="P47">
        <v>0.37855844942459121</v>
      </c>
      <c r="Q47">
        <v>0.14617021276595751</v>
      </c>
      <c r="R47">
        <v>7.3191489361702125E-2</v>
      </c>
      <c r="S47">
        <v>0</v>
      </c>
      <c r="T47">
        <v>0</v>
      </c>
      <c r="U47">
        <v>12.33333333333333</v>
      </c>
      <c r="V47">
        <v>0</v>
      </c>
      <c r="W47">
        <v>0</v>
      </c>
      <c r="X47">
        <v>0</v>
      </c>
      <c r="Y47">
        <v>0</v>
      </c>
      <c r="Z47">
        <v>0</v>
      </c>
      <c r="AA47">
        <v>0</v>
      </c>
      <c r="AB47">
        <v>10</v>
      </c>
      <c r="AC47">
        <v>7</v>
      </c>
      <c r="AD47">
        <v>5</v>
      </c>
      <c r="AE47">
        <v>3</v>
      </c>
      <c r="AF47">
        <v>3</v>
      </c>
      <c r="AG47">
        <v>0</v>
      </c>
      <c r="AH47">
        <v>0</v>
      </c>
      <c r="AI47">
        <v>0</v>
      </c>
      <c r="AJ47">
        <v>0</v>
      </c>
      <c r="AK47">
        <v>0</v>
      </c>
      <c r="AL47">
        <v>0</v>
      </c>
      <c r="AM47">
        <v>3</v>
      </c>
      <c r="AN47">
        <v>0</v>
      </c>
      <c r="AO47">
        <v>5</v>
      </c>
      <c r="AP47">
        <v>3</v>
      </c>
      <c r="AQ47">
        <v>0</v>
      </c>
      <c r="AR47">
        <v>0</v>
      </c>
      <c r="AS47">
        <v>3</v>
      </c>
      <c r="AT47">
        <v>3</v>
      </c>
      <c r="AU47">
        <v>0</v>
      </c>
      <c r="AV47">
        <v>5</v>
      </c>
      <c r="AW47">
        <v>5</v>
      </c>
      <c r="AX47">
        <v>0</v>
      </c>
      <c r="AY47">
        <v>3</v>
      </c>
      <c r="AZ47">
        <v>10</v>
      </c>
      <c r="BA47">
        <v>5</v>
      </c>
      <c r="BB47">
        <v>3</v>
      </c>
      <c r="BC47">
        <v>5</v>
      </c>
      <c r="BD47">
        <v>10</v>
      </c>
      <c r="BE47">
        <v>3</v>
      </c>
      <c r="BF47">
        <v>3</v>
      </c>
      <c r="BG47">
        <v>5</v>
      </c>
      <c r="BH47">
        <v>0</v>
      </c>
      <c r="BI47">
        <v>3</v>
      </c>
      <c r="BJ47">
        <v>5</v>
      </c>
      <c r="BK47">
        <v>7</v>
      </c>
      <c r="BL47">
        <v>3</v>
      </c>
      <c r="BM47">
        <v>0</v>
      </c>
      <c r="BN47">
        <v>5</v>
      </c>
      <c r="BO47">
        <v>5</v>
      </c>
      <c r="BP47">
        <v>10</v>
      </c>
      <c r="BQ47">
        <v>0</v>
      </c>
      <c r="BR47">
        <v>10</v>
      </c>
      <c r="BS47">
        <v>3</v>
      </c>
      <c r="BT47">
        <v>3</v>
      </c>
      <c r="BU47">
        <v>12.5</v>
      </c>
      <c r="BV47">
        <v>10.715225309682699</v>
      </c>
      <c r="BW47">
        <v>88.75121</v>
      </c>
      <c r="BX47">
        <v>0.30070000000000002</v>
      </c>
      <c r="BY47">
        <v>2.63E-2</v>
      </c>
      <c r="BZ47">
        <v>19.916853774442959</v>
      </c>
      <c r="CA47" t="s">
        <v>65</v>
      </c>
      <c r="CB47" t="s">
        <v>65</v>
      </c>
      <c r="CC47">
        <v>5.76</v>
      </c>
      <c r="CD47">
        <v>3.1</v>
      </c>
      <c r="CE47">
        <v>3.1</v>
      </c>
      <c r="CF47">
        <v>3.5</v>
      </c>
      <c r="CG47">
        <v>741800</v>
      </c>
      <c r="CH47">
        <v>0.49109999999999998</v>
      </c>
      <c r="CI47">
        <v>0.1757</v>
      </c>
      <c r="CJ47">
        <v>4.8245493423995889E-4</v>
      </c>
      <c r="CK47">
        <v>0.22850000000000001</v>
      </c>
    </row>
    <row r="48" spans="1:89">
      <c r="A48" t="s">
        <v>84</v>
      </c>
      <c r="B48">
        <v>3.89</v>
      </c>
      <c r="C48" s="3" t="s">
        <v>65</v>
      </c>
      <c r="D48">
        <v>4</v>
      </c>
      <c r="E48">
        <v>4</v>
      </c>
      <c r="F48">
        <v>76.3</v>
      </c>
      <c r="G48">
        <v>25</v>
      </c>
      <c r="H48">
        <v>1446.12126807251</v>
      </c>
      <c r="I48">
        <v>0.39985634838219603</v>
      </c>
      <c r="J48">
        <v>35.130000000000003</v>
      </c>
      <c r="K48">
        <v>16</v>
      </c>
      <c r="L48">
        <v>1</v>
      </c>
      <c r="M48" t="s">
        <v>65</v>
      </c>
      <c r="N48">
        <v>11.1493</v>
      </c>
      <c r="O48">
        <v>0.5</v>
      </c>
      <c r="P48">
        <v>3.966780654616512E-2</v>
      </c>
      <c r="Q48">
        <v>0.13714285714285709</v>
      </c>
      <c r="R48">
        <v>0.43885714285714289</v>
      </c>
      <c r="S48">
        <v>7</v>
      </c>
      <c r="T48">
        <v>0</v>
      </c>
      <c r="U48">
        <v>20.75</v>
      </c>
      <c r="V48">
        <v>0</v>
      </c>
      <c r="W48">
        <v>1</v>
      </c>
      <c r="X48">
        <v>0</v>
      </c>
      <c r="Y48">
        <v>0</v>
      </c>
      <c r="Z48">
        <v>0</v>
      </c>
      <c r="AA48">
        <v>0</v>
      </c>
      <c r="AB48">
        <v>5</v>
      </c>
      <c r="AC48">
        <v>0</v>
      </c>
      <c r="AD48">
        <v>5</v>
      </c>
      <c r="AE48">
        <v>3</v>
      </c>
      <c r="AF48">
        <v>7</v>
      </c>
      <c r="AG48">
        <v>0</v>
      </c>
      <c r="AH48">
        <v>0</v>
      </c>
      <c r="AI48">
        <v>3</v>
      </c>
      <c r="AJ48">
        <v>0</v>
      </c>
      <c r="AK48">
        <v>0</v>
      </c>
      <c r="AL48">
        <v>0</v>
      </c>
      <c r="AM48">
        <v>3</v>
      </c>
      <c r="AN48">
        <v>0</v>
      </c>
      <c r="AO48">
        <v>3</v>
      </c>
      <c r="AP48">
        <v>5</v>
      </c>
      <c r="AQ48">
        <v>5</v>
      </c>
      <c r="AR48">
        <v>3</v>
      </c>
      <c r="AS48">
        <v>3</v>
      </c>
      <c r="AT48">
        <v>3</v>
      </c>
      <c r="AU48">
        <v>3</v>
      </c>
      <c r="AV48">
        <v>3</v>
      </c>
      <c r="AW48">
        <v>3</v>
      </c>
      <c r="AX48">
        <v>5</v>
      </c>
      <c r="AY48">
        <v>5</v>
      </c>
      <c r="AZ48">
        <v>5</v>
      </c>
      <c r="BA48">
        <v>5</v>
      </c>
      <c r="BB48">
        <v>5</v>
      </c>
      <c r="BC48">
        <v>5</v>
      </c>
      <c r="BD48">
        <v>5</v>
      </c>
      <c r="BE48">
        <v>3</v>
      </c>
      <c r="BF48">
        <v>5</v>
      </c>
      <c r="BG48">
        <v>5</v>
      </c>
      <c r="BH48">
        <v>3</v>
      </c>
      <c r="BI48">
        <v>5</v>
      </c>
      <c r="BJ48">
        <v>0</v>
      </c>
      <c r="BK48">
        <v>5</v>
      </c>
      <c r="BL48">
        <v>5</v>
      </c>
      <c r="BM48">
        <v>0</v>
      </c>
      <c r="BN48">
        <v>5</v>
      </c>
      <c r="BO48">
        <v>5</v>
      </c>
      <c r="BP48">
        <v>5</v>
      </c>
      <c r="BQ48">
        <v>0</v>
      </c>
      <c r="BR48">
        <v>5</v>
      </c>
      <c r="BS48">
        <v>5</v>
      </c>
      <c r="BT48">
        <v>5</v>
      </c>
      <c r="BU48">
        <v>34.61</v>
      </c>
      <c r="BV48">
        <v>6.8401743888154991</v>
      </c>
      <c r="BW48">
        <v>60.314520000000002</v>
      </c>
      <c r="BX48">
        <v>0.28760000000000002</v>
      </c>
      <c r="BY48">
        <v>2.63E-2</v>
      </c>
      <c r="BZ48">
        <v>2.4750333738231811</v>
      </c>
      <c r="CA48" t="s">
        <v>65</v>
      </c>
      <c r="CB48" t="s">
        <v>65</v>
      </c>
      <c r="CC48">
        <v>4.72</v>
      </c>
      <c r="CD48">
        <v>3.3</v>
      </c>
      <c r="CE48">
        <v>3.2</v>
      </c>
      <c r="CF48">
        <v>3.6</v>
      </c>
      <c r="CG48">
        <v>10516</v>
      </c>
      <c r="CH48">
        <v>0.30359999999999998</v>
      </c>
      <c r="CI48">
        <v>1.11E-2</v>
      </c>
      <c r="CJ48" t="s">
        <v>65</v>
      </c>
      <c r="CK48" t="s">
        <v>65</v>
      </c>
    </row>
    <row r="49" spans="1:89">
      <c r="A49" t="s">
        <v>276</v>
      </c>
      <c r="B49">
        <v>8.89</v>
      </c>
      <c r="C49" s="3">
        <v>403.45590573139759</v>
      </c>
      <c r="D49">
        <v>1</v>
      </c>
      <c r="E49">
        <v>1</v>
      </c>
      <c r="F49">
        <v>100</v>
      </c>
      <c r="G49">
        <v>61.1</v>
      </c>
      <c r="H49">
        <v>172861.54716975</v>
      </c>
      <c r="I49">
        <v>39.439452423408397</v>
      </c>
      <c r="J49">
        <v>100</v>
      </c>
      <c r="K49">
        <v>4.4249999999999998</v>
      </c>
      <c r="L49">
        <v>1</v>
      </c>
      <c r="M49">
        <v>90.589532420579644</v>
      </c>
      <c r="N49">
        <v>93</v>
      </c>
      <c r="O49">
        <v>8</v>
      </c>
      <c r="P49" t="s">
        <v>65</v>
      </c>
      <c r="Q49">
        <v>8.8041450777202063E-3</v>
      </c>
      <c r="R49">
        <v>1.037098445595855E-2</v>
      </c>
      <c r="S49">
        <v>5</v>
      </c>
      <c r="T49">
        <v>7</v>
      </c>
      <c r="U49">
        <v>66</v>
      </c>
      <c r="V49">
        <v>0</v>
      </c>
      <c r="W49">
        <v>0</v>
      </c>
      <c r="X49">
        <v>5</v>
      </c>
      <c r="Y49">
        <v>1</v>
      </c>
      <c r="Z49">
        <v>2</v>
      </c>
      <c r="AA49">
        <v>0</v>
      </c>
      <c r="AB49">
        <v>10</v>
      </c>
      <c r="AC49">
        <v>10</v>
      </c>
      <c r="AD49">
        <v>7</v>
      </c>
      <c r="AE49">
        <v>5</v>
      </c>
      <c r="AF49">
        <v>10</v>
      </c>
      <c r="AG49">
        <v>0</v>
      </c>
      <c r="AH49">
        <v>10</v>
      </c>
      <c r="AI49">
        <v>10</v>
      </c>
      <c r="AJ49">
        <v>10</v>
      </c>
      <c r="AK49">
        <v>5</v>
      </c>
      <c r="AL49">
        <v>5</v>
      </c>
      <c r="AM49">
        <v>10</v>
      </c>
      <c r="AN49">
        <v>3</v>
      </c>
      <c r="AO49">
        <v>10</v>
      </c>
      <c r="AP49">
        <v>10</v>
      </c>
      <c r="AQ49">
        <v>7</v>
      </c>
      <c r="AR49">
        <v>10</v>
      </c>
      <c r="AS49">
        <v>10</v>
      </c>
      <c r="AT49">
        <v>10</v>
      </c>
      <c r="AU49">
        <v>10</v>
      </c>
      <c r="AV49">
        <v>10</v>
      </c>
      <c r="AW49">
        <v>10</v>
      </c>
      <c r="AX49">
        <v>10</v>
      </c>
      <c r="AY49">
        <v>5</v>
      </c>
      <c r="AZ49">
        <v>10</v>
      </c>
      <c r="BA49">
        <v>10</v>
      </c>
      <c r="BB49">
        <v>10</v>
      </c>
      <c r="BC49">
        <v>10</v>
      </c>
      <c r="BD49">
        <v>10</v>
      </c>
      <c r="BE49">
        <v>0</v>
      </c>
      <c r="BF49">
        <v>10</v>
      </c>
      <c r="BG49">
        <v>10</v>
      </c>
      <c r="BH49">
        <v>10</v>
      </c>
      <c r="BI49">
        <v>10</v>
      </c>
      <c r="BJ49">
        <v>10</v>
      </c>
      <c r="BK49">
        <v>10</v>
      </c>
      <c r="BL49">
        <v>7</v>
      </c>
      <c r="BM49">
        <v>5</v>
      </c>
      <c r="BN49">
        <v>5</v>
      </c>
      <c r="BO49">
        <v>5</v>
      </c>
      <c r="BP49">
        <v>10</v>
      </c>
      <c r="BQ49">
        <v>10</v>
      </c>
      <c r="BR49">
        <v>10</v>
      </c>
      <c r="BS49">
        <v>10</v>
      </c>
      <c r="BT49">
        <v>10</v>
      </c>
      <c r="BU49">
        <v>6.48</v>
      </c>
      <c r="BV49">
        <v>45.944888926512711</v>
      </c>
      <c r="BW49" t="s">
        <v>65</v>
      </c>
      <c r="BX49">
        <v>0.96079999999999999</v>
      </c>
      <c r="BY49">
        <v>1</v>
      </c>
      <c r="BZ49">
        <v>2803.722990117014</v>
      </c>
      <c r="CA49">
        <v>1278.6983299999999</v>
      </c>
      <c r="CB49">
        <v>1.0085599999999999</v>
      </c>
      <c r="CC49">
        <v>6.74</v>
      </c>
      <c r="CD49">
        <v>6.3</v>
      </c>
      <c r="CE49">
        <v>5.0999999999999996</v>
      </c>
      <c r="CF49">
        <v>5.4</v>
      </c>
      <c r="CG49">
        <v>1100000</v>
      </c>
      <c r="CH49">
        <v>0.79100000000000004</v>
      </c>
      <c r="CI49">
        <v>0.51180000000000003</v>
      </c>
      <c r="CJ49">
        <v>1.013174512856706E-3</v>
      </c>
      <c r="CK49">
        <v>0.36727500000000002</v>
      </c>
    </row>
    <row r="50" spans="1:89">
      <c r="A50" t="s">
        <v>378</v>
      </c>
      <c r="B50">
        <v>8.89</v>
      </c>
      <c r="C50" s="3">
        <v>311.13025254035227</v>
      </c>
      <c r="D50">
        <v>1</v>
      </c>
      <c r="E50">
        <v>1</v>
      </c>
      <c r="F50">
        <v>100</v>
      </c>
      <c r="G50">
        <v>54.5</v>
      </c>
      <c r="H50">
        <v>31051.924313541898</v>
      </c>
      <c r="I50">
        <v>27.794856920370201</v>
      </c>
      <c r="J50">
        <v>97</v>
      </c>
      <c r="K50">
        <v>1.8430753027909419</v>
      </c>
      <c r="L50">
        <v>1</v>
      </c>
      <c r="M50">
        <v>124.931489183351</v>
      </c>
      <c r="N50">
        <v>89.510900000000007</v>
      </c>
      <c r="O50">
        <v>24</v>
      </c>
      <c r="P50" t="s">
        <v>65</v>
      </c>
      <c r="Q50">
        <v>2.3200522534291321E-2</v>
      </c>
      <c r="R50">
        <v>9.288047028086218E-3</v>
      </c>
      <c r="S50">
        <v>9</v>
      </c>
      <c r="T50">
        <v>4</v>
      </c>
      <c r="U50">
        <v>63.583333333333343</v>
      </c>
      <c r="V50">
        <v>5</v>
      </c>
      <c r="W50">
        <v>5</v>
      </c>
      <c r="X50">
        <v>5</v>
      </c>
      <c r="Y50">
        <v>7</v>
      </c>
      <c r="Z50">
        <v>7</v>
      </c>
      <c r="AA50">
        <v>2</v>
      </c>
      <c r="AB50">
        <v>10</v>
      </c>
      <c r="AC50">
        <v>10</v>
      </c>
      <c r="AD50">
        <v>0</v>
      </c>
      <c r="AE50">
        <v>10</v>
      </c>
      <c r="AF50">
        <v>10</v>
      </c>
      <c r="AG50">
        <v>0</v>
      </c>
      <c r="AH50">
        <v>10</v>
      </c>
      <c r="AI50">
        <v>5</v>
      </c>
      <c r="AJ50">
        <v>3</v>
      </c>
      <c r="AK50">
        <v>10</v>
      </c>
      <c r="AL50">
        <v>5</v>
      </c>
      <c r="AM50">
        <v>7</v>
      </c>
      <c r="AN50">
        <v>5</v>
      </c>
      <c r="AO50">
        <v>10</v>
      </c>
      <c r="AP50">
        <v>10</v>
      </c>
      <c r="AQ50">
        <v>10</v>
      </c>
      <c r="AR50">
        <v>10</v>
      </c>
      <c r="AS50">
        <v>7</v>
      </c>
      <c r="AT50">
        <v>10</v>
      </c>
      <c r="AU50">
        <v>7</v>
      </c>
      <c r="AV50">
        <v>7</v>
      </c>
      <c r="AW50">
        <v>10</v>
      </c>
      <c r="AX50">
        <v>10</v>
      </c>
      <c r="AY50">
        <v>5</v>
      </c>
      <c r="AZ50">
        <v>10</v>
      </c>
      <c r="BA50">
        <v>10</v>
      </c>
      <c r="BB50">
        <v>10</v>
      </c>
      <c r="BC50">
        <v>10</v>
      </c>
      <c r="BD50">
        <v>10</v>
      </c>
      <c r="BE50">
        <v>5</v>
      </c>
      <c r="BF50">
        <v>10</v>
      </c>
      <c r="BG50">
        <v>10</v>
      </c>
      <c r="BH50">
        <v>10</v>
      </c>
      <c r="BI50">
        <v>10</v>
      </c>
      <c r="BJ50">
        <v>10</v>
      </c>
      <c r="BK50">
        <v>10</v>
      </c>
      <c r="BL50">
        <v>10</v>
      </c>
      <c r="BM50">
        <v>5</v>
      </c>
      <c r="BN50">
        <v>7</v>
      </c>
      <c r="BO50">
        <v>3</v>
      </c>
      <c r="BP50">
        <v>10</v>
      </c>
      <c r="BQ50">
        <v>10</v>
      </c>
      <c r="BR50">
        <v>10</v>
      </c>
      <c r="BS50">
        <v>10</v>
      </c>
      <c r="BT50">
        <v>10</v>
      </c>
      <c r="BU50">
        <v>8.3800000000000008</v>
      </c>
      <c r="BV50">
        <v>53.303267295315891</v>
      </c>
      <c r="BW50" t="s">
        <v>65</v>
      </c>
      <c r="BX50">
        <v>0.7843</v>
      </c>
      <c r="BY50">
        <v>0.57889999999999997</v>
      </c>
      <c r="BZ50">
        <v>1466.017008413977</v>
      </c>
      <c r="CA50">
        <v>902.22892000000002</v>
      </c>
      <c r="CB50">
        <v>1.0859700000000001</v>
      </c>
      <c r="CC50">
        <v>6.66</v>
      </c>
      <c r="CD50">
        <v>5.7</v>
      </c>
      <c r="CE50">
        <v>5.0999999999999996</v>
      </c>
      <c r="CF50">
        <v>4.9000000000000004</v>
      </c>
      <c r="CG50">
        <v>3199141.808900523</v>
      </c>
      <c r="CH50">
        <v>0.81210000000000004</v>
      </c>
      <c r="CI50">
        <v>0.66949999999999998</v>
      </c>
      <c r="CJ50" t="s">
        <v>65</v>
      </c>
      <c r="CK50">
        <v>0.43730000000000002</v>
      </c>
    </row>
    <row r="51" spans="1:89">
      <c r="A51" t="s">
        <v>53</v>
      </c>
      <c r="B51">
        <v>3.33</v>
      </c>
      <c r="C51" s="3">
        <v>1.5831844050347379</v>
      </c>
      <c r="D51">
        <v>4</v>
      </c>
      <c r="E51">
        <v>4</v>
      </c>
      <c r="F51">
        <v>50.3</v>
      </c>
      <c r="G51">
        <v>26.6</v>
      </c>
      <c r="H51">
        <v>310.32331104621198</v>
      </c>
      <c r="I51">
        <v>8.5693169733455695E-3</v>
      </c>
      <c r="J51">
        <v>90</v>
      </c>
      <c r="K51">
        <v>76.171875</v>
      </c>
      <c r="L51">
        <v>1</v>
      </c>
      <c r="M51">
        <v>50.708410098308072</v>
      </c>
      <c r="N51">
        <v>32.876300000000001</v>
      </c>
      <c r="O51">
        <v>0.51200000000000001</v>
      </c>
      <c r="P51" t="s">
        <v>65</v>
      </c>
      <c r="Q51">
        <v>0.32727272727272733</v>
      </c>
      <c r="R51">
        <v>0.1090909090909091</v>
      </c>
      <c r="S51">
        <v>6</v>
      </c>
      <c r="T51">
        <v>0</v>
      </c>
      <c r="U51">
        <v>3.833333333333333</v>
      </c>
      <c r="V51">
        <v>0</v>
      </c>
      <c r="W51">
        <v>0</v>
      </c>
      <c r="X51">
        <v>0</v>
      </c>
      <c r="Y51">
        <v>0</v>
      </c>
      <c r="Z51">
        <v>0</v>
      </c>
      <c r="AA51">
        <v>0</v>
      </c>
      <c r="AB51">
        <v>0</v>
      </c>
      <c r="AC51">
        <v>0</v>
      </c>
      <c r="AD51">
        <v>5</v>
      </c>
      <c r="AE51">
        <v>5</v>
      </c>
      <c r="AF51">
        <v>7</v>
      </c>
      <c r="AG51">
        <v>0</v>
      </c>
      <c r="AH51">
        <v>0</v>
      </c>
      <c r="AI51">
        <v>3</v>
      </c>
      <c r="AJ51">
        <v>0</v>
      </c>
      <c r="AK51">
        <v>0</v>
      </c>
      <c r="AL51">
        <v>5</v>
      </c>
      <c r="AM51">
        <v>3</v>
      </c>
      <c r="AN51">
        <v>0</v>
      </c>
      <c r="AO51">
        <v>5</v>
      </c>
      <c r="AP51">
        <v>5</v>
      </c>
      <c r="AQ51">
        <v>0</v>
      </c>
      <c r="AR51">
        <v>3</v>
      </c>
      <c r="AS51">
        <v>5</v>
      </c>
      <c r="AT51">
        <v>5</v>
      </c>
      <c r="AU51">
        <v>3</v>
      </c>
      <c r="AV51">
        <v>3</v>
      </c>
      <c r="AW51">
        <v>5</v>
      </c>
      <c r="AX51">
        <v>3</v>
      </c>
      <c r="AY51">
        <v>3</v>
      </c>
      <c r="AZ51">
        <v>10</v>
      </c>
      <c r="BA51">
        <v>10</v>
      </c>
      <c r="BB51">
        <v>3</v>
      </c>
      <c r="BC51">
        <v>5</v>
      </c>
      <c r="BD51">
        <v>3</v>
      </c>
      <c r="BE51">
        <v>5</v>
      </c>
      <c r="BF51">
        <v>5</v>
      </c>
      <c r="BG51">
        <v>0</v>
      </c>
      <c r="BH51">
        <v>0</v>
      </c>
      <c r="BI51">
        <v>5</v>
      </c>
      <c r="BJ51">
        <v>0</v>
      </c>
      <c r="BK51">
        <v>5</v>
      </c>
      <c r="BL51">
        <v>5</v>
      </c>
      <c r="BM51">
        <v>5</v>
      </c>
      <c r="BN51">
        <v>5</v>
      </c>
      <c r="BO51">
        <v>0</v>
      </c>
      <c r="BP51">
        <v>5</v>
      </c>
      <c r="BQ51">
        <v>5</v>
      </c>
      <c r="BR51">
        <v>10</v>
      </c>
      <c r="BS51">
        <v>0</v>
      </c>
      <c r="BT51">
        <v>0</v>
      </c>
      <c r="BU51">
        <v>34.11</v>
      </c>
      <c r="BV51">
        <v>4.5118294387745417</v>
      </c>
      <c r="BW51">
        <v>61.338569999999997</v>
      </c>
      <c r="BX51">
        <v>0.22220000000000001</v>
      </c>
      <c r="BY51">
        <v>0.1842</v>
      </c>
      <c r="BZ51">
        <v>1.7413577245349301</v>
      </c>
      <c r="CA51">
        <v>12.52726</v>
      </c>
      <c r="CB51" t="s">
        <v>65</v>
      </c>
      <c r="CC51">
        <v>4.2699999999999996</v>
      </c>
      <c r="CD51">
        <v>3.5</v>
      </c>
      <c r="CE51">
        <v>3.9</v>
      </c>
      <c r="CF51">
        <v>4.2</v>
      </c>
      <c r="CG51">
        <v>64317.522982626877</v>
      </c>
      <c r="CH51">
        <v>0.26889999999999997</v>
      </c>
      <c r="CI51">
        <v>4.3099999999999999E-2</v>
      </c>
      <c r="CJ51">
        <v>1.764968413883397E-4</v>
      </c>
      <c r="CK51" t="s">
        <v>65</v>
      </c>
    </row>
    <row r="52" spans="1:89">
      <c r="A52" t="s">
        <v>28</v>
      </c>
      <c r="B52">
        <v>10</v>
      </c>
      <c r="C52" s="3">
        <v>936.60983623908419</v>
      </c>
      <c r="D52">
        <v>1</v>
      </c>
      <c r="E52">
        <v>1</v>
      </c>
      <c r="F52">
        <v>100</v>
      </c>
      <c r="G52">
        <v>55.6</v>
      </c>
      <c r="H52">
        <v>189073.307158882</v>
      </c>
      <c r="I52">
        <v>36.882806953033999</v>
      </c>
      <c r="J52" t="s">
        <v>65</v>
      </c>
      <c r="K52">
        <v>26.65</v>
      </c>
      <c r="L52">
        <v>1</v>
      </c>
      <c r="M52" t="s">
        <v>65</v>
      </c>
      <c r="N52">
        <v>95</v>
      </c>
      <c r="O52">
        <v>2</v>
      </c>
      <c r="P52" t="s">
        <v>65</v>
      </c>
      <c r="Q52">
        <v>6.469755209387011E-3</v>
      </c>
      <c r="R52">
        <v>8.6425247825207378E-3</v>
      </c>
      <c r="S52">
        <v>8</v>
      </c>
      <c r="T52">
        <v>7</v>
      </c>
      <c r="U52">
        <v>69.833333333333329</v>
      </c>
      <c r="V52">
        <v>4</v>
      </c>
      <c r="W52">
        <v>5</v>
      </c>
      <c r="X52">
        <v>3</v>
      </c>
      <c r="Y52">
        <v>3</v>
      </c>
      <c r="Z52">
        <v>2</v>
      </c>
      <c r="AA52">
        <v>0</v>
      </c>
      <c r="AB52">
        <v>10</v>
      </c>
      <c r="AC52">
        <v>10</v>
      </c>
      <c r="AD52">
        <v>10</v>
      </c>
      <c r="AE52">
        <v>10</v>
      </c>
      <c r="AF52">
        <v>10</v>
      </c>
      <c r="AG52">
        <v>3</v>
      </c>
      <c r="AH52">
        <v>10</v>
      </c>
      <c r="AI52">
        <v>10</v>
      </c>
      <c r="AJ52">
        <v>5</v>
      </c>
      <c r="AK52">
        <v>7</v>
      </c>
      <c r="AL52">
        <v>5</v>
      </c>
      <c r="AM52">
        <v>10</v>
      </c>
      <c r="AN52">
        <v>5</v>
      </c>
      <c r="AO52">
        <v>10</v>
      </c>
      <c r="AP52">
        <v>10</v>
      </c>
      <c r="AQ52">
        <v>10</v>
      </c>
      <c r="AR52">
        <v>10</v>
      </c>
      <c r="AS52">
        <v>10</v>
      </c>
      <c r="AT52">
        <v>10</v>
      </c>
      <c r="AU52">
        <v>10</v>
      </c>
      <c r="AV52">
        <v>10</v>
      </c>
      <c r="AW52">
        <v>10</v>
      </c>
      <c r="AX52">
        <v>5</v>
      </c>
      <c r="AY52">
        <v>10</v>
      </c>
      <c r="AZ52">
        <v>10</v>
      </c>
      <c r="BA52">
        <v>10</v>
      </c>
      <c r="BB52">
        <v>10</v>
      </c>
      <c r="BC52">
        <v>10</v>
      </c>
      <c r="BD52">
        <v>10</v>
      </c>
      <c r="BE52">
        <v>5</v>
      </c>
      <c r="BF52">
        <v>10</v>
      </c>
      <c r="BG52">
        <v>7</v>
      </c>
      <c r="BH52">
        <v>7</v>
      </c>
      <c r="BI52">
        <v>10</v>
      </c>
      <c r="BJ52">
        <v>10</v>
      </c>
      <c r="BK52">
        <v>10</v>
      </c>
      <c r="BL52">
        <v>10</v>
      </c>
      <c r="BM52">
        <v>7</v>
      </c>
      <c r="BN52">
        <v>10</v>
      </c>
      <c r="BO52">
        <v>10</v>
      </c>
      <c r="BP52">
        <v>10</v>
      </c>
      <c r="BQ52">
        <v>10</v>
      </c>
      <c r="BR52">
        <v>10</v>
      </c>
      <c r="BS52">
        <v>10</v>
      </c>
      <c r="BT52">
        <v>7</v>
      </c>
      <c r="BU52">
        <v>6.52</v>
      </c>
      <c r="BV52">
        <v>58.692727851832771</v>
      </c>
      <c r="BW52" t="s">
        <v>65</v>
      </c>
      <c r="BX52">
        <v>0.85619999999999996</v>
      </c>
      <c r="BY52">
        <v>0.68420000000000003</v>
      </c>
      <c r="BZ52">
        <v>1878.909371812653</v>
      </c>
      <c r="CA52" t="s">
        <v>65</v>
      </c>
      <c r="CB52">
        <v>1.0832200000000001</v>
      </c>
      <c r="CC52">
        <v>6.8</v>
      </c>
      <c r="CD52">
        <v>5.9</v>
      </c>
      <c r="CE52">
        <v>5.0999999999999996</v>
      </c>
      <c r="CF52">
        <v>5.4</v>
      </c>
      <c r="CG52">
        <v>339000</v>
      </c>
      <c r="CH52">
        <v>0.84389999999999998</v>
      </c>
      <c r="CI52">
        <v>0.61739999999999995</v>
      </c>
      <c r="CJ52" t="s">
        <v>65</v>
      </c>
      <c r="CK52">
        <v>0.3755</v>
      </c>
    </row>
    <row r="53" spans="1:89">
      <c r="A53" t="s">
        <v>371</v>
      </c>
      <c r="B53">
        <v>2.2200000000000002</v>
      </c>
      <c r="C53" s="3">
        <v>1.672084583645727</v>
      </c>
      <c r="D53">
        <v>4</v>
      </c>
      <c r="E53">
        <v>5</v>
      </c>
      <c r="F53">
        <v>67.400000000000006</v>
      </c>
      <c r="G53">
        <v>23.3</v>
      </c>
      <c r="H53">
        <v>7250.5025107278198</v>
      </c>
      <c r="I53">
        <v>0.515096486746347</v>
      </c>
      <c r="J53">
        <v>92</v>
      </c>
      <c r="K53">
        <v>14.5</v>
      </c>
      <c r="L53">
        <v>1</v>
      </c>
      <c r="M53">
        <v>4.4697736256438079</v>
      </c>
      <c r="N53">
        <v>9.9636999999999993</v>
      </c>
      <c r="O53">
        <v>1</v>
      </c>
      <c r="P53" t="s">
        <v>65</v>
      </c>
      <c r="Q53">
        <v>0.1380952380952381</v>
      </c>
      <c r="R53">
        <v>2.7619047619047619E-2</v>
      </c>
      <c r="S53">
        <v>3</v>
      </c>
      <c r="T53">
        <v>0</v>
      </c>
      <c r="U53">
        <v>15.41666666666667</v>
      </c>
      <c r="V53">
        <v>0</v>
      </c>
      <c r="W53">
        <v>0</v>
      </c>
      <c r="X53">
        <v>0</v>
      </c>
      <c r="Y53">
        <v>0</v>
      </c>
      <c r="Z53">
        <v>0</v>
      </c>
      <c r="AA53">
        <v>0</v>
      </c>
      <c r="AB53">
        <v>3</v>
      </c>
      <c r="AC53">
        <v>0</v>
      </c>
      <c r="AD53">
        <v>0</v>
      </c>
      <c r="AE53">
        <v>3</v>
      </c>
      <c r="AF53">
        <v>3</v>
      </c>
      <c r="AG53">
        <v>5</v>
      </c>
      <c r="AH53">
        <v>3</v>
      </c>
      <c r="AI53">
        <v>5</v>
      </c>
      <c r="AJ53">
        <v>0</v>
      </c>
      <c r="AK53">
        <v>0</v>
      </c>
      <c r="AL53">
        <v>0</v>
      </c>
      <c r="AM53">
        <v>3</v>
      </c>
      <c r="AN53">
        <v>0</v>
      </c>
      <c r="AO53">
        <v>10</v>
      </c>
      <c r="AP53">
        <v>7</v>
      </c>
      <c r="AQ53">
        <v>3</v>
      </c>
      <c r="AR53">
        <v>3</v>
      </c>
      <c r="AS53">
        <v>7</v>
      </c>
      <c r="AT53">
        <v>5</v>
      </c>
      <c r="AU53">
        <v>3</v>
      </c>
      <c r="AV53">
        <v>7</v>
      </c>
      <c r="AW53">
        <v>5</v>
      </c>
      <c r="AX53">
        <v>3</v>
      </c>
      <c r="AY53">
        <v>7</v>
      </c>
      <c r="AZ53">
        <v>10</v>
      </c>
      <c r="BA53">
        <v>10</v>
      </c>
      <c r="BB53">
        <v>5</v>
      </c>
      <c r="BC53">
        <v>5</v>
      </c>
      <c r="BD53">
        <v>5</v>
      </c>
      <c r="BE53">
        <v>0</v>
      </c>
      <c r="BF53">
        <v>0</v>
      </c>
      <c r="BG53">
        <v>3</v>
      </c>
      <c r="BH53">
        <v>0</v>
      </c>
      <c r="BI53">
        <v>5</v>
      </c>
      <c r="BJ53">
        <v>3</v>
      </c>
      <c r="BK53">
        <v>3</v>
      </c>
      <c r="BL53">
        <v>7</v>
      </c>
      <c r="BM53">
        <v>0</v>
      </c>
      <c r="BN53">
        <v>3</v>
      </c>
      <c r="BO53">
        <v>0</v>
      </c>
      <c r="BP53">
        <v>5</v>
      </c>
      <c r="BQ53">
        <v>7</v>
      </c>
      <c r="BR53">
        <v>3</v>
      </c>
      <c r="BS53">
        <v>0</v>
      </c>
      <c r="BT53">
        <v>0</v>
      </c>
      <c r="BU53">
        <v>51.31</v>
      </c>
      <c r="BV53">
        <v>4.8556362676930549</v>
      </c>
      <c r="BW53">
        <v>54.892636150000001</v>
      </c>
      <c r="BX53">
        <v>0.36599999999999999</v>
      </c>
      <c r="BY53">
        <v>0.13159999999999999</v>
      </c>
      <c r="BZ53">
        <v>1.272604703845043</v>
      </c>
      <c r="CA53">
        <v>64.477199999999996</v>
      </c>
      <c r="CB53">
        <v>0.79693000000000003</v>
      </c>
      <c r="CC53">
        <v>5.38</v>
      </c>
      <c r="CD53">
        <v>3.6</v>
      </c>
      <c r="CE53">
        <v>3.4</v>
      </c>
      <c r="CF53">
        <v>3.8</v>
      </c>
      <c r="CG53">
        <v>163260.24</v>
      </c>
      <c r="CH53">
        <v>0.28510000000000002</v>
      </c>
      <c r="CI53">
        <v>2.3400000000000001E-2</v>
      </c>
      <c r="CJ53">
        <v>1.9156158607564879E-4</v>
      </c>
      <c r="CK53">
        <v>6.1500000000000001E-3</v>
      </c>
    </row>
    <row r="54" spans="1:89">
      <c r="A54" t="s">
        <v>149</v>
      </c>
      <c r="B54">
        <v>5.56</v>
      </c>
      <c r="C54" s="3">
        <v>118.6071787770253</v>
      </c>
      <c r="D54">
        <v>2</v>
      </c>
      <c r="E54">
        <v>3</v>
      </c>
      <c r="F54">
        <v>85.5</v>
      </c>
      <c r="G54">
        <v>36</v>
      </c>
      <c r="H54">
        <v>13206.1752648158</v>
      </c>
      <c r="I54">
        <v>4.7833899899000603</v>
      </c>
      <c r="J54">
        <v>100</v>
      </c>
      <c r="K54">
        <v>36</v>
      </c>
      <c r="L54">
        <v>1</v>
      </c>
      <c r="M54">
        <v>28.959800364347199</v>
      </c>
      <c r="N54">
        <v>38.200000000000003</v>
      </c>
      <c r="O54">
        <v>0.5</v>
      </c>
      <c r="P54" t="s">
        <v>65</v>
      </c>
      <c r="Q54">
        <v>3.6734693877551017E-2</v>
      </c>
      <c r="R54">
        <v>2.9591836734693878E-2</v>
      </c>
      <c r="S54">
        <v>7</v>
      </c>
      <c r="T54">
        <v>2</v>
      </c>
      <c r="U54">
        <v>24.083333333333329</v>
      </c>
      <c r="V54">
        <v>1</v>
      </c>
      <c r="W54">
        <v>0</v>
      </c>
      <c r="X54">
        <v>1</v>
      </c>
      <c r="Y54">
        <v>0</v>
      </c>
      <c r="Z54">
        <v>0</v>
      </c>
      <c r="AA54">
        <v>0</v>
      </c>
      <c r="AB54">
        <v>5</v>
      </c>
      <c r="AC54">
        <v>10</v>
      </c>
      <c r="AD54">
        <v>5</v>
      </c>
      <c r="AE54">
        <v>3</v>
      </c>
      <c r="AF54">
        <v>5</v>
      </c>
      <c r="AG54">
        <v>5</v>
      </c>
      <c r="AH54">
        <v>5</v>
      </c>
      <c r="AI54">
        <v>5</v>
      </c>
      <c r="AJ54">
        <v>5</v>
      </c>
      <c r="AK54">
        <v>3</v>
      </c>
      <c r="AL54">
        <v>3</v>
      </c>
      <c r="AM54">
        <v>10</v>
      </c>
      <c r="AN54">
        <v>7</v>
      </c>
      <c r="AO54">
        <v>5</v>
      </c>
      <c r="AP54">
        <v>7</v>
      </c>
      <c r="AQ54">
        <v>10</v>
      </c>
      <c r="AR54">
        <v>3</v>
      </c>
      <c r="AS54">
        <v>5</v>
      </c>
      <c r="AT54">
        <v>7</v>
      </c>
      <c r="AU54">
        <v>3</v>
      </c>
      <c r="AV54">
        <v>5</v>
      </c>
      <c r="AW54">
        <v>7</v>
      </c>
      <c r="AX54">
        <v>3</v>
      </c>
      <c r="AY54">
        <v>5</v>
      </c>
      <c r="AZ54">
        <v>5</v>
      </c>
      <c r="BA54">
        <v>3</v>
      </c>
      <c r="BB54">
        <v>5</v>
      </c>
      <c r="BC54">
        <v>5</v>
      </c>
      <c r="BD54">
        <v>0</v>
      </c>
      <c r="BE54">
        <v>0</v>
      </c>
      <c r="BF54">
        <v>5</v>
      </c>
      <c r="BG54">
        <v>5</v>
      </c>
      <c r="BH54">
        <v>5</v>
      </c>
      <c r="BI54">
        <v>5</v>
      </c>
      <c r="BJ54">
        <v>5</v>
      </c>
      <c r="BK54">
        <v>7</v>
      </c>
      <c r="BL54">
        <v>10</v>
      </c>
      <c r="BM54">
        <v>3</v>
      </c>
      <c r="BN54">
        <v>5</v>
      </c>
      <c r="BO54">
        <v>3</v>
      </c>
      <c r="BP54">
        <v>10</v>
      </c>
      <c r="BQ54">
        <v>10</v>
      </c>
      <c r="BR54">
        <v>10</v>
      </c>
      <c r="BS54">
        <v>5</v>
      </c>
      <c r="BT54">
        <v>3</v>
      </c>
      <c r="BU54">
        <v>31.87</v>
      </c>
      <c r="BV54">
        <v>33.201143588397358</v>
      </c>
      <c r="BW54">
        <v>89.590813019999999</v>
      </c>
      <c r="BX54">
        <v>0.51629999999999998</v>
      </c>
      <c r="BY54">
        <v>0.3947</v>
      </c>
      <c r="BZ54">
        <v>21.675481362420719</v>
      </c>
      <c r="CA54" t="s">
        <v>65</v>
      </c>
      <c r="CB54">
        <v>1.00804</v>
      </c>
      <c r="CC54">
        <v>6.15</v>
      </c>
      <c r="CD54">
        <v>3.7</v>
      </c>
      <c r="CE54">
        <v>3.8</v>
      </c>
      <c r="CF54">
        <v>4.5</v>
      </c>
      <c r="CG54">
        <v>755785.1</v>
      </c>
      <c r="CH54">
        <v>0.49780000000000002</v>
      </c>
      <c r="CI54">
        <v>0.1169</v>
      </c>
      <c r="CJ54" t="s">
        <v>65</v>
      </c>
      <c r="CK54">
        <v>0.16789999999999999</v>
      </c>
    </row>
    <row r="55" spans="1:89">
      <c r="A55" t="s">
        <v>63</v>
      </c>
      <c r="B55">
        <v>5.56</v>
      </c>
      <c r="C55" s="3">
        <v>34.026248331396779</v>
      </c>
      <c r="D55">
        <v>3</v>
      </c>
      <c r="E55">
        <v>3</v>
      </c>
      <c r="F55">
        <v>83.3</v>
      </c>
      <c r="G55">
        <v>31.2</v>
      </c>
      <c r="H55">
        <v>14303.479057616199</v>
      </c>
      <c r="I55">
        <v>2.2251140158434999</v>
      </c>
      <c r="J55">
        <v>99</v>
      </c>
      <c r="K55">
        <v>61.066666666666663</v>
      </c>
      <c r="L55">
        <v>1</v>
      </c>
      <c r="M55">
        <v>13.122399719986429</v>
      </c>
      <c r="N55">
        <v>36.235100000000003</v>
      </c>
      <c r="O55">
        <v>0.375</v>
      </c>
      <c r="P55" t="s">
        <v>65</v>
      </c>
      <c r="Q55">
        <v>0.1112550607287449</v>
      </c>
      <c r="R55">
        <v>5.5870445344129563E-2</v>
      </c>
      <c r="S55">
        <v>1</v>
      </c>
      <c r="T55">
        <v>1</v>
      </c>
      <c r="U55">
        <v>22.416666666666671</v>
      </c>
      <c r="V55">
        <v>1</v>
      </c>
      <c r="W55">
        <v>0</v>
      </c>
      <c r="X55">
        <v>0</v>
      </c>
      <c r="Y55">
        <v>0</v>
      </c>
      <c r="Z55">
        <v>1</v>
      </c>
      <c r="AA55">
        <v>1</v>
      </c>
      <c r="AB55">
        <v>5</v>
      </c>
      <c r="AC55">
        <v>5</v>
      </c>
      <c r="AD55">
        <v>7</v>
      </c>
      <c r="AE55">
        <v>10</v>
      </c>
      <c r="AF55">
        <v>10</v>
      </c>
      <c r="AG55">
        <v>5</v>
      </c>
      <c r="AH55">
        <v>5</v>
      </c>
      <c r="AI55">
        <v>10</v>
      </c>
      <c r="AJ55">
        <v>3</v>
      </c>
      <c r="AK55">
        <v>5</v>
      </c>
      <c r="AL55">
        <v>5</v>
      </c>
      <c r="AM55">
        <v>5</v>
      </c>
      <c r="AN55">
        <v>0</v>
      </c>
      <c r="AO55">
        <v>3</v>
      </c>
      <c r="AP55">
        <v>10</v>
      </c>
      <c r="AQ55">
        <v>3</v>
      </c>
      <c r="AR55">
        <v>10</v>
      </c>
      <c r="AS55">
        <v>3</v>
      </c>
      <c r="AT55">
        <v>5</v>
      </c>
      <c r="AU55">
        <v>5</v>
      </c>
      <c r="AV55">
        <v>3</v>
      </c>
      <c r="AW55">
        <v>7</v>
      </c>
      <c r="AX55">
        <v>5</v>
      </c>
      <c r="AY55">
        <v>7</v>
      </c>
      <c r="AZ55">
        <v>0</v>
      </c>
      <c r="BA55">
        <v>5</v>
      </c>
      <c r="BB55">
        <v>5</v>
      </c>
      <c r="BC55">
        <v>7</v>
      </c>
      <c r="BD55">
        <v>7</v>
      </c>
      <c r="BE55">
        <v>5</v>
      </c>
      <c r="BF55">
        <v>3</v>
      </c>
      <c r="BG55">
        <v>5</v>
      </c>
      <c r="BH55">
        <v>3</v>
      </c>
      <c r="BI55">
        <v>3</v>
      </c>
      <c r="BJ55">
        <v>5</v>
      </c>
      <c r="BK55">
        <v>7</v>
      </c>
      <c r="BL55">
        <v>7</v>
      </c>
      <c r="BM55">
        <v>0</v>
      </c>
      <c r="BN55">
        <v>5</v>
      </c>
      <c r="BO55">
        <v>7</v>
      </c>
      <c r="BP55">
        <v>10</v>
      </c>
      <c r="BQ55">
        <v>10</v>
      </c>
      <c r="BR55">
        <v>10</v>
      </c>
      <c r="BS55">
        <v>10</v>
      </c>
      <c r="BT55">
        <v>7</v>
      </c>
      <c r="BU55">
        <v>43.11</v>
      </c>
      <c r="BV55">
        <v>33.716878633867047</v>
      </c>
      <c r="BW55">
        <v>95.420099300000004</v>
      </c>
      <c r="BX55">
        <v>0.49669999999999997</v>
      </c>
      <c r="BY55">
        <v>0.21049999999999999</v>
      </c>
      <c r="BZ55">
        <v>8.6240089679766356</v>
      </c>
      <c r="CA55">
        <v>10.873900000000001</v>
      </c>
      <c r="CB55">
        <v>1.0360199999999999</v>
      </c>
      <c r="CC55">
        <v>5.79</v>
      </c>
      <c r="CD55">
        <v>4.0999999999999996</v>
      </c>
      <c r="CE55">
        <v>4.0999999999999996</v>
      </c>
      <c r="CF55">
        <v>4.8</v>
      </c>
      <c r="CG55">
        <v>203998.5472592322</v>
      </c>
      <c r="CH55">
        <v>0.48110000000000003</v>
      </c>
      <c r="CI55">
        <v>0.25740000000000002</v>
      </c>
      <c r="CJ55">
        <v>2.9165021282930151E-4</v>
      </c>
      <c r="CK55">
        <v>0.52925</v>
      </c>
    </row>
    <row r="56" spans="1:89">
      <c r="A56" t="s">
        <v>327</v>
      </c>
      <c r="B56">
        <v>6.11</v>
      </c>
      <c r="C56" s="3">
        <v>211.2103177043621</v>
      </c>
      <c r="D56">
        <v>1</v>
      </c>
      <c r="E56">
        <v>1</v>
      </c>
      <c r="F56" t="s">
        <v>65</v>
      </c>
      <c r="G56">
        <v>40.1</v>
      </c>
      <c r="H56">
        <v>70424.490441772505</v>
      </c>
      <c r="I56">
        <v>16.630960232105299</v>
      </c>
      <c r="J56">
        <v>99.54</v>
      </c>
      <c r="K56">
        <v>1.99</v>
      </c>
      <c r="L56">
        <v>1</v>
      </c>
      <c r="M56">
        <v>37.43428515543691</v>
      </c>
      <c r="N56">
        <v>65</v>
      </c>
      <c r="O56">
        <v>10</v>
      </c>
      <c r="P56" t="s">
        <v>65</v>
      </c>
      <c r="Q56">
        <v>1.886255924170616E-2</v>
      </c>
      <c r="R56">
        <v>7.9620853080568724E-3</v>
      </c>
      <c r="S56" t="s">
        <v>65</v>
      </c>
      <c r="T56" t="s">
        <v>65</v>
      </c>
      <c r="U56" t="s">
        <v>65</v>
      </c>
      <c r="V56" t="s">
        <v>65</v>
      </c>
      <c r="W56" t="s">
        <v>65</v>
      </c>
      <c r="X56" t="s">
        <v>65</v>
      </c>
      <c r="Y56" t="s">
        <v>65</v>
      </c>
      <c r="Z56" t="s">
        <v>65</v>
      </c>
      <c r="AA56" t="s">
        <v>65</v>
      </c>
      <c r="AB56">
        <v>10</v>
      </c>
      <c r="AC56">
        <v>10</v>
      </c>
      <c r="AD56">
        <v>5</v>
      </c>
      <c r="AE56">
        <v>10</v>
      </c>
      <c r="AF56">
        <v>10</v>
      </c>
      <c r="AG56">
        <v>5</v>
      </c>
      <c r="AH56">
        <v>7</v>
      </c>
      <c r="AI56">
        <v>10</v>
      </c>
      <c r="AJ56">
        <v>5</v>
      </c>
      <c r="AK56">
        <v>5</v>
      </c>
      <c r="AL56">
        <v>3</v>
      </c>
      <c r="AM56">
        <v>10</v>
      </c>
      <c r="AN56">
        <v>10</v>
      </c>
      <c r="AO56">
        <v>10</v>
      </c>
      <c r="AP56">
        <v>10</v>
      </c>
      <c r="AQ56">
        <v>10</v>
      </c>
      <c r="AR56">
        <v>10</v>
      </c>
      <c r="AS56">
        <v>10</v>
      </c>
      <c r="AT56">
        <v>10</v>
      </c>
      <c r="AU56">
        <v>10</v>
      </c>
      <c r="AV56">
        <v>7</v>
      </c>
      <c r="AW56">
        <v>10</v>
      </c>
      <c r="AX56">
        <v>10</v>
      </c>
      <c r="AY56">
        <v>10</v>
      </c>
      <c r="AZ56">
        <v>10</v>
      </c>
      <c r="BA56">
        <v>10</v>
      </c>
      <c r="BB56">
        <v>10</v>
      </c>
      <c r="BC56">
        <v>10</v>
      </c>
      <c r="BD56">
        <v>10</v>
      </c>
      <c r="BE56">
        <v>7</v>
      </c>
      <c r="BF56">
        <v>10</v>
      </c>
      <c r="BG56">
        <v>10</v>
      </c>
      <c r="BH56">
        <v>7</v>
      </c>
      <c r="BI56">
        <v>10</v>
      </c>
      <c r="BJ56">
        <v>7</v>
      </c>
      <c r="BK56">
        <v>10</v>
      </c>
      <c r="BL56">
        <v>10</v>
      </c>
      <c r="BM56">
        <v>5</v>
      </c>
      <c r="BN56">
        <v>5</v>
      </c>
      <c r="BO56">
        <v>5</v>
      </c>
      <c r="BP56">
        <v>7</v>
      </c>
      <c r="BQ56">
        <v>10</v>
      </c>
      <c r="BR56">
        <v>10</v>
      </c>
      <c r="BS56">
        <v>10</v>
      </c>
      <c r="BT56">
        <v>5</v>
      </c>
      <c r="BU56">
        <v>13.11</v>
      </c>
      <c r="BV56">
        <v>25.82728847590095</v>
      </c>
      <c r="BW56">
        <v>99.519649999999999</v>
      </c>
      <c r="BX56">
        <v>0.53590000000000004</v>
      </c>
      <c r="BY56">
        <v>0.1842</v>
      </c>
      <c r="BZ56">
        <v>299.61546321943871</v>
      </c>
      <c r="CA56">
        <v>285.77728999999999</v>
      </c>
      <c r="CB56">
        <v>1.09629</v>
      </c>
      <c r="CC56">
        <v>5.68</v>
      </c>
      <c r="CD56">
        <v>4.5</v>
      </c>
      <c r="CE56">
        <v>3.5</v>
      </c>
      <c r="CF56">
        <v>3.8</v>
      </c>
      <c r="CG56">
        <v>883134</v>
      </c>
      <c r="CH56">
        <v>0.72370000000000001</v>
      </c>
      <c r="CI56">
        <v>0.45850000000000002</v>
      </c>
      <c r="CJ56">
        <v>7.2208350990818273E-4</v>
      </c>
      <c r="CK56">
        <v>0.26600000000000001</v>
      </c>
    </row>
    <row r="57" spans="1:89">
      <c r="A57" t="s">
        <v>43</v>
      </c>
      <c r="B57">
        <v>6.67</v>
      </c>
      <c r="C57" s="3">
        <v>216.5525502384827</v>
      </c>
      <c r="D57">
        <v>1</v>
      </c>
      <c r="E57">
        <v>1</v>
      </c>
      <c r="F57">
        <v>100</v>
      </c>
      <c r="G57">
        <v>45.1</v>
      </c>
      <c r="H57">
        <v>193791.28586800699</v>
      </c>
      <c r="I57">
        <v>22.3446358758999</v>
      </c>
      <c r="J57">
        <v>99</v>
      </c>
      <c r="K57">
        <v>2.4333333333333331</v>
      </c>
      <c r="L57">
        <v>1</v>
      </c>
      <c r="M57">
        <v>64.261646435384648</v>
      </c>
      <c r="N57">
        <v>64</v>
      </c>
      <c r="O57">
        <v>12</v>
      </c>
      <c r="P57" t="s">
        <v>65</v>
      </c>
      <c r="Q57">
        <v>1.7026239067055391E-2</v>
      </c>
      <c r="R57">
        <v>8.688046647230321E-3</v>
      </c>
      <c r="S57">
        <v>6</v>
      </c>
      <c r="T57">
        <v>0</v>
      </c>
      <c r="U57">
        <v>39.666666666666657</v>
      </c>
      <c r="V57">
        <v>1</v>
      </c>
      <c r="W57">
        <v>1</v>
      </c>
      <c r="X57">
        <v>2</v>
      </c>
      <c r="Y57">
        <v>1</v>
      </c>
      <c r="Z57">
        <v>2</v>
      </c>
      <c r="AA57">
        <v>0</v>
      </c>
      <c r="AB57">
        <v>10</v>
      </c>
      <c r="AC57">
        <v>7</v>
      </c>
      <c r="AD57">
        <v>10</v>
      </c>
      <c r="AE57">
        <v>5</v>
      </c>
      <c r="AF57">
        <v>10</v>
      </c>
      <c r="AG57">
        <v>7</v>
      </c>
      <c r="AH57">
        <v>5</v>
      </c>
      <c r="AI57">
        <v>7</v>
      </c>
      <c r="AJ57">
        <v>5</v>
      </c>
      <c r="AK57">
        <v>7</v>
      </c>
      <c r="AL57">
        <v>5</v>
      </c>
      <c r="AM57">
        <v>10</v>
      </c>
      <c r="AN57">
        <v>7</v>
      </c>
      <c r="AO57">
        <v>10</v>
      </c>
      <c r="AP57">
        <v>7</v>
      </c>
      <c r="AQ57">
        <v>10</v>
      </c>
      <c r="AR57">
        <v>10</v>
      </c>
      <c r="AS57">
        <v>5</v>
      </c>
      <c r="AT57">
        <v>5</v>
      </c>
      <c r="AU57">
        <v>5</v>
      </c>
      <c r="AV57">
        <v>5</v>
      </c>
      <c r="AW57">
        <v>10</v>
      </c>
      <c r="AX57">
        <v>10</v>
      </c>
      <c r="AY57">
        <v>10</v>
      </c>
      <c r="AZ57">
        <v>10</v>
      </c>
      <c r="BA57">
        <v>10</v>
      </c>
      <c r="BB57">
        <v>10</v>
      </c>
      <c r="BC57">
        <v>10</v>
      </c>
      <c r="BD57">
        <v>10</v>
      </c>
      <c r="BE57">
        <v>5</v>
      </c>
      <c r="BF57">
        <v>10</v>
      </c>
      <c r="BG57">
        <v>10</v>
      </c>
      <c r="BH57">
        <v>7</v>
      </c>
      <c r="BI57">
        <v>5</v>
      </c>
      <c r="BJ57">
        <v>5</v>
      </c>
      <c r="BK57">
        <v>10</v>
      </c>
      <c r="BL57">
        <v>5</v>
      </c>
      <c r="BM57">
        <v>7</v>
      </c>
      <c r="BN57">
        <v>0</v>
      </c>
      <c r="BO57">
        <v>3</v>
      </c>
      <c r="BP57">
        <v>10</v>
      </c>
      <c r="BQ57">
        <v>10</v>
      </c>
      <c r="BR57">
        <v>10</v>
      </c>
      <c r="BS57">
        <v>10</v>
      </c>
      <c r="BT57">
        <v>3</v>
      </c>
      <c r="BU57">
        <v>16.75</v>
      </c>
      <c r="BV57">
        <v>43.957807081348513</v>
      </c>
      <c r="BW57">
        <v>95.17895</v>
      </c>
      <c r="BX57">
        <v>0.65359999999999996</v>
      </c>
      <c r="BY57">
        <v>0.36840000000000001</v>
      </c>
      <c r="BZ57">
        <v>240.9111380837856</v>
      </c>
      <c r="CA57">
        <v>444.98772000000002</v>
      </c>
      <c r="CB57">
        <v>1.02579</v>
      </c>
      <c r="CC57">
        <v>5.68</v>
      </c>
      <c r="CD57">
        <v>5.7</v>
      </c>
      <c r="CE57">
        <v>5.4</v>
      </c>
      <c r="CF57">
        <v>4.8</v>
      </c>
      <c r="CG57">
        <v>722000</v>
      </c>
      <c r="CH57">
        <v>0.79249999999999998</v>
      </c>
      <c r="CI57">
        <v>0.82340000000000002</v>
      </c>
      <c r="CJ57">
        <v>1.228723274265892E-3</v>
      </c>
      <c r="CK57">
        <v>0.33063333333333328</v>
      </c>
    </row>
    <row r="58" spans="1:89">
      <c r="A58" t="s">
        <v>338</v>
      </c>
      <c r="B58">
        <v>2.2200000000000002</v>
      </c>
      <c r="C58" s="3" t="s">
        <v>65</v>
      </c>
      <c r="D58">
        <v>6</v>
      </c>
      <c r="E58">
        <v>5</v>
      </c>
      <c r="F58">
        <v>98.7</v>
      </c>
      <c r="G58">
        <v>41</v>
      </c>
      <c r="H58">
        <v>28100.956057405801</v>
      </c>
      <c r="I58">
        <v>8.2011436211092299</v>
      </c>
      <c r="J58">
        <v>100</v>
      </c>
      <c r="K58">
        <v>54.9</v>
      </c>
      <c r="L58">
        <v>1</v>
      </c>
      <c r="M58">
        <v>100.2935479753329</v>
      </c>
      <c r="N58">
        <v>88.104366882178297</v>
      </c>
      <c r="O58">
        <v>1</v>
      </c>
      <c r="P58">
        <v>0.26298960831334928</v>
      </c>
      <c r="Q58">
        <v>8.6672806209709234E-3</v>
      </c>
      <c r="R58">
        <v>4.3415340086830683E-3</v>
      </c>
      <c r="S58">
        <v>1</v>
      </c>
      <c r="T58">
        <v>0</v>
      </c>
      <c r="U58">
        <v>15.16666666666667</v>
      </c>
      <c r="V58">
        <v>0</v>
      </c>
      <c r="W58">
        <v>0</v>
      </c>
      <c r="X58">
        <v>0</v>
      </c>
      <c r="Y58">
        <v>0</v>
      </c>
      <c r="Z58">
        <v>0</v>
      </c>
      <c r="AA58">
        <v>0</v>
      </c>
      <c r="AB58">
        <v>10</v>
      </c>
      <c r="AC58">
        <v>3</v>
      </c>
      <c r="AD58">
        <v>3</v>
      </c>
      <c r="AE58">
        <v>10</v>
      </c>
      <c r="AF58">
        <v>10</v>
      </c>
      <c r="AG58">
        <v>0</v>
      </c>
      <c r="AH58">
        <v>0</v>
      </c>
      <c r="AI58">
        <v>3</v>
      </c>
      <c r="AJ58">
        <v>0</v>
      </c>
      <c r="AK58">
        <v>7</v>
      </c>
      <c r="AL58">
        <v>5</v>
      </c>
      <c r="AM58">
        <v>3</v>
      </c>
      <c r="AN58">
        <v>10</v>
      </c>
      <c r="AO58">
        <v>3</v>
      </c>
      <c r="AP58">
        <v>0</v>
      </c>
      <c r="AQ58">
        <v>3</v>
      </c>
      <c r="AR58">
        <v>0</v>
      </c>
      <c r="AS58">
        <v>0</v>
      </c>
      <c r="AT58">
        <v>7</v>
      </c>
      <c r="AU58">
        <v>0</v>
      </c>
      <c r="AV58">
        <v>0</v>
      </c>
      <c r="AW58">
        <v>0</v>
      </c>
      <c r="AX58">
        <v>0</v>
      </c>
      <c r="AY58">
        <v>0</v>
      </c>
      <c r="AZ58">
        <v>5</v>
      </c>
      <c r="BA58">
        <v>10</v>
      </c>
      <c r="BB58">
        <v>0</v>
      </c>
      <c r="BC58">
        <v>10</v>
      </c>
      <c r="BD58">
        <v>3</v>
      </c>
      <c r="BE58">
        <v>3</v>
      </c>
      <c r="BF58">
        <v>0</v>
      </c>
      <c r="BG58">
        <v>3</v>
      </c>
      <c r="BH58">
        <v>7</v>
      </c>
      <c r="BI58">
        <v>0</v>
      </c>
      <c r="BJ58">
        <v>7</v>
      </c>
      <c r="BK58">
        <v>5</v>
      </c>
      <c r="BL58">
        <v>10</v>
      </c>
      <c r="BM58">
        <v>3</v>
      </c>
      <c r="BN58">
        <v>5</v>
      </c>
      <c r="BO58">
        <v>0</v>
      </c>
      <c r="BP58">
        <v>10</v>
      </c>
      <c r="BQ58">
        <v>7</v>
      </c>
      <c r="BR58">
        <v>0</v>
      </c>
      <c r="BS58">
        <v>5</v>
      </c>
      <c r="BT58">
        <v>10</v>
      </c>
      <c r="BU58">
        <v>32.86</v>
      </c>
      <c r="BV58">
        <v>57.012778901910721</v>
      </c>
      <c r="BW58">
        <v>96.283739789999998</v>
      </c>
      <c r="BX58">
        <v>0.73860000000000003</v>
      </c>
      <c r="BY58">
        <v>0.63160000000000005</v>
      </c>
      <c r="BZ58">
        <v>140.94027156117929</v>
      </c>
      <c r="CA58" t="s">
        <v>65</v>
      </c>
      <c r="CB58">
        <v>1.1552199999999999</v>
      </c>
      <c r="CC58">
        <v>5.42</v>
      </c>
      <c r="CD58">
        <v>6.1</v>
      </c>
      <c r="CE58">
        <v>6</v>
      </c>
      <c r="CF58">
        <v>5.5</v>
      </c>
      <c r="CG58">
        <v>169000</v>
      </c>
      <c r="CH58">
        <v>0.72619999999999996</v>
      </c>
      <c r="CI58">
        <v>0.23119999999999999</v>
      </c>
      <c r="CJ58">
        <v>1.892913741850334E-3</v>
      </c>
      <c r="CK58" t="s">
        <v>65</v>
      </c>
    </row>
    <row r="59" spans="1:89">
      <c r="A59" t="s">
        <v>76</v>
      </c>
      <c r="B59">
        <v>7.22</v>
      </c>
      <c r="C59" s="3">
        <v>920.35686106440369</v>
      </c>
      <c r="D59">
        <v>1</v>
      </c>
      <c r="E59">
        <v>2</v>
      </c>
      <c r="F59">
        <v>100</v>
      </c>
      <c r="G59">
        <v>53.3</v>
      </c>
      <c r="H59">
        <v>26034.889050828901</v>
      </c>
      <c r="I59">
        <v>37.564992463415997</v>
      </c>
      <c r="J59">
        <v>99.9</v>
      </c>
      <c r="K59">
        <v>0.54200000000000004</v>
      </c>
      <c r="L59">
        <v>1</v>
      </c>
      <c r="M59">
        <v>69.345759829964649</v>
      </c>
      <c r="N59">
        <v>84.1</v>
      </c>
      <c r="O59">
        <v>50</v>
      </c>
      <c r="P59" t="s">
        <v>65</v>
      </c>
      <c r="Q59">
        <v>1.434494927216586E-2</v>
      </c>
      <c r="R59">
        <v>1.1962946625496251E-2</v>
      </c>
      <c r="S59">
        <v>6</v>
      </c>
      <c r="T59">
        <v>4</v>
      </c>
      <c r="U59">
        <v>53.833333333333343</v>
      </c>
      <c r="V59">
        <v>2</v>
      </c>
      <c r="W59">
        <v>2</v>
      </c>
      <c r="X59">
        <v>2</v>
      </c>
      <c r="Y59">
        <v>1</v>
      </c>
      <c r="Z59">
        <v>2</v>
      </c>
      <c r="AA59">
        <v>0</v>
      </c>
      <c r="AB59">
        <v>10</v>
      </c>
      <c r="AC59">
        <v>10</v>
      </c>
      <c r="AD59">
        <v>7</v>
      </c>
      <c r="AE59">
        <v>10</v>
      </c>
      <c r="AF59">
        <v>10</v>
      </c>
      <c r="AG59">
        <v>10</v>
      </c>
      <c r="AH59">
        <v>7</v>
      </c>
      <c r="AI59">
        <v>10</v>
      </c>
      <c r="AJ59">
        <v>7</v>
      </c>
      <c r="AK59">
        <v>7</v>
      </c>
      <c r="AL59">
        <v>7</v>
      </c>
      <c r="AM59">
        <v>10</v>
      </c>
      <c r="AN59">
        <v>10</v>
      </c>
      <c r="AO59">
        <v>10</v>
      </c>
      <c r="AP59">
        <v>10</v>
      </c>
      <c r="AQ59">
        <v>10</v>
      </c>
      <c r="AR59">
        <v>10</v>
      </c>
      <c r="AS59">
        <v>10</v>
      </c>
      <c r="AT59">
        <v>10</v>
      </c>
      <c r="AU59">
        <v>10</v>
      </c>
      <c r="AV59">
        <v>10</v>
      </c>
      <c r="AW59">
        <v>10</v>
      </c>
      <c r="AX59">
        <v>7</v>
      </c>
      <c r="AY59">
        <v>10</v>
      </c>
      <c r="AZ59">
        <v>10</v>
      </c>
      <c r="BA59">
        <v>10</v>
      </c>
      <c r="BB59">
        <v>10</v>
      </c>
      <c r="BC59">
        <v>10</v>
      </c>
      <c r="BD59">
        <v>10</v>
      </c>
      <c r="BE59">
        <v>3</v>
      </c>
      <c r="BF59">
        <v>10</v>
      </c>
      <c r="BG59">
        <v>10</v>
      </c>
      <c r="BH59">
        <v>5</v>
      </c>
      <c r="BI59">
        <v>7</v>
      </c>
      <c r="BJ59">
        <v>10</v>
      </c>
      <c r="BK59">
        <v>10</v>
      </c>
      <c r="BL59">
        <v>10</v>
      </c>
      <c r="BM59">
        <v>10</v>
      </c>
      <c r="BN59">
        <v>10</v>
      </c>
      <c r="BO59">
        <v>10</v>
      </c>
      <c r="BP59">
        <v>10</v>
      </c>
      <c r="BQ59">
        <v>10</v>
      </c>
      <c r="BR59">
        <v>3</v>
      </c>
      <c r="BS59">
        <v>10</v>
      </c>
      <c r="BT59">
        <v>7</v>
      </c>
      <c r="BU59">
        <v>24.48</v>
      </c>
      <c r="BV59">
        <v>72.624136409416877</v>
      </c>
      <c r="BW59" t="s">
        <v>65</v>
      </c>
      <c r="BX59">
        <v>1</v>
      </c>
      <c r="BY59">
        <v>1</v>
      </c>
      <c r="BZ59">
        <v>2751.5598752099831</v>
      </c>
      <c r="CA59">
        <v>986.98695999999995</v>
      </c>
      <c r="CB59">
        <v>0.89875000000000005</v>
      </c>
      <c r="CC59">
        <v>4.62</v>
      </c>
      <c r="CD59">
        <v>6.2</v>
      </c>
      <c r="CE59">
        <v>5.7</v>
      </c>
      <c r="CF59">
        <v>5</v>
      </c>
      <c r="CG59">
        <v>207000</v>
      </c>
      <c r="CH59">
        <v>0.89949999999999997</v>
      </c>
      <c r="CI59">
        <v>1.0657000000000001</v>
      </c>
      <c r="CJ59">
        <v>1.1102803609928579E-3</v>
      </c>
      <c r="CK59">
        <v>0.2742</v>
      </c>
    </row>
    <row r="60" spans="1:89">
      <c r="A60" t="s">
        <v>11</v>
      </c>
      <c r="B60">
        <v>5</v>
      </c>
      <c r="C60" s="3">
        <v>253.36311372585061</v>
      </c>
      <c r="D60">
        <v>6</v>
      </c>
      <c r="E60">
        <v>5</v>
      </c>
      <c r="F60" t="s">
        <v>65</v>
      </c>
      <c r="G60">
        <v>37.200000000000003</v>
      </c>
      <c r="H60">
        <v>32945.103057496897</v>
      </c>
      <c r="I60">
        <v>14.4763114986203</v>
      </c>
      <c r="J60" t="s">
        <v>65</v>
      </c>
      <c r="K60">
        <v>2.04</v>
      </c>
      <c r="L60">
        <v>1</v>
      </c>
      <c r="M60">
        <v>27.813200004897851</v>
      </c>
      <c r="N60">
        <v>53.274799999999999</v>
      </c>
      <c r="O60">
        <v>5</v>
      </c>
      <c r="P60" t="s">
        <v>65</v>
      </c>
      <c r="Q60">
        <v>9.6377952755905497E-3</v>
      </c>
      <c r="R60">
        <v>1.6062992125984249E-2</v>
      </c>
      <c r="S60">
        <v>5</v>
      </c>
      <c r="T60">
        <v>4</v>
      </c>
      <c r="U60">
        <v>40.5</v>
      </c>
      <c r="V60">
        <v>5</v>
      </c>
      <c r="W60">
        <v>5</v>
      </c>
      <c r="X60">
        <v>3</v>
      </c>
      <c r="Y60">
        <v>2</v>
      </c>
      <c r="Z60">
        <v>3</v>
      </c>
      <c r="AA60">
        <v>0</v>
      </c>
      <c r="AB60">
        <v>7</v>
      </c>
      <c r="AC60">
        <v>7</v>
      </c>
      <c r="AD60">
        <v>3</v>
      </c>
      <c r="AE60">
        <v>5</v>
      </c>
      <c r="AF60">
        <v>5</v>
      </c>
      <c r="AG60">
        <v>7</v>
      </c>
      <c r="AH60">
        <v>5</v>
      </c>
      <c r="AI60">
        <v>5</v>
      </c>
      <c r="AJ60">
        <v>3</v>
      </c>
      <c r="AK60">
        <v>5</v>
      </c>
      <c r="AL60">
        <v>5</v>
      </c>
      <c r="AM60">
        <v>10</v>
      </c>
      <c r="AN60">
        <v>0</v>
      </c>
      <c r="AO60">
        <v>7</v>
      </c>
      <c r="AP60">
        <v>5</v>
      </c>
      <c r="AQ60">
        <v>5</v>
      </c>
      <c r="AR60">
        <v>7</v>
      </c>
      <c r="AS60">
        <v>5</v>
      </c>
      <c r="AT60">
        <v>5</v>
      </c>
      <c r="AU60">
        <v>5</v>
      </c>
      <c r="AV60">
        <v>5</v>
      </c>
      <c r="AW60">
        <v>5</v>
      </c>
      <c r="AX60">
        <v>7</v>
      </c>
      <c r="AY60">
        <v>10</v>
      </c>
      <c r="AZ60">
        <v>0</v>
      </c>
      <c r="BA60">
        <v>3</v>
      </c>
      <c r="BB60">
        <v>10</v>
      </c>
      <c r="BC60">
        <v>0</v>
      </c>
      <c r="BD60">
        <v>7</v>
      </c>
      <c r="BE60">
        <v>5</v>
      </c>
      <c r="BF60">
        <v>10</v>
      </c>
      <c r="BG60">
        <v>5</v>
      </c>
      <c r="BH60">
        <v>3</v>
      </c>
      <c r="BI60">
        <v>5</v>
      </c>
      <c r="BJ60">
        <v>5</v>
      </c>
      <c r="BK60">
        <v>10</v>
      </c>
      <c r="BL60">
        <v>5</v>
      </c>
      <c r="BM60">
        <v>5</v>
      </c>
      <c r="BN60">
        <v>7</v>
      </c>
      <c r="BO60">
        <v>5</v>
      </c>
      <c r="BP60">
        <v>10</v>
      </c>
      <c r="BQ60">
        <v>10</v>
      </c>
      <c r="BR60">
        <v>3</v>
      </c>
      <c r="BS60">
        <v>5</v>
      </c>
      <c r="BT60">
        <v>5</v>
      </c>
      <c r="BU60">
        <v>43.42</v>
      </c>
      <c r="BV60">
        <v>55.829066416651088</v>
      </c>
      <c r="BW60">
        <v>99.576269999999994</v>
      </c>
      <c r="BX60">
        <v>0.66010000000000002</v>
      </c>
      <c r="BY60">
        <v>0.65790000000000004</v>
      </c>
      <c r="BZ60">
        <v>38.945747667783721</v>
      </c>
      <c r="CA60">
        <v>475.95742999999999</v>
      </c>
      <c r="CB60">
        <v>1.07135</v>
      </c>
      <c r="CC60">
        <v>3.47</v>
      </c>
      <c r="CD60">
        <v>4.2</v>
      </c>
      <c r="CE60">
        <v>3.6</v>
      </c>
      <c r="CF60">
        <v>3.6</v>
      </c>
      <c r="CG60">
        <v>694302.05036466208</v>
      </c>
      <c r="CH60">
        <v>0.72199999999999998</v>
      </c>
      <c r="CI60">
        <v>0.19370000000000001</v>
      </c>
      <c r="CJ60">
        <v>1.513510368283512E-3</v>
      </c>
      <c r="CK60">
        <v>0.2863</v>
      </c>
    </row>
    <row r="61" spans="1:89">
      <c r="A61" t="s">
        <v>390</v>
      </c>
      <c r="B61">
        <v>2.2200000000000002</v>
      </c>
      <c r="C61" s="3" t="s">
        <v>65</v>
      </c>
      <c r="D61">
        <v>6</v>
      </c>
      <c r="E61">
        <v>5</v>
      </c>
      <c r="F61" t="s">
        <v>65</v>
      </c>
      <c r="G61">
        <v>27.6</v>
      </c>
      <c r="H61">
        <v>6693.7062394677496</v>
      </c>
      <c r="I61">
        <v>2.4095560366387402E-2</v>
      </c>
      <c r="J61">
        <v>97.32</v>
      </c>
      <c r="K61">
        <v>900.92791410617508</v>
      </c>
      <c r="L61">
        <v>1</v>
      </c>
      <c r="M61">
        <v>10.43717700674164</v>
      </c>
      <c r="N61">
        <v>8.0238542769476506</v>
      </c>
      <c r="O61">
        <v>0.25600000000000001</v>
      </c>
      <c r="P61">
        <v>0.2038216560509554</v>
      </c>
      <c r="Q61">
        <v>2.3166717791301639</v>
      </c>
      <c r="R61">
        <v>0.17785714285714291</v>
      </c>
      <c r="S61">
        <v>6</v>
      </c>
      <c r="T61">
        <v>5</v>
      </c>
      <c r="U61">
        <v>28.916666666666671</v>
      </c>
      <c r="V61">
        <v>0</v>
      </c>
      <c r="W61">
        <v>0</v>
      </c>
      <c r="X61">
        <v>0</v>
      </c>
      <c r="Y61">
        <v>0</v>
      </c>
      <c r="Z61">
        <v>0</v>
      </c>
      <c r="AA61">
        <v>0</v>
      </c>
      <c r="AB61">
        <v>5</v>
      </c>
      <c r="AC61">
        <v>3</v>
      </c>
      <c r="AD61">
        <v>5</v>
      </c>
      <c r="AE61">
        <v>5</v>
      </c>
      <c r="AF61">
        <v>3</v>
      </c>
      <c r="AG61">
        <v>3</v>
      </c>
      <c r="AH61">
        <v>3</v>
      </c>
      <c r="AI61">
        <v>3</v>
      </c>
      <c r="AJ61">
        <v>3</v>
      </c>
      <c r="AK61">
        <v>3</v>
      </c>
      <c r="AL61">
        <v>3</v>
      </c>
      <c r="AM61">
        <v>3</v>
      </c>
      <c r="AN61">
        <v>0</v>
      </c>
      <c r="AO61">
        <v>5</v>
      </c>
      <c r="AP61">
        <v>3</v>
      </c>
      <c r="AQ61">
        <v>5</v>
      </c>
      <c r="AR61">
        <v>3</v>
      </c>
      <c r="AS61">
        <v>5</v>
      </c>
      <c r="AT61">
        <v>5</v>
      </c>
      <c r="AU61">
        <v>3</v>
      </c>
      <c r="AV61">
        <v>5</v>
      </c>
      <c r="AW61">
        <v>3</v>
      </c>
      <c r="AX61">
        <v>3</v>
      </c>
      <c r="AY61">
        <v>3</v>
      </c>
      <c r="AZ61">
        <v>3</v>
      </c>
      <c r="BA61">
        <v>5</v>
      </c>
      <c r="BB61">
        <v>0</v>
      </c>
      <c r="BC61">
        <v>3</v>
      </c>
      <c r="BD61">
        <v>3</v>
      </c>
      <c r="BE61">
        <v>3</v>
      </c>
      <c r="BF61">
        <v>3</v>
      </c>
      <c r="BG61">
        <v>5</v>
      </c>
      <c r="BH61">
        <v>0</v>
      </c>
      <c r="BI61">
        <v>3</v>
      </c>
      <c r="BJ61">
        <v>3</v>
      </c>
      <c r="BK61">
        <v>3</v>
      </c>
      <c r="BL61">
        <v>3</v>
      </c>
      <c r="BM61">
        <v>3</v>
      </c>
      <c r="BN61">
        <v>3</v>
      </c>
      <c r="BO61">
        <v>0</v>
      </c>
      <c r="BP61">
        <v>5</v>
      </c>
      <c r="BQ61">
        <v>5</v>
      </c>
      <c r="BR61">
        <v>3</v>
      </c>
      <c r="BS61">
        <v>5</v>
      </c>
      <c r="BT61">
        <v>5</v>
      </c>
      <c r="BU61">
        <v>55.46</v>
      </c>
      <c r="BV61">
        <v>1.944280904926827</v>
      </c>
      <c r="BW61">
        <v>71.052279999999996</v>
      </c>
      <c r="BX61">
        <v>0.33989999999999998</v>
      </c>
      <c r="BY61">
        <v>2.63E-2</v>
      </c>
      <c r="BZ61">
        <v>2.0073659858466728</v>
      </c>
      <c r="CA61" t="s">
        <v>65</v>
      </c>
      <c r="CB61">
        <v>1.02064</v>
      </c>
      <c r="CC61" t="s">
        <v>65</v>
      </c>
      <c r="CD61">
        <v>4.3</v>
      </c>
      <c r="CE61">
        <v>5.4</v>
      </c>
      <c r="CF61">
        <v>4.3</v>
      </c>
      <c r="CG61">
        <v>1800</v>
      </c>
      <c r="CH61">
        <v>0.2717</v>
      </c>
      <c r="CI61">
        <v>1.4E-2</v>
      </c>
      <c r="CJ61">
        <v>1.080182356372998E-4</v>
      </c>
      <c r="CK61" t="s">
        <v>65</v>
      </c>
    </row>
    <row r="62" spans="1:89">
      <c r="A62" t="s">
        <v>112</v>
      </c>
      <c r="B62">
        <v>1.1100000000000001</v>
      </c>
      <c r="C62" s="3">
        <v>53.619695607303427</v>
      </c>
      <c r="D62">
        <v>7</v>
      </c>
      <c r="E62">
        <v>7</v>
      </c>
      <c r="F62">
        <v>99</v>
      </c>
      <c r="G62">
        <v>41.2</v>
      </c>
      <c r="H62">
        <v>35866.6656380727</v>
      </c>
      <c r="I62">
        <v>6.8480818395790104</v>
      </c>
      <c r="J62">
        <v>99.33</v>
      </c>
      <c r="K62">
        <v>39.700000000000003</v>
      </c>
      <c r="L62">
        <v>1</v>
      </c>
      <c r="M62">
        <v>3.0709689918586271E-2</v>
      </c>
      <c r="N62">
        <v>54</v>
      </c>
      <c r="O62">
        <v>1</v>
      </c>
      <c r="P62" t="s">
        <v>65</v>
      </c>
      <c r="Q62">
        <v>2.2461103253182461E-2</v>
      </c>
      <c r="R62">
        <v>1.0579915134370579E-2</v>
      </c>
      <c r="S62">
        <v>3</v>
      </c>
      <c r="T62">
        <v>2</v>
      </c>
      <c r="U62">
        <v>5.666666666666667</v>
      </c>
      <c r="V62">
        <v>0</v>
      </c>
      <c r="W62">
        <v>2</v>
      </c>
      <c r="X62">
        <v>0</v>
      </c>
      <c r="Y62">
        <v>0</v>
      </c>
      <c r="Z62">
        <v>0</v>
      </c>
      <c r="AA62">
        <v>0</v>
      </c>
      <c r="AB62">
        <v>7</v>
      </c>
      <c r="AC62">
        <v>5</v>
      </c>
      <c r="AD62">
        <v>0</v>
      </c>
      <c r="AE62">
        <v>5</v>
      </c>
      <c r="AF62">
        <v>10</v>
      </c>
      <c r="AG62">
        <v>10</v>
      </c>
      <c r="AH62">
        <v>0</v>
      </c>
      <c r="AI62">
        <v>7</v>
      </c>
      <c r="AJ62">
        <v>0</v>
      </c>
      <c r="AK62">
        <v>3</v>
      </c>
      <c r="AL62">
        <v>3</v>
      </c>
      <c r="AM62">
        <v>7</v>
      </c>
      <c r="AN62">
        <v>0</v>
      </c>
      <c r="AO62">
        <v>0</v>
      </c>
      <c r="AP62">
        <v>0</v>
      </c>
      <c r="AQ62">
        <v>5</v>
      </c>
      <c r="AR62">
        <v>0</v>
      </c>
      <c r="AS62">
        <v>0</v>
      </c>
      <c r="AT62">
        <v>3</v>
      </c>
      <c r="AU62">
        <v>0</v>
      </c>
      <c r="AV62">
        <v>0</v>
      </c>
      <c r="AW62">
        <v>0</v>
      </c>
      <c r="AX62">
        <v>0</v>
      </c>
      <c r="AY62">
        <v>10</v>
      </c>
      <c r="AZ62">
        <v>0</v>
      </c>
      <c r="BA62">
        <v>0</v>
      </c>
      <c r="BB62">
        <v>7</v>
      </c>
      <c r="BC62">
        <v>5</v>
      </c>
      <c r="BD62">
        <v>7</v>
      </c>
      <c r="BE62">
        <v>0</v>
      </c>
      <c r="BF62">
        <v>3</v>
      </c>
      <c r="BG62">
        <v>0</v>
      </c>
      <c r="BH62">
        <v>0</v>
      </c>
      <c r="BI62">
        <v>0</v>
      </c>
      <c r="BJ62">
        <v>3</v>
      </c>
      <c r="BK62">
        <v>3</v>
      </c>
      <c r="BL62">
        <v>3</v>
      </c>
      <c r="BM62">
        <v>3</v>
      </c>
      <c r="BN62">
        <v>0</v>
      </c>
      <c r="BO62">
        <v>0</v>
      </c>
      <c r="BP62">
        <v>7</v>
      </c>
      <c r="BQ62">
        <v>5</v>
      </c>
      <c r="BR62">
        <v>3</v>
      </c>
      <c r="BS62">
        <v>5</v>
      </c>
      <c r="BT62">
        <v>3</v>
      </c>
      <c r="BU62">
        <v>56.88</v>
      </c>
      <c r="BV62">
        <v>22.947300865552371</v>
      </c>
      <c r="BW62">
        <v>86.550280000000001</v>
      </c>
      <c r="BX62">
        <v>0.7974</v>
      </c>
      <c r="BY62">
        <v>0.63160000000000005</v>
      </c>
      <c r="BZ62">
        <v>30.54314298486047</v>
      </c>
      <c r="CA62" t="s">
        <v>65</v>
      </c>
      <c r="CB62">
        <v>0.96220000000000006</v>
      </c>
      <c r="CC62">
        <v>4.49</v>
      </c>
      <c r="CD62">
        <v>4.9000000000000004</v>
      </c>
      <c r="CE62">
        <v>5.6</v>
      </c>
      <c r="CF62">
        <v>5.0999999999999996</v>
      </c>
      <c r="CG62">
        <v>169000</v>
      </c>
      <c r="CH62">
        <v>0.72609999999999997</v>
      </c>
      <c r="CI62">
        <v>1.0457000000000001</v>
      </c>
      <c r="CJ62">
        <v>1.414665833690938E-3</v>
      </c>
      <c r="CK62">
        <v>6.25E-2</v>
      </c>
    </row>
    <row r="63" spans="1:89">
      <c r="A63" t="s">
        <v>177</v>
      </c>
      <c r="B63">
        <v>4.4400000000000004</v>
      </c>
      <c r="C63" s="3" t="s">
        <v>65</v>
      </c>
      <c r="D63">
        <v>3</v>
      </c>
      <c r="E63">
        <v>3</v>
      </c>
      <c r="F63">
        <v>53.5</v>
      </c>
      <c r="G63">
        <v>30.5</v>
      </c>
      <c r="H63">
        <v>5363.1075563492604</v>
      </c>
      <c r="I63">
        <v>0.72903113340802095</v>
      </c>
      <c r="J63">
        <v>90</v>
      </c>
      <c r="K63">
        <v>38.1</v>
      </c>
      <c r="L63" t="s">
        <v>65</v>
      </c>
      <c r="M63">
        <v>12.552738442944619</v>
      </c>
      <c r="N63">
        <v>19.203600000000002</v>
      </c>
      <c r="O63">
        <v>1</v>
      </c>
      <c r="P63" t="s">
        <v>65</v>
      </c>
      <c r="Q63">
        <v>0.43961538461538469</v>
      </c>
      <c r="R63">
        <v>0.36692307692307702</v>
      </c>
      <c r="S63">
        <v>2</v>
      </c>
      <c r="T63">
        <v>0</v>
      </c>
      <c r="U63">
        <v>8</v>
      </c>
      <c r="V63">
        <v>0</v>
      </c>
      <c r="W63">
        <v>0</v>
      </c>
      <c r="X63">
        <v>0</v>
      </c>
      <c r="Y63">
        <v>0</v>
      </c>
      <c r="Z63">
        <v>0</v>
      </c>
      <c r="AA63">
        <v>0</v>
      </c>
      <c r="AB63">
        <v>0</v>
      </c>
      <c r="AC63">
        <v>10</v>
      </c>
      <c r="AD63">
        <v>5</v>
      </c>
      <c r="AE63">
        <v>5</v>
      </c>
      <c r="AF63">
        <v>10</v>
      </c>
      <c r="AG63">
        <v>5</v>
      </c>
      <c r="AH63">
        <v>3</v>
      </c>
      <c r="AI63">
        <v>10</v>
      </c>
      <c r="AJ63">
        <v>7</v>
      </c>
      <c r="AK63">
        <v>0</v>
      </c>
      <c r="AL63">
        <v>0</v>
      </c>
      <c r="AM63">
        <v>0</v>
      </c>
      <c r="AN63">
        <v>0</v>
      </c>
      <c r="AO63">
        <v>3</v>
      </c>
      <c r="AP63">
        <v>5</v>
      </c>
      <c r="AQ63">
        <v>0</v>
      </c>
      <c r="AR63">
        <v>7</v>
      </c>
      <c r="AS63">
        <v>5</v>
      </c>
      <c r="AT63">
        <v>5</v>
      </c>
      <c r="AU63">
        <v>5</v>
      </c>
      <c r="AV63">
        <v>5</v>
      </c>
      <c r="AW63">
        <v>5</v>
      </c>
      <c r="AX63">
        <v>5</v>
      </c>
      <c r="AY63">
        <v>7</v>
      </c>
      <c r="AZ63">
        <v>5</v>
      </c>
      <c r="BA63">
        <v>3</v>
      </c>
      <c r="BB63">
        <v>3</v>
      </c>
      <c r="BC63">
        <v>5</v>
      </c>
      <c r="BD63">
        <v>5</v>
      </c>
      <c r="BE63">
        <v>5</v>
      </c>
      <c r="BF63">
        <v>3</v>
      </c>
      <c r="BG63">
        <v>5</v>
      </c>
      <c r="BH63">
        <v>5</v>
      </c>
      <c r="BI63">
        <v>5</v>
      </c>
      <c r="BJ63">
        <v>5</v>
      </c>
      <c r="BK63">
        <v>7</v>
      </c>
      <c r="BL63">
        <v>5</v>
      </c>
      <c r="BM63">
        <v>0</v>
      </c>
      <c r="BN63">
        <v>10</v>
      </c>
      <c r="BO63">
        <v>5</v>
      </c>
      <c r="BP63">
        <v>5</v>
      </c>
      <c r="BQ63">
        <v>5</v>
      </c>
      <c r="BR63">
        <v>5</v>
      </c>
      <c r="BS63">
        <v>10</v>
      </c>
      <c r="BT63">
        <v>3</v>
      </c>
      <c r="BU63">
        <v>26.19</v>
      </c>
      <c r="BV63">
        <v>5.8896729062409774</v>
      </c>
      <c r="BW63">
        <v>49.695126520000002</v>
      </c>
      <c r="BX63">
        <v>0.34639999999999999</v>
      </c>
      <c r="BY63">
        <v>0.21049999999999999</v>
      </c>
      <c r="BZ63">
        <v>2.1127754357945401</v>
      </c>
      <c r="CA63">
        <v>52.582810000000002</v>
      </c>
      <c r="CB63">
        <v>0.96799999999999997</v>
      </c>
      <c r="CC63">
        <v>4.8899999999999997</v>
      </c>
      <c r="CD63">
        <v>3.8</v>
      </c>
      <c r="CE63">
        <v>4.5</v>
      </c>
      <c r="CF63">
        <v>4.0999999999999996</v>
      </c>
      <c r="CG63">
        <v>2652.5043177892921</v>
      </c>
      <c r="CH63">
        <v>0.44390000000000002</v>
      </c>
      <c r="CI63">
        <v>3.3700000000000001E-2</v>
      </c>
      <c r="CJ63">
        <v>2.1488978094347621E-4</v>
      </c>
      <c r="CK63" t="s">
        <v>65</v>
      </c>
    </row>
    <row r="64" spans="1:89">
      <c r="A64" t="s">
        <v>393</v>
      </c>
      <c r="B64">
        <v>3.33</v>
      </c>
      <c r="C64" s="3">
        <v>302.58133060496851</v>
      </c>
      <c r="D64">
        <v>4</v>
      </c>
      <c r="E64">
        <v>4</v>
      </c>
      <c r="F64">
        <v>100</v>
      </c>
      <c r="G64">
        <v>59.4</v>
      </c>
      <c r="H64">
        <v>391105.704033232</v>
      </c>
      <c r="I64">
        <v>26.083095300514898</v>
      </c>
      <c r="J64">
        <v>99.87</v>
      </c>
      <c r="K64">
        <v>10</v>
      </c>
      <c r="L64">
        <v>1</v>
      </c>
      <c r="M64" t="s">
        <v>65</v>
      </c>
      <c r="N64">
        <v>74.181799999999996</v>
      </c>
      <c r="O64">
        <v>3</v>
      </c>
      <c r="P64" t="s">
        <v>65</v>
      </c>
      <c r="Q64">
        <v>7.6255030713831811E-3</v>
      </c>
      <c r="R64">
        <v>5.2870154628256727E-3</v>
      </c>
      <c r="S64">
        <v>0</v>
      </c>
      <c r="T64">
        <v>6</v>
      </c>
      <c r="U64">
        <v>36.083333333333343</v>
      </c>
      <c r="V64">
        <v>0</v>
      </c>
      <c r="W64">
        <v>0</v>
      </c>
      <c r="X64">
        <v>0</v>
      </c>
      <c r="Y64">
        <v>1</v>
      </c>
      <c r="Z64">
        <v>2</v>
      </c>
      <c r="AA64">
        <v>0</v>
      </c>
      <c r="AB64">
        <v>10</v>
      </c>
      <c r="AC64">
        <v>5</v>
      </c>
      <c r="AD64">
        <v>0</v>
      </c>
      <c r="AE64">
        <v>10</v>
      </c>
      <c r="AF64">
        <v>10</v>
      </c>
      <c r="AG64">
        <v>0</v>
      </c>
      <c r="AH64">
        <v>5</v>
      </c>
      <c r="AI64">
        <v>10</v>
      </c>
      <c r="AJ64">
        <v>0</v>
      </c>
      <c r="AK64">
        <v>10</v>
      </c>
      <c r="AL64">
        <v>5</v>
      </c>
      <c r="AM64">
        <v>10</v>
      </c>
      <c r="AN64">
        <v>5</v>
      </c>
      <c r="AO64">
        <v>7</v>
      </c>
      <c r="AP64">
        <v>7</v>
      </c>
      <c r="AQ64">
        <v>10</v>
      </c>
      <c r="AR64">
        <v>5</v>
      </c>
      <c r="AS64">
        <v>5</v>
      </c>
      <c r="AT64">
        <v>7</v>
      </c>
      <c r="AU64">
        <v>5</v>
      </c>
      <c r="AV64">
        <v>5</v>
      </c>
      <c r="AW64">
        <v>7</v>
      </c>
      <c r="AX64">
        <v>3</v>
      </c>
      <c r="AY64">
        <v>7</v>
      </c>
      <c r="AZ64">
        <v>10</v>
      </c>
      <c r="BA64">
        <v>10</v>
      </c>
      <c r="BB64">
        <v>10</v>
      </c>
      <c r="BC64">
        <v>10</v>
      </c>
      <c r="BD64">
        <v>10</v>
      </c>
      <c r="BE64">
        <v>7</v>
      </c>
      <c r="BF64">
        <v>10</v>
      </c>
      <c r="BG64">
        <v>5</v>
      </c>
      <c r="BH64">
        <v>10</v>
      </c>
      <c r="BI64">
        <v>10</v>
      </c>
      <c r="BJ64">
        <v>7</v>
      </c>
      <c r="BK64">
        <v>10</v>
      </c>
      <c r="BL64">
        <v>10</v>
      </c>
      <c r="BM64">
        <v>5</v>
      </c>
      <c r="BN64">
        <v>0</v>
      </c>
      <c r="BO64">
        <v>0</v>
      </c>
      <c r="BP64">
        <v>10</v>
      </c>
      <c r="BQ64">
        <v>5</v>
      </c>
      <c r="BR64">
        <v>5</v>
      </c>
      <c r="BS64">
        <v>10</v>
      </c>
      <c r="BT64">
        <v>10</v>
      </c>
      <c r="BU64">
        <v>43.43</v>
      </c>
      <c r="BV64">
        <v>63.592309876738703</v>
      </c>
      <c r="BW64">
        <v>95.857327810000001</v>
      </c>
      <c r="BX64">
        <v>1</v>
      </c>
      <c r="BY64">
        <v>0.94740000000000002</v>
      </c>
      <c r="BZ64">
        <v>635.30607634967248</v>
      </c>
      <c r="CA64">
        <v>550.95947999999999</v>
      </c>
      <c r="CB64" t="s">
        <v>65</v>
      </c>
      <c r="CC64">
        <v>3.7</v>
      </c>
      <c r="CD64">
        <v>6.3</v>
      </c>
      <c r="CE64">
        <v>6.1</v>
      </c>
      <c r="CF64">
        <v>5.4</v>
      </c>
      <c r="CG64">
        <v>1109145.2520000001</v>
      </c>
      <c r="CH64">
        <v>0.91249999999999998</v>
      </c>
      <c r="CI64">
        <v>0.9052</v>
      </c>
      <c r="CJ64">
        <v>1.4638090642822179E-3</v>
      </c>
      <c r="CK64">
        <v>0.3599</v>
      </c>
    </row>
    <row r="65" spans="1:89">
      <c r="A65" t="s">
        <v>176</v>
      </c>
      <c r="B65">
        <v>7.22</v>
      </c>
      <c r="C65" s="3">
        <v>101.00334834653491</v>
      </c>
      <c r="D65">
        <v>2</v>
      </c>
      <c r="E65">
        <v>2</v>
      </c>
      <c r="F65">
        <v>75.8</v>
      </c>
      <c r="G65">
        <v>37.6</v>
      </c>
      <c r="H65">
        <v>18699.509626511201</v>
      </c>
      <c r="I65">
        <v>2.18217989562313</v>
      </c>
      <c r="J65">
        <v>99.79</v>
      </c>
      <c r="K65">
        <v>72.122877086670783</v>
      </c>
      <c r="L65">
        <v>1</v>
      </c>
      <c r="M65">
        <v>31.492897776994379</v>
      </c>
      <c r="N65">
        <v>41</v>
      </c>
      <c r="O65">
        <v>0.38</v>
      </c>
      <c r="P65" t="s">
        <v>65</v>
      </c>
      <c r="Q65">
        <v>4.4310118265440207E-2</v>
      </c>
      <c r="R65">
        <v>3.45335085413929E-2</v>
      </c>
      <c r="S65">
        <v>6</v>
      </c>
      <c r="T65">
        <v>2</v>
      </c>
      <c r="U65">
        <v>21.333333333333329</v>
      </c>
      <c r="V65">
        <v>1</v>
      </c>
      <c r="W65">
        <v>0</v>
      </c>
      <c r="X65">
        <v>0</v>
      </c>
      <c r="Y65">
        <v>0</v>
      </c>
      <c r="Z65">
        <v>1</v>
      </c>
      <c r="AA65">
        <v>1</v>
      </c>
      <c r="AB65">
        <v>7</v>
      </c>
      <c r="AC65">
        <v>10</v>
      </c>
      <c r="AD65">
        <v>5</v>
      </c>
      <c r="AE65">
        <v>5</v>
      </c>
      <c r="AF65">
        <v>7</v>
      </c>
      <c r="AG65">
        <v>0</v>
      </c>
      <c r="AH65">
        <v>5</v>
      </c>
      <c r="AI65">
        <v>5</v>
      </c>
      <c r="AJ65">
        <v>0</v>
      </c>
      <c r="AK65">
        <v>5</v>
      </c>
      <c r="AL65">
        <v>3</v>
      </c>
      <c r="AM65">
        <v>10</v>
      </c>
      <c r="AN65">
        <v>0</v>
      </c>
      <c r="AO65">
        <v>10</v>
      </c>
      <c r="AP65">
        <v>10</v>
      </c>
      <c r="AQ65">
        <v>7</v>
      </c>
      <c r="AR65">
        <v>10</v>
      </c>
      <c r="AS65">
        <v>10</v>
      </c>
      <c r="AT65">
        <v>7</v>
      </c>
      <c r="AU65">
        <v>5</v>
      </c>
      <c r="AV65">
        <v>7</v>
      </c>
      <c r="AW65">
        <v>10</v>
      </c>
      <c r="AX65">
        <v>10</v>
      </c>
      <c r="AY65">
        <v>5</v>
      </c>
      <c r="AZ65">
        <v>10</v>
      </c>
      <c r="BA65">
        <v>10</v>
      </c>
      <c r="BB65">
        <v>10</v>
      </c>
      <c r="BC65">
        <v>10</v>
      </c>
      <c r="BD65">
        <v>10</v>
      </c>
      <c r="BE65">
        <v>5</v>
      </c>
      <c r="BF65">
        <v>5</v>
      </c>
      <c r="BG65">
        <v>7</v>
      </c>
      <c r="BH65">
        <v>7</v>
      </c>
      <c r="BI65">
        <v>5</v>
      </c>
      <c r="BJ65">
        <v>5</v>
      </c>
      <c r="BK65">
        <v>10</v>
      </c>
      <c r="BL65">
        <v>5</v>
      </c>
      <c r="BM65">
        <v>5</v>
      </c>
      <c r="BN65">
        <v>5</v>
      </c>
      <c r="BO65">
        <v>0</v>
      </c>
      <c r="BP65">
        <v>10</v>
      </c>
      <c r="BQ65">
        <v>7</v>
      </c>
      <c r="BR65">
        <v>10</v>
      </c>
      <c r="BS65">
        <v>7</v>
      </c>
      <c r="BT65">
        <v>5</v>
      </c>
      <c r="BU65">
        <v>24.56</v>
      </c>
      <c r="BV65">
        <v>12.83637176193125</v>
      </c>
      <c r="BW65">
        <v>88.717250669999999</v>
      </c>
      <c r="BX65">
        <v>0.45750000000000002</v>
      </c>
      <c r="BY65">
        <v>0.15790000000000001</v>
      </c>
      <c r="BZ65">
        <v>83.74795994507231</v>
      </c>
      <c r="CA65">
        <v>122.11026</v>
      </c>
      <c r="CB65" t="s">
        <v>65</v>
      </c>
      <c r="CC65">
        <v>6.19</v>
      </c>
      <c r="CD65">
        <v>3.1</v>
      </c>
      <c r="CE65">
        <v>3.8</v>
      </c>
      <c r="CF65">
        <v>4.4000000000000004</v>
      </c>
      <c r="CG65">
        <v>331304.68459999998</v>
      </c>
      <c r="CH65">
        <v>0.63680000000000003</v>
      </c>
      <c r="CI65">
        <v>0.2457</v>
      </c>
      <c r="CJ65">
        <v>6.5275816583655816E-4</v>
      </c>
      <c r="CK65">
        <v>0.24717500000000001</v>
      </c>
    </row>
    <row r="66" spans="1:89">
      <c r="A66" t="s">
        <v>117</v>
      </c>
      <c r="B66">
        <v>6.11</v>
      </c>
      <c r="C66" s="3">
        <v>367.02009059266112</v>
      </c>
      <c r="D66">
        <v>1</v>
      </c>
      <c r="E66">
        <v>1</v>
      </c>
      <c r="F66">
        <v>100</v>
      </c>
      <c r="G66">
        <v>49.4</v>
      </c>
      <c r="H66">
        <v>81334.976609878096</v>
      </c>
      <c r="I66">
        <v>24.2554092017728</v>
      </c>
      <c r="J66">
        <v>99.8</v>
      </c>
      <c r="K66">
        <v>33.5</v>
      </c>
      <c r="L66">
        <v>1</v>
      </c>
      <c r="M66">
        <v>62.965018276065713</v>
      </c>
      <c r="N66">
        <v>72</v>
      </c>
      <c r="O66">
        <v>1</v>
      </c>
      <c r="P66" t="s">
        <v>65</v>
      </c>
      <c r="Q66">
        <v>1.335104616406509E-2</v>
      </c>
      <c r="R66">
        <v>1.610096313517104E-2</v>
      </c>
      <c r="S66">
        <v>1</v>
      </c>
      <c r="T66">
        <v>4</v>
      </c>
      <c r="U66">
        <v>48.833333333333343</v>
      </c>
      <c r="V66">
        <v>2</v>
      </c>
      <c r="W66">
        <v>1</v>
      </c>
      <c r="X66">
        <v>3</v>
      </c>
      <c r="Y66">
        <v>1</v>
      </c>
      <c r="Z66">
        <v>1</v>
      </c>
      <c r="AA66">
        <v>0</v>
      </c>
      <c r="AB66">
        <v>10</v>
      </c>
      <c r="AC66">
        <v>10</v>
      </c>
      <c r="AD66">
        <v>7</v>
      </c>
      <c r="AE66">
        <v>5</v>
      </c>
      <c r="AF66">
        <v>5</v>
      </c>
      <c r="AG66">
        <v>5</v>
      </c>
      <c r="AH66">
        <v>5</v>
      </c>
      <c r="AI66">
        <v>7</v>
      </c>
      <c r="AJ66">
        <v>7</v>
      </c>
      <c r="AK66">
        <v>5</v>
      </c>
      <c r="AL66">
        <v>3</v>
      </c>
      <c r="AM66">
        <v>7</v>
      </c>
      <c r="AN66">
        <v>10</v>
      </c>
      <c r="AO66">
        <v>10</v>
      </c>
      <c r="AP66">
        <v>7</v>
      </c>
      <c r="AQ66">
        <v>5</v>
      </c>
      <c r="AR66">
        <v>10</v>
      </c>
      <c r="AS66">
        <v>5</v>
      </c>
      <c r="AT66">
        <v>5</v>
      </c>
      <c r="AU66">
        <v>5</v>
      </c>
      <c r="AV66">
        <v>5</v>
      </c>
      <c r="AW66">
        <v>7</v>
      </c>
      <c r="AX66">
        <v>5</v>
      </c>
      <c r="AY66">
        <v>10</v>
      </c>
      <c r="AZ66">
        <v>10</v>
      </c>
      <c r="BA66">
        <v>10</v>
      </c>
      <c r="BB66">
        <v>10</v>
      </c>
      <c r="BC66">
        <v>10</v>
      </c>
      <c r="BD66">
        <v>7</v>
      </c>
      <c r="BE66">
        <v>5</v>
      </c>
      <c r="BF66">
        <v>5</v>
      </c>
      <c r="BG66">
        <v>5</v>
      </c>
      <c r="BH66">
        <v>5</v>
      </c>
      <c r="BI66">
        <v>5</v>
      </c>
      <c r="BJ66">
        <v>5</v>
      </c>
      <c r="BK66">
        <v>5</v>
      </c>
      <c r="BL66">
        <v>5</v>
      </c>
      <c r="BM66">
        <v>3</v>
      </c>
      <c r="BN66">
        <v>7</v>
      </c>
      <c r="BO66">
        <v>7</v>
      </c>
      <c r="BP66">
        <v>10</v>
      </c>
      <c r="BQ66">
        <v>10</v>
      </c>
      <c r="BR66">
        <v>10</v>
      </c>
      <c r="BS66">
        <v>10</v>
      </c>
      <c r="BT66">
        <v>10</v>
      </c>
      <c r="BU66">
        <v>20.5</v>
      </c>
      <c r="BV66">
        <v>39.436706490554833</v>
      </c>
      <c r="BW66">
        <v>97.748896149999993</v>
      </c>
      <c r="BX66">
        <v>0.75819999999999999</v>
      </c>
      <c r="BY66">
        <v>0.5</v>
      </c>
      <c r="BZ66">
        <v>294.40935310841598</v>
      </c>
      <c r="CA66">
        <v>1268.31493</v>
      </c>
      <c r="CB66">
        <v>1.0459700000000001</v>
      </c>
      <c r="CC66">
        <v>5.84</v>
      </c>
      <c r="CD66">
        <v>4.8</v>
      </c>
      <c r="CE66">
        <v>4.5</v>
      </c>
      <c r="CF66">
        <v>4.4000000000000004</v>
      </c>
      <c r="CG66">
        <v>736160</v>
      </c>
      <c r="CH66">
        <v>0.77270000000000005</v>
      </c>
      <c r="CI66">
        <v>0.46479999999999999</v>
      </c>
      <c r="CJ66">
        <v>2.2760731913615022E-3</v>
      </c>
      <c r="CK66">
        <v>0.30045555555555548</v>
      </c>
    </row>
    <row r="67" spans="1:89">
      <c r="A67" t="s">
        <v>406</v>
      </c>
      <c r="B67">
        <v>9.44</v>
      </c>
      <c r="C67" s="3">
        <v>473.54999561750668</v>
      </c>
      <c r="D67">
        <v>1</v>
      </c>
      <c r="E67">
        <v>1</v>
      </c>
      <c r="F67">
        <v>100</v>
      </c>
      <c r="G67">
        <v>61.4</v>
      </c>
      <c r="H67">
        <v>279754.95679624402</v>
      </c>
      <c r="I67">
        <v>32.184032002049001</v>
      </c>
      <c r="J67">
        <v>99</v>
      </c>
      <c r="K67">
        <v>3.68</v>
      </c>
      <c r="L67">
        <v>1</v>
      </c>
      <c r="M67">
        <v>52.029545922423267</v>
      </c>
      <c r="N67">
        <v>94</v>
      </c>
      <c r="O67">
        <v>10</v>
      </c>
      <c r="P67">
        <v>0.43039964077233939</v>
      </c>
      <c r="Q67">
        <v>7.8562533357053894E-3</v>
      </c>
      <c r="R67">
        <v>7.3652375022238044E-3</v>
      </c>
      <c r="S67">
        <v>7</v>
      </c>
      <c r="T67">
        <v>7</v>
      </c>
      <c r="U67">
        <v>80.166666666666671</v>
      </c>
      <c r="V67">
        <v>4</v>
      </c>
      <c r="W67">
        <v>7</v>
      </c>
      <c r="X67">
        <v>6</v>
      </c>
      <c r="Y67">
        <v>7</v>
      </c>
      <c r="Z67">
        <v>4</v>
      </c>
      <c r="AA67">
        <v>5</v>
      </c>
      <c r="AB67">
        <v>10</v>
      </c>
      <c r="AC67">
        <v>10</v>
      </c>
      <c r="AD67">
        <v>3</v>
      </c>
      <c r="AE67">
        <v>10</v>
      </c>
      <c r="AF67">
        <v>10</v>
      </c>
      <c r="AG67">
        <v>3</v>
      </c>
      <c r="AH67">
        <v>7</v>
      </c>
      <c r="AI67">
        <v>10</v>
      </c>
      <c r="AJ67">
        <v>7</v>
      </c>
      <c r="AK67">
        <v>10</v>
      </c>
      <c r="AL67">
        <v>7</v>
      </c>
      <c r="AM67">
        <v>10</v>
      </c>
      <c r="AN67">
        <v>0</v>
      </c>
      <c r="AO67">
        <v>10</v>
      </c>
      <c r="AP67">
        <v>10</v>
      </c>
      <c r="AQ67">
        <v>10</v>
      </c>
      <c r="AR67">
        <v>10</v>
      </c>
      <c r="AS67">
        <v>10</v>
      </c>
      <c r="AT67">
        <v>10</v>
      </c>
      <c r="AU67">
        <v>10</v>
      </c>
      <c r="AV67">
        <v>10</v>
      </c>
      <c r="AW67">
        <v>10</v>
      </c>
      <c r="AX67">
        <v>10</v>
      </c>
      <c r="AY67">
        <v>7</v>
      </c>
      <c r="AZ67">
        <v>10</v>
      </c>
      <c r="BA67">
        <v>10</v>
      </c>
      <c r="BB67">
        <v>10</v>
      </c>
      <c r="BC67">
        <v>10</v>
      </c>
      <c r="BD67">
        <v>10</v>
      </c>
      <c r="BE67">
        <v>5</v>
      </c>
      <c r="BF67">
        <v>10</v>
      </c>
      <c r="BG67">
        <v>10</v>
      </c>
      <c r="BH67">
        <v>10</v>
      </c>
      <c r="BI67">
        <v>10</v>
      </c>
      <c r="BJ67">
        <v>5</v>
      </c>
      <c r="BK67">
        <v>10</v>
      </c>
      <c r="BL67">
        <v>10</v>
      </c>
      <c r="BM67">
        <v>10</v>
      </c>
      <c r="BN67">
        <v>7</v>
      </c>
      <c r="BO67">
        <v>10</v>
      </c>
      <c r="BP67">
        <v>10</v>
      </c>
      <c r="BQ67">
        <v>10</v>
      </c>
      <c r="BR67">
        <v>10</v>
      </c>
      <c r="BS67">
        <v>5</v>
      </c>
      <c r="BT67">
        <v>7</v>
      </c>
      <c r="BU67">
        <v>9.23</v>
      </c>
      <c r="BV67">
        <v>54.032943093470479</v>
      </c>
      <c r="BW67" t="s">
        <v>65</v>
      </c>
      <c r="BX67">
        <v>0.84309999999999996</v>
      </c>
      <c r="BY67">
        <v>0.68420000000000003</v>
      </c>
      <c r="BZ67">
        <v>1511.881795810423</v>
      </c>
      <c r="CA67">
        <v>2005.5610999999999</v>
      </c>
      <c r="CB67">
        <v>1.0977300000000001</v>
      </c>
      <c r="CC67">
        <v>6.82</v>
      </c>
      <c r="CD67">
        <v>6.1</v>
      </c>
      <c r="CE67">
        <v>5.5</v>
      </c>
      <c r="CF67">
        <v>5.4</v>
      </c>
      <c r="CG67">
        <v>470731.56057493051</v>
      </c>
      <c r="CH67">
        <v>0.82379999999999998</v>
      </c>
      <c r="CI67">
        <v>1.2349000000000001</v>
      </c>
      <c r="CJ67" t="s">
        <v>65</v>
      </c>
      <c r="CK67">
        <v>0.36280000000000001</v>
      </c>
    </row>
    <row r="68" spans="1:89">
      <c r="A68" t="s">
        <v>445</v>
      </c>
      <c r="B68">
        <v>7.78</v>
      </c>
      <c r="C68" s="3">
        <v>928.70202881651392</v>
      </c>
      <c r="D68">
        <v>1</v>
      </c>
      <c r="E68">
        <v>1</v>
      </c>
      <c r="F68">
        <v>100</v>
      </c>
      <c r="G68">
        <v>66.599999999999994</v>
      </c>
      <c r="H68">
        <v>322653.09753951803</v>
      </c>
      <c r="I68">
        <v>41.855725370582199</v>
      </c>
      <c r="J68">
        <v>100</v>
      </c>
      <c r="K68">
        <v>19.149999999999999</v>
      </c>
      <c r="L68">
        <v>1</v>
      </c>
      <c r="M68">
        <v>149.65727586932209</v>
      </c>
      <c r="N68">
        <v>85.2</v>
      </c>
      <c r="O68">
        <v>2</v>
      </c>
      <c r="P68" t="s">
        <v>65</v>
      </c>
      <c r="Q68">
        <v>5.5554212498489059E-3</v>
      </c>
      <c r="R68">
        <v>7.3540432732986834E-3</v>
      </c>
      <c r="S68">
        <v>7</v>
      </c>
      <c r="T68">
        <v>1</v>
      </c>
      <c r="U68">
        <v>42.333333333333343</v>
      </c>
      <c r="V68">
        <v>2</v>
      </c>
      <c r="W68">
        <v>2</v>
      </c>
      <c r="X68">
        <v>3</v>
      </c>
      <c r="Y68">
        <v>2</v>
      </c>
      <c r="Z68">
        <v>1</v>
      </c>
      <c r="AA68">
        <v>0</v>
      </c>
      <c r="AB68">
        <v>10</v>
      </c>
      <c r="AC68">
        <v>5</v>
      </c>
      <c r="AD68">
        <v>7</v>
      </c>
      <c r="AE68">
        <v>5</v>
      </c>
      <c r="AF68">
        <v>10</v>
      </c>
      <c r="AG68">
        <v>3</v>
      </c>
      <c r="AH68">
        <v>5</v>
      </c>
      <c r="AI68">
        <v>10</v>
      </c>
      <c r="AJ68">
        <v>3</v>
      </c>
      <c r="AK68">
        <v>3</v>
      </c>
      <c r="AL68">
        <v>3</v>
      </c>
      <c r="AM68">
        <v>10</v>
      </c>
      <c r="AN68">
        <v>3</v>
      </c>
      <c r="AO68">
        <v>10</v>
      </c>
      <c r="AP68">
        <v>10</v>
      </c>
      <c r="AQ68">
        <v>7</v>
      </c>
      <c r="AR68">
        <v>10</v>
      </c>
      <c r="AS68">
        <v>10</v>
      </c>
      <c r="AT68">
        <v>10</v>
      </c>
      <c r="AU68">
        <v>10</v>
      </c>
      <c r="AV68">
        <v>10</v>
      </c>
      <c r="AW68">
        <v>10</v>
      </c>
      <c r="AX68">
        <v>10</v>
      </c>
      <c r="AY68">
        <v>7</v>
      </c>
      <c r="AZ68">
        <v>10</v>
      </c>
      <c r="BA68">
        <v>10</v>
      </c>
      <c r="BB68">
        <v>10</v>
      </c>
      <c r="BC68">
        <v>10</v>
      </c>
      <c r="BD68">
        <v>10</v>
      </c>
      <c r="BE68">
        <v>0</v>
      </c>
      <c r="BF68">
        <v>7</v>
      </c>
      <c r="BG68">
        <v>7</v>
      </c>
      <c r="BH68">
        <v>7</v>
      </c>
      <c r="BI68">
        <v>7</v>
      </c>
      <c r="BJ68">
        <v>7</v>
      </c>
      <c r="BK68">
        <v>10</v>
      </c>
      <c r="BL68">
        <v>10</v>
      </c>
      <c r="BM68">
        <v>0</v>
      </c>
      <c r="BN68">
        <v>3</v>
      </c>
      <c r="BO68">
        <v>5</v>
      </c>
      <c r="BP68">
        <v>10</v>
      </c>
      <c r="BQ68">
        <v>7</v>
      </c>
      <c r="BR68">
        <v>10</v>
      </c>
      <c r="BS68">
        <v>7</v>
      </c>
      <c r="BT68">
        <v>10</v>
      </c>
      <c r="BU68">
        <v>9.94</v>
      </c>
      <c r="BV68">
        <v>40.626924038766688</v>
      </c>
      <c r="BW68" t="s">
        <v>65</v>
      </c>
      <c r="BX68">
        <v>0.67320000000000002</v>
      </c>
      <c r="BY68">
        <v>0.34210000000000002</v>
      </c>
      <c r="BZ68">
        <v>2282.18745873531</v>
      </c>
      <c r="CA68">
        <v>2873.6246900000001</v>
      </c>
      <c r="CB68">
        <v>0.98865999999999998</v>
      </c>
      <c r="CC68">
        <v>6.61</v>
      </c>
      <c r="CD68">
        <v>6.2</v>
      </c>
      <c r="CE68">
        <v>5.0999999999999996</v>
      </c>
      <c r="CF68">
        <v>5</v>
      </c>
      <c r="CG68">
        <v>1278146</v>
      </c>
      <c r="CH68">
        <v>0.81279999999999997</v>
      </c>
      <c r="CI68">
        <v>0.70509999999999995</v>
      </c>
      <c r="CJ68">
        <v>1.3723892262419359E-3</v>
      </c>
      <c r="CK68">
        <v>0.23222499999999999</v>
      </c>
    </row>
    <row r="69" spans="1:89">
      <c r="A69" t="s">
        <v>326</v>
      </c>
      <c r="B69">
        <v>5.56</v>
      </c>
      <c r="C69" s="3">
        <v>175.8575406392934</v>
      </c>
      <c r="D69">
        <v>4</v>
      </c>
      <c r="E69">
        <v>4</v>
      </c>
      <c r="F69">
        <v>87.7</v>
      </c>
      <c r="G69">
        <v>37.6</v>
      </c>
      <c r="H69">
        <v>24997.924524419901</v>
      </c>
      <c r="I69">
        <v>6.2344605206118899</v>
      </c>
      <c r="J69">
        <v>100</v>
      </c>
      <c r="K69">
        <v>2.0699999999999998</v>
      </c>
      <c r="L69">
        <v>1</v>
      </c>
      <c r="M69">
        <v>8.9864235160842725</v>
      </c>
      <c r="N69">
        <v>26.5</v>
      </c>
      <c r="O69">
        <v>10</v>
      </c>
      <c r="P69">
        <v>6.62014088181581E-2</v>
      </c>
      <c r="Q69">
        <v>4.7677543186180421E-2</v>
      </c>
      <c r="R69">
        <v>2.7178502879078699E-2</v>
      </c>
      <c r="S69">
        <v>5</v>
      </c>
      <c r="T69">
        <v>3</v>
      </c>
      <c r="U69">
        <v>39.75</v>
      </c>
      <c r="V69">
        <v>2</v>
      </c>
      <c r="W69">
        <v>0</v>
      </c>
      <c r="X69">
        <v>4</v>
      </c>
      <c r="Y69">
        <v>0</v>
      </c>
      <c r="Z69">
        <v>0</v>
      </c>
      <c r="AA69">
        <v>0</v>
      </c>
      <c r="AB69">
        <v>10</v>
      </c>
      <c r="AC69">
        <v>3</v>
      </c>
      <c r="AD69">
        <v>3</v>
      </c>
      <c r="AE69">
        <v>7</v>
      </c>
      <c r="AF69">
        <v>3</v>
      </c>
      <c r="AG69">
        <v>7</v>
      </c>
      <c r="AH69">
        <v>3</v>
      </c>
      <c r="AI69">
        <v>7</v>
      </c>
      <c r="AJ69">
        <v>5</v>
      </c>
      <c r="AK69">
        <v>5</v>
      </c>
      <c r="AL69">
        <v>5</v>
      </c>
      <c r="AM69">
        <v>5</v>
      </c>
      <c r="AN69">
        <v>3</v>
      </c>
      <c r="AO69">
        <v>10</v>
      </c>
      <c r="AP69">
        <v>10</v>
      </c>
      <c r="AQ69">
        <v>3</v>
      </c>
      <c r="AR69">
        <v>5</v>
      </c>
      <c r="AS69">
        <v>5</v>
      </c>
      <c r="AT69">
        <v>10</v>
      </c>
      <c r="AU69">
        <v>5</v>
      </c>
      <c r="AV69">
        <v>5</v>
      </c>
      <c r="AW69">
        <v>10</v>
      </c>
      <c r="AX69">
        <v>5</v>
      </c>
      <c r="AY69">
        <v>7</v>
      </c>
      <c r="AZ69">
        <v>5</v>
      </c>
      <c r="BA69">
        <v>5</v>
      </c>
      <c r="BB69">
        <v>5</v>
      </c>
      <c r="BC69">
        <v>5</v>
      </c>
      <c r="BD69">
        <v>7</v>
      </c>
      <c r="BE69">
        <v>7</v>
      </c>
      <c r="BF69">
        <v>5</v>
      </c>
      <c r="BG69">
        <v>5</v>
      </c>
      <c r="BH69">
        <v>5</v>
      </c>
      <c r="BI69">
        <v>5</v>
      </c>
      <c r="BJ69">
        <v>5</v>
      </c>
      <c r="BK69">
        <v>5</v>
      </c>
      <c r="BL69">
        <v>7</v>
      </c>
      <c r="BM69">
        <v>3</v>
      </c>
      <c r="BN69">
        <v>10</v>
      </c>
      <c r="BO69">
        <v>5</v>
      </c>
      <c r="BP69">
        <v>10</v>
      </c>
      <c r="BQ69">
        <v>7</v>
      </c>
      <c r="BR69">
        <v>3</v>
      </c>
      <c r="BS69">
        <v>5</v>
      </c>
      <c r="BT69">
        <v>0</v>
      </c>
      <c r="BU69">
        <v>38.6</v>
      </c>
      <c r="BV69">
        <v>26.13924436841096</v>
      </c>
      <c r="BW69" t="s">
        <v>65</v>
      </c>
      <c r="BX69">
        <v>0.50980000000000003</v>
      </c>
      <c r="BY69">
        <v>0.31580000000000003</v>
      </c>
      <c r="BZ69">
        <v>19.57026249052538</v>
      </c>
      <c r="CA69">
        <v>139.55008000000001</v>
      </c>
      <c r="CB69">
        <v>1.06911</v>
      </c>
      <c r="CC69">
        <v>5.37</v>
      </c>
      <c r="CD69">
        <v>4.3</v>
      </c>
      <c r="CE69">
        <v>4.0999999999999996</v>
      </c>
      <c r="CF69">
        <v>3.9</v>
      </c>
      <c r="CG69">
        <v>62309.542902967121</v>
      </c>
      <c r="CH69">
        <v>0.49630000000000002</v>
      </c>
      <c r="CI69">
        <v>0.13900000000000001</v>
      </c>
      <c r="CJ69">
        <v>6.5695084203312726E-4</v>
      </c>
      <c r="CK69">
        <v>0.18770000000000001</v>
      </c>
    </row>
    <row r="70" spans="1:89">
      <c r="A70" t="s">
        <v>473</v>
      </c>
      <c r="B70">
        <v>6.67</v>
      </c>
      <c r="C70" s="3">
        <v>3.3338034797311318</v>
      </c>
      <c r="D70">
        <v>3</v>
      </c>
      <c r="E70">
        <v>4</v>
      </c>
      <c r="F70">
        <v>99.5</v>
      </c>
      <c r="G70">
        <v>35.799999999999997</v>
      </c>
      <c r="H70">
        <v>19042.888679484</v>
      </c>
      <c r="I70">
        <v>4.78520773758079</v>
      </c>
      <c r="J70">
        <v>100</v>
      </c>
      <c r="K70">
        <v>3.5</v>
      </c>
      <c r="L70">
        <v>0</v>
      </c>
      <c r="M70">
        <v>31.58918011891102</v>
      </c>
      <c r="N70">
        <v>41.441600000000001</v>
      </c>
      <c r="O70">
        <v>2</v>
      </c>
      <c r="P70">
        <v>0.35204081632653061</v>
      </c>
      <c r="Q70">
        <v>2.0240963855421689E-2</v>
      </c>
      <c r="R70">
        <v>1.0409638554216869E-2</v>
      </c>
      <c r="S70">
        <v>7</v>
      </c>
      <c r="T70">
        <v>3</v>
      </c>
      <c r="U70">
        <v>14.08333333333333</v>
      </c>
      <c r="V70">
        <v>6</v>
      </c>
      <c r="W70">
        <v>0</v>
      </c>
      <c r="X70">
        <v>1</v>
      </c>
      <c r="Y70">
        <v>0</v>
      </c>
      <c r="Z70">
        <v>3</v>
      </c>
      <c r="AA70">
        <v>0</v>
      </c>
      <c r="AB70">
        <v>10</v>
      </c>
      <c r="AC70">
        <v>7</v>
      </c>
      <c r="AD70">
        <v>3</v>
      </c>
      <c r="AE70">
        <v>5</v>
      </c>
      <c r="AF70">
        <v>10</v>
      </c>
      <c r="AG70">
        <v>5</v>
      </c>
      <c r="AH70">
        <v>3</v>
      </c>
      <c r="AI70">
        <v>3</v>
      </c>
      <c r="AJ70">
        <v>3</v>
      </c>
      <c r="AK70">
        <v>3</v>
      </c>
      <c r="AL70">
        <v>3</v>
      </c>
      <c r="AM70">
        <v>3</v>
      </c>
      <c r="AN70">
        <v>3</v>
      </c>
      <c r="AO70">
        <v>7</v>
      </c>
      <c r="AP70">
        <v>7</v>
      </c>
      <c r="AQ70">
        <v>7</v>
      </c>
      <c r="AR70">
        <v>10</v>
      </c>
      <c r="AS70">
        <v>7</v>
      </c>
      <c r="AT70">
        <v>5</v>
      </c>
      <c r="AU70">
        <v>5</v>
      </c>
      <c r="AV70">
        <v>10</v>
      </c>
      <c r="AW70">
        <v>7</v>
      </c>
      <c r="AX70">
        <v>5</v>
      </c>
      <c r="AY70">
        <v>10</v>
      </c>
      <c r="AZ70">
        <v>3</v>
      </c>
      <c r="BA70">
        <v>0</v>
      </c>
      <c r="BB70">
        <v>0</v>
      </c>
      <c r="BC70">
        <v>10</v>
      </c>
      <c r="BD70">
        <v>7</v>
      </c>
      <c r="BE70">
        <v>3</v>
      </c>
      <c r="BF70">
        <v>7</v>
      </c>
      <c r="BG70">
        <v>5</v>
      </c>
      <c r="BH70">
        <v>5</v>
      </c>
      <c r="BI70">
        <v>3</v>
      </c>
      <c r="BJ70">
        <v>0</v>
      </c>
      <c r="BK70">
        <v>7</v>
      </c>
      <c r="BL70">
        <v>7</v>
      </c>
      <c r="BM70">
        <v>5</v>
      </c>
      <c r="BN70">
        <v>5</v>
      </c>
      <c r="BO70">
        <v>0</v>
      </c>
      <c r="BP70">
        <v>7</v>
      </c>
      <c r="BQ70">
        <v>10</v>
      </c>
      <c r="BR70">
        <v>7</v>
      </c>
      <c r="BS70">
        <v>3</v>
      </c>
      <c r="BT70">
        <v>3</v>
      </c>
      <c r="BU70">
        <v>39.93</v>
      </c>
      <c r="BV70">
        <v>32.854680106389033</v>
      </c>
      <c r="BW70">
        <v>77.56113139</v>
      </c>
      <c r="BX70">
        <v>0.47710000000000002</v>
      </c>
      <c r="BY70">
        <v>0.36840000000000001</v>
      </c>
      <c r="BZ70">
        <v>13.08281141266527</v>
      </c>
      <c r="CA70">
        <v>43.230789999999999</v>
      </c>
      <c r="CB70">
        <v>1.0514300000000001</v>
      </c>
      <c r="CC70">
        <v>4.1100000000000003</v>
      </c>
      <c r="CD70">
        <v>4.5</v>
      </c>
      <c r="CE70">
        <v>4.8</v>
      </c>
      <c r="CF70">
        <v>4.5999999999999996</v>
      </c>
      <c r="CG70">
        <v>169000</v>
      </c>
      <c r="CH70">
        <v>0.52600000000000002</v>
      </c>
      <c r="CI70">
        <v>7.0400000000000004E-2</v>
      </c>
      <c r="CJ70">
        <v>8.129733737678624E-4</v>
      </c>
      <c r="CK70" t="s">
        <v>65</v>
      </c>
    </row>
    <row r="71" spans="1:89">
      <c r="A71" t="s">
        <v>22</v>
      </c>
      <c r="B71">
        <v>5</v>
      </c>
      <c r="C71" s="3">
        <v>230.30540115941889</v>
      </c>
      <c r="D71">
        <v>3</v>
      </c>
      <c r="E71">
        <v>3</v>
      </c>
      <c r="F71" t="s">
        <v>65</v>
      </c>
      <c r="G71">
        <v>36</v>
      </c>
      <c r="H71">
        <v>40349.959346247102</v>
      </c>
      <c r="I71">
        <v>10.546637522715301</v>
      </c>
      <c r="J71">
        <v>100</v>
      </c>
      <c r="K71">
        <v>12.5</v>
      </c>
      <c r="L71">
        <v>1</v>
      </c>
      <c r="M71">
        <v>37.958696142921987</v>
      </c>
      <c r="N71">
        <v>45.13</v>
      </c>
      <c r="O71">
        <v>1</v>
      </c>
      <c r="P71">
        <v>0.23101326405032141</v>
      </c>
      <c r="Q71">
        <v>1.385041551246537E-2</v>
      </c>
      <c r="R71">
        <v>1.9168975069252081E-2</v>
      </c>
      <c r="S71">
        <v>6</v>
      </c>
      <c r="T71">
        <v>0</v>
      </c>
      <c r="U71">
        <v>31.916666666666671</v>
      </c>
      <c r="V71">
        <v>0</v>
      </c>
      <c r="W71">
        <v>0</v>
      </c>
      <c r="X71">
        <v>0</v>
      </c>
      <c r="Y71">
        <v>0</v>
      </c>
      <c r="Z71">
        <v>0</v>
      </c>
      <c r="AA71">
        <v>0</v>
      </c>
      <c r="AB71">
        <v>5</v>
      </c>
      <c r="AC71">
        <v>5</v>
      </c>
      <c r="AD71">
        <v>5</v>
      </c>
      <c r="AE71">
        <v>5</v>
      </c>
      <c r="AF71">
        <v>5</v>
      </c>
      <c r="AG71">
        <v>3</v>
      </c>
      <c r="AH71">
        <v>3</v>
      </c>
      <c r="AI71">
        <v>3</v>
      </c>
      <c r="AJ71">
        <v>0</v>
      </c>
      <c r="AK71">
        <v>0</v>
      </c>
      <c r="AL71">
        <v>0</v>
      </c>
      <c r="AM71">
        <v>5</v>
      </c>
      <c r="AN71">
        <v>0</v>
      </c>
      <c r="AO71">
        <v>7</v>
      </c>
      <c r="AP71">
        <v>5</v>
      </c>
      <c r="AQ71">
        <v>10</v>
      </c>
      <c r="AR71">
        <v>5</v>
      </c>
      <c r="AS71">
        <v>5</v>
      </c>
      <c r="AT71">
        <v>5</v>
      </c>
      <c r="AU71">
        <v>3</v>
      </c>
      <c r="AV71">
        <v>5</v>
      </c>
      <c r="AW71">
        <v>5</v>
      </c>
      <c r="AX71">
        <v>3</v>
      </c>
      <c r="AY71">
        <v>7</v>
      </c>
      <c r="AZ71">
        <v>3</v>
      </c>
      <c r="BA71">
        <v>5</v>
      </c>
      <c r="BB71">
        <v>3</v>
      </c>
      <c r="BC71">
        <v>5</v>
      </c>
      <c r="BD71">
        <v>3</v>
      </c>
      <c r="BE71">
        <v>5</v>
      </c>
      <c r="BF71">
        <v>3</v>
      </c>
      <c r="BG71">
        <v>5</v>
      </c>
      <c r="BH71">
        <v>3</v>
      </c>
      <c r="BI71">
        <v>7</v>
      </c>
      <c r="BJ71">
        <v>0</v>
      </c>
      <c r="BK71">
        <v>7</v>
      </c>
      <c r="BL71">
        <v>0</v>
      </c>
      <c r="BM71">
        <v>0</v>
      </c>
      <c r="BN71">
        <v>3</v>
      </c>
      <c r="BO71">
        <v>5</v>
      </c>
      <c r="BP71">
        <v>5</v>
      </c>
      <c r="BQ71">
        <v>5</v>
      </c>
      <c r="BR71">
        <v>3</v>
      </c>
      <c r="BS71">
        <v>5</v>
      </c>
      <c r="BT71">
        <v>5</v>
      </c>
      <c r="BU71">
        <v>46.56</v>
      </c>
      <c r="BV71">
        <v>45.906551983938222</v>
      </c>
      <c r="BW71">
        <v>90.816720649999993</v>
      </c>
      <c r="BX71">
        <v>0.46410000000000001</v>
      </c>
      <c r="BY71">
        <v>5.2600000000000001E-2</v>
      </c>
      <c r="BZ71">
        <v>116.7612883570292</v>
      </c>
      <c r="CA71">
        <v>142.28813</v>
      </c>
      <c r="CB71">
        <v>0.92008999999999996</v>
      </c>
      <c r="CC71">
        <v>2.91</v>
      </c>
      <c r="CD71">
        <v>4.3</v>
      </c>
      <c r="CE71">
        <v>4.9000000000000004</v>
      </c>
      <c r="CF71">
        <v>4.2</v>
      </c>
      <c r="CG71">
        <v>167536.9033000177</v>
      </c>
      <c r="CH71">
        <v>0.43219999999999997</v>
      </c>
      <c r="CI71">
        <v>0.50139999999999996</v>
      </c>
      <c r="CJ71">
        <v>1.0558694071483459E-3</v>
      </c>
      <c r="CK71">
        <v>0.27202500000000002</v>
      </c>
    </row>
    <row r="72" spans="1:89">
      <c r="A72" t="s">
        <v>178</v>
      </c>
      <c r="B72">
        <v>4.4400000000000004</v>
      </c>
      <c r="C72" s="3" t="s">
        <v>65</v>
      </c>
      <c r="D72">
        <v>5</v>
      </c>
      <c r="E72">
        <v>4</v>
      </c>
      <c r="F72">
        <v>8.5</v>
      </c>
      <c r="G72">
        <v>31.2</v>
      </c>
      <c r="H72">
        <v>4764.55106016439</v>
      </c>
      <c r="I72">
        <v>0.107801647327079</v>
      </c>
      <c r="J72">
        <v>100</v>
      </c>
      <c r="K72">
        <v>53.790591680652689</v>
      </c>
      <c r="L72" t="s">
        <v>65</v>
      </c>
      <c r="M72">
        <v>11.89363260575664</v>
      </c>
      <c r="N72">
        <v>14.6896</v>
      </c>
      <c r="O72">
        <v>0.26</v>
      </c>
      <c r="P72">
        <v>0.29992979992980001</v>
      </c>
      <c r="Q72">
        <v>0.38181818181818178</v>
      </c>
      <c r="R72">
        <v>2.7</v>
      </c>
      <c r="S72">
        <v>6</v>
      </c>
      <c r="T72">
        <v>1</v>
      </c>
      <c r="U72">
        <v>16.5</v>
      </c>
      <c r="V72">
        <v>3</v>
      </c>
      <c r="W72">
        <v>0</v>
      </c>
      <c r="X72">
        <v>0</v>
      </c>
      <c r="Y72">
        <v>0</v>
      </c>
      <c r="Z72">
        <v>2</v>
      </c>
      <c r="AA72">
        <v>2</v>
      </c>
      <c r="AB72">
        <v>0</v>
      </c>
      <c r="AC72">
        <v>5</v>
      </c>
      <c r="AD72">
        <v>7</v>
      </c>
      <c r="AE72">
        <v>5</v>
      </c>
      <c r="AF72">
        <v>3</v>
      </c>
      <c r="AG72">
        <v>0</v>
      </c>
      <c r="AH72">
        <v>0</v>
      </c>
      <c r="AI72">
        <v>3</v>
      </c>
      <c r="AJ72">
        <v>7</v>
      </c>
      <c r="AK72">
        <v>5</v>
      </c>
      <c r="AL72">
        <v>3</v>
      </c>
      <c r="AM72">
        <v>5</v>
      </c>
      <c r="AN72">
        <v>5</v>
      </c>
      <c r="AO72">
        <v>3</v>
      </c>
      <c r="AP72">
        <v>5</v>
      </c>
      <c r="AQ72">
        <v>3</v>
      </c>
      <c r="AR72">
        <v>0</v>
      </c>
      <c r="AS72">
        <v>3</v>
      </c>
      <c r="AT72">
        <v>3</v>
      </c>
      <c r="AU72">
        <v>0</v>
      </c>
      <c r="AV72">
        <v>3</v>
      </c>
      <c r="AW72">
        <v>3</v>
      </c>
      <c r="AX72">
        <v>0</v>
      </c>
      <c r="AY72">
        <v>3</v>
      </c>
      <c r="AZ72">
        <v>5</v>
      </c>
      <c r="BA72">
        <v>3</v>
      </c>
      <c r="BB72">
        <v>0</v>
      </c>
      <c r="BC72">
        <v>5</v>
      </c>
      <c r="BD72">
        <v>5</v>
      </c>
      <c r="BE72">
        <v>5</v>
      </c>
      <c r="BF72">
        <v>5</v>
      </c>
      <c r="BG72">
        <v>3</v>
      </c>
      <c r="BH72">
        <v>0</v>
      </c>
      <c r="BI72">
        <v>5</v>
      </c>
      <c r="BJ72">
        <v>5</v>
      </c>
      <c r="BK72">
        <v>5</v>
      </c>
      <c r="BL72">
        <v>0</v>
      </c>
      <c r="BM72">
        <v>7</v>
      </c>
      <c r="BN72">
        <v>3</v>
      </c>
      <c r="BO72">
        <v>3</v>
      </c>
      <c r="BP72">
        <v>5</v>
      </c>
      <c r="BQ72">
        <v>5</v>
      </c>
      <c r="BR72">
        <v>10</v>
      </c>
      <c r="BS72">
        <v>10</v>
      </c>
      <c r="BT72">
        <v>3</v>
      </c>
      <c r="BU72">
        <v>31.69</v>
      </c>
      <c r="BV72">
        <v>1.8531375932579861</v>
      </c>
      <c r="BW72">
        <v>73.211879909999993</v>
      </c>
      <c r="BX72">
        <v>0.29409999999999997</v>
      </c>
      <c r="BY72">
        <v>7.8899999999999998E-2</v>
      </c>
      <c r="BZ72">
        <v>1.458212847350427</v>
      </c>
      <c r="CA72" t="s">
        <v>65</v>
      </c>
      <c r="CB72">
        <v>0.96036999999999995</v>
      </c>
      <c r="CC72">
        <v>4.74</v>
      </c>
      <c r="CD72">
        <v>2.9</v>
      </c>
      <c r="CE72">
        <v>4.2</v>
      </c>
      <c r="CF72">
        <v>4</v>
      </c>
      <c r="CG72">
        <v>346211.08382631978</v>
      </c>
      <c r="CH72">
        <v>0.25650000000000001</v>
      </c>
      <c r="CI72">
        <v>1.4999999999999999E-2</v>
      </c>
      <c r="CJ72" t="s">
        <v>65</v>
      </c>
      <c r="CK72">
        <v>7.669999999999999E-2</v>
      </c>
    </row>
    <row r="73" spans="1:89">
      <c r="A73" t="s">
        <v>131</v>
      </c>
      <c r="B73">
        <v>1.1100000000000001</v>
      </c>
      <c r="C73" s="3">
        <v>83.526008279742058</v>
      </c>
      <c r="D73">
        <v>6</v>
      </c>
      <c r="E73">
        <v>6</v>
      </c>
      <c r="F73">
        <v>100</v>
      </c>
      <c r="G73">
        <v>41.9</v>
      </c>
      <c r="H73">
        <v>36846.9220512381</v>
      </c>
      <c r="I73">
        <v>11.7419184830554</v>
      </c>
      <c r="J73">
        <v>100</v>
      </c>
      <c r="K73">
        <v>158.59375</v>
      </c>
      <c r="L73" t="s">
        <v>65</v>
      </c>
      <c r="M73">
        <v>112.0191377656261</v>
      </c>
      <c r="N73">
        <v>85</v>
      </c>
      <c r="O73">
        <v>0.25600000000000001</v>
      </c>
      <c r="P73">
        <v>0.16669753658084829</v>
      </c>
      <c r="Q73">
        <v>1.3620352250489239E-2</v>
      </c>
      <c r="R73">
        <v>9.0578697232317588E-3</v>
      </c>
      <c r="S73">
        <v>0</v>
      </c>
      <c r="T73">
        <v>2</v>
      </c>
      <c r="U73">
        <v>24</v>
      </c>
      <c r="V73">
        <v>5</v>
      </c>
      <c r="W73">
        <v>0</v>
      </c>
      <c r="X73">
        <v>0</v>
      </c>
      <c r="Y73">
        <v>0</v>
      </c>
      <c r="Z73">
        <v>0</v>
      </c>
      <c r="AA73">
        <v>0</v>
      </c>
      <c r="AB73">
        <v>10</v>
      </c>
      <c r="AC73">
        <v>5</v>
      </c>
      <c r="AD73">
        <v>5</v>
      </c>
      <c r="AE73">
        <v>5</v>
      </c>
      <c r="AF73">
        <v>10</v>
      </c>
      <c r="AG73">
        <v>3</v>
      </c>
      <c r="AH73">
        <v>0</v>
      </c>
      <c r="AI73">
        <v>10</v>
      </c>
      <c r="AJ73">
        <v>0</v>
      </c>
      <c r="AK73">
        <v>5</v>
      </c>
      <c r="AL73">
        <v>3</v>
      </c>
      <c r="AM73">
        <v>0</v>
      </c>
      <c r="AN73">
        <v>3</v>
      </c>
      <c r="AO73">
        <v>0</v>
      </c>
      <c r="AP73">
        <v>3</v>
      </c>
      <c r="AQ73">
        <v>10</v>
      </c>
      <c r="AR73">
        <v>0</v>
      </c>
      <c r="AS73">
        <v>3</v>
      </c>
      <c r="AT73">
        <v>5</v>
      </c>
      <c r="AU73">
        <v>0</v>
      </c>
      <c r="AV73">
        <v>3</v>
      </c>
      <c r="AW73">
        <v>5</v>
      </c>
      <c r="AX73">
        <v>0</v>
      </c>
      <c r="AY73">
        <v>0</v>
      </c>
      <c r="AZ73">
        <v>0</v>
      </c>
      <c r="BA73">
        <v>5</v>
      </c>
      <c r="BB73">
        <v>5</v>
      </c>
      <c r="BC73">
        <v>10</v>
      </c>
      <c r="BD73">
        <v>10</v>
      </c>
      <c r="BE73">
        <v>5</v>
      </c>
      <c r="BF73">
        <v>5</v>
      </c>
      <c r="BG73">
        <v>7</v>
      </c>
      <c r="BH73">
        <v>5</v>
      </c>
      <c r="BI73">
        <v>10</v>
      </c>
      <c r="BJ73">
        <v>10</v>
      </c>
      <c r="BK73">
        <v>7</v>
      </c>
      <c r="BL73">
        <v>10</v>
      </c>
      <c r="BM73">
        <v>5</v>
      </c>
      <c r="BN73">
        <v>5</v>
      </c>
      <c r="BO73">
        <v>5</v>
      </c>
      <c r="BP73">
        <v>10</v>
      </c>
      <c r="BQ73">
        <v>5</v>
      </c>
      <c r="BR73">
        <v>3</v>
      </c>
      <c r="BS73">
        <v>10</v>
      </c>
      <c r="BT73">
        <v>5</v>
      </c>
      <c r="BU73">
        <v>33.49</v>
      </c>
      <c r="BV73">
        <v>63.692792266306</v>
      </c>
      <c r="BW73" t="s">
        <v>65</v>
      </c>
      <c r="BX73">
        <v>0.86270000000000002</v>
      </c>
      <c r="BY73">
        <v>0.73680000000000001</v>
      </c>
      <c r="BZ73">
        <v>183.6915173082273</v>
      </c>
      <c r="CA73" t="s">
        <v>65</v>
      </c>
      <c r="CB73" t="s">
        <v>65</v>
      </c>
      <c r="CC73">
        <v>4.71</v>
      </c>
      <c r="CD73">
        <v>5.8</v>
      </c>
      <c r="CE73">
        <v>5.9</v>
      </c>
      <c r="CF73">
        <v>5.3</v>
      </c>
      <c r="CG73">
        <v>169000</v>
      </c>
      <c r="CH73">
        <v>0.75370000000000004</v>
      </c>
      <c r="CI73">
        <v>0.8659</v>
      </c>
      <c r="CJ73">
        <v>2.7545275775197741E-4</v>
      </c>
      <c r="CK73" t="s">
        <v>65</v>
      </c>
    </row>
    <row r="74" spans="1:89">
      <c r="A74" t="s">
        <v>87</v>
      </c>
      <c r="B74">
        <v>6.11</v>
      </c>
      <c r="C74" s="3">
        <v>1070.935841107706</v>
      </c>
      <c r="D74">
        <v>1</v>
      </c>
      <c r="E74">
        <v>1</v>
      </c>
      <c r="F74">
        <v>100</v>
      </c>
      <c r="G74">
        <v>61.2</v>
      </c>
      <c r="H74">
        <v>188875.30001476401</v>
      </c>
      <c r="I74">
        <v>34.0305970089955</v>
      </c>
      <c r="J74">
        <v>99.7</v>
      </c>
      <c r="K74">
        <v>1.3</v>
      </c>
      <c r="L74">
        <v>1</v>
      </c>
      <c r="M74">
        <v>49.342659898991727</v>
      </c>
      <c r="N74">
        <v>87.016199999999998</v>
      </c>
      <c r="O74">
        <v>16</v>
      </c>
      <c r="P74" t="s">
        <v>65</v>
      </c>
      <c r="Q74">
        <v>6.5254901960784322E-3</v>
      </c>
      <c r="R74">
        <v>3.0117647058823531E-3</v>
      </c>
      <c r="S74">
        <v>8</v>
      </c>
      <c r="T74">
        <v>9</v>
      </c>
      <c r="U74">
        <v>94.916666666666671</v>
      </c>
      <c r="V74">
        <v>6</v>
      </c>
      <c r="W74">
        <v>6</v>
      </c>
      <c r="X74">
        <v>6</v>
      </c>
      <c r="Y74">
        <v>4</v>
      </c>
      <c r="Z74">
        <v>4</v>
      </c>
      <c r="AA74">
        <v>2</v>
      </c>
      <c r="AB74">
        <v>10</v>
      </c>
      <c r="AC74">
        <v>10</v>
      </c>
      <c r="AD74">
        <v>0</v>
      </c>
      <c r="AE74">
        <v>10</v>
      </c>
      <c r="AF74">
        <v>10</v>
      </c>
      <c r="AG74">
        <v>10</v>
      </c>
      <c r="AH74">
        <v>10</v>
      </c>
      <c r="AI74">
        <v>10</v>
      </c>
      <c r="AJ74">
        <v>5</v>
      </c>
      <c r="AK74">
        <v>7</v>
      </c>
      <c r="AL74">
        <v>5</v>
      </c>
      <c r="AM74">
        <v>10</v>
      </c>
      <c r="AN74">
        <v>10</v>
      </c>
      <c r="AO74">
        <v>10</v>
      </c>
      <c r="AP74">
        <v>10</v>
      </c>
      <c r="AQ74">
        <v>10</v>
      </c>
      <c r="AR74">
        <v>10</v>
      </c>
      <c r="AS74">
        <v>10</v>
      </c>
      <c r="AT74">
        <v>10</v>
      </c>
      <c r="AU74">
        <v>10</v>
      </c>
      <c r="AV74">
        <v>10</v>
      </c>
      <c r="AW74">
        <v>10</v>
      </c>
      <c r="AX74">
        <v>10</v>
      </c>
      <c r="AY74">
        <v>10</v>
      </c>
      <c r="AZ74">
        <v>10</v>
      </c>
      <c r="BA74">
        <v>10</v>
      </c>
      <c r="BB74">
        <v>10</v>
      </c>
      <c r="BC74">
        <v>10</v>
      </c>
      <c r="BD74">
        <v>10</v>
      </c>
      <c r="BE74">
        <v>5</v>
      </c>
      <c r="BF74">
        <v>10</v>
      </c>
      <c r="BG74">
        <v>7</v>
      </c>
      <c r="BH74">
        <v>7</v>
      </c>
      <c r="BI74">
        <v>10</v>
      </c>
      <c r="BJ74">
        <v>5</v>
      </c>
      <c r="BK74">
        <v>10</v>
      </c>
      <c r="BL74">
        <v>10</v>
      </c>
      <c r="BM74">
        <v>10</v>
      </c>
      <c r="BN74">
        <v>5</v>
      </c>
      <c r="BO74">
        <v>10</v>
      </c>
      <c r="BP74">
        <v>10</v>
      </c>
      <c r="BQ74">
        <v>10</v>
      </c>
      <c r="BR74">
        <v>10</v>
      </c>
      <c r="BS74">
        <v>10</v>
      </c>
      <c r="BT74">
        <v>5</v>
      </c>
      <c r="BU74">
        <v>16.89</v>
      </c>
      <c r="BV74">
        <v>54.109211359853717</v>
      </c>
      <c r="BW74" t="s">
        <v>65</v>
      </c>
      <c r="BX74">
        <v>0.97389999999999999</v>
      </c>
      <c r="BY74">
        <v>0.92110000000000003</v>
      </c>
      <c r="BZ74">
        <v>1478.280203467079</v>
      </c>
      <c r="CA74">
        <v>837.04558999999995</v>
      </c>
      <c r="CB74">
        <v>1.05654</v>
      </c>
      <c r="CC74">
        <v>6.28</v>
      </c>
      <c r="CD74">
        <v>6.2</v>
      </c>
      <c r="CE74">
        <v>5.2</v>
      </c>
      <c r="CF74">
        <v>5.6</v>
      </c>
      <c r="CG74">
        <v>3845557.169059779</v>
      </c>
      <c r="CH74">
        <v>0.86639999999999995</v>
      </c>
      <c r="CI74">
        <v>0.65080000000000005</v>
      </c>
      <c r="CJ74">
        <v>9.5329075109151882E-4</v>
      </c>
      <c r="CK74">
        <v>0.4924</v>
      </c>
    </row>
    <row r="75" spans="1:89">
      <c r="A75" t="s">
        <v>68</v>
      </c>
      <c r="B75">
        <v>6.11</v>
      </c>
      <c r="C75" s="3" t="s">
        <v>65</v>
      </c>
      <c r="D75">
        <v>3</v>
      </c>
      <c r="E75">
        <v>3</v>
      </c>
      <c r="F75">
        <v>14.8</v>
      </c>
      <c r="G75">
        <v>26.4</v>
      </c>
      <c r="H75">
        <v>1203.15790010719</v>
      </c>
      <c r="I75">
        <v>8.1835864660014905E-3</v>
      </c>
      <c r="J75">
        <v>85</v>
      </c>
      <c r="K75">
        <v>74.609375</v>
      </c>
      <c r="L75">
        <v>1</v>
      </c>
      <c r="M75" t="s">
        <v>65</v>
      </c>
      <c r="N75">
        <v>13.080299999999999</v>
      </c>
      <c r="O75">
        <v>0.25600000000000001</v>
      </c>
      <c r="P75" t="s">
        <v>65</v>
      </c>
      <c r="Q75">
        <v>0.40210526315789469</v>
      </c>
      <c r="R75">
        <v>0.1073684210526316</v>
      </c>
      <c r="S75">
        <v>4</v>
      </c>
      <c r="T75">
        <v>1</v>
      </c>
      <c r="U75">
        <v>20.416666666666671</v>
      </c>
      <c r="V75">
        <v>0</v>
      </c>
      <c r="W75">
        <v>0</v>
      </c>
      <c r="X75">
        <v>0</v>
      </c>
      <c r="Y75">
        <v>0</v>
      </c>
      <c r="Z75">
        <v>0</v>
      </c>
      <c r="AA75">
        <v>0</v>
      </c>
      <c r="AB75">
        <v>0</v>
      </c>
      <c r="AC75">
        <v>5</v>
      </c>
      <c r="AD75">
        <v>5</v>
      </c>
      <c r="AE75">
        <v>5</v>
      </c>
      <c r="AF75">
        <v>5</v>
      </c>
      <c r="AG75">
        <v>3</v>
      </c>
      <c r="AH75">
        <v>3</v>
      </c>
      <c r="AI75">
        <v>5</v>
      </c>
      <c r="AJ75">
        <v>3</v>
      </c>
      <c r="AK75">
        <v>0</v>
      </c>
      <c r="AL75">
        <v>5</v>
      </c>
      <c r="AM75">
        <v>5</v>
      </c>
      <c r="AN75">
        <v>0</v>
      </c>
      <c r="AO75">
        <v>5</v>
      </c>
      <c r="AP75">
        <v>10</v>
      </c>
      <c r="AQ75">
        <v>3</v>
      </c>
      <c r="AR75">
        <v>3</v>
      </c>
      <c r="AS75">
        <v>5</v>
      </c>
      <c r="AT75">
        <v>5</v>
      </c>
      <c r="AU75">
        <v>3</v>
      </c>
      <c r="AV75">
        <v>5</v>
      </c>
      <c r="AW75">
        <v>5</v>
      </c>
      <c r="AX75">
        <v>3</v>
      </c>
      <c r="AY75">
        <v>5</v>
      </c>
      <c r="AZ75">
        <v>7</v>
      </c>
      <c r="BA75">
        <v>10</v>
      </c>
      <c r="BB75">
        <v>5</v>
      </c>
      <c r="BC75">
        <v>5</v>
      </c>
      <c r="BD75">
        <v>10</v>
      </c>
      <c r="BE75">
        <v>5</v>
      </c>
      <c r="BF75">
        <v>5</v>
      </c>
      <c r="BG75">
        <v>5</v>
      </c>
      <c r="BH75">
        <v>5</v>
      </c>
      <c r="BI75">
        <v>5</v>
      </c>
      <c r="BJ75">
        <v>5</v>
      </c>
      <c r="BK75">
        <v>7</v>
      </c>
      <c r="BL75">
        <v>7</v>
      </c>
      <c r="BM75">
        <v>5</v>
      </c>
      <c r="BN75">
        <v>10</v>
      </c>
      <c r="BO75">
        <v>5</v>
      </c>
      <c r="BP75">
        <v>3</v>
      </c>
      <c r="BQ75">
        <v>5</v>
      </c>
      <c r="BR75">
        <v>10</v>
      </c>
      <c r="BS75">
        <v>5</v>
      </c>
      <c r="BT75">
        <v>3</v>
      </c>
      <c r="BU75">
        <v>27.34</v>
      </c>
      <c r="BV75">
        <v>1.71777739873335</v>
      </c>
      <c r="BW75">
        <v>73.205500000000001</v>
      </c>
      <c r="BX75">
        <v>0.35289999999999999</v>
      </c>
      <c r="BY75">
        <v>7.8899999999999998E-2</v>
      </c>
      <c r="BZ75">
        <v>0.75340433597170642</v>
      </c>
      <c r="CA75" t="s">
        <v>65</v>
      </c>
      <c r="CB75">
        <v>0.97182999999999997</v>
      </c>
      <c r="CC75">
        <v>4.26</v>
      </c>
      <c r="CD75">
        <v>2.8</v>
      </c>
      <c r="CE75">
        <v>3.7</v>
      </c>
      <c r="CF75">
        <v>3.5</v>
      </c>
      <c r="CG75">
        <v>364705.8823529412</v>
      </c>
      <c r="CH75">
        <v>0.2984</v>
      </c>
      <c r="CI75">
        <v>6.83E-2</v>
      </c>
      <c r="CJ75">
        <v>1.303408509858402E-4</v>
      </c>
      <c r="CK75">
        <v>9.2200000000000004E-2</v>
      </c>
    </row>
    <row r="76" spans="1:89">
      <c r="A76" t="s">
        <v>253</v>
      </c>
      <c r="B76">
        <v>7.22</v>
      </c>
      <c r="C76" s="3">
        <v>1183.4993756159829</v>
      </c>
      <c r="D76">
        <v>1</v>
      </c>
      <c r="E76">
        <v>1</v>
      </c>
      <c r="F76">
        <v>100</v>
      </c>
      <c r="G76">
        <v>60.3</v>
      </c>
      <c r="H76">
        <v>62273.684497342903</v>
      </c>
      <c r="I76">
        <v>28.0311726399643</v>
      </c>
      <c r="J76">
        <v>99.8</v>
      </c>
      <c r="K76">
        <v>20</v>
      </c>
      <c r="L76">
        <v>1</v>
      </c>
      <c r="M76">
        <v>135.5462892828987</v>
      </c>
      <c r="N76">
        <v>81.025199999999998</v>
      </c>
      <c r="O76">
        <v>0.75</v>
      </c>
      <c r="P76" t="s">
        <v>65</v>
      </c>
      <c r="Q76">
        <v>3.5913806863527532E-3</v>
      </c>
      <c r="R76">
        <v>2.0351157222665599E-2</v>
      </c>
      <c r="S76">
        <v>7</v>
      </c>
      <c r="T76">
        <v>8</v>
      </c>
      <c r="U76">
        <v>83.083333333333329</v>
      </c>
      <c r="V76">
        <v>4</v>
      </c>
      <c r="W76">
        <v>7</v>
      </c>
      <c r="X76">
        <v>6</v>
      </c>
      <c r="Y76">
        <v>4</v>
      </c>
      <c r="Z76">
        <v>5</v>
      </c>
      <c r="AA76">
        <v>6</v>
      </c>
      <c r="AB76">
        <v>10</v>
      </c>
      <c r="AC76">
        <v>5</v>
      </c>
      <c r="AD76">
        <v>3</v>
      </c>
      <c r="AE76">
        <v>10</v>
      </c>
      <c r="AF76">
        <v>10</v>
      </c>
      <c r="AG76">
        <v>7</v>
      </c>
      <c r="AH76">
        <v>10</v>
      </c>
      <c r="AI76">
        <v>10</v>
      </c>
      <c r="AJ76">
        <v>10</v>
      </c>
      <c r="AK76">
        <v>7</v>
      </c>
      <c r="AL76">
        <v>7</v>
      </c>
      <c r="AM76">
        <v>10</v>
      </c>
      <c r="AN76">
        <v>10</v>
      </c>
      <c r="AO76">
        <v>10</v>
      </c>
      <c r="AP76">
        <v>10</v>
      </c>
      <c r="AQ76">
        <v>10</v>
      </c>
      <c r="AR76">
        <v>10</v>
      </c>
      <c r="AS76">
        <v>10</v>
      </c>
      <c r="AT76">
        <v>10</v>
      </c>
      <c r="AU76">
        <v>10</v>
      </c>
      <c r="AV76">
        <v>10</v>
      </c>
      <c r="AW76">
        <v>10</v>
      </c>
      <c r="AX76">
        <v>10</v>
      </c>
      <c r="AY76">
        <v>10</v>
      </c>
      <c r="AZ76">
        <v>10</v>
      </c>
      <c r="BA76">
        <v>10</v>
      </c>
      <c r="BB76">
        <v>10</v>
      </c>
      <c r="BC76">
        <v>10</v>
      </c>
      <c r="BD76">
        <v>10</v>
      </c>
      <c r="BE76">
        <v>7</v>
      </c>
      <c r="BF76">
        <v>10</v>
      </c>
      <c r="BG76">
        <v>7</v>
      </c>
      <c r="BH76">
        <v>10</v>
      </c>
      <c r="BI76">
        <v>10</v>
      </c>
      <c r="BJ76">
        <v>10</v>
      </c>
      <c r="BK76">
        <v>10</v>
      </c>
      <c r="BL76">
        <v>5</v>
      </c>
      <c r="BM76">
        <v>7</v>
      </c>
      <c r="BN76">
        <v>10</v>
      </c>
      <c r="BO76">
        <v>10</v>
      </c>
      <c r="BP76">
        <v>10</v>
      </c>
      <c r="BQ76">
        <v>10</v>
      </c>
      <c r="BR76">
        <v>10</v>
      </c>
      <c r="BS76">
        <v>10</v>
      </c>
      <c r="BT76">
        <v>10</v>
      </c>
      <c r="BU76">
        <v>18.22</v>
      </c>
      <c r="BV76">
        <v>54.924815810310449</v>
      </c>
      <c r="BW76" t="s">
        <v>65</v>
      </c>
      <c r="BX76">
        <v>1</v>
      </c>
      <c r="BY76">
        <v>0.92110000000000003</v>
      </c>
      <c r="BZ76">
        <v>1474.0755144306379</v>
      </c>
      <c r="CA76" t="s">
        <v>65</v>
      </c>
      <c r="CB76">
        <v>1.10582</v>
      </c>
      <c r="CC76">
        <v>5.89</v>
      </c>
      <c r="CD76">
        <v>5.7</v>
      </c>
      <c r="CE76">
        <v>4.7</v>
      </c>
      <c r="CF76">
        <v>5.4</v>
      </c>
      <c r="CG76">
        <v>3379872</v>
      </c>
      <c r="CH76">
        <v>0.71260000000000001</v>
      </c>
      <c r="CI76">
        <v>0.77629999999999999</v>
      </c>
      <c r="CJ76">
        <v>3.5707869319338018E-4</v>
      </c>
      <c r="CK76">
        <v>0.33279999999999998</v>
      </c>
    </row>
    <row r="77" spans="1:89">
      <c r="A77" t="s">
        <v>447</v>
      </c>
      <c r="B77">
        <v>4.4400000000000004</v>
      </c>
      <c r="C77" s="3">
        <v>83.608248435941675</v>
      </c>
      <c r="D77">
        <v>1</v>
      </c>
      <c r="E77">
        <v>1</v>
      </c>
      <c r="F77">
        <v>98.8</v>
      </c>
      <c r="G77">
        <v>38.1</v>
      </c>
      <c r="H77">
        <v>40681.114930297699</v>
      </c>
      <c r="I77">
        <v>16.603861264340601</v>
      </c>
      <c r="J77">
        <v>100</v>
      </c>
      <c r="K77">
        <v>53.13843789342868</v>
      </c>
      <c r="L77">
        <v>0</v>
      </c>
      <c r="M77">
        <v>108.6984395324717</v>
      </c>
      <c r="N77">
        <v>55.114600000000003</v>
      </c>
      <c r="O77">
        <v>0.38</v>
      </c>
      <c r="P77" t="s">
        <v>65</v>
      </c>
      <c r="Q77">
        <v>1.323464100666173E-2</v>
      </c>
      <c r="R77">
        <v>9.2376017764618807E-3</v>
      </c>
      <c r="S77">
        <v>8</v>
      </c>
      <c r="T77">
        <v>2</v>
      </c>
      <c r="U77">
        <v>34.583333333333343</v>
      </c>
      <c r="V77">
        <v>2</v>
      </c>
      <c r="W77">
        <v>0</v>
      </c>
      <c r="X77">
        <v>1</v>
      </c>
      <c r="Y77">
        <v>1</v>
      </c>
      <c r="Z77">
        <v>1</v>
      </c>
      <c r="AA77">
        <v>0</v>
      </c>
      <c r="AB77">
        <v>10</v>
      </c>
      <c r="AC77">
        <v>10</v>
      </c>
      <c r="AD77">
        <v>7</v>
      </c>
      <c r="AE77">
        <v>3</v>
      </c>
      <c r="AF77">
        <v>7</v>
      </c>
      <c r="AG77">
        <v>3</v>
      </c>
      <c r="AH77">
        <v>7</v>
      </c>
      <c r="AI77">
        <v>7</v>
      </c>
      <c r="AJ77">
        <v>3</v>
      </c>
      <c r="AK77">
        <v>3</v>
      </c>
      <c r="AL77">
        <v>3</v>
      </c>
      <c r="AM77">
        <v>5</v>
      </c>
      <c r="AN77">
        <v>0</v>
      </c>
      <c r="AO77">
        <v>10</v>
      </c>
      <c r="AP77">
        <v>7</v>
      </c>
      <c r="AQ77">
        <v>5</v>
      </c>
      <c r="AR77">
        <v>7</v>
      </c>
      <c r="AS77">
        <v>5</v>
      </c>
      <c r="AT77">
        <v>7</v>
      </c>
      <c r="AU77">
        <v>7</v>
      </c>
      <c r="AV77">
        <v>7</v>
      </c>
      <c r="AW77">
        <v>10</v>
      </c>
      <c r="AX77">
        <v>7</v>
      </c>
      <c r="AY77">
        <v>7</v>
      </c>
      <c r="AZ77">
        <v>7</v>
      </c>
      <c r="BA77">
        <v>7</v>
      </c>
      <c r="BB77">
        <v>3</v>
      </c>
      <c r="BC77">
        <v>10</v>
      </c>
      <c r="BD77">
        <v>7</v>
      </c>
      <c r="BE77">
        <v>3</v>
      </c>
      <c r="BF77">
        <v>10</v>
      </c>
      <c r="BG77">
        <v>5</v>
      </c>
      <c r="BH77">
        <v>5</v>
      </c>
      <c r="BI77">
        <v>10</v>
      </c>
      <c r="BJ77">
        <v>10</v>
      </c>
      <c r="BK77">
        <v>7</v>
      </c>
      <c r="BL77">
        <v>5</v>
      </c>
      <c r="BM77">
        <v>3</v>
      </c>
      <c r="BN77">
        <v>5</v>
      </c>
      <c r="BO77">
        <v>5</v>
      </c>
      <c r="BP77">
        <v>10</v>
      </c>
      <c r="BQ77">
        <v>7</v>
      </c>
      <c r="BR77">
        <v>10</v>
      </c>
      <c r="BS77">
        <v>5</v>
      </c>
      <c r="BT77">
        <v>7</v>
      </c>
      <c r="BU77">
        <v>15.92</v>
      </c>
      <c r="BV77">
        <v>49.369694992816733</v>
      </c>
      <c r="BW77">
        <v>98.072706289999999</v>
      </c>
      <c r="BX77">
        <v>0.54900000000000004</v>
      </c>
      <c r="BY77">
        <v>0.1842</v>
      </c>
      <c r="BZ77">
        <v>80.406379141701663</v>
      </c>
      <c r="CA77" t="s">
        <v>65</v>
      </c>
      <c r="CB77">
        <v>1.1529499999999999</v>
      </c>
      <c r="CC77">
        <v>6.01</v>
      </c>
      <c r="CD77">
        <v>6</v>
      </c>
      <c r="CE77">
        <v>4.3</v>
      </c>
      <c r="CF77">
        <v>4.7</v>
      </c>
      <c r="CG77">
        <v>834782.6086956521</v>
      </c>
      <c r="CH77">
        <v>0.61339999999999995</v>
      </c>
      <c r="CI77">
        <v>0.28050000000000003</v>
      </c>
      <c r="CJ77">
        <v>4.8178484921475908E-4</v>
      </c>
      <c r="CK77">
        <v>0.36580000000000001</v>
      </c>
    </row>
    <row r="78" spans="1:89">
      <c r="A78" t="s">
        <v>205</v>
      </c>
      <c r="B78">
        <v>5.56</v>
      </c>
      <c r="C78" s="3">
        <v>226.139354582587</v>
      </c>
      <c r="D78">
        <v>5</v>
      </c>
      <c r="E78">
        <v>5</v>
      </c>
      <c r="F78">
        <v>99.5</v>
      </c>
      <c r="G78">
        <v>27.3</v>
      </c>
      <c r="H78">
        <v>10937.648515696301</v>
      </c>
      <c r="I78">
        <v>6.7356984083407401</v>
      </c>
      <c r="J78">
        <v>90</v>
      </c>
      <c r="K78">
        <v>30.8</v>
      </c>
      <c r="L78">
        <v>1</v>
      </c>
      <c r="M78">
        <v>28.033431713703951</v>
      </c>
      <c r="N78">
        <v>44.0456</v>
      </c>
      <c r="O78">
        <v>0.5</v>
      </c>
      <c r="P78" t="s">
        <v>65</v>
      </c>
      <c r="Q78">
        <v>1.4784E-2</v>
      </c>
      <c r="R78">
        <v>1.3247999999999999E-2</v>
      </c>
      <c r="S78">
        <v>3</v>
      </c>
      <c r="T78">
        <v>0</v>
      </c>
      <c r="U78">
        <v>17.666666666666671</v>
      </c>
      <c r="V78">
        <v>0</v>
      </c>
      <c r="W78">
        <v>0</v>
      </c>
      <c r="X78">
        <v>0</v>
      </c>
      <c r="Y78">
        <v>0</v>
      </c>
      <c r="Z78">
        <v>0</v>
      </c>
      <c r="AA78">
        <v>0</v>
      </c>
      <c r="AB78">
        <v>3</v>
      </c>
      <c r="AC78">
        <v>5</v>
      </c>
      <c r="AD78">
        <v>7</v>
      </c>
      <c r="AE78">
        <v>3</v>
      </c>
      <c r="AF78">
        <v>7</v>
      </c>
      <c r="AG78">
        <v>0</v>
      </c>
      <c r="AH78">
        <v>5</v>
      </c>
      <c r="AI78">
        <v>5</v>
      </c>
      <c r="AJ78">
        <v>0</v>
      </c>
      <c r="AK78">
        <v>5</v>
      </c>
      <c r="AL78">
        <v>3</v>
      </c>
      <c r="AM78">
        <v>5</v>
      </c>
      <c r="AN78">
        <v>10</v>
      </c>
      <c r="AO78">
        <v>10</v>
      </c>
      <c r="AP78">
        <v>10</v>
      </c>
      <c r="AQ78">
        <v>3</v>
      </c>
      <c r="AR78">
        <v>5</v>
      </c>
      <c r="AS78">
        <v>7</v>
      </c>
      <c r="AT78">
        <v>7</v>
      </c>
      <c r="AU78">
        <v>5</v>
      </c>
      <c r="AV78">
        <v>7</v>
      </c>
      <c r="AW78">
        <v>5</v>
      </c>
      <c r="AX78">
        <v>5</v>
      </c>
      <c r="AY78">
        <v>5</v>
      </c>
      <c r="AZ78">
        <v>0</v>
      </c>
      <c r="BA78">
        <v>3</v>
      </c>
      <c r="BB78">
        <v>5</v>
      </c>
      <c r="BC78">
        <v>7</v>
      </c>
      <c r="BD78">
        <v>7</v>
      </c>
      <c r="BE78">
        <v>5</v>
      </c>
      <c r="BF78">
        <v>5</v>
      </c>
      <c r="BG78">
        <v>5</v>
      </c>
      <c r="BH78">
        <v>3</v>
      </c>
      <c r="BI78">
        <v>7</v>
      </c>
      <c r="BJ78">
        <v>5</v>
      </c>
      <c r="BK78">
        <v>5</v>
      </c>
      <c r="BL78">
        <v>3</v>
      </c>
      <c r="BM78">
        <v>0</v>
      </c>
      <c r="BN78">
        <v>5</v>
      </c>
      <c r="BO78">
        <v>5</v>
      </c>
      <c r="BP78">
        <v>10</v>
      </c>
      <c r="BQ78">
        <v>10</v>
      </c>
      <c r="BR78">
        <v>5</v>
      </c>
      <c r="BS78">
        <v>7</v>
      </c>
      <c r="BT78">
        <v>0</v>
      </c>
      <c r="BU78">
        <v>34.44</v>
      </c>
      <c r="BV78">
        <v>35.394443756478672</v>
      </c>
      <c r="BW78">
        <v>95.511993919999995</v>
      </c>
      <c r="BX78">
        <v>0.48370000000000002</v>
      </c>
      <c r="BY78">
        <v>0.26319999999999999</v>
      </c>
      <c r="BZ78">
        <v>10.68276844745523</v>
      </c>
      <c r="CA78" t="s">
        <v>65</v>
      </c>
      <c r="CB78">
        <v>1.17154</v>
      </c>
      <c r="CC78">
        <v>2.98</v>
      </c>
      <c r="CD78">
        <v>3.4</v>
      </c>
      <c r="CE78">
        <v>3</v>
      </c>
      <c r="CF78">
        <v>3.6</v>
      </c>
      <c r="CG78">
        <v>872068.80941602541</v>
      </c>
      <c r="CH78">
        <v>0.5262</v>
      </c>
      <c r="CI78">
        <v>0.27089999999999997</v>
      </c>
      <c r="CJ78" t="s">
        <v>65</v>
      </c>
      <c r="CK78">
        <v>0.38429999999999997</v>
      </c>
    </row>
    <row r="79" spans="1:89">
      <c r="A79" t="s">
        <v>383</v>
      </c>
      <c r="B79">
        <v>2.78</v>
      </c>
      <c r="C79" s="3" t="s">
        <v>65</v>
      </c>
      <c r="D79">
        <v>7</v>
      </c>
      <c r="E79">
        <v>5</v>
      </c>
      <c r="F79">
        <v>97.6</v>
      </c>
      <c r="G79">
        <v>34.799999999999997</v>
      </c>
      <c r="H79">
        <v>13517.904867568201</v>
      </c>
      <c r="I79">
        <v>4.9555181342698198</v>
      </c>
      <c r="J79" t="s">
        <v>65</v>
      </c>
      <c r="K79">
        <v>4.7200000000000006</v>
      </c>
      <c r="L79">
        <v>1</v>
      </c>
      <c r="M79" t="s">
        <v>65</v>
      </c>
      <c r="N79">
        <v>39.49</v>
      </c>
      <c r="O79">
        <v>2.5</v>
      </c>
      <c r="P79" t="s">
        <v>65</v>
      </c>
      <c r="Q79">
        <v>0.1011428571428572</v>
      </c>
      <c r="R79">
        <v>1.7999999999999999E-2</v>
      </c>
      <c r="S79" t="s">
        <v>65</v>
      </c>
      <c r="T79" t="s">
        <v>65</v>
      </c>
      <c r="U79" t="s">
        <v>65</v>
      </c>
      <c r="V79" t="s">
        <v>65</v>
      </c>
      <c r="W79" t="s">
        <v>65</v>
      </c>
      <c r="X79" t="s">
        <v>65</v>
      </c>
      <c r="Y79" t="s">
        <v>65</v>
      </c>
      <c r="Z79" t="s">
        <v>65</v>
      </c>
      <c r="AA79" t="s">
        <v>65</v>
      </c>
      <c r="AB79">
        <v>5</v>
      </c>
      <c r="AC79">
        <v>5</v>
      </c>
      <c r="AD79">
        <v>3</v>
      </c>
      <c r="AE79">
        <v>3</v>
      </c>
      <c r="AF79">
        <v>5</v>
      </c>
      <c r="AG79">
        <v>3</v>
      </c>
      <c r="AH79">
        <v>5</v>
      </c>
      <c r="AI79">
        <v>5</v>
      </c>
      <c r="AJ79">
        <v>0</v>
      </c>
      <c r="AK79">
        <v>0</v>
      </c>
      <c r="AL79">
        <v>0</v>
      </c>
      <c r="AM79">
        <v>7</v>
      </c>
      <c r="AN79">
        <v>0</v>
      </c>
      <c r="AO79">
        <v>5</v>
      </c>
      <c r="AP79">
        <v>5</v>
      </c>
      <c r="AQ79">
        <v>3</v>
      </c>
      <c r="AR79">
        <v>3</v>
      </c>
      <c r="AS79">
        <v>3</v>
      </c>
      <c r="AT79">
        <v>5</v>
      </c>
      <c r="AU79">
        <v>3</v>
      </c>
      <c r="AV79">
        <v>5</v>
      </c>
      <c r="AW79">
        <v>5</v>
      </c>
      <c r="AX79">
        <v>0</v>
      </c>
      <c r="AY79">
        <v>5</v>
      </c>
      <c r="AZ79">
        <v>0</v>
      </c>
      <c r="BA79">
        <v>0</v>
      </c>
      <c r="BB79">
        <v>5</v>
      </c>
      <c r="BC79">
        <v>5</v>
      </c>
      <c r="BD79">
        <v>0</v>
      </c>
      <c r="BE79">
        <v>5</v>
      </c>
      <c r="BF79">
        <v>5</v>
      </c>
      <c r="BG79">
        <v>5</v>
      </c>
      <c r="BH79">
        <v>5</v>
      </c>
      <c r="BI79">
        <v>3</v>
      </c>
      <c r="BJ79">
        <v>3</v>
      </c>
      <c r="BK79">
        <v>5</v>
      </c>
      <c r="BL79">
        <v>0</v>
      </c>
      <c r="BM79">
        <v>0</v>
      </c>
      <c r="BN79">
        <v>5</v>
      </c>
      <c r="BO79">
        <v>3</v>
      </c>
      <c r="BP79">
        <v>7</v>
      </c>
      <c r="BQ79">
        <v>0</v>
      </c>
      <c r="BR79">
        <v>0</v>
      </c>
      <c r="BS79">
        <v>3</v>
      </c>
      <c r="BT79">
        <v>3</v>
      </c>
      <c r="BU79">
        <v>71.78</v>
      </c>
      <c r="BV79">
        <v>12.55170032338461</v>
      </c>
      <c r="BW79">
        <v>93.177719999999994</v>
      </c>
      <c r="BX79">
        <v>0.42480000000000001</v>
      </c>
      <c r="BY79">
        <v>0.1053</v>
      </c>
      <c r="BZ79">
        <v>6.7022996209539798</v>
      </c>
      <c r="CA79" t="s">
        <v>65</v>
      </c>
      <c r="CB79" t="s">
        <v>65</v>
      </c>
      <c r="CC79">
        <v>4.13</v>
      </c>
      <c r="CD79">
        <v>5</v>
      </c>
      <c r="CE79">
        <v>4</v>
      </c>
      <c r="CF79">
        <v>4.4000000000000004</v>
      </c>
      <c r="CG79">
        <v>374182.77462609601</v>
      </c>
      <c r="CH79">
        <v>0.53169999999999995</v>
      </c>
      <c r="CI79">
        <v>0.17369999999999999</v>
      </c>
      <c r="CJ79" t="s">
        <v>65</v>
      </c>
      <c r="CK79" t="s">
        <v>65</v>
      </c>
    </row>
    <row r="80" spans="1:89">
      <c r="A80" t="s">
        <v>379</v>
      </c>
      <c r="B80">
        <v>5</v>
      </c>
      <c r="C80" s="3" t="s">
        <v>65</v>
      </c>
      <c r="D80">
        <v>6</v>
      </c>
      <c r="E80">
        <v>6</v>
      </c>
      <c r="F80">
        <v>39.6</v>
      </c>
      <c r="G80">
        <v>19.3</v>
      </c>
      <c r="H80">
        <v>2600.3479489349202</v>
      </c>
      <c r="I80">
        <v>0.654301220962059</v>
      </c>
      <c r="J80">
        <v>84</v>
      </c>
      <c r="K80">
        <v>57.421874999999993</v>
      </c>
      <c r="L80" t="s">
        <v>65</v>
      </c>
      <c r="M80">
        <v>25.977918975245519</v>
      </c>
      <c r="N80">
        <v>17.4465</v>
      </c>
      <c r="O80">
        <v>0.25600000000000001</v>
      </c>
      <c r="P80">
        <v>7.5639949643306753E-2</v>
      </c>
      <c r="Q80">
        <v>0.13889763779527561</v>
      </c>
      <c r="R80">
        <v>0.2211023622047244</v>
      </c>
      <c r="S80">
        <v>5</v>
      </c>
      <c r="T80">
        <v>0</v>
      </c>
      <c r="U80">
        <v>11.16666666666667</v>
      </c>
      <c r="V80">
        <v>0</v>
      </c>
      <c r="W80">
        <v>0</v>
      </c>
      <c r="X80">
        <v>0</v>
      </c>
      <c r="Y80">
        <v>0</v>
      </c>
      <c r="Z80">
        <v>0</v>
      </c>
      <c r="AA80">
        <v>0</v>
      </c>
      <c r="AB80">
        <v>0</v>
      </c>
      <c r="AC80">
        <v>0</v>
      </c>
      <c r="AD80">
        <v>0</v>
      </c>
      <c r="AE80">
        <v>0</v>
      </c>
      <c r="AF80">
        <v>3</v>
      </c>
      <c r="AG80">
        <v>0</v>
      </c>
      <c r="AH80">
        <v>0</v>
      </c>
      <c r="AI80">
        <v>3</v>
      </c>
      <c r="AJ80">
        <v>0</v>
      </c>
      <c r="AK80">
        <v>0</v>
      </c>
      <c r="AL80">
        <v>0</v>
      </c>
      <c r="AM80">
        <v>3</v>
      </c>
      <c r="AN80">
        <v>0</v>
      </c>
      <c r="AO80">
        <v>10</v>
      </c>
      <c r="AP80">
        <v>3</v>
      </c>
      <c r="AQ80">
        <v>0</v>
      </c>
      <c r="AR80">
        <v>3</v>
      </c>
      <c r="AS80">
        <v>7</v>
      </c>
      <c r="AT80">
        <v>3</v>
      </c>
      <c r="AU80">
        <v>3</v>
      </c>
      <c r="AV80">
        <v>5</v>
      </c>
      <c r="AW80">
        <v>5</v>
      </c>
      <c r="AX80">
        <v>3</v>
      </c>
      <c r="AY80">
        <v>7</v>
      </c>
      <c r="AZ80">
        <v>5</v>
      </c>
      <c r="BA80">
        <v>0</v>
      </c>
      <c r="BB80">
        <v>3</v>
      </c>
      <c r="BC80">
        <v>3</v>
      </c>
      <c r="BD80">
        <v>0</v>
      </c>
      <c r="BE80">
        <v>0</v>
      </c>
      <c r="BF80">
        <v>3</v>
      </c>
      <c r="BG80">
        <v>0</v>
      </c>
      <c r="BH80">
        <v>0</v>
      </c>
      <c r="BI80">
        <v>3</v>
      </c>
      <c r="BJ80">
        <v>0</v>
      </c>
      <c r="BK80">
        <v>3</v>
      </c>
      <c r="BL80">
        <v>5</v>
      </c>
      <c r="BM80">
        <v>3</v>
      </c>
      <c r="BN80">
        <v>0</v>
      </c>
      <c r="BO80">
        <v>5</v>
      </c>
      <c r="BP80">
        <v>5</v>
      </c>
      <c r="BQ80">
        <v>0</v>
      </c>
      <c r="BR80">
        <v>5</v>
      </c>
      <c r="BS80">
        <v>0</v>
      </c>
      <c r="BT80">
        <v>0</v>
      </c>
      <c r="BU80">
        <v>69.22</v>
      </c>
      <c r="BV80">
        <v>2.2574394028520541</v>
      </c>
      <c r="BW80">
        <v>63.909399999999998</v>
      </c>
      <c r="BX80">
        <v>0.17649999999999999</v>
      </c>
      <c r="BY80">
        <v>0</v>
      </c>
      <c r="BZ80">
        <v>0.4611693519090671</v>
      </c>
      <c r="CA80" t="s">
        <v>65</v>
      </c>
      <c r="CB80" t="s">
        <v>65</v>
      </c>
      <c r="CC80" t="s">
        <v>65</v>
      </c>
      <c r="CD80">
        <v>1.7</v>
      </c>
      <c r="CE80">
        <v>2.7</v>
      </c>
      <c r="CF80">
        <v>2.7</v>
      </c>
      <c r="CG80">
        <v>169000</v>
      </c>
      <c r="CH80">
        <v>0.41539999999999999</v>
      </c>
      <c r="CI80">
        <v>1.9800000000000002E-2</v>
      </c>
      <c r="CJ80">
        <v>1.6072075763784441E-4</v>
      </c>
      <c r="CK80" t="s">
        <v>65</v>
      </c>
    </row>
    <row r="81" spans="1:89">
      <c r="A81" t="s">
        <v>231</v>
      </c>
      <c r="B81">
        <v>4.4400000000000004</v>
      </c>
      <c r="C81" s="3" t="s">
        <v>65</v>
      </c>
      <c r="D81">
        <v>3</v>
      </c>
      <c r="E81">
        <v>4</v>
      </c>
      <c r="F81">
        <v>18.5</v>
      </c>
      <c r="G81">
        <v>26.8</v>
      </c>
      <c r="H81">
        <v>2758.4836082206202</v>
      </c>
      <c r="I81">
        <v>0.10655755357571001</v>
      </c>
      <c r="J81">
        <v>62</v>
      </c>
      <c r="K81">
        <v>321.484375</v>
      </c>
      <c r="L81">
        <v>0</v>
      </c>
      <c r="M81" t="s">
        <v>65</v>
      </c>
      <c r="N81">
        <v>13.4682</v>
      </c>
      <c r="O81">
        <v>0.25600000000000001</v>
      </c>
      <c r="P81">
        <v>0.1581832419733751</v>
      </c>
      <c r="Q81">
        <v>0.73155555555555551</v>
      </c>
      <c r="R81">
        <v>0.192</v>
      </c>
      <c r="S81">
        <v>3</v>
      </c>
      <c r="T81">
        <v>0</v>
      </c>
      <c r="U81">
        <v>8.3333333333333339</v>
      </c>
      <c r="V81">
        <v>0</v>
      </c>
      <c r="W81">
        <v>0</v>
      </c>
      <c r="X81">
        <v>0</v>
      </c>
      <c r="Y81">
        <v>0</v>
      </c>
      <c r="Z81">
        <v>0</v>
      </c>
      <c r="AA81">
        <v>0</v>
      </c>
      <c r="AB81">
        <v>5</v>
      </c>
      <c r="AC81">
        <v>5</v>
      </c>
      <c r="AD81">
        <v>5</v>
      </c>
      <c r="AE81">
        <v>5</v>
      </c>
      <c r="AF81">
        <v>3</v>
      </c>
      <c r="AG81">
        <v>0</v>
      </c>
      <c r="AH81">
        <v>0</v>
      </c>
      <c r="AI81">
        <v>3</v>
      </c>
      <c r="AJ81">
        <v>5</v>
      </c>
      <c r="AK81">
        <v>3</v>
      </c>
      <c r="AL81">
        <v>3</v>
      </c>
      <c r="AM81">
        <v>5</v>
      </c>
      <c r="AN81">
        <v>3</v>
      </c>
      <c r="AO81">
        <v>5</v>
      </c>
      <c r="AP81">
        <v>5</v>
      </c>
      <c r="AQ81">
        <v>5</v>
      </c>
      <c r="AR81">
        <v>3</v>
      </c>
      <c r="AS81">
        <v>5</v>
      </c>
      <c r="AT81">
        <v>7</v>
      </c>
      <c r="AU81">
        <v>3</v>
      </c>
      <c r="AV81">
        <v>5</v>
      </c>
      <c r="AW81">
        <v>5</v>
      </c>
      <c r="AX81">
        <v>3</v>
      </c>
      <c r="AY81">
        <v>0</v>
      </c>
      <c r="AZ81">
        <v>10</v>
      </c>
      <c r="BA81">
        <v>10</v>
      </c>
      <c r="BB81">
        <v>5</v>
      </c>
      <c r="BC81">
        <v>7</v>
      </c>
      <c r="BD81">
        <v>7</v>
      </c>
      <c r="BE81">
        <v>0</v>
      </c>
      <c r="BF81">
        <v>0</v>
      </c>
      <c r="BG81">
        <v>5</v>
      </c>
      <c r="BH81">
        <v>0</v>
      </c>
      <c r="BI81">
        <v>0</v>
      </c>
      <c r="BJ81">
        <v>5</v>
      </c>
      <c r="BK81">
        <v>5</v>
      </c>
      <c r="BL81">
        <v>5</v>
      </c>
      <c r="BM81">
        <v>0</v>
      </c>
      <c r="BN81">
        <v>5</v>
      </c>
      <c r="BO81">
        <v>0</v>
      </c>
      <c r="BP81">
        <v>7</v>
      </c>
      <c r="BQ81">
        <v>5</v>
      </c>
      <c r="BR81">
        <v>10</v>
      </c>
      <c r="BS81">
        <v>7</v>
      </c>
      <c r="BT81">
        <v>3</v>
      </c>
      <c r="BU81">
        <v>27.93</v>
      </c>
      <c r="BV81">
        <v>2.717458025393467</v>
      </c>
      <c r="BW81">
        <v>71.211299999999994</v>
      </c>
      <c r="BX81">
        <v>0.31369999999999998</v>
      </c>
      <c r="BY81">
        <v>2.63E-2</v>
      </c>
      <c r="BZ81">
        <v>2.344566102163828</v>
      </c>
      <c r="CA81">
        <v>66.964939999999999</v>
      </c>
      <c r="CB81" t="s">
        <v>65</v>
      </c>
      <c r="CC81">
        <v>4.9000000000000004</v>
      </c>
      <c r="CD81">
        <v>3.2</v>
      </c>
      <c r="CE81">
        <v>4.0999999999999996</v>
      </c>
      <c r="CF81">
        <v>4.2</v>
      </c>
      <c r="CG81">
        <v>68003.5</v>
      </c>
      <c r="CH81">
        <v>0.3851</v>
      </c>
      <c r="CI81">
        <v>1.38E-2</v>
      </c>
      <c r="CJ81" t="s">
        <v>65</v>
      </c>
      <c r="CK81">
        <v>8.3699999999999997E-2</v>
      </c>
    </row>
    <row r="82" spans="1:89">
      <c r="A82" t="s">
        <v>348</v>
      </c>
      <c r="B82">
        <v>3.33</v>
      </c>
      <c r="C82" s="3" t="s">
        <v>65</v>
      </c>
      <c r="D82">
        <v>6</v>
      </c>
      <c r="E82">
        <v>6</v>
      </c>
      <c r="F82">
        <v>36.9</v>
      </c>
      <c r="G82">
        <v>24</v>
      </c>
      <c r="H82">
        <v>3273.0378944342501</v>
      </c>
      <c r="I82">
        <v>0.54899929136098202</v>
      </c>
      <c r="J82">
        <v>72.400000000000006</v>
      </c>
      <c r="K82">
        <v>117.1875</v>
      </c>
      <c r="L82">
        <v>1</v>
      </c>
      <c r="M82" t="s">
        <v>65</v>
      </c>
      <c r="N82">
        <v>17.090800000000002</v>
      </c>
      <c r="O82">
        <v>0.25600000000000001</v>
      </c>
      <c r="P82">
        <v>0.28619691119691121</v>
      </c>
      <c r="Q82">
        <v>0.52941176470588236</v>
      </c>
      <c r="R82">
        <v>0.95294117647058818</v>
      </c>
      <c r="S82">
        <v>4</v>
      </c>
      <c r="T82">
        <v>0</v>
      </c>
      <c r="U82">
        <v>9.25</v>
      </c>
      <c r="V82">
        <v>0</v>
      </c>
      <c r="W82">
        <v>0</v>
      </c>
      <c r="X82">
        <v>0</v>
      </c>
      <c r="Y82">
        <v>0</v>
      </c>
      <c r="Z82">
        <v>0</v>
      </c>
      <c r="AA82">
        <v>0</v>
      </c>
      <c r="AB82">
        <v>3</v>
      </c>
      <c r="AC82">
        <v>5</v>
      </c>
      <c r="AD82">
        <v>5</v>
      </c>
      <c r="AE82">
        <v>5</v>
      </c>
      <c r="AF82">
        <v>3</v>
      </c>
      <c r="AG82">
        <v>0</v>
      </c>
      <c r="AH82">
        <v>0</v>
      </c>
      <c r="AI82">
        <v>5</v>
      </c>
      <c r="AJ82">
        <v>0</v>
      </c>
      <c r="AK82">
        <v>0</v>
      </c>
      <c r="AL82">
        <v>0</v>
      </c>
      <c r="AM82">
        <v>0</v>
      </c>
      <c r="AN82">
        <v>0</v>
      </c>
      <c r="AO82">
        <v>5</v>
      </c>
      <c r="AP82">
        <v>5</v>
      </c>
      <c r="AQ82">
        <v>5</v>
      </c>
      <c r="AR82">
        <v>5</v>
      </c>
      <c r="AS82">
        <v>5</v>
      </c>
      <c r="AT82">
        <v>5</v>
      </c>
      <c r="AU82">
        <v>5</v>
      </c>
      <c r="AV82">
        <v>5</v>
      </c>
      <c r="AW82">
        <v>5</v>
      </c>
      <c r="AX82">
        <v>5</v>
      </c>
      <c r="AY82">
        <v>5</v>
      </c>
      <c r="AZ82">
        <v>10</v>
      </c>
      <c r="BA82">
        <v>10</v>
      </c>
      <c r="BB82">
        <v>5</v>
      </c>
      <c r="BC82">
        <v>0</v>
      </c>
      <c r="BD82">
        <v>5</v>
      </c>
      <c r="BE82">
        <v>0</v>
      </c>
      <c r="BF82">
        <v>0</v>
      </c>
      <c r="BG82">
        <v>0</v>
      </c>
      <c r="BH82">
        <v>0</v>
      </c>
      <c r="BI82">
        <v>5</v>
      </c>
      <c r="BJ82">
        <v>5</v>
      </c>
      <c r="BK82">
        <v>5</v>
      </c>
      <c r="BL82">
        <v>5</v>
      </c>
      <c r="BM82">
        <v>0</v>
      </c>
      <c r="BN82">
        <v>0</v>
      </c>
      <c r="BO82">
        <v>0</v>
      </c>
      <c r="BP82">
        <v>3</v>
      </c>
      <c r="BQ82">
        <v>5</v>
      </c>
      <c r="BR82">
        <v>7</v>
      </c>
      <c r="BS82">
        <v>5</v>
      </c>
      <c r="BT82">
        <v>0</v>
      </c>
      <c r="BU82">
        <v>38.119999999999997</v>
      </c>
      <c r="BV82" t="s">
        <v>65</v>
      </c>
      <c r="BW82">
        <v>92.235439999999997</v>
      </c>
      <c r="BX82">
        <v>0.127</v>
      </c>
      <c r="BY82">
        <v>2.63E-2</v>
      </c>
      <c r="BZ82">
        <v>2.9873982071384679</v>
      </c>
      <c r="CA82" t="s">
        <v>65</v>
      </c>
      <c r="CB82" t="s">
        <v>65</v>
      </c>
      <c r="CC82">
        <v>2.4300000000000002</v>
      </c>
      <c r="CD82">
        <v>2.6</v>
      </c>
      <c r="CE82">
        <v>2.7</v>
      </c>
      <c r="CF82">
        <v>3.4</v>
      </c>
      <c r="CG82">
        <v>81055.171420339961</v>
      </c>
      <c r="CH82">
        <v>0.47</v>
      </c>
      <c r="CI82">
        <v>5.1299999999999998E-2</v>
      </c>
      <c r="CJ82" t="s">
        <v>65</v>
      </c>
      <c r="CK82">
        <v>0.13</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82"/>
  <sheetViews>
    <sheetView workbookViewId="0">
      <pane xSplit="88" topLeftCell="CM1" activePane="topRight" state="frozen"/>
      <selection pane="topRight" activeCell="S1" sqref="S1:S1048576"/>
    </sheetView>
  </sheetViews>
  <sheetFormatPr baseColWidth="10" defaultColWidth="8.83203125" defaultRowHeight="14" x14ac:dyDescent="0"/>
  <cols>
    <col min="1" max="1" width="20" style="8" customWidth="1"/>
    <col min="2" max="2" width="8.83203125" style="8"/>
    <col min="3" max="4" width="0" style="8" hidden="1" customWidth="1"/>
    <col min="5" max="7" width="8.83203125" style="8"/>
    <col min="8" max="18" width="0" style="8" hidden="1" customWidth="1"/>
    <col min="19" max="16384" width="8.83203125" style="8"/>
  </cols>
  <sheetData>
    <row r="1" spans="1:89">
      <c r="A1" s="7" t="s">
        <v>467</v>
      </c>
      <c r="B1" s="7" t="s">
        <v>40</v>
      </c>
      <c r="C1" s="7" t="s">
        <v>286</v>
      </c>
      <c r="D1" s="7" t="s">
        <v>50</v>
      </c>
      <c r="E1" s="7" t="s">
        <v>48</v>
      </c>
      <c r="F1" s="7" t="s">
        <v>331</v>
      </c>
      <c r="G1" s="7" t="s">
        <v>106</v>
      </c>
      <c r="H1" s="7" t="s">
        <v>152</v>
      </c>
      <c r="I1" s="7" t="s">
        <v>466</v>
      </c>
      <c r="J1" s="7" t="s">
        <v>151</v>
      </c>
      <c r="K1" s="7" t="s">
        <v>150</v>
      </c>
      <c r="L1" s="7" t="s">
        <v>452</v>
      </c>
      <c r="M1" s="7" t="s">
        <v>146</v>
      </c>
      <c r="N1" s="7" t="s">
        <v>148</v>
      </c>
      <c r="O1" s="7" t="s">
        <v>147</v>
      </c>
      <c r="P1" s="7" t="s">
        <v>142</v>
      </c>
      <c r="Q1" s="7" t="s">
        <v>144</v>
      </c>
      <c r="R1" s="7" t="s">
        <v>143</v>
      </c>
      <c r="S1" s="7" t="s">
        <v>99</v>
      </c>
      <c r="T1" s="7" t="s">
        <v>274</v>
      </c>
      <c r="U1" s="7" t="s">
        <v>83</v>
      </c>
      <c r="V1" s="7" t="s">
        <v>173</v>
      </c>
      <c r="W1" s="7" t="s">
        <v>237</v>
      </c>
      <c r="X1" s="7" t="s">
        <v>85</v>
      </c>
      <c r="Y1" s="7" t="s">
        <v>280</v>
      </c>
      <c r="Z1" s="7" t="s">
        <v>118</v>
      </c>
      <c r="AA1" s="7" t="s">
        <v>109</v>
      </c>
      <c r="AB1" s="7" t="s">
        <v>216</v>
      </c>
      <c r="AC1" s="7" t="s">
        <v>435</v>
      </c>
      <c r="AD1" s="7" t="s">
        <v>434</v>
      </c>
      <c r="AE1" s="7" t="s">
        <v>437</v>
      </c>
      <c r="AF1" s="7" t="s">
        <v>198</v>
      </c>
      <c r="AG1" s="7" t="s">
        <v>431</v>
      </c>
      <c r="AH1" s="7" t="s">
        <v>430</v>
      </c>
      <c r="AI1" s="7" t="s">
        <v>433</v>
      </c>
      <c r="AJ1" s="7" t="s">
        <v>432</v>
      </c>
      <c r="AK1" s="7" t="s">
        <v>441</v>
      </c>
      <c r="AL1" s="7" t="s">
        <v>440</v>
      </c>
      <c r="AM1" s="7" t="s">
        <v>219</v>
      </c>
      <c r="AN1" s="7" t="s">
        <v>309</v>
      </c>
      <c r="AO1" s="7" t="s">
        <v>355</v>
      </c>
      <c r="AP1" s="7" t="s">
        <v>313</v>
      </c>
      <c r="AQ1" s="7" t="s">
        <v>218</v>
      </c>
      <c r="AR1" s="7" t="s">
        <v>159</v>
      </c>
      <c r="AS1" s="7" t="s">
        <v>158</v>
      </c>
      <c r="AT1" s="7" t="s">
        <v>157</v>
      </c>
      <c r="AU1" s="7" t="s">
        <v>181</v>
      </c>
      <c r="AV1" s="7" t="s">
        <v>163</v>
      </c>
      <c r="AW1" s="7" t="s">
        <v>162</v>
      </c>
      <c r="AX1" s="7" t="s">
        <v>161</v>
      </c>
      <c r="AY1" s="7" t="s">
        <v>328</v>
      </c>
      <c r="AZ1" s="7" t="s">
        <v>165</v>
      </c>
      <c r="BA1" s="7" t="s">
        <v>164</v>
      </c>
      <c r="BB1" s="7" t="s">
        <v>221</v>
      </c>
      <c r="BC1" s="7" t="s">
        <v>129</v>
      </c>
      <c r="BD1" s="7" t="s">
        <v>130</v>
      </c>
      <c r="BE1" s="7" t="s">
        <v>127</v>
      </c>
      <c r="BF1" s="7" t="s">
        <v>128</v>
      </c>
      <c r="BG1" s="7" t="s">
        <v>125</v>
      </c>
      <c r="BH1" s="7" t="s">
        <v>126</v>
      </c>
      <c r="BI1" s="7" t="s">
        <v>123</v>
      </c>
      <c r="BJ1" s="7" t="s">
        <v>10</v>
      </c>
      <c r="BK1" s="7" t="s">
        <v>133</v>
      </c>
      <c r="BL1" s="7" t="s">
        <v>134</v>
      </c>
      <c r="BM1" s="7" t="s">
        <v>220</v>
      </c>
      <c r="BN1" s="7" t="s">
        <v>6</v>
      </c>
      <c r="BO1" s="7" t="s">
        <v>5</v>
      </c>
      <c r="BP1" s="7" t="s">
        <v>7</v>
      </c>
      <c r="BQ1" s="7" t="s">
        <v>223</v>
      </c>
      <c r="BR1" s="7" t="s">
        <v>222</v>
      </c>
      <c r="BS1" s="7" t="s">
        <v>225</v>
      </c>
      <c r="BT1" s="7" t="s">
        <v>325</v>
      </c>
      <c r="BU1" s="7" t="s">
        <v>107</v>
      </c>
      <c r="BV1" s="7" t="s">
        <v>138</v>
      </c>
      <c r="BW1" s="7" t="s">
        <v>262</v>
      </c>
      <c r="BX1" s="7" t="s">
        <v>261</v>
      </c>
      <c r="BY1" s="7" t="s">
        <v>259</v>
      </c>
      <c r="BZ1" s="7" t="s">
        <v>202</v>
      </c>
      <c r="CA1" s="7" t="s">
        <v>204</v>
      </c>
      <c r="CB1" s="7" t="s">
        <v>201</v>
      </c>
      <c r="CC1" s="7" t="s">
        <v>457</v>
      </c>
      <c r="CD1" s="7" t="s">
        <v>456</v>
      </c>
      <c r="CE1" s="7" t="s">
        <v>455</v>
      </c>
      <c r="CF1" s="7" t="s">
        <v>459</v>
      </c>
      <c r="CG1" s="7" t="s">
        <v>23</v>
      </c>
      <c r="CH1" s="7" t="s">
        <v>372</v>
      </c>
      <c r="CI1" s="7" t="s">
        <v>373</v>
      </c>
      <c r="CJ1" s="7" t="s">
        <v>374</v>
      </c>
      <c r="CK1" s="7" t="s">
        <v>376</v>
      </c>
    </row>
    <row r="2" spans="1:89">
      <c r="A2" s="8" t="s">
        <v>363</v>
      </c>
      <c r="B2" s="8">
        <v>4.89935119484727E-2</v>
      </c>
      <c r="C2" s="8">
        <v>-0.1427570068516979</v>
      </c>
      <c r="D2" s="8">
        <v>-0.42846255397113808</v>
      </c>
      <c r="E2" s="8">
        <v>-0.50318177177683265</v>
      </c>
      <c r="F2" s="8">
        <v>0.55568098169692581</v>
      </c>
      <c r="G2" s="8">
        <v>-0.21432535065185745</v>
      </c>
      <c r="H2" s="8">
        <v>-0.40987599401158398</v>
      </c>
      <c r="I2" s="8">
        <v>-0.19452041828112418</v>
      </c>
      <c r="J2" s="8">
        <v>1.4063071181432464E-2</v>
      </c>
      <c r="K2" s="8">
        <v>-0.13430276773787561</v>
      </c>
      <c r="L2" s="8">
        <v>0.34323599064438431</v>
      </c>
      <c r="M2" s="8" t="s">
        <v>65</v>
      </c>
      <c r="N2" s="8">
        <v>0.18175289925067661</v>
      </c>
      <c r="O2" s="8">
        <v>-0.46288737291379206</v>
      </c>
      <c r="P2" s="8" t="s">
        <v>65</v>
      </c>
      <c r="Q2" s="8">
        <v>-0.23044878328637014</v>
      </c>
      <c r="R2" s="8">
        <v>-0.1792832405627208</v>
      </c>
      <c r="S2" s="8">
        <v>-0.752160865432698</v>
      </c>
      <c r="T2" s="8">
        <v>0.72052098324064517</v>
      </c>
      <c r="U2" s="8">
        <v>0.16925817638097465</v>
      </c>
      <c r="V2" s="8">
        <v>0.14533700845128808</v>
      </c>
      <c r="W2" s="8">
        <v>-0.58734216488775026</v>
      </c>
      <c r="X2" s="8">
        <v>-0.74322408058138845</v>
      </c>
      <c r="Y2" s="8">
        <v>6.5780923491805171E-2</v>
      </c>
      <c r="Z2" s="8">
        <v>-0.71403369383688897</v>
      </c>
      <c r="AA2" s="8">
        <v>1.3991841757668495</v>
      </c>
      <c r="AB2" s="8">
        <v>-0.45047774158846116</v>
      </c>
      <c r="AC2" s="8">
        <v>-0.4562035413396251</v>
      </c>
      <c r="AD2" s="8">
        <v>0.77765672711836131</v>
      </c>
      <c r="AE2" s="8">
        <v>1.4966287221544026</v>
      </c>
      <c r="AF2" s="8">
        <v>-0.68442581682271331</v>
      </c>
      <c r="AG2" s="8">
        <v>0.17273416179366285</v>
      </c>
      <c r="AH2" s="8">
        <v>6.1817521737657331E-2</v>
      </c>
      <c r="AI2" s="8">
        <v>-0.52390713279208245</v>
      </c>
      <c r="AJ2" s="8">
        <v>-1.1030633042608364</v>
      </c>
      <c r="AK2" s="8">
        <v>0.31516499167993689</v>
      </c>
      <c r="AL2" s="8">
        <v>-1.0725865193865659E-2</v>
      </c>
      <c r="AM2" s="8">
        <v>1.0887141042509711</v>
      </c>
      <c r="AN2" s="8">
        <v>1.7181126687454003</v>
      </c>
      <c r="AO2" s="8">
        <v>-0.75510270369524146</v>
      </c>
      <c r="AP2" s="8">
        <v>1.0244292103033679</v>
      </c>
      <c r="AQ2" s="8">
        <v>1.1247916811261967</v>
      </c>
      <c r="AR2" s="8">
        <v>-0.89127802265890033</v>
      </c>
      <c r="AS2" s="8">
        <v>1.2659770990502235</v>
      </c>
      <c r="AT2" s="8">
        <v>0.15925479901742981</v>
      </c>
      <c r="AU2" s="8">
        <v>-8.855804201652788E-2</v>
      </c>
      <c r="AV2" s="8">
        <v>0.27616933352745465</v>
      </c>
      <c r="AW2" s="8">
        <v>-0.49416641289103824</v>
      </c>
      <c r="AX2" s="8">
        <v>-4.4662708469953481E-2</v>
      </c>
      <c r="AY2" s="8">
        <v>1.145922303984797</v>
      </c>
      <c r="AZ2" s="8">
        <v>-0.84612743276624314</v>
      </c>
      <c r="BA2" s="8">
        <v>-0.9513757326196336</v>
      </c>
      <c r="BB2" s="8">
        <v>1.1813825789783845</v>
      </c>
      <c r="BC2" s="8">
        <v>-0.65473120740502322</v>
      </c>
      <c r="BD2" s="8">
        <v>1.0339926069792902</v>
      </c>
      <c r="BE2" s="8">
        <v>-1.5613410292418932</v>
      </c>
      <c r="BF2" s="8">
        <v>-0.36837529045655565</v>
      </c>
      <c r="BG2" s="8">
        <v>-0.1006791216017152</v>
      </c>
      <c r="BH2" s="8">
        <v>1.5169812470041146</v>
      </c>
      <c r="BI2" s="8">
        <v>1.1372320373461355</v>
      </c>
      <c r="BJ2" s="8">
        <v>-0.69803282284915802</v>
      </c>
      <c r="BK2" s="8">
        <v>-0.91597232240599169</v>
      </c>
      <c r="BL2" s="8">
        <v>1.1777224882154171</v>
      </c>
      <c r="BM2" s="8">
        <v>-1.3262982605838272</v>
      </c>
      <c r="BN2" s="8">
        <v>-9.2384820045170665E-2</v>
      </c>
      <c r="BO2" s="8">
        <v>4.9545262458963395E-2</v>
      </c>
      <c r="BP2" s="8">
        <v>0.74277166928694938</v>
      </c>
      <c r="BQ2" s="8">
        <v>0.94554905694488522</v>
      </c>
      <c r="BR2" s="8">
        <v>-0.15092219260754033</v>
      </c>
      <c r="BS2" s="8">
        <v>-0.54284872582440824</v>
      </c>
      <c r="BT2" s="8">
        <v>-0.74252013189734789</v>
      </c>
      <c r="BU2" s="8">
        <v>-0.22745766082389315</v>
      </c>
      <c r="BV2" s="8">
        <v>0.93439944218829329</v>
      </c>
      <c r="BW2" s="8">
        <v>0.84670518170013809</v>
      </c>
      <c r="BX2" s="8">
        <v>-0.16874667313818245</v>
      </c>
      <c r="BY2" s="8">
        <v>-0.28644099490306391</v>
      </c>
      <c r="BZ2" s="8">
        <v>-0.53335809634723064</v>
      </c>
      <c r="CA2" s="8">
        <v>-0.66951676886172351</v>
      </c>
      <c r="CB2" s="8">
        <v>1.3516112851715421</v>
      </c>
      <c r="CC2" s="8">
        <v>-1.5177462820066627</v>
      </c>
      <c r="CD2" s="8">
        <v>-0.59544743953688739</v>
      </c>
      <c r="CE2" s="8">
        <v>-1.5755416258244512</v>
      </c>
      <c r="CF2" s="8">
        <v>-0.4615276008100207</v>
      </c>
      <c r="CG2" s="8">
        <v>0.17780768205392555</v>
      </c>
      <c r="CH2" s="8">
        <v>0.35477907445274021</v>
      </c>
      <c r="CI2" s="8">
        <v>-0.46061348254199319</v>
      </c>
      <c r="CJ2" s="8">
        <v>-0.5906121847729775</v>
      </c>
      <c r="CK2" s="8">
        <v>1.2772838277674936</v>
      </c>
    </row>
    <row r="3" spans="1:89">
      <c r="A3" s="8" t="s">
        <v>57</v>
      </c>
      <c r="B3" s="8">
        <v>1.211264398303938</v>
      </c>
      <c r="C3" s="8">
        <v>0.39590263283599053</v>
      </c>
      <c r="D3" s="8">
        <v>-0.93144033471986554</v>
      </c>
      <c r="E3" s="8">
        <v>-1.0772342156349095</v>
      </c>
      <c r="F3" s="8">
        <v>0.65146644875783688</v>
      </c>
      <c r="G3" s="8">
        <v>1.0685414555051846</v>
      </c>
      <c r="H3" s="8">
        <v>0.15991211514420664</v>
      </c>
      <c r="I3" s="8">
        <v>0.89268485018256161</v>
      </c>
      <c r="J3" s="8">
        <v>0.38520744633417991</v>
      </c>
      <c r="K3" s="8">
        <v>-0.19239606773956239</v>
      </c>
      <c r="L3" s="8">
        <v>0.34323599064438431</v>
      </c>
      <c r="M3" s="8">
        <v>1.2136410526972887</v>
      </c>
      <c r="N3" s="8">
        <v>1.0759441224805208</v>
      </c>
      <c r="O3" s="8">
        <v>0.44865635860791875</v>
      </c>
      <c r="P3" s="8">
        <v>0.2649898964011711</v>
      </c>
      <c r="Q3" s="8">
        <v>-0.42279798328373269</v>
      </c>
      <c r="R3" s="8">
        <v>-0.31442539826765065</v>
      </c>
      <c r="S3" s="8">
        <v>0.79227611158910827</v>
      </c>
      <c r="T3" s="8">
        <v>0.72052098324064517</v>
      </c>
      <c r="U3" s="8">
        <v>1.5378759242940143</v>
      </c>
      <c r="V3" s="8">
        <v>1.162696067610304</v>
      </c>
      <c r="W3" s="8">
        <v>1.6460082892533248</v>
      </c>
      <c r="X3" s="8">
        <v>-0.23225752518168391</v>
      </c>
      <c r="Y3" s="8">
        <v>0.62857326892169374</v>
      </c>
      <c r="Z3" s="8">
        <v>1.8432032561835971</v>
      </c>
      <c r="AA3" s="8">
        <v>1.3991841757668495</v>
      </c>
      <c r="AB3" s="8">
        <v>-0.45047774158846116</v>
      </c>
      <c r="AC3" s="8">
        <v>0.17546290051524033</v>
      </c>
      <c r="AD3" s="8">
        <v>-1.6584281583850133</v>
      </c>
      <c r="AE3" s="8">
        <v>0.37761093912818772</v>
      </c>
      <c r="AF3" s="8">
        <v>1.0699568149063938</v>
      </c>
      <c r="AG3" s="8">
        <v>-0.41024363425994931</v>
      </c>
      <c r="AH3" s="8">
        <v>0.68771992933143788</v>
      </c>
      <c r="AI3" s="8">
        <v>1.0362574905961039</v>
      </c>
      <c r="AJ3" s="8">
        <v>1.3024632092618338</v>
      </c>
      <c r="AK3" s="8">
        <v>1.0445468295677907</v>
      </c>
      <c r="AL3" s="8">
        <v>0.85806921550924886</v>
      </c>
      <c r="AM3" s="8">
        <v>0.18578738980392001</v>
      </c>
      <c r="AN3" s="8">
        <v>1.7181126687454003</v>
      </c>
      <c r="AO3" s="8">
        <v>0.99242069628517471</v>
      </c>
      <c r="AP3" s="8">
        <v>1.0244292103033679</v>
      </c>
      <c r="AQ3" s="8">
        <v>1.1247916811261967</v>
      </c>
      <c r="AR3" s="8">
        <v>1.1630091271280771</v>
      </c>
      <c r="AS3" s="8">
        <v>1.2659770990502235</v>
      </c>
      <c r="AT3" s="8">
        <v>1.3319492281457765</v>
      </c>
      <c r="AU3" s="8">
        <v>1.4708335674049393</v>
      </c>
      <c r="AV3" s="8">
        <v>1.358574947191511</v>
      </c>
      <c r="AW3" s="8">
        <v>1.2311559769440521</v>
      </c>
      <c r="AX3" s="8">
        <v>0.55828385587441942</v>
      </c>
      <c r="AY3" s="8">
        <v>0.16887276058723316</v>
      </c>
      <c r="AZ3" s="8">
        <v>0.96426597998266184</v>
      </c>
      <c r="BA3" s="8">
        <v>0.94136125122363756</v>
      </c>
      <c r="BB3" s="8">
        <v>0.25533107352113477</v>
      </c>
      <c r="BC3" s="8">
        <v>0.91429920087328664</v>
      </c>
      <c r="BD3" s="8">
        <v>1.0339926069792902</v>
      </c>
      <c r="BE3" s="8">
        <v>-0.2575407883285597</v>
      </c>
      <c r="BF3" s="8">
        <v>1.1235446358924945</v>
      </c>
      <c r="BG3" s="8">
        <v>1.5982810554272262</v>
      </c>
      <c r="BH3" s="8">
        <v>1.5169812470041146</v>
      </c>
      <c r="BI3" s="8">
        <v>0.17769250583533364</v>
      </c>
      <c r="BJ3" s="8">
        <v>1.4413434504236664</v>
      </c>
      <c r="BK3" s="8">
        <v>1.0572659253303205</v>
      </c>
      <c r="BL3" s="8">
        <v>1.1777224882154171</v>
      </c>
      <c r="BM3" s="8">
        <v>1.0237364698881417</v>
      </c>
      <c r="BN3" s="8">
        <v>1.4666090182170819</v>
      </c>
      <c r="BO3" s="8">
        <v>0.62285472805554021</v>
      </c>
      <c r="BP3" s="8">
        <v>0.74277166928694938</v>
      </c>
      <c r="BQ3" s="8">
        <v>0.94554905694488522</v>
      </c>
      <c r="BR3" s="8">
        <v>-0.15092219260754033</v>
      </c>
      <c r="BS3" s="8">
        <v>0.98391331555674</v>
      </c>
      <c r="BT3" s="8">
        <v>1.4850402637946962</v>
      </c>
      <c r="BU3" s="8">
        <v>-0.8763940906288703</v>
      </c>
      <c r="BV3" s="8">
        <v>1.1440527747184581</v>
      </c>
      <c r="BW3" s="8" t="s">
        <v>65</v>
      </c>
      <c r="BX3" s="8">
        <v>1.2511075669142322</v>
      </c>
      <c r="BY3" s="8">
        <v>1.2961323034110832</v>
      </c>
      <c r="BZ3" s="8">
        <v>1.7015786063048581</v>
      </c>
      <c r="CA3" s="8">
        <v>0.54157408069869306</v>
      </c>
      <c r="CB3" s="8">
        <v>0.31037441940145788</v>
      </c>
      <c r="CC3" s="8">
        <v>0.95705848579530695</v>
      </c>
      <c r="CD3" s="8">
        <v>1.3305921984992342</v>
      </c>
      <c r="CE3" s="8">
        <v>0.23282295280401755</v>
      </c>
      <c r="CF3" s="8">
        <v>0.74439935614519459</v>
      </c>
      <c r="CG3" s="8">
        <v>2.6597741447204144</v>
      </c>
      <c r="CH3" s="8">
        <v>1.6198332287819524</v>
      </c>
      <c r="CI3" s="8">
        <v>2.0628715819770478</v>
      </c>
      <c r="CJ3" s="8" t="s">
        <v>65</v>
      </c>
      <c r="CK3" s="8">
        <v>1.4600213525822017</v>
      </c>
    </row>
    <row r="4" spans="1:89">
      <c r="A4" s="8" t="s">
        <v>418</v>
      </c>
      <c r="B4" s="8">
        <v>1.211264398303938</v>
      </c>
      <c r="C4" s="8">
        <v>0.91150591043529561</v>
      </c>
      <c r="D4" s="8">
        <v>-0.93144033471986554</v>
      </c>
      <c r="E4" s="8">
        <v>-1.0772342156349095</v>
      </c>
      <c r="F4" s="8">
        <v>0.65146644875783688</v>
      </c>
      <c r="G4" s="8">
        <v>0.96857780827216822</v>
      </c>
      <c r="H4" s="8">
        <v>0.62861439284540643</v>
      </c>
      <c r="I4" s="8">
        <v>0.90621623802092166</v>
      </c>
      <c r="J4" s="8">
        <v>0.38520744633417991</v>
      </c>
      <c r="K4" s="8">
        <v>-0.19752120459325312</v>
      </c>
      <c r="L4" s="8">
        <v>0.34323599064438431</v>
      </c>
      <c r="M4" s="8">
        <v>-0.27023701328894945</v>
      </c>
      <c r="N4" s="8">
        <v>1.0304912054609077</v>
      </c>
      <c r="O4" s="8">
        <v>0.44865635860791875</v>
      </c>
      <c r="P4" s="8" t="s">
        <v>65</v>
      </c>
      <c r="Q4" s="8">
        <v>-0.42839916605666833</v>
      </c>
      <c r="R4" s="8">
        <v>-0.32239923152904876</v>
      </c>
      <c r="S4" s="8">
        <v>-1.1382701096881496</v>
      </c>
      <c r="T4" s="8">
        <v>0.29044256688770187</v>
      </c>
      <c r="U4" s="8">
        <v>0.33051525241906698</v>
      </c>
      <c r="V4" s="8">
        <v>0.14533700845128808</v>
      </c>
      <c r="W4" s="8">
        <v>1.0876706757180561</v>
      </c>
      <c r="X4" s="8">
        <v>1.8116086964171343</v>
      </c>
      <c r="Y4" s="8">
        <v>0.62857326892169374</v>
      </c>
      <c r="Z4" s="8">
        <v>1.8432032561835971</v>
      </c>
      <c r="AA4" s="8">
        <v>0.48615721361390535</v>
      </c>
      <c r="AB4" s="8">
        <v>0.94222061981097971</v>
      </c>
      <c r="AC4" s="8">
        <v>1.1229625632975384</v>
      </c>
      <c r="AD4" s="8">
        <v>0.77765672711836131</v>
      </c>
      <c r="AE4" s="8">
        <v>1.4966287221544026</v>
      </c>
      <c r="AF4" s="8">
        <v>1.0699568149063938</v>
      </c>
      <c r="AG4" s="8">
        <v>0.17273416179366285</v>
      </c>
      <c r="AH4" s="8">
        <v>6.1817521737657331E-2</v>
      </c>
      <c r="AI4" s="8">
        <v>1.0362574905961039</v>
      </c>
      <c r="AJ4" s="8">
        <v>-7.2123369893977773E-2</v>
      </c>
      <c r="AK4" s="8">
        <v>0.31516499167993689</v>
      </c>
      <c r="AL4" s="8">
        <v>0.85806921550924886</v>
      </c>
      <c r="AM4" s="8">
        <v>1.0887141042509711</v>
      </c>
      <c r="AN4" s="8">
        <v>1.7181126687454003</v>
      </c>
      <c r="AO4" s="8">
        <v>0.99242069628517471</v>
      </c>
      <c r="AP4" s="8">
        <v>1.0244292103033679</v>
      </c>
      <c r="AQ4" s="8">
        <v>1.1247916811261967</v>
      </c>
      <c r="AR4" s="8">
        <v>1.1630091271280771</v>
      </c>
      <c r="AS4" s="8">
        <v>1.2659770990502235</v>
      </c>
      <c r="AT4" s="8">
        <v>1.3319492281457765</v>
      </c>
      <c r="AU4" s="8">
        <v>1.4708335674049393</v>
      </c>
      <c r="AV4" s="8">
        <v>1.358574947191511</v>
      </c>
      <c r="AW4" s="8">
        <v>1.2311559769440521</v>
      </c>
      <c r="AX4" s="8">
        <v>1.4627037023909788</v>
      </c>
      <c r="AY4" s="8">
        <v>1.145922303984797</v>
      </c>
      <c r="AZ4" s="8">
        <v>0.96426597998266184</v>
      </c>
      <c r="BA4" s="8">
        <v>0.94136125122363756</v>
      </c>
      <c r="BB4" s="8">
        <v>1.1813825789783845</v>
      </c>
      <c r="BC4" s="8">
        <v>0.91429920087328664</v>
      </c>
      <c r="BD4" s="8">
        <v>1.0339926069792902</v>
      </c>
      <c r="BE4" s="8">
        <v>1.4808595328892182</v>
      </c>
      <c r="BF4" s="8">
        <v>1.1235446358924945</v>
      </c>
      <c r="BG4" s="8">
        <v>1.5982810554272262</v>
      </c>
      <c r="BH4" s="8">
        <v>1.5169812470041146</v>
      </c>
      <c r="BI4" s="8">
        <v>1.1372320373461355</v>
      </c>
      <c r="BJ4" s="8">
        <v>-8.6782459056922445E-2</v>
      </c>
      <c r="BK4" s="8">
        <v>1.0572659253303205</v>
      </c>
      <c r="BL4" s="8">
        <v>1.1777224882154171</v>
      </c>
      <c r="BM4" s="8">
        <v>-0.3191405189529834</v>
      </c>
      <c r="BN4" s="8">
        <v>-1.6513786583074233</v>
      </c>
      <c r="BO4" s="8">
        <v>1.4828189264504055</v>
      </c>
      <c r="BP4" s="8">
        <v>0.74277166928694938</v>
      </c>
      <c r="BQ4" s="8">
        <v>-0.58013766840443137</v>
      </c>
      <c r="BR4" s="8">
        <v>0.78943916133174863</v>
      </c>
      <c r="BS4" s="8">
        <v>0.98391331555674</v>
      </c>
      <c r="BT4" s="8">
        <v>1.4850402637946962</v>
      </c>
      <c r="BU4" s="8">
        <v>-1.2397487167133445</v>
      </c>
      <c r="BV4" s="8">
        <v>0.17629678330419546</v>
      </c>
      <c r="BW4" s="8" t="s">
        <v>65</v>
      </c>
      <c r="BX4" s="8">
        <v>0.75013289355640433</v>
      </c>
      <c r="BY4" s="8">
        <v>-2.284582235295575E-2</v>
      </c>
      <c r="BZ4" s="8">
        <v>0.91820012455833799</v>
      </c>
      <c r="CA4" s="8">
        <v>1.7031288708996777</v>
      </c>
      <c r="CB4" s="8">
        <v>0.26251947199340903</v>
      </c>
      <c r="CC4" s="8">
        <v>0.81697519705179966</v>
      </c>
      <c r="CD4" s="8">
        <v>1.0095855921598811</v>
      </c>
      <c r="CE4" s="8">
        <v>1.1370052421182524</v>
      </c>
      <c r="CF4" s="8">
        <v>0.14143587766758695</v>
      </c>
      <c r="CG4" s="8">
        <v>0.60417511047701644</v>
      </c>
      <c r="CH4" s="8">
        <v>1.1219227678852866</v>
      </c>
      <c r="CI4" s="8">
        <v>1.8989307832927138</v>
      </c>
      <c r="CJ4" s="8" t="s">
        <v>65</v>
      </c>
      <c r="CK4" s="8">
        <v>0.96889884155859596</v>
      </c>
    </row>
    <row r="5" spans="1:89">
      <c r="A5" s="8" t="s">
        <v>364</v>
      </c>
      <c r="B5" s="8">
        <v>-1.4064628232173797</v>
      </c>
      <c r="C5" s="8" t="s">
        <v>65</v>
      </c>
      <c r="D5" s="8">
        <v>1.5834485690237716</v>
      </c>
      <c r="E5" s="8">
        <v>1.7930280036554744</v>
      </c>
      <c r="F5" s="8">
        <v>0.63094099153049898</v>
      </c>
      <c r="G5" s="8">
        <v>-0.34761021362921263</v>
      </c>
      <c r="H5" s="8">
        <v>-0.46281267958250177</v>
      </c>
      <c r="I5" s="8">
        <v>-5.2289275559538731E-2</v>
      </c>
      <c r="J5" s="8">
        <v>0.47968498951365068</v>
      </c>
      <c r="K5" s="8">
        <v>-0.15429837556114198</v>
      </c>
      <c r="L5" s="8">
        <v>-2.8746014216467182</v>
      </c>
      <c r="M5" s="8">
        <v>0.24045606359507421</v>
      </c>
      <c r="N5" s="8">
        <v>1.2662518460748606</v>
      </c>
      <c r="O5" s="8">
        <v>-0.46288737291379206</v>
      </c>
      <c r="P5" s="8">
        <v>3.6942892398589687E-2</v>
      </c>
      <c r="Q5" s="8">
        <v>-0.39865362969638862</v>
      </c>
      <c r="R5" s="8">
        <v>-0.31096769569037308</v>
      </c>
      <c r="S5" s="8">
        <v>-1.5243793539436012</v>
      </c>
      <c r="T5" s="8">
        <v>-0.13963584946524144</v>
      </c>
      <c r="U5" s="8">
        <v>-0.63702720380948696</v>
      </c>
      <c r="V5" s="8">
        <v>-0.87202205070772809</v>
      </c>
      <c r="W5" s="8">
        <v>-0.58734216488775026</v>
      </c>
      <c r="X5" s="8">
        <v>-0.74322408058138845</v>
      </c>
      <c r="Y5" s="8">
        <v>-0.49701142193808334</v>
      </c>
      <c r="Z5" s="8">
        <v>-0.71403369383688897</v>
      </c>
      <c r="AA5" s="8">
        <v>-0.42686974853903881</v>
      </c>
      <c r="AB5" s="8">
        <v>0.10660160297131521</v>
      </c>
      <c r="AC5" s="8">
        <v>-0.4562035413396251</v>
      </c>
      <c r="AD5" s="8">
        <v>8.1632474117397089E-2</v>
      </c>
      <c r="AE5" s="8">
        <v>1.4966287221544026</v>
      </c>
      <c r="AF5" s="8">
        <v>1.7327235868929529E-2</v>
      </c>
      <c r="AG5" s="8">
        <v>0.75571195784727496</v>
      </c>
      <c r="AH5" s="8">
        <v>-0.56408488585612315</v>
      </c>
      <c r="AI5" s="8">
        <v>0.1001587165631921</v>
      </c>
      <c r="AJ5" s="8">
        <v>-7.2123369893977773E-2</v>
      </c>
      <c r="AK5" s="8">
        <v>0.31516499167993689</v>
      </c>
      <c r="AL5" s="8">
        <v>-1.0725865193865659E-2</v>
      </c>
      <c r="AM5" s="8">
        <v>-0.41616375316078075</v>
      </c>
      <c r="AN5" s="8">
        <v>0.39018207553569195</v>
      </c>
      <c r="AO5" s="8">
        <v>-5.6093343703075026E-2</v>
      </c>
      <c r="AP5" s="8">
        <v>-4.3966918897140127E-2</v>
      </c>
      <c r="AQ5" s="8">
        <v>1.1247916811261967</v>
      </c>
      <c r="AR5" s="8">
        <v>-0.3043388370054782</v>
      </c>
      <c r="AS5" s="8">
        <v>-0.48392298666766215</v>
      </c>
      <c r="AT5" s="8">
        <v>-1.404337773153699</v>
      </c>
      <c r="AU5" s="8">
        <v>0.53519860175205902</v>
      </c>
      <c r="AV5" s="8">
        <v>-0.44543440891524955</v>
      </c>
      <c r="AW5" s="8">
        <v>-0.49416641289103824</v>
      </c>
      <c r="AX5" s="8">
        <v>-0.64760927281432645</v>
      </c>
      <c r="AY5" s="8">
        <v>1.145922303984797</v>
      </c>
      <c r="AZ5" s="8">
        <v>-0.32887217198084173</v>
      </c>
      <c r="BA5" s="8">
        <v>0.13018825814794996</v>
      </c>
      <c r="BB5" s="8">
        <v>0.25533107352113477</v>
      </c>
      <c r="BC5" s="8">
        <v>0.91429920087328664</v>
      </c>
      <c r="BD5" s="8">
        <v>1.0339926069792902</v>
      </c>
      <c r="BE5" s="8">
        <v>-1.5613410292418932</v>
      </c>
      <c r="BF5" s="8">
        <v>-0.96514326099617564</v>
      </c>
      <c r="BG5" s="8">
        <v>-0.1006791216017152</v>
      </c>
      <c r="BH5" s="8">
        <v>0.61789236158460281</v>
      </c>
      <c r="BI5" s="8">
        <v>-0.46200051517186763</v>
      </c>
      <c r="BJ5" s="8">
        <v>-8.6782459056922445E-2</v>
      </c>
      <c r="BK5" s="8">
        <v>-1.7052676215005165</v>
      </c>
      <c r="BL5" s="8">
        <v>-0.48422039585163507</v>
      </c>
      <c r="BM5" s="8">
        <v>-1.3262982605838272</v>
      </c>
      <c r="BN5" s="8">
        <v>-1.6513786583074233</v>
      </c>
      <c r="BO5" s="8">
        <v>4.9545262458963395E-2</v>
      </c>
      <c r="BP5" s="8">
        <v>0.74277166928694938</v>
      </c>
      <c r="BQ5" s="8">
        <v>-0.58013766840443137</v>
      </c>
      <c r="BR5" s="8">
        <v>-1.4047373311932589</v>
      </c>
      <c r="BS5" s="8">
        <v>-0.54284872582440824</v>
      </c>
      <c r="BT5" s="8">
        <v>-0.10607430455676391</v>
      </c>
      <c r="BU5" s="8">
        <v>2.0795953417809532</v>
      </c>
      <c r="BV5" s="8">
        <v>0.63341814495508542</v>
      </c>
      <c r="BW5" s="8">
        <v>0.53477083494923605</v>
      </c>
      <c r="BX5" s="8" t="s">
        <v>65</v>
      </c>
      <c r="BY5" s="8">
        <v>0.94433798567310634</v>
      </c>
      <c r="BZ5" s="8">
        <v>-0.40845324389218551</v>
      </c>
      <c r="CA5" s="8" t="s">
        <v>65</v>
      </c>
      <c r="CB5" s="8" t="s">
        <v>65</v>
      </c>
      <c r="CC5" s="8">
        <v>1.3831008255688263E-2</v>
      </c>
      <c r="CD5" s="8">
        <v>0.68857898582052701</v>
      </c>
      <c r="CE5" s="8">
        <v>1.5245119375386385</v>
      </c>
      <c r="CF5" s="8">
        <v>0.29217674728698817</v>
      </c>
      <c r="CG5" s="8">
        <v>-0.43342446980604604</v>
      </c>
      <c r="CH5" s="8">
        <v>0.48719687121721122</v>
      </c>
      <c r="CI5" s="8">
        <v>0.26583978135280745</v>
      </c>
      <c r="CJ5" s="8">
        <v>0.91191595007027126</v>
      </c>
      <c r="CK5" s="8" t="s">
        <v>65</v>
      </c>
    </row>
    <row r="6" spans="1:89">
      <c r="A6" s="8" t="s">
        <v>387</v>
      </c>
      <c r="B6" s="8">
        <v>-0.24419193686191465</v>
      </c>
      <c r="C6" s="8" t="s">
        <v>65</v>
      </c>
      <c r="D6" s="8">
        <v>7.4515226777589358E-2</v>
      </c>
      <c r="E6" s="8">
        <v>0.64492311593932083</v>
      </c>
      <c r="F6" s="8">
        <v>-1.178720154013144</v>
      </c>
      <c r="G6" s="8">
        <v>-1.3139254702150369</v>
      </c>
      <c r="H6" s="8">
        <v>-0.6387263519366535</v>
      </c>
      <c r="I6" s="8">
        <v>-1.0033667935958843</v>
      </c>
      <c r="J6" s="8">
        <v>0.38520744633417991</v>
      </c>
      <c r="K6" s="8">
        <v>-0.1700524908158367</v>
      </c>
      <c r="L6" s="8">
        <v>0.34323599064438431</v>
      </c>
      <c r="M6" s="8">
        <v>-0.53277077976484732</v>
      </c>
      <c r="N6" s="8">
        <v>-1.4854116308051339</v>
      </c>
      <c r="O6" s="8">
        <v>-0.56055277271968973</v>
      </c>
      <c r="P6" s="8">
        <v>0.9208828662145101</v>
      </c>
      <c r="Q6" s="8">
        <v>-0.27724258295595128</v>
      </c>
      <c r="R6" s="8">
        <v>0.12021123916403686</v>
      </c>
      <c r="S6" s="8">
        <v>1.1783853558445598</v>
      </c>
      <c r="T6" s="8">
        <v>-0.99979268217112804</v>
      </c>
      <c r="U6" s="8">
        <v>-1.0008893241005667</v>
      </c>
      <c r="V6" s="8">
        <v>-0.87202205070772809</v>
      </c>
      <c r="W6" s="8">
        <v>-0.58734216488775026</v>
      </c>
      <c r="X6" s="8">
        <v>-0.74322408058138845</v>
      </c>
      <c r="Y6" s="8">
        <v>-0.49701142193808334</v>
      </c>
      <c r="Z6" s="8">
        <v>-0.71403369383688897</v>
      </c>
      <c r="AA6" s="8">
        <v>-0.42686974853903881</v>
      </c>
      <c r="AB6" s="8">
        <v>-1.0075570861482375</v>
      </c>
      <c r="AC6" s="8">
        <v>-1.0878699831944905</v>
      </c>
      <c r="AD6" s="8">
        <v>-0.61439177888356711</v>
      </c>
      <c r="AE6" s="8">
        <v>-0.36840091622262211</v>
      </c>
      <c r="AF6" s="8">
        <v>-0.68442581682271331</v>
      </c>
      <c r="AG6" s="8">
        <v>0.75571195784727496</v>
      </c>
      <c r="AH6" s="8">
        <v>6.1817521737657331E-2</v>
      </c>
      <c r="AI6" s="8">
        <v>1.0362574905961039</v>
      </c>
      <c r="AJ6" s="8">
        <v>-1.1030633042608364</v>
      </c>
      <c r="AK6" s="8">
        <v>-1.5082896030396975</v>
      </c>
      <c r="AL6" s="8">
        <v>-1.3139184862485376</v>
      </c>
      <c r="AM6" s="8">
        <v>-0.41616375316078075</v>
      </c>
      <c r="AN6" s="8">
        <v>-0.93774851767401612</v>
      </c>
      <c r="AO6" s="8">
        <v>-5.6093343703075026E-2</v>
      </c>
      <c r="AP6" s="8">
        <v>1.0244292103033679</v>
      </c>
      <c r="AQ6" s="8">
        <v>-0.93914645220245552</v>
      </c>
      <c r="AR6" s="8">
        <v>-0.89127802265890033</v>
      </c>
      <c r="AS6" s="8">
        <v>-1.1838830209548163</v>
      </c>
      <c r="AT6" s="8">
        <v>-0.62254148706813461</v>
      </c>
      <c r="AU6" s="8">
        <v>-1.6479496514379952</v>
      </c>
      <c r="AV6" s="8">
        <v>-0.44543440891524955</v>
      </c>
      <c r="AW6" s="8">
        <v>-0.49416641289103824</v>
      </c>
      <c r="AX6" s="8">
        <v>-0.64760927281432645</v>
      </c>
      <c r="AY6" s="8">
        <v>0.16887276058723316</v>
      </c>
      <c r="AZ6" s="8">
        <v>0.1883830888045597</v>
      </c>
      <c r="BA6" s="8">
        <v>0.13018825814794996</v>
      </c>
      <c r="BB6" s="8">
        <v>-0.97940426708853168</v>
      </c>
      <c r="BC6" s="8">
        <v>-0.65473120740502322</v>
      </c>
      <c r="BD6" s="8">
        <v>-0.37599731162883265</v>
      </c>
      <c r="BE6" s="8">
        <v>-1.5613410292418932</v>
      </c>
      <c r="BF6" s="8">
        <v>-0.36837529045655565</v>
      </c>
      <c r="BG6" s="8">
        <v>-0.1006791216017152</v>
      </c>
      <c r="BH6" s="8">
        <v>0.61789236158460281</v>
      </c>
      <c r="BI6" s="8">
        <v>-0.46200051517186763</v>
      </c>
      <c r="BJ6" s="8">
        <v>-1.6149083685375114</v>
      </c>
      <c r="BK6" s="8">
        <v>-0.91597232240599169</v>
      </c>
      <c r="BL6" s="8">
        <v>-0.48422039585163507</v>
      </c>
      <c r="BM6" s="8">
        <v>1.0237364698881417</v>
      </c>
      <c r="BN6" s="8">
        <v>-0.71598235535007171</v>
      </c>
      <c r="BO6" s="8">
        <v>-0.5237642031376134</v>
      </c>
      <c r="BP6" s="8">
        <v>-0.56515235706615674</v>
      </c>
      <c r="BQ6" s="8">
        <v>-0.58013766840443137</v>
      </c>
      <c r="BR6" s="8">
        <v>-1.4047373311932589</v>
      </c>
      <c r="BS6" s="8">
        <v>-1.1535535423768675</v>
      </c>
      <c r="BT6" s="8">
        <v>-0.74252013189734789</v>
      </c>
      <c r="BU6" s="8">
        <v>0.78918867311794016</v>
      </c>
      <c r="BV6" s="8">
        <v>-1.3909933820139373</v>
      </c>
      <c r="BW6" s="8">
        <v>-1.3308438993975367</v>
      </c>
      <c r="BX6" s="8">
        <v>-0.53084571425565974</v>
      </c>
      <c r="BY6" s="8">
        <v>-0.99002963037901781</v>
      </c>
      <c r="BZ6" s="8">
        <v>-0.58789291151167378</v>
      </c>
      <c r="CA6" s="8" t="s">
        <v>65</v>
      </c>
      <c r="CB6" s="8" t="s">
        <v>65</v>
      </c>
      <c r="CC6" s="8">
        <v>0.62085859281088884</v>
      </c>
      <c r="CD6" s="8">
        <v>-1.47821560697011</v>
      </c>
      <c r="CE6" s="8">
        <v>-0.92969713345714067</v>
      </c>
      <c r="CF6" s="8">
        <v>-1.2152319489070289</v>
      </c>
      <c r="CG6" s="8">
        <v>-0.71238923831644063</v>
      </c>
      <c r="CH6" s="8">
        <v>-1.0006709927968682</v>
      </c>
      <c r="CI6" s="8">
        <v>-1.0583205779287299</v>
      </c>
      <c r="CJ6" s="8">
        <v>-0.87181228381535536</v>
      </c>
      <c r="CK6" s="8">
        <v>-1.872534034170241</v>
      </c>
    </row>
    <row r="7" spans="1:89">
      <c r="A7" s="8" t="s">
        <v>194</v>
      </c>
      <c r="B7" s="8">
        <v>4.89935119484727E-2</v>
      </c>
      <c r="C7" s="8">
        <v>0.33440767907879754</v>
      </c>
      <c r="D7" s="8">
        <v>-0.93144033471986554</v>
      </c>
      <c r="E7" s="8">
        <v>-1.0772342156349095</v>
      </c>
      <c r="F7" s="8">
        <v>0.65146644875783688</v>
      </c>
      <c r="G7" s="8">
        <v>1.0185596318886765</v>
      </c>
      <c r="H7" s="8">
        <v>1.5452564509129074</v>
      </c>
      <c r="I7" s="8">
        <v>1.5866262161177089</v>
      </c>
      <c r="J7" s="8">
        <v>0.47023723519570415</v>
      </c>
      <c r="K7" s="8">
        <v>-0.20568776091972521</v>
      </c>
      <c r="L7" s="8">
        <v>0.34323599064438431</v>
      </c>
      <c r="M7" s="8">
        <v>0.24698826959045531</v>
      </c>
      <c r="N7" s="8">
        <v>1.0641712969771866</v>
      </c>
      <c r="O7" s="8">
        <v>3.3135080862475816</v>
      </c>
      <c r="P7" s="8" t="s">
        <v>65</v>
      </c>
      <c r="Q7" s="8">
        <v>-0.4313544372037228</v>
      </c>
      <c r="R7" s="8">
        <v>-0.30497267711879023</v>
      </c>
      <c r="S7" s="8">
        <v>0.4061668673336567</v>
      </c>
      <c r="T7" s="8">
        <v>-0.13963584946524144</v>
      </c>
      <c r="U7" s="8">
        <v>-0.16979516298116792</v>
      </c>
      <c r="V7" s="8">
        <v>2.1800551267693202</v>
      </c>
      <c r="W7" s="8">
        <v>-0.58734216488775026</v>
      </c>
      <c r="X7" s="8">
        <v>0.27870903021802068</v>
      </c>
      <c r="Y7" s="8">
        <v>6.5780923491805171E-2</v>
      </c>
      <c r="Z7" s="8">
        <v>-7.47244563317674E-2</v>
      </c>
      <c r="AA7" s="8">
        <v>-0.42686974853903881</v>
      </c>
      <c r="AB7" s="8">
        <v>0.94222061981097971</v>
      </c>
      <c r="AC7" s="8">
        <v>1.1229625632975384</v>
      </c>
      <c r="AD7" s="8">
        <v>0.77765672711836131</v>
      </c>
      <c r="AE7" s="8">
        <v>1.4966287221544026</v>
      </c>
      <c r="AF7" s="8">
        <v>-0.68442581682271331</v>
      </c>
      <c r="AG7" s="8">
        <v>-1.2847103283403676</v>
      </c>
      <c r="AH7" s="8">
        <v>1.6265735407221087</v>
      </c>
      <c r="AI7" s="8">
        <v>-1.147972982147357</v>
      </c>
      <c r="AJ7" s="8">
        <v>-1.1030633042608364</v>
      </c>
      <c r="AK7" s="8">
        <v>0.31516499167993689</v>
      </c>
      <c r="AL7" s="8">
        <v>-1.0725865193865659E-2</v>
      </c>
      <c r="AM7" s="8">
        <v>1.0887141042509711</v>
      </c>
      <c r="AN7" s="8">
        <v>0.39018207553569195</v>
      </c>
      <c r="AO7" s="8">
        <v>0.99242069628517471</v>
      </c>
      <c r="AP7" s="8">
        <v>1.0244292103033679</v>
      </c>
      <c r="AQ7" s="8">
        <v>1.1247916811261967</v>
      </c>
      <c r="AR7" s="8">
        <v>1.1630091271280771</v>
      </c>
      <c r="AS7" s="8">
        <v>1.2659770990502235</v>
      </c>
      <c r="AT7" s="8">
        <v>1.3319492281457765</v>
      </c>
      <c r="AU7" s="8">
        <v>1.4708335674049393</v>
      </c>
      <c r="AV7" s="8">
        <v>1.358574947191511</v>
      </c>
      <c r="AW7" s="8">
        <v>1.2311559769440521</v>
      </c>
      <c r="AX7" s="8">
        <v>1.4627037023909788</v>
      </c>
      <c r="AY7" s="8">
        <v>0.16887276058723316</v>
      </c>
      <c r="AZ7" s="8">
        <v>0.96426597998266184</v>
      </c>
      <c r="BA7" s="8">
        <v>0.94136125122363756</v>
      </c>
      <c r="BB7" s="8">
        <v>1.1813825789783845</v>
      </c>
      <c r="BC7" s="8">
        <v>0.91429920087328664</v>
      </c>
      <c r="BD7" s="8">
        <v>1.0339926069792902</v>
      </c>
      <c r="BE7" s="8">
        <v>-1.5613410292418932</v>
      </c>
      <c r="BF7" s="8">
        <v>1.1235446358924945</v>
      </c>
      <c r="BG7" s="8">
        <v>-0.78026319241329178</v>
      </c>
      <c r="BH7" s="8">
        <v>1.5169812470041146</v>
      </c>
      <c r="BI7" s="8">
        <v>1.1372320373461355</v>
      </c>
      <c r="BJ7" s="8">
        <v>1.4413434504236664</v>
      </c>
      <c r="BK7" s="8">
        <v>1.0572659253303205</v>
      </c>
      <c r="BL7" s="8">
        <v>-0.48422039585163507</v>
      </c>
      <c r="BM7" s="8">
        <v>2.0308942115189859</v>
      </c>
      <c r="BN7" s="8">
        <v>-1.6513786583074233</v>
      </c>
      <c r="BO7" s="8">
        <v>4.9545262458963395E-2</v>
      </c>
      <c r="BP7" s="8">
        <v>0.74277166928694938</v>
      </c>
      <c r="BQ7" s="8">
        <v>0.94554905694488522</v>
      </c>
      <c r="BR7" s="8">
        <v>-0.77782976190039965</v>
      </c>
      <c r="BS7" s="8">
        <v>0.98391331555674</v>
      </c>
      <c r="BT7" s="8">
        <v>1.4850402637946962</v>
      </c>
      <c r="BU7" s="8">
        <v>-1.0194960837785778</v>
      </c>
      <c r="BV7" s="8">
        <v>0.73253635830737174</v>
      </c>
      <c r="BW7" s="8" t="s">
        <v>65</v>
      </c>
      <c r="BX7" s="8" t="s">
        <v>65</v>
      </c>
      <c r="BY7" s="8">
        <v>-0.81396542767444624</v>
      </c>
      <c r="BZ7" s="8">
        <v>0.30577440204331247</v>
      </c>
      <c r="CA7" s="8">
        <v>1.0389283796196553</v>
      </c>
      <c r="CB7" s="8">
        <v>0.21984780604265697</v>
      </c>
      <c r="CC7" s="8">
        <v>1.1718528618686859</v>
      </c>
      <c r="CD7" s="8">
        <v>1.0095855921598811</v>
      </c>
      <c r="CE7" s="8">
        <v>0.1036540543305559</v>
      </c>
      <c r="CF7" s="8">
        <v>0.59365848652579201</v>
      </c>
      <c r="CG7" s="8">
        <v>0.52927630641163015</v>
      </c>
      <c r="CH7" s="8">
        <v>0.89080240674286959</v>
      </c>
      <c r="CI7" s="8">
        <v>-4.0082773256307255E-2</v>
      </c>
      <c r="CJ7" s="8">
        <v>0.47912549131087168</v>
      </c>
      <c r="CK7" s="8">
        <v>0.40736936247210448</v>
      </c>
    </row>
    <row r="8" spans="1:89">
      <c r="A8" s="8" t="s">
        <v>153</v>
      </c>
      <c r="B8" s="8">
        <v>-0.53737738567230198</v>
      </c>
      <c r="C8" s="8" t="s">
        <v>65</v>
      </c>
      <c r="D8" s="8">
        <v>-0.42846255397113808</v>
      </c>
      <c r="E8" s="8">
        <v>-0.50318177177683265</v>
      </c>
      <c r="F8" s="8">
        <v>-1.8150093280606254</v>
      </c>
      <c r="G8" s="8">
        <v>-1.2639436465985285</v>
      </c>
      <c r="H8" s="8">
        <v>-0.63150625599864074</v>
      </c>
      <c r="I8" s="8">
        <v>-1.0252407060293149</v>
      </c>
      <c r="J8" s="8">
        <v>0.38520744633417991</v>
      </c>
      <c r="K8" s="8">
        <v>1.0526015076885418E-3</v>
      </c>
      <c r="L8" s="8">
        <v>-2.8746014216467182</v>
      </c>
      <c r="M8" s="8">
        <v>-0.56652568042575557</v>
      </c>
      <c r="N8" s="8">
        <v>-1.5696891641365778</v>
      </c>
      <c r="O8" s="8">
        <v>-0.52643499305416286</v>
      </c>
      <c r="P8" s="8">
        <v>0.41333971083970755</v>
      </c>
      <c r="Q8" s="8">
        <v>1.8016070939794693</v>
      </c>
      <c r="R8" s="8" t="s">
        <v>65</v>
      </c>
      <c r="S8" s="8">
        <v>-0.752160865432698</v>
      </c>
      <c r="T8" s="8">
        <v>-0.99979268217112804</v>
      </c>
      <c r="U8" s="8">
        <v>-1.0587764796014207</v>
      </c>
      <c r="V8" s="8">
        <v>-0.87202205070772809</v>
      </c>
      <c r="W8" s="8">
        <v>-0.58734216488775026</v>
      </c>
      <c r="X8" s="8">
        <v>-0.74322408058138845</v>
      </c>
      <c r="Y8" s="8">
        <v>-0.49701142193808334</v>
      </c>
      <c r="Z8" s="8">
        <v>-0.71403369383688897</v>
      </c>
      <c r="AA8" s="8">
        <v>-0.42686974853903881</v>
      </c>
      <c r="AB8" s="8">
        <v>-1.8431761029879019</v>
      </c>
      <c r="AC8" s="8">
        <v>1.1229625632975384</v>
      </c>
      <c r="AD8" s="8">
        <v>8.1632474117397089E-2</v>
      </c>
      <c r="AE8" s="8">
        <v>-1.114412771573432</v>
      </c>
      <c r="AF8" s="8">
        <v>-0.68442581682271331</v>
      </c>
      <c r="AG8" s="8">
        <v>-1.2847103283403676</v>
      </c>
      <c r="AH8" s="8">
        <v>-1.5029384972467941</v>
      </c>
      <c r="AI8" s="8">
        <v>-1.147972982147357</v>
      </c>
      <c r="AJ8" s="8">
        <v>-7.2123369893977773E-2</v>
      </c>
      <c r="AK8" s="8">
        <v>-1.5082896030396975</v>
      </c>
      <c r="AL8" s="8">
        <v>-1.3139184862485376</v>
      </c>
      <c r="AM8" s="8">
        <v>-0.41616375316078075</v>
      </c>
      <c r="AN8" s="8">
        <v>-0.93774851767401612</v>
      </c>
      <c r="AO8" s="8">
        <v>-1.4541120636874079</v>
      </c>
      <c r="AP8" s="8">
        <v>-1.4684950911644841</v>
      </c>
      <c r="AQ8" s="8">
        <v>-0.34944984267998341</v>
      </c>
      <c r="AR8" s="8">
        <v>-1.7716868011390334</v>
      </c>
      <c r="AS8" s="8">
        <v>-1.1838830209548163</v>
      </c>
      <c r="AT8" s="8">
        <v>-0.62254148706813461</v>
      </c>
      <c r="AU8" s="8">
        <v>-1.6479496514379952</v>
      </c>
      <c r="AV8" s="8">
        <v>-1.1670381513579537</v>
      </c>
      <c r="AW8" s="8">
        <v>-0.49416641289103824</v>
      </c>
      <c r="AX8" s="8">
        <v>-1.5520291193308857</v>
      </c>
      <c r="AY8" s="8">
        <v>-1.1338599639428522</v>
      </c>
      <c r="AZ8" s="8">
        <v>-1.6220103239443453</v>
      </c>
      <c r="BA8" s="8">
        <v>-0.4105937372358418</v>
      </c>
      <c r="BB8" s="8">
        <v>-0.97940426708853168</v>
      </c>
      <c r="BC8" s="8">
        <v>-1.2823433707163472</v>
      </c>
      <c r="BD8" s="8">
        <v>-0.93999327907208174</v>
      </c>
      <c r="BE8" s="8">
        <v>-1.5613410292418932</v>
      </c>
      <c r="BF8" s="8">
        <v>-0.36837529045655565</v>
      </c>
      <c r="BG8" s="8">
        <v>-0.78026319241329178</v>
      </c>
      <c r="BH8" s="8">
        <v>1.849977130492831E-2</v>
      </c>
      <c r="BI8" s="8">
        <v>-0.46200051517186763</v>
      </c>
      <c r="BJ8" s="8">
        <v>-8.6782459056922445E-2</v>
      </c>
      <c r="BK8" s="8">
        <v>-1.7052676215005165</v>
      </c>
      <c r="BL8" s="8">
        <v>-1.1489975494784559</v>
      </c>
      <c r="BM8" s="8">
        <v>0.35229797546757918</v>
      </c>
      <c r="BN8" s="8">
        <v>-0.71598235535007171</v>
      </c>
      <c r="BO8" s="8">
        <v>-1.3837284015324787</v>
      </c>
      <c r="BP8" s="8">
        <v>-2.3090510588702982</v>
      </c>
      <c r="BQ8" s="8">
        <v>-0.58013766840443137</v>
      </c>
      <c r="BR8" s="8">
        <v>0.78943916133174863</v>
      </c>
      <c r="BS8" s="8">
        <v>-1.1535535423768675</v>
      </c>
      <c r="BT8" s="8">
        <v>-0.74252013189734789</v>
      </c>
      <c r="BU8" s="8">
        <v>-6.1957094833362328E-2</v>
      </c>
      <c r="BV8" s="8">
        <v>-1.4011137583544935</v>
      </c>
      <c r="BW8" s="8">
        <v>-2.0963745381216103</v>
      </c>
      <c r="BX8" s="8">
        <v>-1.5886009131905967</v>
      </c>
      <c r="BY8" s="8">
        <v>-0.99002963037901781</v>
      </c>
      <c r="BZ8" s="8">
        <v>-0.58793806938884674</v>
      </c>
      <c r="CA8" s="8" t="s">
        <v>65</v>
      </c>
      <c r="CB8" s="8" t="s">
        <v>65</v>
      </c>
      <c r="CC8" s="8">
        <v>-0.32236888472872982</v>
      </c>
      <c r="CD8" s="8">
        <v>-1.5584672585549486</v>
      </c>
      <c r="CE8" s="8">
        <v>-1.1880349304040652</v>
      </c>
      <c r="CF8" s="8">
        <v>-1.3659728185264308</v>
      </c>
      <c r="CG8" s="8">
        <v>-0.71981467807365751</v>
      </c>
      <c r="CH8" s="8">
        <v>-0.82916307152627988</v>
      </c>
      <c r="CI8" s="8" t="s">
        <v>65</v>
      </c>
      <c r="CJ8" s="8">
        <v>-0.9249921698041611</v>
      </c>
      <c r="CK8" s="8" t="s">
        <v>65</v>
      </c>
    </row>
    <row r="9" spans="1:89">
      <c r="A9" s="8" t="s">
        <v>360</v>
      </c>
      <c r="B9" s="8">
        <v>0.63012895512620537</v>
      </c>
      <c r="C9" s="8" t="s">
        <v>65</v>
      </c>
      <c r="D9" s="8">
        <v>7.4515226777589358E-2</v>
      </c>
      <c r="E9" s="8">
        <v>-0.50318177177683265</v>
      </c>
      <c r="F9" s="8">
        <v>-1.2163501589299306</v>
      </c>
      <c r="G9" s="8">
        <v>-0.76412541043344717</v>
      </c>
      <c r="H9" s="8">
        <v>-0.59718201375292834</v>
      </c>
      <c r="I9" s="8">
        <v>-0.96939430528593395</v>
      </c>
      <c r="J9" s="8">
        <v>0.10177481679576759</v>
      </c>
      <c r="K9" s="8">
        <v>1.8015415909528303E-2</v>
      </c>
      <c r="L9" s="8">
        <v>0.34323599064438431</v>
      </c>
      <c r="M9" s="8">
        <v>2.320079401609076</v>
      </c>
      <c r="N9" s="8">
        <v>-1.3102751549204832</v>
      </c>
      <c r="O9" s="8">
        <v>-0.52643499305416286</v>
      </c>
      <c r="P9" s="8">
        <v>-0.1192241189638015</v>
      </c>
      <c r="Q9" s="8">
        <v>-0.20961866364367795</v>
      </c>
      <c r="R9" s="8">
        <v>-6.3204453440202202E-2</v>
      </c>
      <c r="S9" s="8">
        <v>-1.5243793539436012</v>
      </c>
      <c r="T9" s="8">
        <v>-0.56971426581818474</v>
      </c>
      <c r="U9" s="8">
        <v>-0.53365728327224848</v>
      </c>
      <c r="V9" s="8">
        <v>-0.87202205070772809</v>
      </c>
      <c r="W9" s="8">
        <v>-0.58734216488775026</v>
      </c>
      <c r="X9" s="8">
        <v>-0.74322408058138845</v>
      </c>
      <c r="Y9" s="8">
        <v>-0.49701142193808334</v>
      </c>
      <c r="Z9" s="8">
        <v>-0.71403369383688897</v>
      </c>
      <c r="AA9" s="8">
        <v>-0.42686974853903881</v>
      </c>
      <c r="AB9" s="8">
        <v>-1.8431761029879019</v>
      </c>
      <c r="AC9" s="8">
        <v>-2.0353696459767887</v>
      </c>
      <c r="AD9" s="8">
        <v>0.77765672711836131</v>
      </c>
      <c r="AE9" s="8">
        <v>-1.114412771573432</v>
      </c>
      <c r="AF9" s="8">
        <v>-1.3861788695143562</v>
      </c>
      <c r="AG9" s="8">
        <v>-1.2847103283403676</v>
      </c>
      <c r="AH9" s="8">
        <v>-0.56408488585612315</v>
      </c>
      <c r="AI9" s="8">
        <v>-2.0840717561802689</v>
      </c>
      <c r="AJ9" s="8">
        <v>-1.1030633042608364</v>
      </c>
      <c r="AK9" s="8">
        <v>-0.41421684620791682</v>
      </c>
      <c r="AL9" s="8">
        <v>-1.3139184862485376</v>
      </c>
      <c r="AM9" s="8">
        <v>-1.0181148961254816</v>
      </c>
      <c r="AN9" s="8">
        <v>-0.93774851767401612</v>
      </c>
      <c r="AO9" s="8">
        <v>-1.4541120636874079</v>
      </c>
      <c r="AP9" s="8">
        <v>-1.4684950911644841</v>
      </c>
      <c r="AQ9" s="8">
        <v>-0.34944984267998341</v>
      </c>
      <c r="AR9" s="8">
        <v>-1.7716868011390334</v>
      </c>
      <c r="AS9" s="8">
        <v>-1.1838830209548163</v>
      </c>
      <c r="AT9" s="8">
        <v>-1.404337773153699</v>
      </c>
      <c r="AU9" s="8">
        <v>-1.6479496514379952</v>
      </c>
      <c r="AV9" s="8">
        <v>-1.1670381513579537</v>
      </c>
      <c r="AW9" s="8">
        <v>-1.1842953688250744</v>
      </c>
      <c r="AX9" s="8">
        <v>-1.5520291193308857</v>
      </c>
      <c r="AY9" s="8">
        <v>-2.1109095073404158</v>
      </c>
      <c r="AZ9" s="8">
        <v>-0.84612743276624314</v>
      </c>
      <c r="BA9" s="8">
        <v>-1.7625487256953212</v>
      </c>
      <c r="BB9" s="8">
        <v>-0.97940426708853168</v>
      </c>
      <c r="BC9" s="8">
        <v>-2.7119044093699304E-2</v>
      </c>
      <c r="BD9" s="8">
        <v>-1.7859872302369555</v>
      </c>
      <c r="BE9" s="8">
        <v>-1.5613410292418932</v>
      </c>
      <c r="BF9" s="8">
        <v>-0.36837529045655565</v>
      </c>
      <c r="BG9" s="8">
        <v>-0.78026319241329178</v>
      </c>
      <c r="BH9" s="8">
        <v>-1.479981704394258</v>
      </c>
      <c r="BI9" s="8">
        <v>-0.46200051517186763</v>
      </c>
      <c r="BJ9" s="8">
        <v>-1.6149083685375114</v>
      </c>
      <c r="BK9" s="8">
        <v>-1.7052676215005165</v>
      </c>
      <c r="BL9" s="8">
        <v>-2.1461632799186874</v>
      </c>
      <c r="BM9" s="8">
        <v>-1.3262982605838272</v>
      </c>
      <c r="BN9" s="8">
        <v>-1.6513786583074233</v>
      </c>
      <c r="BO9" s="8">
        <v>-1.3837284015324787</v>
      </c>
      <c r="BP9" s="8">
        <v>-1.4371017079682276</v>
      </c>
      <c r="BQ9" s="8">
        <v>-2.105824393753748</v>
      </c>
      <c r="BR9" s="8">
        <v>0.78943916133174863</v>
      </c>
      <c r="BS9" s="8">
        <v>-0.54284872582440824</v>
      </c>
      <c r="BT9" s="8">
        <v>-0.10607430455676391</v>
      </c>
      <c r="BU9" s="8">
        <v>-0.399180052603542</v>
      </c>
      <c r="BV9" s="8">
        <v>-0.77257466121170382</v>
      </c>
      <c r="BW9" s="8">
        <v>0.13917795109098902</v>
      </c>
      <c r="BX9" s="8">
        <v>-0.89251875650123436</v>
      </c>
      <c r="BY9" s="8">
        <v>-1.1657597454124231</v>
      </c>
      <c r="BZ9" s="8">
        <v>-0.5736185492574517</v>
      </c>
      <c r="CA9" s="8" t="s">
        <v>65</v>
      </c>
      <c r="CB9" s="8" t="s">
        <v>65</v>
      </c>
      <c r="CC9" s="8">
        <v>-0.15426893823652077</v>
      </c>
      <c r="CD9" s="8">
        <v>-0.75595074270656437</v>
      </c>
      <c r="CE9" s="8">
        <v>-0.28385264108983016</v>
      </c>
      <c r="CF9" s="8">
        <v>-1.3659728185264308</v>
      </c>
      <c r="CG9" s="8">
        <v>-0.64116238011698745</v>
      </c>
      <c r="CH9" s="8">
        <v>0.60788763062984785</v>
      </c>
      <c r="CI9" s="8">
        <v>-0.70487023214140454</v>
      </c>
      <c r="CJ9" s="8" t="s">
        <v>65</v>
      </c>
      <c r="CK9" s="8" t="s">
        <v>65</v>
      </c>
    </row>
    <row r="10" spans="1:89">
      <c r="A10" s="8" t="s">
        <v>183</v>
      </c>
      <c r="B10" s="8">
        <v>-0.24419193686191465</v>
      </c>
      <c r="C10" s="8">
        <v>-0.1402952938947841</v>
      </c>
      <c r="D10" s="8">
        <v>-0.42846255397113808</v>
      </c>
      <c r="E10" s="8">
        <v>-0.50318177177683265</v>
      </c>
      <c r="F10" s="8">
        <v>0.606994624765271</v>
      </c>
      <c r="G10" s="8">
        <v>-0.33094960575704363</v>
      </c>
      <c r="H10" s="8">
        <v>-0.3725069459987766</v>
      </c>
      <c r="I10" s="8">
        <v>-0.32610124811545321</v>
      </c>
      <c r="J10" s="8">
        <v>0.47874021408185546</v>
      </c>
      <c r="K10" s="8">
        <v>-0.17207224918182321</v>
      </c>
      <c r="L10" s="8">
        <v>0.34323599064438431</v>
      </c>
      <c r="M10" s="8">
        <v>-0.3178991373742423</v>
      </c>
      <c r="N10" s="8">
        <v>-1.8711026860372834E-2</v>
      </c>
      <c r="O10" s="8">
        <v>-0.46288737291379206</v>
      </c>
      <c r="P10" s="8" t="s">
        <v>65</v>
      </c>
      <c r="Q10" s="8">
        <v>-0.40709878433627905</v>
      </c>
      <c r="R10" s="8">
        <v>-0.2195021625587234</v>
      </c>
      <c r="S10" s="8">
        <v>1.1783853558445598</v>
      </c>
      <c r="T10" s="8">
        <v>0.72052098324064517</v>
      </c>
      <c r="U10" s="8">
        <v>-4.9886055157970836E-2</v>
      </c>
      <c r="V10" s="8">
        <v>1.162696067610304</v>
      </c>
      <c r="W10" s="8">
        <v>-0.58734216488775026</v>
      </c>
      <c r="X10" s="8">
        <v>-0.74322408058138845</v>
      </c>
      <c r="Y10" s="8">
        <v>1.1913656143515823</v>
      </c>
      <c r="Z10" s="8">
        <v>-0.71403369383688897</v>
      </c>
      <c r="AA10" s="8">
        <v>1.3991841757668495</v>
      </c>
      <c r="AB10" s="8">
        <v>-0.45047774158846116</v>
      </c>
      <c r="AC10" s="8">
        <v>-0.4562035413396251</v>
      </c>
      <c r="AD10" s="8">
        <v>0.77765672711836131</v>
      </c>
      <c r="AE10" s="8">
        <v>-0.36840091622262211</v>
      </c>
      <c r="AF10" s="8">
        <v>1.0699568149063938</v>
      </c>
      <c r="AG10" s="8">
        <v>1.6301786519276933</v>
      </c>
      <c r="AH10" s="8">
        <v>0.68771992933143788</v>
      </c>
      <c r="AI10" s="8">
        <v>-1.147972982147357</v>
      </c>
      <c r="AJ10" s="8">
        <v>0.61516991968392798</v>
      </c>
      <c r="AK10" s="8">
        <v>0.31516499167993689</v>
      </c>
      <c r="AL10" s="8">
        <v>-1.0725865193865659E-2</v>
      </c>
      <c r="AM10" s="8">
        <v>0.18578738980392001</v>
      </c>
      <c r="AN10" s="8">
        <v>-0.14099016174819126</v>
      </c>
      <c r="AO10" s="8">
        <v>-5.6093343703075026E-2</v>
      </c>
      <c r="AP10" s="8">
        <v>1.0244292103033679</v>
      </c>
      <c r="AQ10" s="8">
        <v>1.1247916811261967</v>
      </c>
      <c r="AR10" s="8">
        <v>0.28260034864794392</v>
      </c>
      <c r="AS10" s="8">
        <v>0.21603704761949208</v>
      </c>
      <c r="AT10" s="8">
        <v>-0.62254148706813461</v>
      </c>
      <c r="AU10" s="8">
        <v>-8.855804201652788E-2</v>
      </c>
      <c r="AV10" s="8">
        <v>-0.44543440891524955</v>
      </c>
      <c r="AW10" s="8">
        <v>0.19596254304299787</v>
      </c>
      <c r="AX10" s="8">
        <v>1.4627037023909788</v>
      </c>
      <c r="AY10" s="8">
        <v>1.145922303984797</v>
      </c>
      <c r="AZ10" s="8">
        <v>-0.32887217198084173</v>
      </c>
      <c r="BA10" s="8">
        <v>-0.4105937372358418</v>
      </c>
      <c r="BB10" s="8">
        <v>-0.36203659678369843</v>
      </c>
      <c r="BC10" s="8">
        <v>0.91429920087328664</v>
      </c>
      <c r="BD10" s="8">
        <v>-0.37599731162883265</v>
      </c>
      <c r="BE10" s="8">
        <v>0.61165937228032929</v>
      </c>
      <c r="BF10" s="8">
        <v>-0.36837529045655565</v>
      </c>
      <c r="BG10" s="8">
        <v>0.57890494920986135</v>
      </c>
      <c r="BH10" s="8">
        <v>0.61789236158460281</v>
      </c>
      <c r="BI10" s="8">
        <v>1.1372320373461355</v>
      </c>
      <c r="BJ10" s="8">
        <v>0.52446790473531313</v>
      </c>
      <c r="BK10" s="8">
        <v>-0.12667702331146682</v>
      </c>
      <c r="BL10" s="8">
        <v>-0.48422039585163507</v>
      </c>
      <c r="BM10" s="8">
        <v>0.35229797546757918</v>
      </c>
      <c r="BN10" s="8">
        <v>1.4666090182170819</v>
      </c>
      <c r="BO10" s="8">
        <v>4.9545262458963395E-2</v>
      </c>
      <c r="BP10" s="8">
        <v>0.74277166928694938</v>
      </c>
      <c r="BQ10" s="8">
        <v>0.94554905694488522</v>
      </c>
      <c r="BR10" s="8">
        <v>-0.15092219260754033</v>
      </c>
      <c r="BS10" s="8">
        <v>-0.54284872582440824</v>
      </c>
      <c r="BT10" s="8">
        <v>-0.10607430455676391</v>
      </c>
      <c r="BU10" s="8">
        <v>0.21304760504564049</v>
      </c>
      <c r="BV10" s="8">
        <v>-2.5885065106437961E-2</v>
      </c>
      <c r="BW10" s="8">
        <v>0.44852962949851755</v>
      </c>
      <c r="BX10" s="8">
        <v>0.44383970465820893</v>
      </c>
      <c r="BY10" s="8">
        <v>0.41681355290172389</v>
      </c>
      <c r="BZ10" s="8">
        <v>-0.5167617004209768</v>
      </c>
      <c r="CA10" s="8">
        <v>-8.6921988465873193E-2</v>
      </c>
      <c r="CB10" s="8" t="s">
        <v>65</v>
      </c>
      <c r="CC10" s="8">
        <v>0.61151970689465518</v>
      </c>
      <c r="CD10" s="8">
        <v>-0.59544743953688739</v>
      </c>
      <c r="CE10" s="8">
        <v>-2.5514844142905748E-2</v>
      </c>
      <c r="CF10" s="8">
        <v>0.44291761690639075</v>
      </c>
      <c r="CG10" s="8">
        <v>1.1934887501079006E-2</v>
      </c>
      <c r="CH10" s="8">
        <v>-0.17733524538677792</v>
      </c>
      <c r="CI10" s="8">
        <v>-9.0919461288697115E-2</v>
      </c>
      <c r="CJ10" s="8">
        <v>-0.42986036241349052</v>
      </c>
      <c r="CK10" s="8">
        <v>-0.81211384968542955</v>
      </c>
    </row>
    <row r="11" spans="1:89">
      <c r="A11" s="8" t="s">
        <v>4</v>
      </c>
      <c r="B11" s="8">
        <v>-1.699648272027767</v>
      </c>
      <c r="C11" s="8" t="s">
        <v>65</v>
      </c>
      <c r="D11" s="8">
        <v>1.0804707882750442</v>
      </c>
      <c r="E11" s="8">
        <v>7.0870672081244104E-2</v>
      </c>
      <c r="F11" s="8">
        <v>-2.2699902965999534</v>
      </c>
      <c r="G11" s="8">
        <v>-1.1056678718129196</v>
      </c>
      <c r="H11" s="8">
        <v>-0.65292436160953149</v>
      </c>
      <c r="I11" s="8">
        <v>-1.0230858037384978</v>
      </c>
      <c r="J11" s="8" t="s">
        <v>65</v>
      </c>
      <c r="K11" s="8">
        <v>0.15963519196209747</v>
      </c>
      <c r="L11" s="8">
        <v>0.34323599064438431</v>
      </c>
      <c r="M11" s="8">
        <v>-0.53882177934401987</v>
      </c>
      <c r="N11" s="8">
        <v>-1.5721366904862601</v>
      </c>
      <c r="O11" s="8">
        <v>-0.55977144952124247</v>
      </c>
      <c r="P11" s="8" t="s">
        <v>65</v>
      </c>
      <c r="Q11" s="8">
        <v>1.766004248782461</v>
      </c>
      <c r="R11" s="8" t="s">
        <v>65</v>
      </c>
      <c r="S11" s="8">
        <v>-0.752160865432698</v>
      </c>
      <c r="T11" s="8">
        <v>-0.99979268217112804</v>
      </c>
      <c r="U11" s="8">
        <v>-1.0918548541733373</v>
      </c>
      <c r="V11" s="8">
        <v>-0.87202205070772809</v>
      </c>
      <c r="W11" s="8">
        <v>-0.58734216488775026</v>
      </c>
      <c r="X11" s="8">
        <v>-0.74322408058138845</v>
      </c>
      <c r="Y11" s="8">
        <v>-0.49701142193808334</v>
      </c>
      <c r="Z11" s="8">
        <v>-0.71403369383688897</v>
      </c>
      <c r="AA11" s="8">
        <v>-0.42686974853903881</v>
      </c>
      <c r="AB11" s="8">
        <v>-1.0075570861482375</v>
      </c>
      <c r="AC11" s="8">
        <v>1.1229625632975384</v>
      </c>
      <c r="AD11" s="8">
        <v>8.1632474117397089E-2</v>
      </c>
      <c r="AE11" s="8">
        <v>-2.2334305545996469</v>
      </c>
      <c r="AF11" s="8">
        <v>-1.3861788695143562</v>
      </c>
      <c r="AG11" s="8">
        <v>-0.41024363425994931</v>
      </c>
      <c r="AH11" s="8">
        <v>-1.5029384972467941</v>
      </c>
      <c r="AI11" s="8">
        <v>-1.147972982147357</v>
      </c>
      <c r="AJ11" s="8">
        <v>-1.1030633042608364</v>
      </c>
      <c r="AK11" s="8">
        <v>0.31516499167993689</v>
      </c>
      <c r="AL11" s="8">
        <v>-1.3139184862485376</v>
      </c>
      <c r="AM11" s="8">
        <v>-1.9210416105725325</v>
      </c>
      <c r="AN11" s="8">
        <v>-0.93774851767401612</v>
      </c>
      <c r="AO11" s="8">
        <v>-1.4541120636874079</v>
      </c>
      <c r="AP11" s="8">
        <v>-1.4684950911644841</v>
      </c>
      <c r="AQ11" s="8">
        <v>-0.93914645220245552</v>
      </c>
      <c r="AR11" s="8">
        <v>-0.3043388370054782</v>
      </c>
      <c r="AS11" s="8">
        <v>-0.48392298666766215</v>
      </c>
      <c r="AT11" s="8">
        <v>-1.404337773153699</v>
      </c>
      <c r="AU11" s="8">
        <v>-0.71231468578511481</v>
      </c>
      <c r="AV11" s="8">
        <v>-0.44543440891524955</v>
      </c>
      <c r="AW11" s="8">
        <v>-2.2194888027261284</v>
      </c>
      <c r="AX11" s="8">
        <v>-4.4662708469953481E-2</v>
      </c>
      <c r="AY11" s="8">
        <v>-1.1338599639428522</v>
      </c>
      <c r="AZ11" s="8">
        <v>-0.32887217198084173</v>
      </c>
      <c r="BA11" s="8">
        <v>0.94136125122363756</v>
      </c>
      <c r="BB11" s="8">
        <v>1.1813825789783845</v>
      </c>
      <c r="BC11" s="8">
        <v>-2.2237616156833333</v>
      </c>
      <c r="BD11" s="8">
        <v>-0.93999327907208174</v>
      </c>
      <c r="BE11" s="8">
        <v>-1.5613410292418932</v>
      </c>
      <c r="BF11" s="8">
        <v>-1.8602952168056057</v>
      </c>
      <c r="BG11" s="8">
        <v>-0.1006791216017152</v>
      </c>
      <c r="BH11" s="8">
        <v>1.849977130492831E-2</v>
      </c>
      <c r="BI11" s="8">
        <v>-2.0612330676898707</v>
      </c>
      <c r="BJ11" s="8">
        <v>-0.69803282284915802</v>
      </c>
      <c r="BK11" s="8">
        <v>1.0572659253303205</v>
      </c>
      <c r="BL11" s="8">
        <v>-0.48422039585163507</v>
      </c>
      <c r="BM11" s="8">
        <v>-0.3191405189529834</v>
      </c>
      <c r="BN11" s="8">
        <v>-1.6513786583074233</v>
      </c>
      <c r="BO11" s="8">
        <v>-1.3837284015324787</v>
      </c>
      <c r="BP11" s="8">
        <v>-2.3090510588702982</v>
      </c>
      <c r="BQ11" s="8">
        <v>-0.58013766840443137</v>
      </c>
      <c r="BR11" s="8">
        <v>0.78943916133174863</v>
      </c>
      <c r="BS11" s="8">
        <v>-2.0696107672055564</v>
      </c>
      <c r="BT11" s="8">
        <v>-0.10607430455676391</v>
      </c>
      <c r="BU11" s="8">
        <v>-0.35002762886951216</v>
      </c>
      <c r="BV11" s="8">
        <v>-1.4574043759253612</v>
      </c>
      <c r="BW11" s="8">
        <v>-2.8199549453170234</v>
      </c>
      <c r="BX11" s="8">
        <v>-1.1711220187257405</v>
      </c>
      <c r="BY11" s="8">
        <v>-0.72610037015774342</v>
      </c>
      <c r="BZ11" s="8">
        <v>-0.58805620083430488</v>
      </c>
      <c r="CA11" s="8">
        <v>-0.91778480800593654</v>
      </c>
      <c r="CB11" s="8">
        <v>-1.8720281569781834</v>
      </c>
      <c r="CC11" s="8">
        <v>-0.66790766362938236</v>
      </c>
      <c r="CD11" s="8">
        <v>-2.2004804712336559</v>
      </c>
      <c r="CE11" s="8">
        <v>-0.41302153956329296</v>
      </c>
      <c r="CF11" s="8">
        <v>-1.8181954273846359</v>
      </c>
      <c r="CG11" s="8">
        <v>-0.73125067532034715</v>
      </c>
      <c r="CH11" s="8">
        <v>-1.5503758686641389</v>
      </c>
      <c r="CI11" s="8">
        <v>-1.0781739590538053</v>
      </c>
      <c r="CJ11" s="8">
        <v>-0.98576475990542667</v>
      </c>
      <c r="CK11" s="8" t="s">
        <v>65</v>
      </c>
    </row>
    <row r="12" spans="1:89">
      <c r="A12" s="8" t="s">
        <v>3</v>
      </c>
      <c r="B12" s="8">
        <v>-1.1185128288500346</v>
      </c>
      <c r="C12" s="8">
        <v>-0.95534081720425335</v>
      </c>
      <c r="D12" s="8">
        <v>1.5834485690237716</v>
      </c>
      <c r="E12" s="8">
        <v>1.7930280036554744</v>
      </c>
      <c r="F12" s="8">
        <v>-1.1034601441795708</v>
      </c>
      <c r="G12" s="8">
        <v>-1.2139618229820206</v>
      </c>
      <c r="H12" s="8">
        <v>-0.67007947402712265</v>
      </c>
      <c r="I12" s="8">
        <v>-1.0289557425192561</v>
      </c>
      <c r="J12" s="8" t="s">
        <v>65</v>
      </c>
      <c r="K12" s="8">
        <v>0.27719144060740564</v>
      </c>
      <c r="L12" s="8">
        <v>0.34323599064438431</v>
      </c>
      <c r="M12" s="8" t="s">
        <v>65</v>
      </c>
      <c r="N12" s="8">
        <v>-1.5056537955520941</v>
      </c>
      <c r="O12" s="8">
        <v>-0.55977144952124247</v>
      </c>
      <c r="P12" s="8">
        <v>0.52278357112538842</v>
      </c>
      <c r="Q12" s="8">
        <v>1.2232809320602005</v>
      </c>
      <c r="R12" s="8" t="s">
        <v>65</v>
      </c>
      <c r="S12" s="8">
        <v>-1.5243793539436012</v>
      </c>
      <c r="T12" s="8">
        <v>-0.99979268217112804</v>
      </c>
      <c r="U12" s="8">
        <v>-1.1538768064956806</v>
      </c>
      <c r="V12" s="8">
        <v>-0.87202205070772809</v>
      </c>
      <c r="W12" s="8">
        <v>-0.58734216488775026</v>
      </c>
      <c r="X12" s="8">
        <v>-0.23225752518168391</v>
      </c>
      <c r="Y12" s="8">
        <v>-0.49701142193808334</v>
      </c>
      <c r="Z12" s="8">
        <v>-7.47244563317674E-2</v>
      </c>
      <c r="AA12" s="8">
        <v>-0.42686974853903881</v>
      </c>
      <c r="AB12" s="8">
        <v>-1.8431761029879019</v>
      </c>
      <c r="AC12" s="8">
        <v>0.17546290051524033</v>
      </c>
      <c r="AD12" s="8">
        <v>8.1632474117397089E-2</v>
      </c>
      <c r="AE12" s="8">
        <v>-0.36840091622262211</v>
      </c>
      <c r="AF12" s="8">
        <v>-1.3861788695143562</v>
      </c>
      <c r="AG12" s="8">
        <v>-0.41024363425994931</v>
      </c>
      <c r="AH12" s="8">
        <v>-0.56408488585612315</v>
      </c>
      <c r="AI12" s="8">
        <v>-0.52390713279208245</v>
      </c>
      <c r="AJ12" s="8">
        <v>-1.1030633042608364</v>
      </c>
      <c r="AK12" s="8">
        <v>-1.5082896030396975</v>
      </c>
      <c r="AL12" s="8">
        <v>-1.0725865193865659E-2</v>
      </c>
      <c r="AM12" s="8">
        <v>-0.41616375316078075</v>
      </c>
      <c r="AN12" s="8">
        <v>-0.93774851767401612</v>
      </c>
      <c r="AO12" s="8">
        <v>-1.4541120636874079</v>
      </c>
      <c r="AP12" s="8">
        <v>-0.75623100503081209</v>
      </c>
      <c r="AQ12" s="8">
        <v>-1.8236913664861636</v>
      </c>
      <c r="AR12" s="8">
        <v>-1.7716868011390334</v>
      </c>
      <c r="AS12" s="8">
        <v>-0.48392298666766215</v>
      </c>
      <c r="AT12" s="8">
        <v>-1.404337773153699</v>
      </c>
      <c r="AU12" s="8">
        <v>-1.6479496514379952</v>
      </c>
      <c r="AV12" s="8">
        <v>-0.44543440891524955</v>
      </c>
      <c r="AW12" s="8">
        <v>-0.49416641289103824</v>
      </c>
      <c r="AX12" s="8">
        <v>-1.5520291193308857</v>
      </c>
      <c r="AY12" s="8">
        <v>-2.1109095073404158</v>
      </c>
      <c r="AZ12" s="8">
        <v>-1.6220103239443453</v>
      </c>
      <c r="BA12" s="8">
        <v>-0.4105937372358418</v>
      </c>
      <c r="BB12" s="8">
        <v>-1.9054557725457815</v>
      </c>
      <c r="BC12" s="8">
        <v>-2.2237616156833333</v>
      </c>
      <c r="BD12" s="8">
        <v>-0.93999327907208174</v>
      </c>
      <c r="BE12" s="8">
        <v>-1.5613410292418932</v>
      </c>
      <c r="BF12" s="8">
        <v>-0.96514326099617564</v>
      </c>
      <c r="BG12" s="8">
        <v>-1.7996392986306566</v>
      </c>
      <c r="BH12" s="8">
        <v>-1.479981704394258</v>
      </c>
      <c r="BI12" s="8">
        <v>-0.46200051517186763</v>
      </c>
      <c r="BJ12" s="8">
        <v>-1.6149083685375114</v>
      </c>
      <c r="BK12" s="8">
        <v>-0.91597232240599169</v>
      </c>
      <c r="BL12" s="8">
        <v>-1.1489975494784559</v>
      </c>
      <c r="BM12" s="8">
        <v>0.35229797546757918</v>
      </c>
      <c r="BN12" s="8">
        <v>-9.2384820045170665E-2</v>
      </c>
      <c r="BO12" s="8">
        <v>-1.3837284015324787</v>
      </c>
      <c r="BP12" s="8">
        <v>-1.4371017079682276</v>
      </c>
      <c r="BQ12" s="8">
        <v>-0.58013766840443137</v>
      </c>
      <c r="BR12" s="8">
        <v>0.78943916133174863</v>
      </c>
      <c r="BS12" s="8">
        <v>0.98391331555674</v>
      </c>
      <c r="BT12" s="8">
        <v>-0.74252013189734789</v>
      </c>
      <c r="BU12" s="8">
        <v>0.33935066856473006</v>
      </c>
      <c r="BV12" s="8">
        <v>-1.3557585597494271</v>
      </c>
      <c r="BW12" s="8">
        <v>-0.59293642424910487</v>
      </c>
      <c r="BX12" s="8">
        <v>-1.143006093180148</v>
      </c>
      <c r="BY12" s="8">
        <v>-1.1657597454124231</v>
      </c>
      <c r="BZ12" s="8">
        <v>-0.58727169704064419</v>
      </c>
      <c r="CA12" s="8" t="s">
        <v>65</v>
      </c>
      <c r="CB12" s="8">
        <v>-2.0322277164373688</v>
      </c>
      <c r="CC12" s="8">
        <v>-0.58385769038327784</v>
      </c>
      <c r="CD12" s="8">
        <v>-1.638718910139787</v>
      </c>
      <c r="CE12" s="8">
        <v>-0.67135933651021684</v>
      </c>
      <c r="CF12" s="8">
        <v>-1.2152319489070289</v>
      </c>
      <c r="CG12" s="8">
        <v>-0.73125067532034715</v>
      </c>
      <c r="CH12" s="8">
        <v>-1.2708814784454023</v>
      </c>
      <c r="CI12" s="8">
        <v>-1.0754666798094767</v>
      </c>
      <c r="CJ12" s="8" t="s">
        <v>65</v>
      </c>
      <c r="CK12" s="8" t="s">
        <v>65</v>
      </c>
    </row>
    <row r="13" spans="1:89">
      <c r="A13" s="8" t="s">
        <v>0</v>
      </c>
      <c r="B13" s="8">
        <v>1.211264398303938</v>
      </c>
      <c r="C13" s="8">
        <v>-6.123199087324864E-2</v>
      </c>
      <c r="D13" s="8">
        <v>-0.93144033471986554</v>
      </c>
      <c r="E13" s="8">
        <v>-1.0772342156349095</v>
      </c>
      <c r="F13" s="8">
        <v>0.65146644875783688</v>
      </c>
      <c r="G13" s="8">
        <v>1.4434051326289958</v>
      </c>
      <c r="H13" s="8">
        <v>0.53798043971606235</v>
      </c>
      <c r="I13" s="8">
        <v>1.4936350461671932</v>
      </c>
      <c r="J13" s="8">
        <v>0.38520744633417991</v>
      </c>
      <c r="K13" s="8">
        <v>-0.191704300499212</v>
      </c>
      <c r="L13" s="8">
        <v>0.34323599064438431</v>
      </c>
      <c r="M13" s="8">
        <v>1.0358141497680224</v>
      </c>
      <c r="N13" s="8">
        <v>1.2246860462537519</v>
      </c>
      <c r="O13" s="8">
        <v>5.7994759384328382E-2</v>
      </c>
      <c r="P13" s="8" t="s">
        <v>65</v>
      </c>
      <c r="Q13" s="8">
        <v>-0.43067266473371157</v>
      </c>
      <c r="R13" s="8">
        <v>-0.29201959767444696</v>
      </c>
      <c r="S13" s="8">
        <v>0.79227611158910827</v>
      </c>
      <c r="T13" s="8">
        <v>0.29044256688770187</v>
      </c>
      <c r="U13" s="8">
        <v>1.5130671433650777</v>
      </c>
      <c r="V13" s="8">
        <v>1.162696067610304</v>
      </c>
      <c r="W13" s="8">
        <v>1.0876706757180561</v>
      </c>
      <c r="X13" s="8">
        <v>1.8116086964171343</v>
      </c>
      <c r="Y13" s="8">
        <v>1.1913656143515823</v>
      </c>
      <c r="Z13" s="8">
        <v>1.8432032561835971</v>
      </c>
      <c r="AA13" s="8">
        <v>-0.42686974853903881</v>
      </c>
      <c r="AB13" s="8">
        <v>0.94222061981097971</v>
      </c>
      <c r="AC13" s="8">
        <v>1.1229625632975384</v>
      </c>
      <c r="AD13" s="8">
        <v>-1.6584281583850133</v>
      </c>
      <c r="AE13" s="8">
        <v>-0.36840091622262211</v>
      </c>
      <c r="AF13" s="8">
        <v>1.0699568149063938</v>
      </c>
      <c r="AG13" s="8">
        <v>0.75571195784727496</v>
      </c>
      <c r="AH13" s="8">
        <v>1.6265735407221087</v>
      </c>
      <c r="AI13" s="8">
        <v>1.0362574905961039</v>
      </c>
      <c r="AJ13" s="8">
        <v>1.3024632092618338</v>
      </c>
      <c r="AK13" s="8">
        <v>0.31516499167993689</v>
      </c>
      <c r="AL13" s="8">
        <v>1.7268642962123635</v>
      </c>
      <c r="AM13" s="8">
        <v>1.0887141042509711</v>
      </c>
      <c r="AN13" s="8">
        <v>0.39018207553569195</v>
      </c>
      <c r="AO13" s="8">
        <v>0.99242069628517471</v>
      </c>
      <c r="AP13" s="8">
        <v>1.0244292103033679</v>
      </c>
      <c r="AQ13" s="8">
        <v>1.1247916811261967</v>
      </c>
      <c r="AR13" s="8">
        <v>0.28260034864794392</v>
      </c>
      <c r="AS13" s="8">
        <v>1.2659770990502235</v>
      </c>
      <c r="AT13" s="8">
        <v>0.15925479901742981</v>
      </c>
      <c r="AU13" s="8">
        <v>-8.855804201652788E-2</v>
      </c>
      <c r="AV13" s="8">
        <v>1.358574947191511</v>
      </c>
      <c r="AW13" s="8">
        <v>1.2311559769440521</v>
      </c>
      <c r="AX13" s="8">
        <v>0.55828385587441942</v>
      </c>
      <c r="AY13" s="8">
        <v>0.16887276058723316</v>
      </c>
      <c r="AZ13" s="8">
        <v>0.96426597998266184</v>
      </c>
      <c r="BA13" s="8">
        <v>0.94136125122363756</v>
      </c>
      <c r="BB13" s="8">
        <v>0.25533107352113477</v>
      </c>
      <c r="BC13" s="8">
        <v>0.91429920087328664</v>
      </c>
      <c r="BD13" s="8">
        <v>-0.37599731162883265</v>
      </c>
      <c r="BE13" s="8">
        <v>0.61165937228032929</v>
      </c>
      <c r="BF13" s="8">
        <v>1.1235446358924945</v>
      </c>
      <c r="BG13" s="8">
        <v>0.57890494920986135</v>
      </c>
      <c r="BH13" s="8">
        <v>0.61789236158460281</v>
      </c>
      <c r="BI13" s="8">
        <v>0.17769250583533364</v>
      </c>
      <c r="BJ13" s="8">
        <v>0.52446790473531313</v>
      </c>
      <c r="BK13" s="8">
        <v>1.0572659253303205</v>
      </c>
      <c r="BL13" s="8">
        <v>1.1777224882154171</v>
      </c>
      <c r="BM13" s="8">
        <v>0.35229797546757918</v>
      </c>
      <c r="BN13" s="8">
        <v>1.4666090182170819</v>
      </c>
      <c r="BO13" s="8">
        <v>1.4828189264504055</v>
      </c>
      <c r="BP13" s="8">
        <v>0.74277166928694938</v>
      </c>
      <c r="BQ13" s="8">
        <v>0.94554905694488522</v>
      </c>
      <c r="BR13" s="8">
        <v>-0.15092219260754033</v>
      </c>
      <c r="BS13" s="8">
        <v>0.98391331555674</v>
      </c>
      <c r="BT13" s="8">
        <v>0.53037152278382005</v>
      </c>
      <c r="BU13" s="8">
        <v>-1.0350506482513719</v>
      </c>
      <c r="BV13" s="8">
        <v>1.1226012508315972</v>
      </c>
      <c r="BW13" s="8" t="s">
        <v>65</v>
      </c>
      <c r="BX13" s="8">
        <v>1.3627192713527958</v>
      </c>
      <c r="BY13" s="8">
        <v>1.032203043189809</v>
      </c>
      <c r="BZ13" s="8">
        <v>1.0494005019105488</v>
      </c>
      <c r="CA13" s="8">
        <v>1.4592972647857614</v>
      </c>
      <c r="CB13" s="8" t="s">
        <v>65</v>
      </c>
      <c r="CC13" s="8">
        <v>1.1905306337011532</v>
      </c>
      <c r="CD13" s="8">
        <v>1.3305921984992342</v>
      </c>
      <c r="CE13" s="8">
        <v>0.62032964822440473</v>
      </c>
      <c r="CF13" s="8">
        <v>1.045881095383997</v>
      </c>
      <c r="CG13" s="8">
        <v>2.081220034428763</v>
      </c>
      <c r="CH13" s="8">
        <v>-0.25258373506105364</v>
      </c>
      <c r="CI13" s="8">
        <v>0.13528876001519111</v>
      </c>
      <c r="CJ13" s="8" t="s">
        <v>65</v>
      </c>
      <c r="CK13" s="8">
        <v>0.39762829333555783</v>
      </c>
    </row>
    <row r="14" spans="1:89">
      <c r="A14" s="8" t="s">
        <v>436</v>
      </c>
      <c r="B14" s="8">
        <v>-0.82532738003964701</v>
      </c>
      <c r="C14" s="8">
        <v>-0.40679809799059213</v>
      </c>
      <c r="D14" s="8">
        <v>-0.93144033471986554</v>
      </c>
      <c r="E14" s="8">
        <v>-1.0772342156349095</v>
      </c>
      <c r="F14" s="8">
        <v>0.63094099153049898</v>
      </c>
      <c r="G14" s="8">
        <v>2.7253463494598441E-2</v>
      </c>
      <c r="H14" s="8">
        <v>-0.18685383043560971</v>
      </c>
      <c r="I14" s="8">
        <v>-7.5457055664302108E-2</v>
      </c>
      <c r="J14" s="8">
        <v>0.47968498951365068</v>
      </c>
      <c r="K14" s="8">
        <v>-0.15591418225393119</v>
      </c>
      <c r="L14" s="8">
        <v>0.34323599064438431</v>
      </c>
      <c r="M14" s="8">
        <v>0.21510598084445021</v>
      </c>
      <c r="N14" s="8">
        <v>0.37097285890852905</v>
      </c>
      <c r="O14" s="8">
        <v>-0.46288737291379206</v>
      </c>
      <c r="P14" s="8">
        <v>1.0668118629366112</v>
      </c>
      <c r="Q14" s="8">
        <v>-0.39827502685750982</v>
      </c>
      <c r="R14" s="8">
        <v>-0.27608110995065199</v>
      </c>
      <c r="S14" s="8">
        <v>1.1783853558445598</v>
      </c>
      <c r="T14" s="8">
        <v>0.72052098324064517</v>
      </c>
      <c r="U14" s="8">
        <v>0.30984126831161973</v>
      </c>
      <c r="V14" s="8">
        <v>0.65401653803079618</v>
      </c>
      <c r="W14" s="8">
        <v>-2.9004551352481502E-2</v>
      </c>
      <c r="X14" s="8">
        <v>0.27870903021802068</v>
      </c>
      <c r="Y14" s="8">
        <v>-0.49701142193808334</v>
      </c>
      <c r="Z14" s="8">
        <v>-7.47244563317674E-2</v>
      </c>
      <c r="AA14" s="8">
        <v>-0.42686974853903881</v>
      </c>
      <c r="AB14" s="8">
        <v>0.10660160297131521</v>
      </c>
      <c r="AC14" s="8">
        <v>0.17546290051524033</v>
      </c>
      <c r="AD14" s="8">
        <v>0.77765672711836131</v>
      </c>
      <c r="AE14" s="8">
        <v>-0.36840091622262211</v>
      </c>
      <c r="AF14" s="8">
        <v>1.0699568149063938</v>
      </c>
      <c r="AG14" s="8">
        <v>1.6301786519276933</v>
      </c>
      <c r="AH14" s="8">
        <v>1.6265735407221087</v>
      </c>
      <c r="AI14" s="8">
        <v>1.0362574905961039</v>
      </c>
      <c r="AJ14" s="8">
        <v>-7.2123369893977773E-2</v>
      </c>
      <c r="AK14" s="8">
        <v>-0.41421684620791682</v>
      </c>
      <c r="AL14" s="8">
        <v>0.85806921550924886</v>
      </c>
      <c r="AM14" s="8">
        <v>1.0887141042509711</v>
      </c>
      <c r="AN14" s="8">
        <v>0.39018207553569195</v>
      </c>
      <c r="AO14" s="8">
        <v>-5.6093343703075026E-2</v>
      </c>
      <c r="AP14" s="8">
        <v>-4.3966918897140127E-2</v>
      </c>
      <c r="AQ14" s="8">
        <v>0.24024676684248863</v>
      </c>
      <c r="AR14" s="8">
        <v>-0.3043388370054782</v>
      </c>
      <c r="AS14" s="8">
        <v>-0.48392298666766215</v>
      </c>
      <c r="AT14" s="8">
        <v>1.3319492281457765</v>
      </c>
      <c r="AU14" s="8">
        <v>-8.855804201652788E-2</v>
      </c>
      <c r="AV14" s="8">
        <v>-0.44543440891524955</v>
      </c>
      <c r="AW14" s="8">
        <v>1.2311559769440521</v>
      </c>
      <c r="AX14" s="8">
        <v>0.55828385587441942</v>
      </c>
      <c r="AY14" s="8">
        <v>1.145922303984797</v>
      </c>
      <c r="AZ14" s="8">
        <v>0.1883830888045597</v>
      </c>
      <c r="BA14" s="8">
        <v>0.94136125122363756</v>
      </c>
      <c r="BB14" s="8">
        <v>-0.36203659678369843</v>
      </c>
      <c r="BC14" s="8">
        <v>-2.7119044093699304E-2</v>
      </c>
      <c r="BD14" s="8">
        <v>-0.37599731162883265</v>
      </c>
      <c r="BE14" s="8">
        <v>-0.2575407883285597</v>
      </c>
      <c r="BF14" s="8">
        <v>1.1235446358924945</v>
      </c>
      <c r="BG14" s="8">
        <v>-0.1006791216017152</v>
      </c>
      <c r="BH14" s="8">
        <v>0.61789236158460281</v>
      </c>
      <c r="BI14" s="8">
        <v>0.17769250583533364</v>
      </c>
      <c r="BJ14" s="8">
        <v>1.4413434504236664</v>
      </c>
      <c r="BK14" s="8">
        <v>-0.12667702331146682</v>
      </c>
      <c r="BL14" s="8">
        <v>1.1777224882154171</v>
      </c>
      <c r="BM14" s="8">
        <v>1.0237364698881417</v>
      </c>
      <c r="BN14" s="8">
        <v>0.53121271525973035</v>
      </c>
      <c r="BO14" s="8">
        <v>1.4828189264504055</v>
      </c>
      <c r="BP14" s="8">
        <v>0.74277166928694938</v>
      </c>
      <c r="BQ14" s="8">
        <v>0.94554905694488522</v>
      </c>
      <c r="BR14" s="8">
        <v>0.78943916133174863</v>
      </c>
      <c r="BS14" s="8">
        <v>-0.54284872582440824</v>
      </c>
      <c r="BT14" s="8">
        <v>0.53037152278382005</v>
      </c>
      <c r="BU14" s="8">
        <v>-0.19199325382592242</v>
      </c>
      <c r="BV14" s="8">
        <v>1.2845927927952248</v>
      </c>
      <c r="BW14" s="8">
        <v>0.8867837142468592</v>
      </c>
      <c r="BX14" s="8">
        <v>0.77782282023009408</v>
      </c>
      <c r="BY14" s="8">
        <v>0.94433798567310634</v>
      </c>
      <c r="BZ14" s="8">
        <v>-0.47973074449224101</v>
      </c>
      <c r="CA14" s="8">
        <v>-0.57300452806398749</v>
      </c>
      <c r="CB14" s="8">
        <v>1.2154923463140791E-2</v>
      </c>
      <c r="CC14" s="8">
        <v>1.097141774538815</v>
      </c>
      <c r="CD14" s="8">
        <v>0.20706907631149679</v>
      </c>
      <c r="CE14" s="8">
        <v>1.0078363436447908</v>
      </c>
      <c r="CF14" s="8">
        <v>0.44291761690639075</v>
      </c>
      <c r="CG14" s="8">
        <v>5.6987134193407681E-2</v>
      </c>
      <c r="CH14" s="8">
        <v>0.31959796239723443</v>
      </c>
      <c r="CI14" s="8">
        <v>-0.26478695053556872</v>
      </c>
      <c r="CJ14" s="8">
        <v>0.37908514280088523</v>
      </c>
      <c r="CK14" s="8">
        <v>-0.729129805015862</v>
      </c>
    </row>
    <row r="15" spans="1:89">
      <c r="A15" s="8" t="s">
        <v>12</v>
      </c>
      <c r="B15" s="8">
        <v>-0.82532738003964701</v>
      </c>
      <c r="C15" s="8">
        <v>-0.54309309721225207</v>
      </c>
      <c r="D15" s="8">
        <v>2.0864263497724993</v>
      </c>
      <c r="E15" s="8">
        <v>1.7930280036554744</v>
      </c>
      <c r="F15" s="8">
        <v>0.64120372014416793</v>
      </c>
      <c r="G15" s="8">
        <v>0.36879592487407087</v>
      </c>
      <c r="H15" s="8">
        <v>-0.62342110757888913</v>
      </c>
      <c r="I15" s="8">
        <v>-3.4165292433008129E-2</v>
      </c>
      <c r="J15" s="8">
        <v>0.47968498951365068</v>
      </c>
      <c r="K15" s="8">
        <v>-0.19630934957366125</v>
      </c>
      <c r="L15" s="8">
        <v>0.34323599064438431</v>
      </c>
      <c r="M15" s="8">
        <v>-0.37923314680516595</v>
      </c>
      <c r="N15" s="8">
        <v>-0.27292437929334679</v>
      </c>
      <c r="O15" s="8">
        <v>-7.2225773690201736E-2</v>
      </c>
      <c r="P15" s="8" t="s">
        <v>65</v>
      </c>
      <c r="Q15" s="8">
        <v>-0.32550620387808743</v>
      </c>
      <c r="R15" s="8">
        <v>-0.23163917361891764</v>
      </c>
      <c r="S15" s="8">
        <v>2.0057623078205113E-2</v>
      </c>
      <c r="T15" s="8">
        <v>-0.56971426581818474</v>
      </c>
      <c r="U15" s="8">
        <v>-1.0339676986724833</v>
      </c>
      <c r="V15" s="8">
        <v>-0.87202205070772809</v>
      </c>
      <c r="W15" s="8">
        <v>-0.58734216488775026</v>
      </c>
      <c r="X15" s="8">
        <v>-0.74322408058138845</v>
      </c>
      <c r="Y15" s="8">
        <v>-0.49701142193808334</v>
      </c>
      <c r="Z15" s="8">
        <v>-0.71403369383688897</v>
      </c>
      <c r="AA15" s="8">
        <v>-0.42686974853903881</v>
      </c>
      <c r="AB15" s="8">
        <v>-0.45047774158846116</v>
      </c>
      <c r="AC15" s="8">
        <v>-0.4562035413396251</v>
      </c>
      <c r="AD15" s="8">
        <v>-1.6584281583850133</v>
      </c>
      <c r="AE15" s="8">
        <v>0.37761093912818772</v>
      </c>
      <c r="AF15" s="8">
        <v>-0.68442581682271331</v>
      </c>
      <c r="AG15" s="8">
        <v>0.75571195784727496</v>
      </c>
      <c r="AH15" s="8">
        <v>6.1817521737657331E-2</v>
      </c>
      <c r="AI15" s="8">
        <v>1.0362574905961039</v>
      </c>
      <c r="AJ15" s="8">
        <v>0.61516991968392798</v>
      </c>
      <c r="AK15" s="8">
        <v>0.31516499167993689</v>
      </c>
      <c r="AL15" s="8">
        <v>-1.0725865193865659E-2</v>
      </c>
      <c r="AM15" s="8">
        <v>-0.41616375316078075</v>
      </c>
      <c r="AN15" s="8">
        <v>-0.14099016174819126</v>
      </c>
      <c r="AO15" s="8">
        <v>-0.75510270369524146</v>
      </c>
      <c r="AP15" s="8">
        <v>-0.75623100503081209</v>
      </c>
      <c r="AQ15" s="8">
        <v>-0.34944984267998341</v>
      </c>
      <c r="AR15" s="8">
        <v>-0.89127802265890033</v>
      </c>
      <c r="AS15" s="8">
        <v>-1.1838830209548163</v>
      </c>
      <c r="AT15" s="8">
        <v>-0.62254148706813461</v>
      </c>
      <c r="AU15" s="8">
        <v>-0.71231468578511481</v>
      </c>
      <c r="AV15" s="8">
        <v>-2.24944376502201</v>
      </c>
      <c r="AW15" s="8">
        <v>-0.49416641289103824</v>
      </c>
      <c r="AX15" s="8">
        <v>-0.64760927281432645</v>
      </c>
      <c r="AY15" s="8">
        <v>-0.48249360167780947</v>
      </c>
      <c r="AZ15" s="8">
        <v>-0.32887217198084173</v>
      </c>
      <c r="BA15" s="8">
        <v>-0.4105937372358418</v>
      </c>
      <c r="BB15" s="8">
        <v>0.25533107352113477</v>
      </c>
      <c r="BC15" s="8">
        <v>-0.65473120740502322</v>
      </c>
      <c r="BD15" s="8">
        <v>-0.37599731162883265</v>
      </c>
      <c r="BE15" s="8">
        <v>-1.5613410292418932</v>
      </c>
      <c r="BF15" s="8">
        <v>-0.96514326099617564</v>
      </c>
      <c r="BG15" s="8">
        <v>-0.78026319241329178</v>
      </c>
      <c r="BH15" s="8">
        <v>-0.58089281897474621</v>
      </c>
      <c r="BI15" s="8">
        <v>-0.46200051517186763</v>
      </c>
      <c r="BJ15" s="8">
        <v>-8.6782459056922445E-2</v>
      </c>
      <c r="BK15" s="8">
        <v>-0.91597232240599169</v>
      </c>
      <c r="BL15" s="8">
        <v>-0.48422039585163507</v>
      </c>
      <c r="BM15" s="8">
        <v>0.35229797546757918</v>
      </c>
      <c r="BN15" s="8">
        <v>0.53121271525973035</v>
      </c>
      <c r="BO15" s="8">
        <v>4.9545262458963395E-2</v>
      </c>
      <c r="BP15" s="8">
        <v>-0.56515235706615674</v>
      </c>
      <c r="BQ15" s="8">
        <v>0.94554905694488522</v>
      </c>
      <c r="BR15" s="8">
        <v>-2.3450986851325482</v>
      </c>
      <c r="BS15" s="8">
        <v>0.98391331555674</v>
      </c>
      <c r="BT15" s="8">
        <v>0.53037152278382005</v>
      </c>
      <c r="BU15" s="8">
        <v>2.7216877632179002</v>
      </c>
      <c r="BV15" s="8">
        <v>0.52535786346262558</v>
      </c>
      <c r="BW15" s="8">
        <v>0.6594949908274087</v>
      </c>
      <c r="BX15" s="8">
        <v>-0.16874667313818245</v>
      </c>
      <c r="BY15" s="8">
        <v>-0.55037025512433813</v>
      </c>
      <c r="BZ15" s="8">
        <v>-0.58469568398715921</v>
      </c>
      <c r="CA15" s="8" t="s">
        <v>65</v>
      </c>
      <c r="CB15" s="8">
        <v>0.39499450272752884</v>
      </c>
      <c r="CC15" s="8">
        <v>-1.0414631002787367</v>
      </c>
      <c r="CD15" s="8">
        <v>0.76883063740536584</v>
      </c>
      <c r="CE15" s="8">
        <v>0.36199185127748035</v>
      </c>
      <c r="CF15" s="8">
        <v>0.44291761690639075</v>
      </c>
      <c r="CG15" s="8">
        <v>-0.39161075390269101</v>
      </c>
      <c r="CH15" s="8">
        <v>-0.8047317437099567</v>
      </c>
      <c r="CI15" s="8">
        <v>-0.56048200577722052</v>
      </c>
      <c r="CJ15" s="8">
        <v>0.4836124549568479</v>
      </c>
      <c r="CK15" s="8">
        <v>0.58924375457851086</v>
      </c>
    </row>
    <row r="16" spans="1:89">
      <c r="A16" s="8" t="s">
        <v>78</v>
      </c>
      <c r="B16" s="8">
        <v>-0.82532738003964701</v>
      </c>
      <c r="C16" s="8">
        <v>-0.61330151326275384</v>
      </c>
      <c r="D16" s="8">
        <v>7.4515226777589358E-2</v>
      </c>
      <c r="E16" s="8">
        <v>0.64492311593932083</v>
      </c>
      <c r="F16" s="8">
        <v>0.56252280077270478</v>
      </c>
      <c r="G16" s="8">
        <v>-0.23931626246011189</v>
      </c>
      <c r="H16" s="8">
        <v>-0.52746227625681241</v>
      </c>
      <c r="I16" s="8">
        <v>-0.38813772317165091</v>
      </c>
      <c r="J16" s="8" t="s">
        <v>65</v>
      </c>
      <c r="K16" s="8">
        <v>-0.13248498520848778</v>
      </c>
      <c r="L16" s="8">
        <v>0.34323599064438431</v>
      </c>
      <c r="M16" s="8">
        <v>-0.32146296625368415</v>
      </c>
      <c r="N16" s="8">
        <v>-4.7799867311105693E-2</v>
      </c>
      <c r="O16" s="8">
        <v>-0.52799763945105715</v>
      </c>
      <c r="P16" s="8">
        <v>2.299755552863751</v>
      </c>
      <c r="Q16" s="8">
        <v>-0.37052800327324581</v>
      </c>
      <c r="R16" s="8">
        <v>-0.1783363684570955</v>
      </c>
      <c r="S16" s="8">
        <v>0.79227611158910827</v>
      </c>
      <c r="T16" s="8">
        <v>-0.99979268217112804</v>
      </c>
      <c r="U16" s="8">
        <v>-0.14085158523074134</v>
      </c>
      <c r="V16" s="8">
        <v>-0.87202205070772809</v>
      </c>
      <c r="W16" s="8">
        <v>-0.58734216488775026</v>
      </c>
      <c r="X16" s="8">
        <v>-0.23225752518168391</v>
      </c>
      <c r="Y16" s="8">
        <v>-0.49701142193808334</v>
      </c>
      <c r="Z16" s="8">
        <v>-0.71403369383688897</v>
      </c>
      <c r="AA16" s="8">
        <v>-0.42686974853903881</v>
      </c>
      <c r="AB16" s="8">
        <v>-0.45047774158846116</v>
      </c>
      <c r="AC16" s="8">
        <v>0.17546290051524033</v>
      </c>
      <c r="AD16" s="8">
        <v>0.77765672711836131</v>
      </c>
      <c r="AE16" s="8">
        <v>-0.36840091622262211</v>
      </c>
      <c r="AF16" s="8">
        <v>-0.68442581682271331</v>
      </c>
      <c r="AG16" s="8">
        <v>1.6301786519276933</v>
      </c>
      <c r="AH16" s="8">
        <v>6.1817521737657331E-2</v>
      </c>
      <c r="AI16" s="8">
        <v>1.0362574905961039</v>
      </c>
      <c r="AJ16" s="8">
        <v>0.61516991968392798</v>
      </c>
      <c r="AK16" s="8">
        <v>0.31516499167993689</v>
      </c>
      <c r="AL16" s="8">
        <v>-1.0725865193865659E-2</v>
      </c>
      <c r="AM16" s="8">
        <v>-0.41616375316078075</v>
      </c>
      <c r="AN16" s="8">
        <v>-0.14099016174819126</v>
      </c>
      <c r="AO16" s="8">
        <v>0.99242069628517471</v>
      </c>
      <c r="AP16" s="8">
        <v>-4.3966918897140127E-2</v>
      </c>
      <c r="AQ16" s="8">
        <v>1.1247916811261967</v>
      </c>
      <c r="AR16" s="8">
        <v>1.1630091271280771</v>
      </c>
      <c r="AS16" s="8">
        <v>1.2659770990502235</v>
      </c>
      <c r="AT16" s="8">
        <v>1.3319492281457765</v>
      </c>
      <c r="AU16" s="8">
        <v>1.4708335674049393</v>
      </c>
      <c r="AV16" s="8">
        <v>1.358574947191511</v>
      </c>
      <c r="AW16" s="8">
        <v>1.2311559769440521</v>
      </c>
      <c r="AX16" s="8">
        <v>1.4627037023909788</v>
      </c>
      <c r="AY16" s="8">
        <v>1.145922303984797</v>
      </c>
      <c r="AZ16" s="8">
        <v>0.96426597998266184</v>
      </c>
      <c r="BA16" s="8">
        <v>-0.4105937372358418</v>
      </c>
      <c r="BB16" s="8">
        <v>-0.36203659678369843</v>
      </c>
      <c r="BC16" s="8">
        <v>0.91429920087328664</v>
      </c>
      <c r="BD16" s="8">
        <v>-0.37599731162883265</v>
      </c>
      <c r="BE16" s="8">
        <v>0.61165937228032929</v>
      </c>
      <c r="BF16" s="8">
        <v>-0.36837529045655565</v>
      </c>
      <c r="BG16" s="8">
        <v>-0.1006791216017152</v>
      </c>
      <c r="BH16" s="8">
        <v>1.849977130492831E-2</v>
      </c>
      <c r="BI16" s="8">
        <v>1.1372320373461355</v>
      </c>
      <c r="BJ16" s="8">
        <v>-8.6782459056922445E-2</v>
      </c>
      <c r="BK16" s="8">
        <v>1.0572659253303205</v>
      </c>
      <c r="BL16" s="8">
        <v>1.1777224882154171</v>
      </c>
      <c r="BM16" s="8">
        <v>-0.3191405189529834</v>
      </c>
      <c r="BN16" s="8">
        <v>-9.2384820045170665E-2</v>
      </c>
      <c r="BO16" s="8">
        <v>1.4828189264504055</v>
      </c>
      <c r="BP16" s="8">
        <v>0.74277166928694938</v>
      </c>
      <c r="BQ16" s="8">
        <v>0.94554905694488522</v>
      </c>
      <c r="BR16" s="8">
        <v>0.78943916133174863</v>
      </c>
      <c r="BS16" s="8">
        <v>0.98391331555674</v>
      </c>
      <c r="BT16" s="8">
        <v>-0.10607430455676391</v>
      </c>
      <c r="BU16" s="8">
        <v>0.50733996487090793</v>
      </c>
      <c r="BV16" s="8">
        <v>0.36643189757063865</v>
      </c>
      <c r="BW16" s="8">
        <v>0.61172394248046169</v>
      </c>
      <c r="BX16" s="8">
        <v>1.1676117880212606</v>
      </c>
      <c r="BY16" s="8">
        <v>1.2079331582232142</v>
      </c>
      <c r="BZ16" s="8">
        <v>-0.5510809579039373</v>
      </c>
      <c r="CA16" s="8" t="s">
        <v>65</v>
      </c>
      <c r="CB16" s="8">
        <v>0.21454398315612266</v>
      </c>
      <c r="CC16" s="8">
        <v>-6.0880079074182601E-2</v>
      </c>
      <c r="CD16" s="8">
        <v>-0.35469248478237225</v>
      </c>
      <c r="CE16" s="8">
        <v>-0.28385264108983016</v>
      </c>
      <c r="CF16" s="8">
        <v>-9.3049919518142961E-3</v>
      </c>
      <c r="CG16" s="8">
        <v>0.22589523623206953</v>
      </c>
      <c r="CH16" s="8">
        <v>-0.26577665208186774</v>
      </c>
      <c r="CI16" s="8">
        <v>-0.81677110757364713</v>
      </c>
      <c r="CJ16" s="8">
        <v>-0.35430311659017683</v>
      </c>
      <c r="CK16" s="8">
        <v>-0.45132437761536426</v>
      </c>
    </row>
    <row r="17" spans="1:89">
      <c r="A17" s="8" t="s">
        <v>49</v>
      </c>
      <c r="B17" s="8">
        <v>0.33694350631581799</v>
      </c>
      <c r="C17" s="8">
        <v>-0.5747763614332575</v>
      </c>
      <c r="D17" s="8">
        <v>-0.93144033471986554</v>
      </c>
      <c r="E17" s="8">
        <v>-1.0772342156349095</v>
      </c>
      <c r="F17" s="8">
        <v>0.62409917245471946</v>
      </c>
      <c r="G17" s="8">
        <v>0.10222619891936054</v>
      </c>
      <c r="H17" s="8">
        <v>-0.3139564508016075</v>
      </c>
      <c r="I17" s="8">
        <v>-0.25920689466527358</v>
      </c>
      <c r="J17" s="8">
        <v>-2.4018800774602078</v>
      </c>
      <c r="K17" s="8">
        <v>-0.14545104185601679</v>
      </c>
      <c r="L17" s="8">
        <v>0.34323599064438431</v>
      </c>
      <c r="M17" s="8">
        <v>0.23726828872913322</v>
      </c>
      <c r="N17" s="8">
        <v>-9.7761059067784511E-2</v>
      </c>
      <c r="O17" s="8">
        <v>-0.52669543412031183</v>
      </c>
      <c r="P17" s="8">
        <v>-0.27415470076963228</v>
      </c>
      <c r="Q17" s="8">
        <v>-0.39824123850346799</v>
      </c>
      <c r="R17" s="8">
        <v>-0.25568789708105533</v>
      </c>
      <c r="S17" s="8">
        <v>-0.752160865432698</v>
      </c>
      <c r="T17" s="8">
        <v>-0.56971426581818474</v>
      </c>
      <c r="U17" s="8">
        <v>0.11137102088012148</v>
      </c>
      <c r="V17" s="8">
        <v>-0.87202205070772809</v>
      </c>
      <c r="W17" s="8">
        <v>-0.58734216488775026</v>
      </c>
      <c r="X17" s="8">
        <v>-0.74322408058138845</v>
      </c>
      <c r="Y17" s="8">
        <v>-0.49701142193808334</v>
      </c>
      <c r="Z17" s="8">
        <v>-0.71403369383688897</v>
      </c>
      <c r="AA17" s="8">
        <v>-0.42686974853903881</v>
      </c>
      <c r="AB17" s="8">
        <v>0.10660160297131521</v>
      </c>
      <c r="AC17" s="8">
        <v>0.17546290051524033</v>
      </c>
      <c r="AD17" s="8">
        <v>0.77765672711836131</v>
      </c>
      <c r="AE17" s="8">
        <v>-0.36840091622262211</v>
      </c>
      <c r="AF17" s="8">
        <v>1.0699568149063938</v>
      </c>
      <c r="AG17" s="8">
        <v>0.75571195784727496</v>
      </c>
      <c r="AH17" s="8">
        <v>0.68771992933143788</v>
      </c>
      <c r="AI17" s="8">
        <v>1.0362574905961039</v>
      </c>
      <c r="AJ17" s="8">
        <v>0.61516991968392798</v>
      </c>
      <c r="AK17" s="8">
        <v>-0.41421684620791682</v>
      </c>
      <c r="AL17" s="8">
        <v>-1.3139184862485376</v>
      </c>
      <c r="AM17" s="8">
        <v>-0.41616375316078075</v>
      </c>
      <c r="AN17" s="8">
        <v>-0.93774851767401612</v>
      </c>
      <c r="AO17" s="8">
        <v>-0.75510270369524146</v>
      </c>
      <c r="AP17" s="8">
        <v>1.0244292103033679</v>
      </c>
      <c r="AQ17" s="8">
        <v>-0.93914645220245552</v>
      </c>
      <c r="AR17" s="8">
        <v>0.28260034864794392</v>
      </c>
      <c r="AS17" s="8">
        <v>0.21603704761949208</v>
      </c>
      <c r="AT17" s="8">
        <v>-0.62254148706813461</v>
      </c>
      <c r="AU17" s="8">
        <v>-8.855804201652788E-2</v>
      </c>
      <c r="AV17" s="8">
        <v>1.358574947191511</v>
      </c>
      <c r="AW17" s="8">
        <v>0.19596254304299787</v>
      </c>
      <c r="AX17" s="8">
        <v>0.55828385587441942</v>
      </c>
      <c r="AY17" s="8">
        <v>1.145922303984797</v>
      </c>
      <c r="AZ17" s="8">
        <v>-1.6220103239443453</v>
      </c>
      <c r="BA17" s="8">
        <v>-1.7625487256953212</v>
      </c>
      <c r="BB17" s="8">
        <v>-0.36203659678369843</v>
      </c>
      <c r="BC17" s="8">
        <v>0.91429920087328664</v>
      </c>
      <c r="BD17" s="8">
        <v>-0.93999327907208174</v>
      </c>
      <c r="BE17" s="8">
        <v>1.4808595328892182</v>
      </c>
      <c r="BF17" s="8">
        <v>-0.36837529045655565</v>
      </c>
      <c r="BG17" s="8">
        <v>-0.78026319241329178</v>
      </c>
      <c r="BH17" s="8">
        <v>-0.58089281897474621</v>
      </c>
      <c r="BI17" s="8">
        <v>1.1372320373461355</v>
      </c>
      <c r="BJ17" s="8">
        <v>1.4413434504236664</v>
      </c>
      <c r="BK17" s="8">
        <v>1.0572659253303205</v>
      </c>
      <c r="BL17" s="8">
        <v>-0.48422039585163507</v>
      </c>
      <c r="BM17" s="8">
        <v>-0.3191405189529834</v>
      </c>
      <c r="BN17" s="8">
        <v>0.53121271525973035</v>
      </c>
      <c r="BO17" s="8">
        <v>0.62285472805554021</v>
      </c>
      <c r="BP17" s="8">
        <v>0.74277166928694938</v>
      </c>
      <c r="BQ17" s="8">
        <v>0.94554905694488522</v>
      </c>
      <c r="BR17" s="8">
        <v>0.78943916133174863</v>
      </c>
      <c r="BS17" s="8">
        <v>0.98391331555674</v>
      </c>
      <c r="BT17" s="8">
        <v>0.53037152278382005</v>
      </c>
      <c r="BU17" s="8">
        <v>-1.0730037855649899</v>
      </c>
      <c r="BV17" s="8">
        <v>0.52831662444994265</v>
      </c>
      <c r="BW17" s="8">
        <v>0.75958593348095849</v>
      </c>
      <c r="BX17" s="8" t="s">
        <v>65</v>
      </c>
      <c r="BY17" s="8">
        <v>-0.19857593738636106</v>
      </c>
      <c r="BZ17" s="8">
        <v>-0.46282251976713756</v>
      </c>
      <c r="CA17" s="8" t="s">
        <v>65</v>
      </c>
      <c r="CB17" s="8">
        <v>0.46478799025715073</v>
      </c>
      <c r="CC17" s="8">
        <v>1.1438362041199841</v>
      </c>
      <c r="CD17" s="8">
        <v>4.6565773141819818E-2</v>
      </c>
      <c r="CE17" s="8">
        <v>-0.5421904380367546</v>
      </c>
      <c r="CF17" s="8">
        <v>0.14143587766758695</v>
      </c>
      <c r="CG17" s="8">
        <v>0.17638768908280666</v>
      </c>
      <c r="CH17" s="8">
        <v>-0.27848094254635603</v>
      </c>
      <c r="CI17" s="8">
        <v>1.1355532385933306E-2</v>
      </c>
      <c r="CJ17" s="8" t="s">
        <v>65</v>
      </c>
      <c r="CK17" s="8" t="s">
        <v>65</v>
      </c>
    </row>
    <row r="18" spans="1:89">
      <c r="A18" s="8" t="s">
        <v>141</v>
      </c>
      <c r="B18" s="8">
        <v>0.63012895512620537</v>
      </c>
      <c r="C18" s="8">
        <v>-2.97264427246598E-2</v>
      </c>
      <c r="D18" s="8">
        <v>-0.93144033471986554</v>
      </c>
      <c r="E18" s="8">
        <v>-1.0772342156349095</v>
      </c>
      <c r="F18" s="8" t="s">
        <v>65</v>
      </c>
      <c r="G18" s="8">
        <v>0.67701717050920407</v>
      </c>
      <c r="H18" s="8">
        <v>0.53771630477046228</v>
      </c>
      <c r="I18" s="8">
        <v>0.24398403120091125</v>
      </c>
      <c r="J18" s="8">
        <v>0.44189397224186183</v>
      </c>
      <c r="K18" s="8">
        <v>-0.18520067856073547</v>
      </c>
      <c r="L18" s="8">
        <v>0.34323599064438431</v>
      </c>
      <c r="M18" s="8">
        <v>-0.1816783966163294</v>
      </c>
      <c r="N18" s="8">
        <v>0.82841065636323352</v>
      </c>
      <c r="O18" s="8">
        <v>-0.33266683983926199</v>
      </c>
      <c r="P18" s="8">
        <v>0.72932175394051901</v>
      </c>
      <c r="Q18" s="8">
        <v>-0.41617088803802416</v>
      </c>
      <c r="R18" s="8">
        <v>-0.27470318693809431</v>
      </c>
      <c r="S18" s="8">
        <v>0.79227611158910827</v>
      </c>
      <c r="T18" s="8">
        <v>1.1505993995935886</v>
      </c>
      <c r="U18" s="8">
        <v>0.33465004924055697</v>
      </c>
      <c r="V18" s="8">
        <v>1.6713755971898121</v>
      </c>
      <c r="W18" s="8">
        <v>1.0876706757180561</v>
      </c>
      <c r="X18" s="8">
        <v>0.27870903021802068</v>
      </c>
      <c r="Y18" s="8">
        <v>-0.49701142193808334</v>
      </c>
      <c r="Z18" s="8">
        <v>-0.71403369383688897</v>
      </c>
      <c r="AA18" s="8">
        <v>1.3991841757668495</v>
      </c>
      <c r="AB18" s="8">
        <v>0.94222061981097971</v>
      </c>
      <c r="AC18" s="8">
        <v>0.17546290051524033</v>
      </c>
      <c r="AD18" s="8">
        <v>0.77765672711836131</v>
      </c>
      <c r="AE18" s="8">
        <v>0.37761093912818772</v>
      </c>
      <c r="AF18" s="8">
        <v>1.7327235868929529E-2</v>
      </c>
      <c r="AG18" s="8">
        <v>-1.2847103283403676</v>
      </c>
      <c r="AH18" s="8">
        <v>0.68771992933143788</v>
      </c>
      <c r="AI18" s="8">
        <v>1.0362574905961039</v>
      </c>
      <c r="AJ18" s="8">
        <v>0.61516991968392798</v>
      </c>
      <c r="AK18" s="8">
        <v>0.31516499167993689</v>
      </c>
      <c r="AL18" s="8">
        <v>0.85806921550924886</v>
      </c>
      <c r="AM18" s="8">
        <v>1.0887141042509711</v>
      </c>
      <c r="AN18" s="8">
        <v>1.7181126687454003</v>
      </c>
      <c r="AO18" s="8">
        <v>0.99242069628517471</v>
      </c>
      <c r="AP18" s="8">
        <v>-4.3966918897140127E-2</v>
      </c>
      <c r="AQ18" s="8">
        <v>0.24024676684248863</v>
      </c>
      <c r="AR18" s="8">
        <v>1.1630091271280771</v>
      </c>
      <c r="AS18" s="8">
        <v>-0.48392298666766215</v>
      </c>
      <c r="AT18" s="8">
        <v>-0.62254148706813461</v>
      </c>
      <c r="AU18" s="8">
        <v>-8.855804201652788E-2</v>
      </c>
      <c r="AV18" s="8">
        <v>1.358574947191511</v>
      </c>
      <c r="AW18" s="8">
        <v>1.2311559769440521</v>
      </c>
      <c r="AX18" s="8">
        <v>-4.4662708469953481E-2</v>
      </c>
      <c r="AY18" s="8">
        <v>0.16887276058723316</v>
      </c>
      <c r="AZ18" s="8">
        <v>0.96426597998266184</v>
      </c>
      <c r="BA18" s="8">
        <v>0.94136125122363756</v>
      </c>
      <c r="BB18" s="8">
        <v>1.1813825789783845</v>
      </c>
      <c r="BC18" s="8">
        <v>0.91429920087328664</v>
      </c>
      <c r="BD18" s="8">
        <v>1.0339926069792902</v>
      </c>
      <c r="BE18" s="8">
        <v>0.61165937228032929</v>
      </c>
      <c r="BF18" s="8">
        <v>-0.36837529045655565</v>
      </c>
      <c r="BG18" s="8">
        <v>-1.7996392986306566</v>
      </c>
      <c r="BH18" s="8">
        <v>-1.479981704394258</v>
      </c>
      <c r="BI18" s="8">
        <v>1.1372320373461355</v>
      </c>
      <c r="BJ18" s="8">
        <v>1.4413434504236664</v>
      </c>
      <c r="BK18" s="8">
        <v>-0.12667702331146682</v>
      </c>
      <c r="BL18" s="8">
        <v>0.18055675777518584</v>
      </c>
      <c r="BM18" s="8">
        <v>0.35229797546757918</v>
      </c>
      <c r="BN18" s="8">
        <v>1.4666090182170819</v>
      </c>
      <c r="BO18" s="8">
        <v>0.62285472805554021</v>
      </c>
      <c r="BP18" s="8">
        <v>0.74277166928694938</v>
      </c>
      <c r="BQ18" s="8">
        <v>0.94554905694488522</v>
      </c>
      <c r="BR18" s="8">
        <v>0.78943916133174863</v>
      </c>
      <c r="BS18" s="8">
        <v>0.98391331555674</v>
      </c>
      <c r="BT18" s="8">
        <v>1.4850402637946962</v>
      </c>
      <c r="BU18" s="8">
        <v>-1.1918406581371379</v>
      </c>
      <c r="BV18" s="8">
        <v>0.276712381491307</v>
      </c>
      <c r="BW18" s="8" t="s">
        <v>65</v>
      </c>
      <c r="BX18" s="8" t="s">
        <v>65</v>
      </c>
      <c r="BY18" s="8">
        <v>-0.37430605241976656</v>
      </c>
      <c r="BZ18" s="8">
        <v>9.9947371973385629E-2</v>
      </c>
      <c r="CA18" s="8">
        <v>1.069267920489148</v>
      </c>
      <c r="CB18" s="8">
        <v>0.56218546508260059</v>
      </c>
      <c r="CC18" s="8">
        <v>-2.352453540924717E-2</v>
      </c>
      <c r="CD18" s="8">
        <v>1.089837243744719</v>
      </c>
      <c r="CE18" s="8">
        <v>-0.5421904380367546</v>
      </c>
      <c r="CF18" s="8">
        <v>-0.6122684704294219</v>
      </c>
      <c r="CG18" s="8">
        <v>-0.48927756577202608</v>
      </c>
      <c r="CH18" s="8">
        <v>9.9716012050326444E-2</v>
      </c>
      <c r="CI18" s="8">
        <v>-0.25516106877795636</v>
      </c>
      <c r="CJ18" s="8">
        <v>0.47649940323117707</v>
      </c>
      <c r="CK18" s="8">
        <v>-0.12080620267216204</v>
      </c>
    </row>
    <row r="19" spans="1:89">
      <c r="A19" s="8" t="s">
        <v>62</v>
      </c>
      <c r="B19" s="8">
        <v>1.7923998414816706</v>
      </c>
      <c r="C19" s="8">
        <v>1.0377313917217363</v>
      </c>
      <c r="D19" s="8">
        <v>-0.93144033471986554</v>
      </c>
      <c r="E19" s="8">
        <v>-1.0772342156349095</v>
      </c>
      <c r="F19" s="8">
        <v>0.65146644875783688</v>
      </c>
      <c r="G19" s="8">
        <v>1.5017172601815882</v>
      </c>
      <c r="H19" s="8">
        <v>1.4254774711514957</v>
      </c>
      <c r="I19" s="8">
        <v>1.9020447882581479</v>
      </c>
      <c r="J19" s="8" t="s">
        <v>65</v>
      </c>
      <c r="K19" s="8">
        <v>-0.20333810868729427</v>
      </c>
      <c r="L19" s="8">
        <v>0.34323599064438431</v>
      </c>
      <c r="M19" s="8">
        <v>0.44463802486047199</v>
      </c>
      <c r="N19" s="8">
        <v>1.4346523036562555</v>
      </c>
      <c r="O19" s="8">
        <v>2.0113027555022804</v>
      </c>
      <c r="P19" s="8" t="s">
        <v>65</v>
      </c>
      <c r="Q19" s="8">
        <v>-0.431193848937306</v>
      </c>
      <c r="R19" s="8">
        <v>-0.27285034004562764</v>
      </c>
      <c r="S19" s="8">
        <v>1.1783853558445598</v>
      </c>
      <c r="T19" s="8">
        <v>0.72052098324064517</v>
      </c>
      <c r="U19" s="8">
        <v>1.7115373907965752</v>
      </c>
      <c r="V19" s="8">
        <v>1.162696067610304</v>
      </c>
      <c r="W19" s="8">
        <v>1.0876706757180561</v>
      </c>
      <c r="X19" s="8">
        <v>1.8116086964171343</v>
      </c>
      <c r="Y19" s="8">
        <v>-0.49701142193808334</v>
      </c>
      <c r="Z19" s="8">
        <v>2.4825124936887186</v>
      </c>
      <c r="AA19" s="8">
        <v>1.3991841757668495</v>
      </c>
      <c r="AB19" s="8">
        <v>0.94222061981097971</v>
      </c>
      <c r="AC19" s="8">
        <v>0.17546290051524033</v>
      </c>
      <c r="AD19" s="8">
        <v>0.77765672711836131</v>
      </c>
      <c r="AE19" s="8">
        <v>0.37761093912818772</v>
      </c>
      <c r="AF19" s="8">
        <v>1.7327235868929529E-2</v>
      </c>
      <c r="AG19" s="8">
        <v>0.17273416179366285</v>
      </c>
      <c r="AH19" s="8">
        <v>6.1817521737657331E-2</v>
      </c>
      <c r="AI19" s="8">
        <v>1.0362574905961039</v>
      </c>
      <c r="AJ19" s="8">
        <v>-7.2123369893977773E-2</v>
      </c>
      <c r="AK19" s="8">
        <v>0.31516499167993689</v>
      </c>
      <c r="AL19" s="8">
        <v>-1.0725865193865659E-2</v>
      </c>
      <c r="AM19" s="8">
        <v>1.0887141042509711</v>
      </c>
      <c r="AN19" s="8">
        <v>1.7181126687454003</v>
      </c>
      <c r="AO19" s="8">
        <v>0.99242069628517471</v>
      </c>
      <c r="AP19" s="8">
        <v>1.0244292103033679</v>
      </c>
      <c r="AQ19" s="8">
        <v>1.1247916811261967</v>
      </c>
      <c r="AR19" s="8">
        <v>1.1630091271280771</v>
      </c>
      <c r="AS19" s="8">
        <v>1.2659770990502235</v>
      </c>
      <c r="AT19" s="8">
        <v>1.3319492281457765</v>
      </c>
      <c r="AU19" s="8">
        <v>1.4708335674049393</v>
      </c>
      <c r="AV19" s="8">
        <v>1.358574947191511</v>
      </c>
      <c r="AW19" s="8">
        <v>1.2311559769440521</v>
      </c>
      <c r="AX19" s="8">
        <v>0.55828385587441942</v>
      </c>
      <c r="AY19" s="8">
        <v>0.16887276058723316</v>
      </c>
      <c r="AZ19" s="8">
        <v>0.96426597998266184</v>
      </c>
      <c r="BA19" s="8">
        <v>0.94136125122363756</v>
      </c>
      <c r="BB19" s="8">
        <v>1.1813825789783845</v>
      </c>
      <c r="BC19" s="8">
        <v>0.91429920087328664</v>
      </c>
      <c r="BD19" s="8">
        <v>1.0339926069792902</v>
      </c>
      <c r="BE19" s="8">
        <v>0.61165937228032929</v>
      </c>
      <c r="BF19" s="8">
        <v>1.1235446358924945</v>
      </c>
      <c r="BG19" s="8">
        <v>1.5982810554272262</v>
      </c>
      <c r="BH19" s="8">
        <v>1.5169812470041146</v>
      </c>
      <c r="BI19" s="8">
        <v>1.1372320373461355</v>
      </c>
      <c r="BJ19" s="8">
        <v>0.52446790473531313</v>
      </c>
      <c r="BK19" s="8">
        <v>1.0572659253303205</v>
      </c>
      <c r="BL19" s="8">
        <v>1.1777224882154171</v>
      </c>
      <c r="BM19" s="8">
        <v>0.35229797546757918</v>
      </c>
      <c r="BN19" s="8">
        <v>1.4666090182170819</v>
      </c>
      <c r="BO19" s="8">
        <v>0.62285472805554021</v>
      </c>
      <c r="BP19" s="8">
        <v>0.74277166928694938</v>
      </c>
      <c r="BQ19" s="8">
        <v>3.0137021735295276E-2</v>
      </c>
      <c r="BR19" s="8">
        <v>-0.15092219260754033</v>
      </c>
      <c r="BS19" s="8">
        <v>-0.54284872582440824</v>
      </c>
      <c r="BT19" s="8">
        <v>-0.10607430455676391</v>
      </c>
      <c r="BU19" s="8">
        <v>-1.3840950750208754</v>
      </c>
      <c r="BV19" s="8">
        <v>1.1553727075446634</v>
      </c>
      <c r="BW19" s="8" t="s">
        <v>65</v>
      </c>
      <c r="BX19" s="8" t="s">
        <v>65</v>
      </c>
      <c r="BY19" s="8">
        <v>0.59254366793512925</v>
      </c>
      <c r="BZ19" s="8">
        <v>2.3521862005880174</v>
      </c>
      <c r="CA19" s="8">
        <v>1.7842892479147112</v>
      </c>
      <c r="CB19" s="8">
        <v>0.71913040595232169</v>
      </c>
      <c r="CC19" s="8">
        <v>1.5173916407693384</v>
      </c>
      <c r="CD19" s="8">
        <v>1.1700888953295581</v>
      </c>
      <c r="CE19" s="8">
        <v>0.74949854669786642</v>
      </c>
      <c r="CF19" s="8">
        <v>1.1966219650033996</v>
      </c>
      <c r="CG19" s="8">
        <v>-0.55499054651884183</v>
      </c>
      <c r="CH19" s="8">
        <v>1.4395300294974878</v>
      </c>
      <c r="CI19" s="8">
        <v>1.4281650035844888</v>
      </c>
      <c r="CJ19" s="8">
        <v>1.6496917757303839</v>
      </c>
      <c r="CK19" s="8">
        <v>1.4162235328695265</v>
      </c>
    </row>
    <row r="20" spans="1:89">
      <c r="A20" s="8" t="s">
        <v>55</v>
      </c>
      <c r="B20" s="8">
        <v>-0.24419193686191465</v>
      </c>
      <c r="C20" s="8">
        <v>-0.42874387476750969</v>
      </c>
      <c r="D20" s="8">
        <v>7.4515226777589358E-2</v>
      </c>
      <c r="E20" s="8">
        <v>7.0870672081244104E-2</v>
      </c>
      <c r="F20" s="8">
        <v>0.38463550480244157</v>
      </c>
      <c r="G20" s="8">
        <v>-0.62251024352000772</v>
      </c>
      <c r="H20" s="8">
        <v>-0.275753200176447</v>
      </c>
      <c r="I20" s="8">
        <v>-0.61333173027185117</v>
      </c>
      <c r="J20" s="8">
        <v>-2.7659417360107783E-2</v>
      </c>
      <c r="K20" s="8">
        <v>-0.1672248291034556</v>
      </c>
      <c r="L20" s="8">
        <v>0.34323599064438431</v>
      </c>
      <c r="M20" s="8">
        <v>-0.52019326109172326</v>
      </c>
      <c r="N20" s="8">
        <v>-0.51426282235638099</v>
      </c>
      <c r="O20" s="8">
        <v>-0.46288737291379206</v>
      </c>
      <c r="P20" s="8" t="s">
        <v>65</v>
      </c>
      <c r="Q20" s="8">
        <v>-0.33189218182610475</v>
      </c>
      <c r="R20" s="8">
        <v>-0.18080028052474892</v>
      </c>
      <c r="S20" s="8">
        <v>0.4061668673336567</v>
      </c>
      <c r="T20" s="8">
        <v>0.29044256688770187</v>
      </c>
      <c r="U20" s="8">
        <v>-0.47163533094990528</v>
      </c>
      <c r="V20" s="8">
        <v>-0.87202205070772809</v>
      </c>
      <c r="W20" s="8">
        <v>-0.58734216488775026</v>
      </c>
      <c r="X20" s="8">
        <v>-0.74322408058138845</v>
      </c>
      <c r="Y20" s="8">
        <v>6.5780923491805171E-2</v>
      </c>
      <c r="Z20" s="8">
        <v>-0.71403369383688897</v>
      </c>
      <c r="AA20" s="8">
        <v>-0.42686974853903881</v>
      </c>
      <c r="AB20" s="8">
        <v>0.10660160297131521</v>
      </c>
      <c r="AC20" s="8">
        <v>0.17546290051524033</v>
      </c>
      <c r="AD20" s="8">
        <v>8.1632474117397089E-2</v>
      </c>
      <c r="AE20" s="8">
        <v>-0.36840091622262211</v>
      </c>
      <c r="AF20" s="8">
        <v>-0.68442581682271331</v>
      </c>
      <c r="AG20" s="8">
        <v>0.75571195784727496</v>
      </c>
      <c r="AH20" s="8">
        <v>6.1817521737657331E-2</v>
      </c>
      <c r="AI20" s="8">
        <v>0.1001587165631921</v>
      </c>
      <c r="AJ20" s="8">
        <v>0.61516991968392798</v>
      </c>
      <c r="AK20" s="8">
        <v>0.31516499167993689</v>
      </c>
      <c r="AL20" s="8">
        <v>-1.0725865193865659E-2</v>
      </c>
      <c r="AM20" s="8">
        <v>-1.0181148961254816</v>
      </c>
      <c r="AN20" s="8">
        <v>1.7181126687454003</v>
      </c>
      <c r="AO20" s="8">
        <v>-0.75510270369524146</v>
      </c>
      <c r="AP20" s="8">
        <v>-0.75623100503081209</v>
      </c>
      <c r="AQ20" s="8">
        <v>-0.34944984267998341</v>
      </c>
      <c r="AR20" s="8">
        <v>-0.89127802265890033</v>
      </c>
      <c r="AS20" s="8">
        <v>-0.48392298666766215</v>
      </c>
      <c r="AT20" s="8">
        <v>0.15925479901742981</v>
      </c>
      <c r="AU20" s="8">
        <v>-1.6479496514379952</v>
      </c>
      <c r="AV20" s="8">
        <v>-0.44543440891524955</v>
      </c>
      <c r="AW20" s="8">
        <v>-0.49416641289103824</v>
      </c>
      <c r="AX20" s="8">
        <v>-1.5520291193308857</v>
      </c>
      <c r="AY20" s="8">
        <v>0.16887276058723316</v>
      </c>
      <c r="AZ20" s="8">
        <v>-0.32887217198084173</v>
      </c>
      <c r="BA20" s="8">
        <v>-0.4105937372358418</v>
      </c>
      <c r="BB20" s="8">
        <v>-0.97940426708853168</v>
      </c>
      <c r="BC20" s="8">
        <v>-0.65473120740502322</v>
      </c>
      <c r="BD20" s="8">
        <v>-1.7859872302369555</v>
      </c>
      <c r="BE20" s="8">
        <v>0.61165937228032929</v>
      </c>
      <c r="BF20" s="8">
        <v>0.22839268008306443</v>
      </c>
      <c r="BG20" s="8">
        <v>-0.78026319241329178</v>
      </c>
      <c r="BH20" s="8">
        <v>-0.58089281897474621</v>
      </c>
      <c r="BI20" s="8">
        <v>-1.101693536179069</v>
      </c>
      <c r="BJ20" s="8">
        <v>1.4413434504236664</v>
      </c>
      <c r="BK20" s="8">
        <v>-0.91597232240599169</v>
      </c>
      <c r="BL20" s="8">
        <v>0.18055675777518584</v>
      </c>
      <c r="BM20" s="8">
        <v>1.0237364698881417</v>
      </c>
      <c r="BN20" s="8">
        <v>1.4666090182170819</v>
      </c>
      <c r="BO20" s="8">
        <v>4.9545262458963395E-2</v>
      </c>
      <c r="BP20" s="8">
        <v>0.74277166928694938</v>
      </c>
      <c r="BQ20" s="8">
        <v>0.94554905694488522</v>
      </c>
      <c r="BR20" s="8">
        <v>-0.77782976190039965</v>
      </c>
      <c r="BS20" s="8">
        <v>0.98391331555674</v>
      </c>
      <c r="BT20" s="8">
        <v>-0.10607430455676391</v>
      </c>
      <c r="BU20" s="8">
        <v>0.33375102535452389</v>
      </c>
      <c r="BV20" s="8">
        <v>0.21496507197469356</v>
      </c>
      <c r="BW20" s="8">
        <v>0.531123293746109</v>
      </c>
      <c r="BX20" s="8">
        <v>-0.47503986203637788</v>
      </c>
      <c r="BY20" s="8">
        <v>-0.46250519760763537</v>
      </c>
      <c r="BZ20" s="8">
        <v>-0.55945651681931896</v>
      </c>
      <c r="CA20" s="8">
        <v>-0.92352375206128645</v>
      </c>
      <c r="CB20" s="8" t="s">
        <v>65</v>
      </c>
      <c r="CC20" s="8">
        <v>-1.7138628862475735</v>
      </c>
      <c r="CD20" s="8">
        <v>-0.75595074270656437</v>
      </c>
      <c r="CE20" s="8">
        <v>-0.28385264108983016</v>
      </c>
      <c r="CF20" s="8">
        <v>-0.6122684704294219</v>
      </c>
      <c r="CG20" s="8">
        <v>6.743841282895903E-2</v>
      </c>
      <c r="CH20" s="8">
        <v>-1.6088481799045547E-2</v>
      </c>
      <c r="CI20" s="8">
        <v>-0.80925088745051255</v>
      </c>
      <c r="CJ20" s="8">
        <v>-0.51201169539589153</v>
      </c>
      <c r="CK20" s="8">
        <v>-2.9275846246721732E-5</v>
      </c>
    </row>
    <row r="21" spans="1:89">
      <c r="A21" s="8" t="s">
        <v>245</v>
      </c>
      <c r="B21" s="8">
        <v>-0.24419193686191465</v>
      </c>
      <c r="C21" s="8">
        <v>-0.93560055747977888</v>
      </c>
      <c r="D21" s="8">
        <v>1.5834485690237716</v>
      </c>
      <c r="E21" s="8">
        <v>1.2189755597973977</v>
      </c>
      <c r="F21" s="8">
        <v>0.63778281060627795</v>
      </c>
      <c r="G21" s="8">
        <v>-0.98071331277164919</v>
      </c>
      <c r="H21" s="8">
        <v>-0.6244636544539991</v>
      </c>
      <c r="I21" s="8">
        <v>-0.82040672416826743</v>
      </c>
      <c r="J21" s="8">
        <v>0.4513417265598097</v>
      </c>
      <c r="K21" s="8">
        <v>-0.14806237160615868</v>
      </c>
      <c r="L21" s="8">
        <v>0.34323599064438431</v>
      </c>
      <c r="M21" s="8">
        <v>-0.41821371784618128</v>
      </c>
      <c r="N21" s="8">
        <v>-0.213314574235276</v>
      </c>
      <c r="O21" s="8">
        <v>-0.55977144952124247</v>
      </c>
      <c r="P21" s="8">
        <v>-0.35454733961991114</v>
      </c>
      <c r="Q21" s="8">
        <v>-0.37506185425265637</v>
      </c>
      <c r="R21" s="8">
        <v>-0.22916826980131097</v>
      </c>
      <c r="S21" s="8" t="s">
        <v>65</v>
      </c>
      <c r="T21" s="8" t="s">
        <v>65</v>
      </c>
      <c r="U21" s="8" t="s">
        <v>65</v>
      </c>
      <c r="V21" s="8" t="s">
        <v>65</v>
      </c>
      <c r="W21" s="8" t="s">
        <v>65</v>
      </c>
      <c r="X21" s="8" t="s">
        <v>65</v>
      </c>
      <c r="Y21" s="8" t="s">
        <v>65</v>
      </c>
      <c r="Z21" s="8" t="s">
        <v>65</v>
      </c>
      <c r="AA21" s="8" t="s">
        <v>65</v>
      </c>
      <c r="AB21" s="8">
        <v>-0.45047774158846116</v>
      </c>
      <c r="AC21" s="8">
        <v>-0.4562035413396251</v>
      </c>
      <c r="AD21" s="8">
        <v>-1.6584281583850133</v>
      </c>
      <c r="AE21" s="8">
        <v>-2.2334305545996469</v>
      </c>
      <c r="AF21" s="8">
        <v>-1.3861788695143562</v>
      </c>
      <c r="AG21" s="8">
        <v>0.17273416179366285</v>
      </c>
      <c r="AH21" s="8">
        <v>-1.5029384972467941</v>
      </c>
      <c r="AI21" s="8">
        <v>-2.0840717561802689</v>
      </c>
      <c r="AJ21" s="8">
        <v>-1.1030633042608364</v>
      </c>
      <c r="AK21" s="8">
        <v>0.31516499167993689</v>
      </c>
      <c r="AL21" s="8">
        <v>-1.3139184862485376</v>
      </c>
      <c r="AM21" s="8">
        <v>-0.41616375316078075</v>
      </c>
      <c r="AN21" s="8">
        <v>-0.93774851767401612</v>
      </c>
      <c r="AO21" s="8">
        <v>-5.6093343703075026E-2</v>
      </c>
      <c r="AP21" s="8">
        <v>-0.75623100503081209</v>
      </c>
      <c r="AQ21" s="8">
        <v>-1.8236913664861636</v>
      </c>
      <c r="AR21" s="8">
        <v>0.28260034864794392</v>
      </c>
      <c r="AS21" s="8">
        <v>0.21603704761949208</v>
      </c>
      <c r="AT21" s="8">
        <v>-0.62254148706813461</v>
      </c>
      <c r="AU21" s="8">
        <v>-8.855804201652788E-2</v>
      </c>
      <c r="AV21" s="8">
        <v>-0.44543440891524955</v>
      </c>
      <c r="AW21" s="8">
        <v>-0.49416641289103824</v>
      </c>
      <c r="AX21" s="8">
        <v>-0.64760927281432645</v>
      </c>
      <c r="AY21" s="8">
        <v>1.145922303984797</v>
      </c>
      <c r="AZ21" s="8">
        <v>0.96426597998266184</v>
      </c>
      <c r="BA21" s="8">
        <v>0.94136125122363756</v>
      </c>
      <c r="BB21" s="8">
        <v>-0.36203659678369843</v>
      </c>
      <c r="BC21" s="8">
        <v>-2.2237616156833333</v>
      </c>
      <c r="BD21" s="8">
        <v>-0.93999327907208174</v>
      </c>
      <c r="BE21" s="8">
        <v>-1.5613410292418932</v>
      </c>
      <c r="BF21" s="8">
        <v>-0.36837529045655565</v>
      </c>
      <c r="BG21" s="8">
        <v>-0.78026319241329178</v>
      </c>
      <c r="BH21" s="8">
        <v>-0.58089281897474621</v>
      </c>
      <c r="BI21" s="8">
        <v>1.1372320373461355</v>
      </c>
      <c r="BJ21" s="8">
        <v>-0.69803282284915802</v>
      </c>
      <c r="BK21" s="8">
        <v>-0.91597232240599169</v>
      </c>
      <c r="BL21" s="8">
        <v>0.18055675777518584</v>
      </c>
      <c r="BM21" s="8">
        <v>-1.3262982605838272</v>
      </c>
      <c r="BN21" s="8">
        <v>-9.2384820045170665E-2</v>
      </c>
      <c r="BO21" s="8">
        <v>-1.3837284015324787</v>
      </c>
      <c r="BP21" s="8">
        <v>-0.56515235706615674</v>
      </c>
      <c r="BQ21" s="8">
        <v>-0.58013766840443137</v>
      </c>
      <c r="BR21" s="8">
        <v>0.78943916133174863</v>
      </c>
      <c r="BS21" s="8">
        <v>-2.0696107672055564</v>
      </c>
      <c r="BT21" s="8">
        <v>-1.6971888729082238</v>
      </c>
      <c r="BU21" s="8">
        <v>1.2029400880942678</v>
      </c>
      <c r="BV21" s="8">
        <v>-0.7453376621278559</v>
      </c>
      <c r="BW21" s="8">
        <v>-0.52031856688697076</v>
      </c>
      <c r="BX21" s="8">
        <v>0.13754651576001301</v>
      </c>
      <c r="BY21" s="8">
        <v>1.032203043189809</v>
      </c>
      <c r="BZ21" s="8">
        <v>-0.58394334438986106</v>
      </c>
      <c r="CA21" s="8">
        <v>-0.43860360028149381</v>
      </c>
      <c r="CB21" s="8">
        <v>-0.78703475239419185</v>
      </c>
      <c r="CC21" s="8">
        <v>-0.2569966833150934</v>
      </c>
      <c r="CD21" s="8">
        <v>-1.1572090006307565</v>
      </c>
      <c r="CE21" s="8">
        <v>-0.80052823498367909</v>
      </c>
      <c r="CF21" s="8">
        <v>-0.6122684704294219</v>
      </c>
      <c r="CG21" s="8">
        <v>-0.56504997260672229</v>
      </c>
      <c r="CH21" s="8">
        <v>-0.37864938659328073</v>
      </c>
      <c r="CI21" s="8">
        <v>-0.76262552268707817</v>
      </c>
      <c r="CJ21" s="8">
        <v>-0.93490423251572607</v>
      </c>
      <c r="CK21" s="8" t="s">
        <v>65</v>
      </c>
    </row>
    <row r="22" spans="1:89">
      <c r="A22" s="8" t="s">
        <v>73</v>
      </c>
      <c r="B22" s="8">
        <v>-0.24419193686191465</v>
      </c>
      <c r="C22" s="8">
        <v>-0.60763816231668755</v>
      </c>
      <c r="D22" s="8">
        <v>-0.93144033471986554</v>
      </c>
      <c r="E22" s="8">
        <v>-1.0772342156349095</v>
      </c>
      <c r="F22" s="8" t="s">
        <v>65</v>
      </c>
      <c r="G22" s="8">
        <v>0.86028385710306754</v>
      </c>
      <c r="H22" s="8">
        <v>-0.39003222946015498</v>
      </c>
      <c r="I22" s="8">
        <v>0.93979948718769846</v>
      </c>
      <c r="J22" s="8">
        <v>0.47874021408185546</v>
      </c>
      <c r="K22" s="8">
        <v>-0.19905622095140288</v>
      </c>
      <c r="L22" s="8">
        <v>0.34323599064438431</v>
      </c>
      <c r="M22" s="8">
        <v>-0.20468279467496953</v>
      </c>
      <c r="N22" s="8">
        <v>0.96313102242834958</v>
      </c>
      <c r="O22" s="8">
        <v>5.7994759384328382E-2</v>
      </c>
      <c r="P22" s="8" t="s">
        <v>65</v>
      </c>
      <c r="Q22" s="8">
        <v>-0.41119198687249653</v>
      </c>
      <c r="R22" s="8">
        <v>-0.30712682064640073</v>
      </c>
      <c r="S22" s="8">
        <v>0.79227611158910827</v>
      </c>
      <c r="T22" s="8">
        <v>1.1505993995935886</v>
      </c>
      <c r="U22" s="8">
        <v>0.70264696635312618</v>
      </c>
      <c r="V22" s="8">
        <v>0.14533700845128808</v>
      </c>
      <c r="W22" s="8">
        <v>-2.9004551352481502E-2</v>
      </c>
      <c r="X22" s="8">
        <v>-0.23225752518168391</v>
      </c>
      <c r="Y22" s="8">
        <v>6.5780923491805171E-2</v>
      </c>
      <c r="Z22" s="8">
        <v>0.56458478117335409</v>
      </c>
      <c r="AA22" s="8">
        <v>0.48615721361390535</v>
      </c>
      <c r="AB22" s="8">
        <v>0.94222061981097971</v>
      </c>
      <c r="AC22" s="8">
        <v>1.1229625632975384</v>
      </c>
      <c r="AD22" s="8">
        <v>0.77765672711836131</v>
      </c>
      <c r="AE22" s="8">
        <v>1.4966287221544026</v>
      </c>
      <c r="AF22" s="8">
        <v>1.0699568149063938</v>
      </c>
      <c r="AG22" s="8">
        <v>-0.41024363425994931</v>
      </c>
      <c r="AH22" s="8">
        <v>0.68771992933143788</v>
      </c>
      <c r="AI22" s="8">
        <v>1.0362574905961039</v>
      </c>
      <c r="AJ22" s="8">
        <v>0.61516991968392798</v>
      </c>
      <c r="AK22" s="8">
        <v>-0.41421684620791682</v>
      </c>
      <c r="AL22" s="8">
        <v>0.85806921550924886</v>
      </c>
      <c r="AM22" s="8">
        <v>1.0887141042509711</v>
      </c>
      <c r="AN22" s="8">
        <v>-0.14099016174819126</v>
      </c>
      <c r="AO22" s="8">
        <v>0.99242069628517471</v>
      </c>
      <c r="AP22" s="8">
        <v>1.0244292103033679</v>
      </c>
      <c r="AQ22" s="8">
        <v>1.1247916811261967</v>
      </c>
      <c r="AR22" s="8">
        <v>0.28260034864794392</v>
      </c>
      <c r="AS22" s="8">
        <v>1.2659770990502235</v>
      </c>
      <c r="AT22" s="8">
        <v>1.3319492281457765</v>
      </c>
      <c r="AU22" s="8">
        <v>0.53519860175205902</v>
      </c>
      <c r="AV22" s="8">
        <v>0.27616933352745465</v>
      </c>
      <c r="AW22" s="8">
        <v>1.2311559769440521</v>
      </c>
      <c r="AX22" s="8">
        <v>1.4627037023909788</v>
      </c>
      <c r="AY22" s="8">
        <v>1.145922303984797</v>
      </c>
      <c r="AZ22" s="8">
        <v>0.96426597998266184</v>
      </c>
      <c r="BA22" s="8">
        <v>0.94136125122363756</v>
      </c>
      <c r="BB22" s="8">
        <v>-0.36203659678369843</v>
      </c>
      <c r="BC22" s="8">
        <v>0.91429920087328664</v>
      </c>
      <c r="BD22" s="8">
        <v>1.0339926069792902</v>
      </c>
      <c r="BE22" s="8">
        <v>0.61165937228032929</v>
      </c>
      <c r="BF22" s="8">
        <v>1.1235446358924945</v>
      </c>
      <c r="BG22" s="8">
        <v>-0.1006791216017152</v>
      </c>
      <c r="BH22" s="8">
        <v>0.61789236158460281</v>
      </c>
      <c r="BI22" s="8">
        <v>1.1372320373461355</v>
      </c>
      <c r="BJ22" s="8">
        <v>-0.69803282284915802</v>
      </c>
      <c r="BK22" s="8">
        <v>-0.12667702331146682</v>
      </c>
      <c r="BL22" s="8">
        <v>1.1777224882154171</v>
      </c>
      <c r="BM22" s="8">
        <v>1.0237364698881417</v>
      </c>
      <c r="BN22" s="8">
        <v>-9.2384820045170665E-2</v>
      </c>
      <c r="BO22" s="8">
        <v>1.4828189264504055</v>
      </c>
      <c r="BP22" s="8">
        <v>-0.56515235706615674</v>
      </c>
      <c r="BQ22" s="8">
        <v>0.94554905694488522</v>
      </c>
      <c r="BR22" s="8">
        <v>0.78943916133174863</v>
      </c>
      <c r="BS22" s="8">
        <v>0.98391331555674</v>
      </c>
      <c r="BT22" s="8">
        <v>1.4850402637946962</v>
      </c>
      <c r="BU22" s="8">
        <v>-1.2484592728181094</v>
      </c>
      <c r="BV22" s="8">
        <v>0.28524000170138458</v>
      </c>
      <c r="BW22" s="8">
        <v>0.95271208763490856</v>
      </c>
      <c r="BX22" s="8" t="s">
        <v>65</v>
      </c>
      <c r="BY22" s="8">
        <v>1.2961323034110832</v>
      </c>
      <c r="BZ22" s="8">
        <v>0.28775199243382182</v>
      </c>
      <c r="CA22" s="8">
        <v>-6.8971116504597627E-2</v>
      </c>
      <c r="CB22" s="8">
        <v>1.2264892816210267</v>
      </c>
      <c r="CC22" s="8">
        <v>0.64887525055959061</v>
      </c>
      <c r="CD22" s="8">
        <v>1.57134715325375</v>
      </c>
      <c r="CE22" s="8">
        <v>1.3953430390651769</v>
      </c>
      <c r="CF22" s="8">
        <v>1.1966219650033996</v>
      </c>
      <c r="CG22" s="8">
        <v>-0.38508966951585383</v>
      </c>
      <c r="CH22" s="8">
        <v>1.497676589700337</v>
      </c>
      <c r="CI22" s="8">
        <v>0.2772705159399721</v>
      </c>
      <c r="CJ22" s="8">
        <v>1.1407994076209842</v>
      </c>
      <c r="CK22" s="8">
        <v>-0.41063383565257494</v>
      </c>
    </row>
    <row r="23" spans="1:89">
      <c r="A23" s="8" t="s">
        <v>257</v>
      </c>
      <c r="B23" s="8">
        <v>-0.24419193686191465</v>
      </c>
      <c r="C23" s="8" t="s">
        <v>65</v>
      </c>
      <c r="D23" s="8">
        <v>1.5834485690237716</v>
      </c>
      <c r="E23" s="8">
        <v>1.7930280036554744</v>
      </c>
      <c r="F23" s="8">
        <v>-1.9826338954172198</v>
      </c>
      <c r="G23" s="8">
        <v>-1.2889345584067826</v>
      </c>
      <c r="H23" s="8">
        <v>-0.61262365245985373</v>
      </c>
      <c r="I23" s="8">
        <v>-1.0260216106772004</v>
      </c>
      <c r="J23" s="8">
        <v>-2.0712086763320601</v>
      </c>
      <c r="K23" s="8">
        <v>-0.11453122685833589</v>
      </c>
      <c r="L23" s="8">
        <v>0.34323599064438431</v>
      </c>
      <c r="M23" s="8">
        <v>-0.48074804041352937</v>
      </c>
      <c r="N23" s="8">
        <v>-1.647655026187907</v>
      </c>
      <c r="O23" s="8">
        <v>-0.52643499305416286</v>
      </c>
      <c r="P23" s="8">
        <v>-0.90392036941455034</v>
      </c>
      <c r="Q23" s="8">
        <v>1.3907090132072835</v>
      </c>
      <c r="R23" s="8">
        <v>2.3679861426723892</v>
      </c>
      <c r="S23" s="8">
        <v>2.0057623078205113E-2</v>
      </c>
      <c r="T23" s="8">
        <v>-0.56971426581818474</v>
      </c>
      <c r="U23" s="8">
        <v>-0.98848493363609813</v>
      </c>
      <c r="V23" s="8">
        <v>-0.87202205070772809</v>
      </c>
      <c r="W23" s="8">
        <v>-0.58734216488775026</v>
      </c>
      <c r="X23" s="8">
        <v>-0.74322408058138845</v>
      </c>
      <c r="Y23" s="8">
        <v>-0.49701142193808334</v>
      </c>
      <c r="Z23" s="8">
        <v>-0.71403369383688897</v>
      </c>
      <c r="AA23" s="8">
        <v>-0.42686974853903881</v>
      </c>
      <c r="AB23" s="8">
        <v>-1.8431761029879019</v>
      </c>
      <c r="AC23" s="8">
        <v>-0.4562035413396251</v>
      </c>
      <c r="AD23" s="8">
        <v>-1.6584281583850133</v>
      </c>
      <c r="AE23" s="8">
        <v>-1.114412771573432</v>
      </c>
      <c r="AF23" s="8">
        <v>-1.3861788695143562</v>
      </c>
      <c r="AG23" s="8">
        <v>-1.2847103283403676</v>
      </c>
      <c r="AH23" s="8">
        <v>-1.5029384972467941</v>
      </c>
      <c r="AI23" s="8">
        <v>-1.147972982147357</v>
      </c>
      <c r="AJ23" s="8">
        <v>-1.1030633042608364</v>
      </c>
      <c r="AK23" s="8">
        <v>-0.41421684620791682</v>
      </c>
      <c r="AL23" s="8">
        <v>-1.3139184862485376</v>
      </c>
      <c r="AM23" s="8">
        <v>-1.9210416105725325</v>
      </c>
      <c r="AN23" s="8">
        <v>-0.93774851767401612</v>
      </c>
      <c r="AO23" s="8">
        <v>-5.6093343703075026E-2</v>
      </c>
      <c r="AP23" s="8">
        <v>-1.4684950911644841</v>
      </c>
      <c r="AQ23" s="8">
        <v>-1.8236913664861636</v>
      </c>
      <c r="AR23" s="8">
        <v>-0.89127802265890033</v>
      </c>
      <c r="AS23" s="8">
        <v>-1.1838830209548163</v>
      </c>
      <c r="AT23" s="8">
        <v>-1.404337773153699</v>
      </c>
      <c r="AU23" s="8">
        <v>-0.71231468578511481</v>
      </c>
      <c r="AV23" s="8">
        <v>-1.1670381513579537</v>
      </c>
      <c r="AW23" s="8">
        <v>-2.2194888027261284</v>
      </c>
      <c r="AX23" s="8">
        <v>-1.5520291193308857</v>
      </c>
      <c r="AY23" s="8">
        <v>-1.1338599639428522</v>
      </c>
      <c r="AZ23" s="8">
        <v>-1.6220103239443453</v>
      </c>
      <c r="BA23" s="8">
        <v>-0.9513757326196336</v>
      </c>
      <c r="BB23" s="8">
        <v>-1.9054557725457815</v>
      </c>
      <c r="BC23" s="8">
        <v>-0.65473120740502322</v>
      </c>
      <c r="BD23" s="8">
        <v>-1.7859872302369555</v>
      </c>
      <c r="BE23" s="8">
        <v>-0.2575407883285597</v>
      </c>
      <c r="BF23" s="8">
        <v>-1.8602952168056057</v>
      </c>
      <c r="BG23" s="8">
        <v>-1.7996392986306566</v>
      </c>
      <c r="BH23" s="8">
        <v>-1.479981704394258</v>
      </c>
      <c r="BI23" s="8">
        <v>-2.0612330676898707</v>
      </c>
      <c r="BJ23" s="8">
        <v>-1.6149083685375114</v>
      </c>
      <c r="BK23" s="8">
        <v>-1.7052676215005165</v>
      </c>
      <c r="BL23" s="8">
        <v>-0.48422039585163507</v>
      </c>
      <c r="BM23" s="8">
        <v>-0.3191405189529834</v>
      </c>
      <c r="BN23" s="8">
        <v>0.53121271525973035</v>
      </c>
      <c r="BO23" s="8">
        <v>-0.5237642031376134</v>
      </c>
      <c r="BP23" s="8">
        <v>-0.56515235706615674</v>
      </c>
      <c r="BQ23" s="8">
        <v>-2.105824393753748</v>
      </c>
      <c r="BR23" s="8">
        <v>-2.3450986851325482</v>
      </c>
      <c r="BS23" s="8">
        <v>-1.1535535423768675</v>
      </c>
      <c r="BT23" s="8">
        <v>-0.74252013189734789</v>
      </c>
      <c r="BU23" s="8">
        <v>0.6373761238634682</v>
      </c>
      <c r="BV23" s="8">
        <v>-1.4468737634003874</v>
      </c>
      <c r="BW23" s="8">
        <v>-2.274927826240821</v>
      </c>
      <c r="BX23" s="8">
        <v>-0.41923400981709608</v>
      </c>
      <c r="BY23" s="8">
        <v>-0.11071087986965841</v>
      </c>
      <c r="BZ23" s="8">
        <v>-0.58860248920501035</v>
      </c>
      <c r="CA23" s="8">
        <v>-0.94798712569119248</v>
      </c>
      <c r="CB23" s="8">
        <v>-1.8177845138204463</v>
      </c>
      <c r="CC23" s="8">
        <v>-1.7792350876612109</v>
      </c>
      <c r="CD23" s="8">
        <v>-1.3177123038004335</v>
      </c>
      <c r="CE23" s="8">
        <v>-0.67135933651021684</v>
      </c>
      <c r="CF23" s="8">
        <v>-1.5167136881458327</v>
      </c>
      <c r="CG23" s="8">
        <v>-0.72971107439500471</v>
      </c>
      <c r="CH23" s="8">
        <v>-2.1587159312905855</v>
      </c>
      <c r="CI23" s="8">
        <v>-1.0667432244666406</v>
      </c>
      <c r="CJ23" s="8" t="s">
        <v>65</v>
      </c>
      <c r="CK23" s="8" t="s">
        <v>65</v>
      </c>
    </row>
    <row r="24" spans="1:89">
      <c r="A24" s="8" t="s">
        <v>37</v>
      </c>
      <c r="B24" s="8">
        <v>0.91807894949355018</v>
      </c>
      <c r="C24" s="8">
        <v>1.7143494926217062</v>
      </c>
      <c r="D24" s="8">
        <v>-0.93144033471986554</v>
      </c>
      <c r="E24" s="8">
        <v>-1.0772342156349095</v>
      </c>
      <c r="F24" s="8">
        <v>0.65146644875783688</v>
      </c>
      <c r="G24" s="8">
        <v>1.6016809074146048</v>
      </c>
      <c r="H24" s="8">
        <v>1.2396353077216653</v>
      </c>
      <c r="I24" s="8">
        <v>1.306117508490382</v>
      </c>
      <c r="J24" s="8">
        <v>0.4324462179239153</v>
      </c>
      <c r="K24" s="8">
        <v>-0.19858157773539606</v>
      </c>
      <c r="L24" s="8">
        <v>0.34323599064438431</v>
      </c>
      <c r="M24" s="8">
        <v>0.1507962382033515</v>
      </c>
      <c r="N24" s="8">
        <v>1.3672921206236976</v>
      </c>
      <c r="O24" s="8">
        <v>0.44865635860791875</v>
      </c>
      <c r="P24" s="8" t="s">
        <v>65</v>
      </c>
      <c r="Q24" s="8">
        <v>-0.43054044449156703</v>
      </c>
      <c r="R24" s="8">
        <v>-0.30719657440820813</v>
      </c>
      <c r="S24" s="8">
        <v>1.5644946001000115</v>
      </c>
      <c r="T24" s="8">
        <v>1.5806778159465318</v>
      </c>
      <c r="U24" s="8">
        <v>0.51658110938609658</v>
      </c>
      <c r="V24" s="8">
        <v>0.14533700845128808</v>
      </c>
      <c r="W24" s="8">
        <v>1.0876706757180561</v>
      </c>
      <c r="X24" s="8">
        <v>1.3006421410174298</v>
      </c>
      <c r="Y24" s="8">
        <v>1.7541579597814709</v>
      </c>
      <c r="Z24" s="8">
        <v>0.56458478117335409</v>
      </c>
      <c r="AA24" s="8">
        <v>-0.42686974853903881</v>
      </c>
      <c r="AB24" s="8">
        <v>0.94222061981097971</v>
      </c>
      <c r="AC24" s="8">
        <v>1.1229625632975384</v>
      </c>
      <c r="AD24" s="8">
        <v>1.8216931066198077</v>
      </c>
      <c r="AE24" s="8">
        <v>0.37761093912818772</v>
      </c>
      <c r="AF24" s="8">
        <v>1.0699568149063938</v>
      </c>
      <c r="AG24" s="8">
        <v>0.17273416179366285</v>
      </c>
      <c r="AH24" s="8">
        <v>1.6265735407221087</v>
      </c>
      <c r="AI24" s="8">
        <v>1.0362574905961039</v>
      </c>
      <c r="AJ24" s="8">
        <v>2.3334031436286922</v>
      </c>
      <c r="AK24" s="8">
        <v>0.31516499167993689</v>
      </c>
      <c r="AL24" s="8">
        <v>0.85806921550924886</v>
      </c>
      <c r="AM24" s="8">
        <v>1.0887141042509711</v>
      </c>
      <c r="AN24" s="8">
        <v>-0.14099016174819126</v>
      </c>
      <c r="AO24" s="8">
        <v>0.99242069628517471</v>
      </c>
      <c r="AP24" s="8">
        <v>1.0244292103033679</v>
      </c>
      <c r="AQ24" s="8">
        <v>1.1247916811261967</v>
      </c>
      <c r="AR24" s="8">
        <v>1.1630091271280771</v>
      </c>
      <c r="AS24" s="8">
        <v>1.2659770990502235</v>
      </c>
      <c r="AT24" s="8">
        <v>1.3319492281457765</v>
      </c>
      <c r="AU24" s="8">
        <v>1.4708335674049393</v>
      </c>
      <c r="AV24" s="8">
        <v>1.358574947191511</v>
      </c>
      <c r="AW24" s="8">
        <v>0.19596254304299787</v>
      </c>
      <c r="AX24" s="8">
        <v>1.4627037023909788</v>
      </c>
      <c r="AY24" s="8">
        <v>0.16887276058723316</v>
      </c>
      <c r="AZ24" s="8">
        <v>0.96426597998266184</v>
      </c>
      <c r="BA24" s="8">
        <v>0.94136125122363756</v>
      </c>
      <c r="BB24" s="8">
        <v>1.1813825789783845</v>
      </c>
      <c r="BC24" s="8">
        <v>0.91429920087328664</v>
      </c>
      <c r="BD24" s="8">
        <v>1.0339926069792902</v>
      </c>
      <c r="BE24" s="8">
        <v>0.61165937228032929</v>
      </c>
      <c r="BF24" s="8">
        <v>1.1235446358924945</v>
      </c>
      <c r="BG24" s="8">
        <v>1.5982810554272262</v>
      </c>
      <c r="BH24" s="8">
        <v>0.61789236158460281</v>
      </c>
      <c r="BI24" s="8">
        <v>1.1372320373461355</v>
      </c>
      <c r="BJ24" s="8">
        <v>-8.6782459056922445E-2</v>
      </c>
      <c r="BK24" s="8">
        <v>1.0572659253303205</v>
      </c>
      <c r="BL24" s="8">
        <v>1.1777224882154171</v>
      </c>
      <c r="BM24" s="8">
        <v>0.35229797546757918</v>
      </c>
      <c r="BN24" s="8">
        <v>-9.2384820045170665E-2</v>
      </c>
      <c r="BO24" s="8">
        <v>0.62285472805554021</v>
      </c>
      <c r="BP24" s="8">
        <v>0.74277166928694938</v>
      </c>
      <c r="BQ24" s="8">
        <v>3.0137021735295276E-2</v>
      </c>
      <c r="BR24" s="8">
        <v>0.78943916133174863</v>
      </c>
      <c r="BS24" s="8">
        <v>6.7856090728051058E-2</v>
      </c>
      <c r="BT24" s="8">
        <v>1.4850402637946962</v>
      </c>
      <c r="BU24" s="8">
        <v>-1.4276478555446994</v>
      </c>
      <c r="BV24" s="8">
        <v>0.56701137783102129</v>
      </c>
      <c r="BW24" s="8" t="s">
        <v>65</v>
      </c>
      <c r="BX24" s="8">
        <v>1.3350293446791059</v>
      </c>
      <c r="BY24" s="8">
        <v>1.2079331582232142</v>
      </c>
      <c r="BZ24" s="8">
        <v>1.5529812990514538</v>
      </c>
      <c r="CA24" s="8" t="s">
        <v>65</v>
      </c>
      <c r="CB24" s="8">
        <v>0.65668994560630423</v>
      </c>
      <c r="CC24" s="8">
        <v>1.2745806069472585</v>
      </c>
      <c r="CD24" s="8">
        <v>1.57134715325375</v>
      </c>
      <c r="CE24" s="8">
        <v>1.1370052421182524</v>
      </c>
      <c r="CF24" s="8">
        <v>1.7995854434810059</v>
      </c>
      <c r="CG24" s="8">
        <v>-0.41089522061559908</v>
      </c>
      <c r="CH24" s="8">
        <v>1.4937675772497252</v>
      </c>
      <c r="CI24" s="8">
        <v>2.216284072488993</v>
      </c>
      <c r="CJ24" s="8" t="s">
        <v>65</v>
      </c>
      <c r="CK24" s="8">
        <v>0.43116716428670493</v>
      </c>
    </row>
    <row r="25" spans="1:89">
      <c r="A25" s="8" t="s">
        <v>292</v>
      </c>
      <c r="B25" s="8">
        <v>0.63012895512620537</v>
      </c>
      <c r="C25" s="8">
        <v>0.95606284385771334</v>
      </c>
      <c r="D25" s="8">
        <v>-0.93144033471986554</v>
      </c>
      <c r="E25" s="8">
        <v>-1.0772342156349095</v>
      </c>
      <c r="F25" s="8">
        <v>0.65146644875783688</v>
      </c>
      <c r="G25" s="8">
        <v>1.0435505436969303</v>
      </c>
      <c r="H25" s="8">
        <v>0.34091801305757963</v>
      </c>
      <c r="I25" s="8">
        <v>1.8667630973261267</v>
      </c>
      <c r="J25" s="8">
        <v>0.38520744633417991</v>
      </c>
      <c r="K25" s="8">
        <v>-0.20065183006053219</v>
      </c>
      <c r="L25" s="8">
        <v>0.34323599064438431</v>
      </c>
      <c r="M25" s="8">
        <v>0.13931021743403899</v>
      </c>
      <c r="N25" s="8">
        <v>1.0978513884934655</v>
      </c>
      <c r="O25" s="8">
        <v>0.44865635860791875</v>
      </c>
      <c r="P25" s="8" t="s">
        <v>65</v>
      </c>
      <c r="Q25" s="8">
        <v>-0.43365084348463301</v>
      </c>
      <c r="R25" s="8">
        <v>-0.31254292534985983</v>
      </c>
      <c r="S25" s="8">
        <v>0.79227611158910827</v>
      </c>
      <c r="T25" s="8">
        <v>0.29044256688770187</v>
      </c>
      <c r="U25" s="8">
        <v>1.5254715338295457</v>
      </c>
      <c r="V25" s="8">
        <v>1.6713755971898121</v>
      </c>
      <c r="W25" s="8">
        <v>-0.58734216488775026</v>
      </c>
      <c r="X25" s="8">
        <v>1.8116086964171343</v>
      </c>
      <c r="Y25" s="8">
        <v>-0.49701142193808334</v>
      </c>
      <c r="Z25" s="8">
        <v>-0.71403369383688897</v>
      </c>
      <c r="AA25" s="8">
        <v>2.3122111379197934</v>
      </c>
      <c r="AB25" s="8">
        <v>0.94222061981097971</v>
      </c>
      <c r="AC25" s="8">
        <v>1.1229625632975384</v>
      </c>
      <c r="AD25" s="8">
        <v>1.8216931066198077</v>
      </c>
      <c r="AE25" s="8">
        <v>1.4966287221544026</v>
      </c>
      <c r="AF25" s="8">
        <v>1.0699568149063938</v>
      </c>
      <c r="AG25" s="8">
        <v>1.6301786519276933</v>
      </c>
      <c r="AH25" s="8">
        <v>1.6265735407221087</v>
      </c>
      <c r="AI25" s="8">
        <v>1.0362574905961039</v>
      </c>
      <c r="AJ25" s="8">
        <v>1.3024632092618338</v>
      </c>
      <c r="AK25" s="8">
        <v>2.1386195863995714</v>
      </c>
      <c r="AL25" s="8">
        <v>0.85806921550924886</v>
      </c>
      <c r="AM25" s="8">
        <v>1.0887141042509711</v>
      </c>
      <c r="AN25" s="8">
        <v>1.7181126687454003</v>
      </c>
      <c r="AO25" s="8">
        <v>0.99242069628517471</v>
      </c>
      <c r="AP25" s="8">
        <v>1.0244292103033679</v>
      </c>
      <c r="AQ25" s="8">
        <v>1.1247916811261967</v>
      </c>
      <c r="AR25" s="8">
        <v>1.1630091271280771</v>
      </c>
      <c r="AS25" s="8">
        <v>1.2659770990502235</v>
      </c>
      <c r="AT25" s="8">
        <v>1.3319492281457765</v>
      </c>
      <c r="AU25" s="8">
        <v>1.4708335674049393</v>
      </c>
      <c r="AV25" s="8">
        <v>1.358574947191511</v>
      </c>
      <c r="AW25" s="8">
        <v>0.19596254304299787</v>
      </c>
      <c r="AX25" s="8">
        <v>1.4627037023909788</v>
      </c>
      <c r="AY25" s="8">
        <v>0.16887276058723316</v>
      </c>
      <c r="AZ25" s="8">
        <v>0.96426597998266184</v>
      </c>
      <c r="BA25" s="8">
        <v>0.94136125122363756</v>
      </c>
      <c r="BB25" s="8">
        <v>1.1813825789783845</v>
      </c>
      <c r="BC25" s="8">
        <v>0.91429920087328664</v>
      </c>
      <c r="BD25" s="8">
        <v>1.0339926069792902</v>
      </c>
      <c r="BE25" s="8">
        <v>0.61165937228032929</v>
      </c>
      <c r="BF25" s="8">
        <v>1.1235446358924945</v>
      </c>
      <c r="BG25" s="8">
        <v>1.5982810554272262</v>
      </c>
      <c r="BH25" s="8">
        <v>1.5169812470041146</v>
      </c>
      <c r="BI25" s="8">
        <v>1.1372320373461355</v>
      </c>
      <c r="BJ25" s="8">
        <v>1.4413434504236664</v>
      </c>
      <c r="BK25" s="8">
        <v>1.0572659253303205</v>
      </c>
      <c r="BL25" s="8">
        <v>0.18055675777518584</v>
      </c>
      <c r="BM25" s="8">
        <v>2.0308942115189859</v>
      </c>
      <c r="BN25" s="8">
        <v>1.4666090182170819</v>
      </c>
      <c r="BO25" s="8">
        <v>1.4828189264504055</v>
      </c>
      <c r="BP25" s="8">
        <v>0.74277166928694938</v>
      </c>
      <c r="BQ25" s="8">
        <v>0.94554905694488522</v>
      </c>
      <c r="BR25" s="8">
        <v>0.78943916133174863</v>
      </c>
      <c r="BS25" s="8">
        <v>0.98391331555674</v>
      </c>
      <c r="BT25" s="8">
        <v>1.4850402637946962</v>
      </c>
      <c r="BU25" s="8">
        <v>-0.48068597044098393</v>
      </c>
      <c r="BV25" s="8">
        <v>0.48346618807600417</v>
      </c>
      <c r="BW25" s="8" t="s">
        <v>65</v>
      </c>
      <c r="BX25" s="8">
        <v>1.3069134191335139</v>
      </c>
      <c r="BY25" s="8">
        <v>0.68040872545183184</v>
      </c>
      <c r="BZ25" s="8">
        <v>-4.5686112987316271E-2</v>
      </c>
      <c r="CA25" s="8">
        <v>1.5741288674998715</v>
      </c>
      <c r="CB25" s="8">
        <v>0.31471391085407857</v>
      </c>
      <c r="CC25" s="8">
        <v>0.60218082097842074</v>
      </c>
      <c r="CD25" s="8">
        <v>-3.3685878443018319E-2</v>
      </c>
      <c r="CE25" s="8">
        <v>0.74949854669786642</v>
      </c>
      <c r="CF25" s="8">
        <v>0.89514022576459584</v>
      </c>
      <c r="CG25" s="8">
        <v>0.6574654909945431</v>
      </c>
      <c r="CH25" s="8">
        <v>0.83949661832859124</v>
      </c>
      <c r="CI25" s="8">
        <v>0.4252684479632608</v>
      </c>
      <c r="CJ25" s="8">
        <v>0.38410364445170198</v>
      </c>
      <c r="CK25" s="8">
        <v>0.63196882363943985</v>
      </c>
    </row>
    <row r="26" spans="1:89">
      <c r="A26" s="8" t="s">
        <v>234</v>
      </c>
      <c r="B26" s="8">
        <v>0.63012895512620537</v>
      </c>
      <c r="C26" s="8">
        <v>0.97715321886249418</v>
      </c>
      <c r="D26" s="8">
        <v>-0.93144033471986554</v>
      </c>
      <c r="E26" s="8">
        <v>-1.0772342156349095</v>
      </c>
      <c r="F26" s="8">
        <v>0.65146644875783688</v>
      </c>
      <c r="G26" s="8">
        <v>1.2934596617794711</v>
      </c>
      <c r="H26" s="8">
        <v>0.23271086828732856</v>
      </c>
      <c r="I26" s="8">
        <v>1.5813650810574382</v>
      </c>
      <c r="J26" s="8">
        <v>0.38520744633417991</v>
      </c>
      <c r="K26" s="8">
        <v>-0.20275995285503062</v>
      </c>
      <c r="L26" s="8">
        <v>0.34323599064438431</v>
      </c>
      <c r="M26" s="8">
        <v>-0.21048658487990218</v>
      </c>
      <c r="N26" s="8">
        <v>1.1315314800097447</v>
      </c>
      <c r="O26" s="8">
        <v>1.4904206232041597</v>
      </c>
      <c r="P26" s="8" t="s">
        <v>65</v>
      </c>
      <c r="Q26" s="8">
        <v>-0.42572440133711742</v>
      </c>
      <c r="R26" s="8">
        <v>-0.31546669006386258</v>
      </c>
      <c r="S26" s="8">
        <v>0.79227611158910827</v>
      </c>
      <c r="T26" s="8">
        <v>0.29044256688770187</v>
      </c>
      <c r="U26" s="8">
        <v>1.4427755973997545</v>
      </c>
      <c r="V26" s="8">
        <v>1.6713755971898121</v>
      </c>
      <c r="W26" s="8">
        <v>1.0876706757180561</v>
      </c>
      <c r="X26" s="8">
        <v>1.8116086964171343</v>
      </c>
      <c r="Y26" s="8">
        <v>1.7541579597814709</v>
      </c>
      <c r="Z26" s="8">
        <v>1.2038940186784757</v>
      </c>
      <c r="AA26" s="8">
        <v>-0.42686974853903881</v>
      </c>
      <c r="AB26" s="8">
        <v>0.94222061981097971</v>
      </c>
      <c r="AC26" s="8">
        <v>1.1229625632975384</v>
      </c>
      <c r="AD26" s="8">
        <v>-1.6584281583850133</v>
      </c>
      <c r="AE26" s="8">
        <v>0.37761093912818772</v>
      </c>
      <c r="AF26" s="8">
        <v>1.0699568149063938</v>
      </c>
      <c r="AG26" s="8">
        <v>-0.41024363425994931</v>
      </c>
      <c r="AH26" s="8">
        <v>1.6265735407221087</v>
      </c>
      <c r="AI26" s="8">
        <v>1.0362574905961039</v>
      </c>
      <c r="AJ26" s="8">
        <v>2.3334031436286922</v>
      </c>
      <c r="AK26" s="8">
        <v>2.1386195863995714</v>
      </c>
      <c r="AL26" s="8">
        <v>0.85806921550924886</v>
      </c>
      <c r="AM26" s="8">
        <v>1.0887141042509711</v>
      </c>
      <c r="AN26" s="8">
        <v>1.7181126687454003</v>
      </c>
      <c r="AO26" s="8">
        <v>0.99242069628517471</v>
      </c>
      <c r="AP26" s="8">
        <v>1.0244292103033679</v>
      </c>
      <c r="AQ26" s="8">
        <v>1.1247916811261967</v>
      </c>
      <c r="AR26" s="8">
        <v>1.1630091271280771</v>
      </c>
      <c r="AS26" s="8">
        <v>1.2659770990502235</v>
      </c>
      <c r="AT26" s="8">
        <v>1.3319492281457765</v>
      </c>
      <c r="AU26" s="8">
        <v>1.4708335674049393</v>
      </c>
      <c r="AV26" s="8">
        <v>0.27616933352745465</v>
      </c>
      <c r="AW26" s="8">
        <v>0.19596254304299787</v>
      </c>
      <c r="AX26" s="8">
        <v>0.55828385587441942</v>
      </c>
      <c r="AY26" s="8">
        <v>-0.48249360167780947</v>
      </c>
      <c r="AZ26" s="8">
        <v>0.96426597998266184</v>
      </c>
      <c r="BA26" s="8">
        <v>0.94136125122363756</v>
      </c>
      <c r="BB26" s="8">
        <v>1.1813825789783845</v>
      </c>
      <c r="BC26" s="8">
        <v>0.91429920087328664</v>
      </c>
      <c r="BD26" s="8">
        <v>1.0339926069792902</v>
      </c>
      <c r="BE26" s="8">
        <v>0.61165937228032929</v>
      </c>
      <c r="BF26" s="8">
        <v>1.1235446358924945</v>
      </c>
      <c r="BG26" s="8">
        <v>1.5982810554272262</v>
      </c>
      <c r="BH26" s="8">
        <v>1.5169812470041146</v>
      </c>
      <c r="BI26" s="8">
        <v>1.1372320373461355</v>
      </c>
      <c r="BJ26" s="8">
        <v>1.4413434504236664</v>
      </c>
      <c r="BK26" s="8">
        <v>1.0572659253303205</v>
      </c>
      <c r="BL26" s="8">
        <v>1.1777224882154171</v>
      </c>
      <c r="BM26" s="8">
        <v>-1.3262982605838272</v>
      </c>
      <c r="BN26" s="8">
        <v>-0.71598235535007171</v>
      </c>
      <c r="BO26" s="8">
        <v>4.9545262458963395E-2</v>
      </c>
      <c r="BP26" s="8">
        <v>-0.56515235706615674</v>
      </c>
      <c r="BQ26" s="8">
        <v>3.0137021735295276E-2</v>
      </c>
      <c r="BR26" s="8">
        <v>0.78943916133174863</v>
      </c>
      <c r="BS26" s="8">
        <v>0.98391331555674</v>
      </c>
      <c r="BT26" s="8">
        <v>1.4850402637946962</v>
      </c>
      <c r="BU26" s="8">
        <v>-1.1874853800847556</v>
      </c>
      <c r="BV26" s="8">
        <v>-3.3394122105033938E-2</v>
      </c>
      <c r="BW26" s="8" t="s">
        <v>65</v>
      </c>
      <c r="BX26" s="8">
        <v>0.77782282023009408</v>
      </c>
      <c r="BY26" s="8">
        <v>1.2961323034110832</v>
      </c>
      <c r="BZ26" s="8">
        <v>0.8600999319655469</v>
      </c>
      <c r="CA26" s="8">
        <v>0.84574793828908013</v>
      </c>
      <c r="CB26" s="8" t="s">
        <v>65</v>
      </c>
      <c r="CC26" s="8">
        <v>1.218547291449855</v>
      </c>
      <c r="CD26" s="8">
        <v>0.28732072789633495</v>
      </c>
      <c r="CE26" s="8">
        <v>0.23282295280401755</v>
      </c>
      <c r="CF26" s="8">
        <v>0.89514022576459584</v>
      </c>
      <c r="CG26" s="8">
        <v>0.76428981148030384</v>
      </c>
      <c r="CH26" s="8">
        <v>1.3887128676395353</v>
      </c>
      <c r="CI26" s="8">
        <v>0.5152102806359502</v>
      </c>
      <c r="CJ26" s="8">
        <v>0.87750836890477846</v>
      </c>
      <c r="CK26" s="8">
        <v>0.97016271445289526</v>
      </c>
    </row>
    <row r="27" spans="1:89">
      <c r="A27" s="8" t="s">
        <v>110</v>
      </c>
      <c r="B27" s="8">
        <v>-0.24419193686191465</v>
      </c>
      <c r="C27" s="8" t="s">
        <v>65</v>
      </c>
      <c r="D27" s="8">
        <v>-0.93144033471986554</v>
      </c>
      <c r="E27" s="8">
        <v>-0.50318177177683265</v>
      </c>
      <c r="F27" s="8">
        <v>-0.69979281870858834</v>
      </c>
      <c r="G27" s="8">
        <v>-0.80577693011387064</v>
      </c>
      <c r="H27" s="8">
        <v>-0.67064591768845605</v>
      </c>
      <c r="I27" s="8">
        <v>-1.0100205325793641</v>
      </c>
      <c r="J27" s="8">
        <v>-0.94692591249635738</v>
      </c>
      <c r="K27" s="8">
        <v>-0.18631154566202804</v>
      </c>
      <c r="L27" s="8">
        <v>0.34323599064438431</v>
      </c>
      <c r="M27" s="8">
        <v>-0.23386131693239343</v>
      </c>
      <c r="N27" s="8">
        <v>-1.1214080357937861</v>
      </c>
      <c r="O27" s="8">
        <v>-7.2225773690201736E-2</v>
      </c>
      <c r="P27" s="8">
        <v>-0.35963005630285533</v>
      </c>
      <c r="Q27" s="8">
        <v>0.43028229735320739</v>
      </c>
      <c r="R27" s="8">
        <v>-8.8865758044881921E-2</v>
      </c>
      <c r="S27" s="8">
        <v>2.0057623078205113E-2</v>
      </c>
      <c r="T27" s="8">
        <v>-0.56971426581818474</v>
      </c>
      <c r="U27" s="8">
        <v>-0.43442215955649938</v>
      </c>
      <c r="V27" s="8">
        <v>-0.87202205070772809</v>
      </c>
      <c r="W27" s="8">
        <v>-0.58734216488775026</v>
      </c>
      <c r="X27" s="8">
        <v>-0.74322408058138845</v>
      </c>
      <c r="Y27" s="8">
        <v>-0.49701142193808334</v>
      </c>
      <c r="Z27" s="8">
        <v>-0.71403369383688897</v>
      </c>
      <c r="AA27" s="8">
        <v>-0.42686974853903881</v>
      </c>
      <c r="AB27" s="8">
        <v>-0.45047774158846116</v>
      </c>
      <c r="AC27" s="8">
        <v>-0.4562035413396251</v>
      </c>
      <c r="AD27" s="8">
        <v>8.1632474117397089E-2</v>
      </c>
      <c r="AE27" s="8">
        <v>-0.36840091622262211</v>
      </c>
      <c r="AF27" s="8">
        <v>-0.68442581682271331</v>
      </c>
      <c r="AG27" s="8">
        <v>0.17273416179366285</v>
      </c>
      <c r="AH27" s="8">
        <v>-1.5029384972467941</v>
      </c>
      <c r="AI27" s="8">
        <v>-0.52390713279208245</v>
      </c>
      <c r="AJ27" s="8">
        <v>-1.1030633042608364</v>
      </c>
      <c r="AK27" s="8">
        <v>-1.5082896030396975</v>
      </c>
      <c r="AL27" s="8">
        <v>-1.3139184862485376</v>
      </c>
      <c r="AM27" s="8">
        <v>-1.9210416105725325</v>
      </c>
      <c r="AN27" s="8">
        <v>-0.14099016174819126</v>
      </c>
      <c r="AO27" s="8">
        <v>-5.6093343703075026E-2</v>
      </c>
      <c r="AP27" s="8">
        <v>-4.3966918897140127E-2</v>
      </c>
      <c r="AQ27" s="8">
        <v>-0.93914645220245552</v>
      </c>
      <c r="AR27" s="8">
        <v>-0.89127802265890033</v>
      </c>
      <c r="AS27" s="8">
        <v>0.21603704761949208</v>
      </c>
      <c r="AT27" s="8">
        <v>-0.62254148706813461</v>
      </c>
      <c r="AU27" s="8">
        <v>-0.71231468578511481</v>
      </c>
      <c r="AV27" s="8">
        <v>-0.44543440891524955</v>
      </c>
      <c r="AW27" s="8">
        <v>-0.49416641289103824</v>
      </c>
      <c r="AX27" s="8">
        <v>-0.64760927281432645</v>
      </c>
      <c r="AY27" s="8">
        <v>-0.48249360167780947</v>
      </c>
      <c r="AZ27" s="8">
        <v>-0.32887217198084173</v>
      </c>
      <c r="BA27" s="8">
        <v>-0.4105937372358418</v>
      </c>
      <c r="BB27" s="8">
        <v>-0.36203659678369843</v>
      </c>
      <c r="BC27" s="8">
        <v>-0.65473120740502322</v>
      </c>
      <c r="BD27" s="8">
        <v>-1.7859872302369555</v>
      </c>
      <c r="BE27" s="8">
        <v>0.61165937228032929</v>
      </c>
      <c r="BF27" s="8">
        <v>-0.36837529045655565</v>
      </c>
      <c r="BG27" s="8">
        <v>-0.1006791216017152</v>
      </c>
      <c r="BH27" s="8">
        <v>1.849977130492831E-2</v>
      </c>
      <c r="BI27" s="8">
        <v>-0.46200051517186763</v>
      </c>
      <c r="BJ27" s="8">
        <v>-1.6149083685375114</v>
      </c>
      <c r="BK27" s="8">
        <v>-0.91597232240599169</v>
      </c>
      <c r="BL27" s="8">
        <v>-0.48422039585163507</v>
      </c>
      <c r="BM27" s="8">
        <v>-1.3262982605838272</v>
      </c>
      <c r="BN27" s="8">
        <v>-9.2384820045170665E-2</v>
      </c>
      <c r="BO27" s="8">
        <v>-1.3837284015324787</v>
      </c>
      <c r="BP27" s="8">
        <v>0.74277166928694938</v>
      </c>
      <c r="BQ27" s="8">
        <v>-0.58013766840443137</v>
      </c>
      <c r="BR27" s="8">
        <v>0.78943916133174863</v>
      </c>
      <c r="BS27" s="8">
        <v>-0.54284872582440824</v>
      </c>
      <c r="BT27" s="8">
        <v>-0.74252013189734789</v>
      </c>
      <c r="BU27" s="8">
        <v>-0.75009102710978082</v>
      </c>
      <c r="BV27" s="8">
        <v>-1.158931984769618</v>
      </c>
      <c r="BW27" s="8">
        <v>-0.77380106499509815</v>
      </c>
      <c r="BX27" s="8">
        <v>-1.143006093180148</v>
      </c>
      <c r="BY27" s="8">
        <v>-0.90183048519114883</v>
      </c>
      <c r="BZ27" s="8">
        <v>-0.58493606828399713</v>
      </c>
      <c r="CA27" s="8">
        <v>-0.94463381765240528</v>
      </c>
      <c r="CB27" s="8">
        <v>-1.3564724641211978</v>
      </c>
      <c r="CC27" s="8">
        <v>0.58350304914595341</v>
      </c>
      <c r="CD27" s="8">
        <v>-0.99670569746107951</v>
      </c>
      <c r="CE27" s="8">
        <v>-0.80052823498367909</v>
      </c>
      <c r="CF27" s="8">
        <v>-0.91375020966822573</v>
      </c>
      <c r="CG27" s="8">
        <v>-0.47646228788657691</v>
      </c>
      <c r="CH27" s="8">
        <v>-0.6322465693267153</v>
      </c>
      <c r="CI27" s="8">
        <v>-0.83903095913812542</v>
      </c>
      <c r="CJ27" s="8">
        <v>-0.78488042810722547</v>
      </c>
      <c r="CK27" s="8" t="s">
        <v>65</v>
      </c>
    </row>
    <row r="28" spans="1:89">
      <c r="A28" s="8" t="s">
        <v>105</v>
      </c>
      <c r="B28" s="8">
        <v>0.63012895512620537</v>
      </c>
      <c r="C28" s="8">
        <v>-0.61968568453043138</v>
      </c>
      <c r="D28" s="8">
        <v>-0.42846255397113808</v>
      </c>
      <c r="E28" s="8">
        <v>-0.50318177177683265</v>
      </c>
      <c r="F28" s="8">
        <v>0.65146644875783688</v>
      </c>
      <c r="G28" s="8">
        <v>-0.21432535065185745</v>
      </c>
      <c r="H28" s="8">
        <v>-1.6780402173653505E-2</v>
      </c>
      <c r="I28" s="8">
        <v>0.77445688642338117</v>
      </c>
      <c r="J28" s="8">
        <v>0.47023723519570415</v>
      </c>
      <c r="K28" s="8">
        <v>-0.18408981145944292</v>
      </c>
      <c r="L28" s="8">
        <v>0.34323599064438431</v>
      </c>
      <c r="M28" s="8">
        <v>-1.4752272853330098E-3</v>
      </c>
      <c r="N28" s="8">
        <v>0.18848891755393252</v>
      </c>
      <c r="O28" s="8">
        <v>-0.33266683983926199</v>
      </c>
      <c r="P28" s="8" t="s">
        <v>65</v>
      </c>
      <c r="Q28" s="8">
        <v>-0.42344322248629246</v>
      </c>
      <c r="R28" s="8">
        <v>-0.27028208317800295</v>
      </c>
      <c r="S28" s="8">
        <v>0.4061668673336567</v>
      </c>
      <c r="T28" s="8">
        <v>-0.13963584946524144</v>
      </c>
      <c r="U28" s="8">
        <v>-0.17392995980265794</v>
      </c>
      <c r="V28" s="8">
        <v>1.6713755971898121</v>
      </c>
      <c r="W28" s="8">
        <v>-0.58734216488775026</v>
      </c>
      <c r="X28" s="8">
        <v>-0.74322408058138845</v>
      </c>
      <c r="Y28" s="8">
        <v>-0.49701142193808334</v>
      </c>
      <c r="Z28" s="8">
        <v>-0.71403369383688897</v>
      </c>
      <c r="AA28" s="8">
        <v>-0.42686974853903881</v>
      </c>
      <c r="AB28" s="8">
        <v>0.94222061981097971</v>
      </c>
      <c r="AC28" s="8">
        <v>1.1229625632975384</v>
      </c>
      <c r="AD28" s="8">
        <v>1.8216931066198077</v>
      </c>
      <c r="AE28" s="8">
        <v>1.4966287221544026</v>
      </c>
      <c r="AF28" s="8">
        <v>1.0699568149063938</v>
      </c>
      <c r="AG28" s="8">
        <v>0.17273416179366285</v>
      </c>
      <c r="AH28" s="8">
        <v>0.68771992933143788</v>
      </c>
      <c r="AI28" s="8">
        <v>-0.52390713279208245</v>
      </c>
      <c r="AJ28" s="8">
        <v>-1.1030633042608364</v>
      </c>
      <c r="AK28" s="8">
        <v>1.0445468295677907</v>
      </c>
      <c r="AL28" s="8">
        <v>-1.0725865193865659E-2</v>
      </c>
      <c r="AM28" s="8">
        <v>1.0887141042509711</v>
      </c>
      <c r="AN28" s="8">
        <v>0.39018207553569195</v>
      </c>
      <c r="AO28" s="8">
        <v>0.99242069628517471</v>
      </c>
      <c r="AP28" s="8">
        <v>-4.3966918897140127E-2</v>
      </c>
      <c r="AQ28" s="8">
        <v>1.1247916811261967</v>
      </c>
      <c r="AR28" s="8">
        <v>1.1630091271280771</v>
      </c>
      <c r="AS28" s="8">
        <v>1.2659770990502235</v>
      </c>
      <c r="AT28" s="8">
        <v>1.3319492281457765</v>
      </c>
      <c r="AU28" s="8">
        <v>1.4708335674049393</v>
      </c>
      <c r="AV28" s="8">
        <v>1.358574947191511</v>
      </c>
      <c r="AW28" s="8">
        <v>0.19596254304299787</v>
      </c>
      <c r="AX28" s="8">
        <v>1.4627037023909788</v>
      </c>
      <c r="AY28" s="8">
        <v>-2.1109095073404158</v>
      </c>
      <c r="AZ28" s="8">
        <v>0.96426597998266184</v>
      </c>
      <c r="BA28" s="8">
        <v>0.94136125122363756</v>
      </c>
      <c r="BB28" s="8">
        <v>1.1813825789783845</v>
      </c>
      <c r="BC28" s="8">
        <v>0.91429920087328664</v>
      </c>
      <c r="BD28" s="8">
        <v>-1.7859872302369555</v>
      </c>
      <c r="BE28" s="8">
        <v>0.61165937228032929</v>
      </c>
      <c r="BF28" s="8">
        <v>1.1235446358924945</v>
      </c>
      <c r="BG28" s="8">
        <v>1.5982810554272262</v>
      </c>
      <c r="BH28" s="8">
        <v>1.5169812470041146</v>
      </c>
      <c r="BI28" s="8">
        <v>1.1372320373461355</v>
      </c>
      <c r="BJ28" s="8">
        <v>1.4413434504236664</v>
      </c>
      <c r="BK28" s="8">
        <v>1.0572659253303205</v>
      </c>
      <c r="BL28" s="8">
        <v>1.1777224882154171</v>
      </c>
      <c r="BM28" s="8">
        <v>2.0308942115189859</v>
      </c>
      <c r="BN28" s="8">
        <v>-9.2384820045170665E-2</v>
      </c>
      <c r="BO28" s="8">
        <v>4.9545262458963395E-2</v>
      </c>
      <c r="BP28" s="8">
        <v>0.74277166928694938</v>
      </c>
      <c r="BQ28" s="8">
        <v>0.94554905694488522</v>
      </c>
      <c r="BR28" s="8">
        <v>0.78943916133174863</v>
      </c>
      <c r="BS28" s="8">
        <v>0.98391331555674</v>
      </c>
      <c r="BT28" s="8">
        <v>1.4850402637946962</v>
      </c>
      <c r="BU28" s="8">
        <v>-5.3868721307509145E-2</v>
      </c>
      <c r="BV28" s="8">
        <v>0.13254503019740918</v>
      </c>
      <c r="BW28" s="8">
        <v>0.81429585306423424</v>
      </c>
      <c r="BX28" s="8">
        <v>2.6360810193352707E-2</v>
      </c>
      <c r="BY28" s="8">
        <v>-0.11071087986965841</v>
      </c>
      <c r="BZ28" s="8">
        <v>-0.36526141243293148</v>
      </c>
      <c r="CA28" s="8" t="s">
        <v>65</v>
      </c>
      <c r="CB28" s="8">
        <v>-2.5936168176515555E-2</v>
      </c>
      <c r="CC28" s="8">
        <v>0.77028076747063057</v>
      </c>
      <c r="CD28" s="8">
        <v>-0.43494413636721074</v>
      </c>
      <c r="CE28" s="8">
        <v>-1.3172038288775274</v>
      </c>
      <c r="CF28" s="8">
        <v>-1.6674545577652347</v>
      </c>
      <c r="CG28" s="8">
        <v>-0.62362517243094306</v>
      </c>
      <c r="CH28" s="8">
        <v>0.7256466307045254</v>
      </c>
      <c r="CI28" s="8">
        <v>0.34705815868266104</v>
      </c>
      <c r="CJ28" s="8" t="s">
        <v>65</v>
      </c>
      <c r="CK28" s="8">
        <v>-0.23141049400738031</v>
      </c>
    </row>
    <row r="29" spans="1:89">
      <c r="A29" s="8" t="s">
        <v>180</v>
      </c>
      <c r="B29" s="8">
        <v>-0.53737738567230198</v>
      </c>
      <c r="C29" s="8">
        <v>-0.52120918713433073</v>
      </c>
      <c r="D29" s="8">
        <v>-0.93144033471986554</v>
      </c>
      <c r="E29" s="8">
        <v>-0.50318177177683265</v>
      </c>
      <c r="F29" s="8" t="s">
        <v>65</v>
      </c>
      <c r="G29" s="8">
        <v>0.55206261146793367</v>
      </c>
      <c r="H29" s="8">
        <v>-0.48918382834323504</v>
      </c>
      <c r="I29" s="8">
        <v>0.72917645497129935</v>
      </c>
      <c r="J29" s="8">
        <v>0.38520744633417991</v>
      </c>
      <c r="K29" s="8">
        <v>-0.20176269716182479</v>
      </c>
      <c r="L29" s="8">
        <v>0.34323599064438431</v>
      </c>
      <c r="M29" s="8">
        <v>-0.25885222445011324</v>
      </c>
      <c r="N29" s="8">
        <v>0.7273703818143965</v>
      </c>
      <c r="O29" s="8">
        <v>0.70909742475697901</v>
      </c>
      <c r="P29" s="8" t="s">
        <v>65</v>
      </c>
      <c r="Q29" s="8">
        <v>-0.37593306315226155</v>
      </c>
      <c r="R29" s="8">
        <v>-0.29863591597649641</v>
      </c>
      <c r="S29" s="8">
        <v>-1.1382701096881496</v>
      </c>
      <c r="T29" s="8">
        <v>-0.99979268217112804</v>
      </c>
      <c r="U29" s="8">
        <v>-0.10363841383733541</v>
      </c>
      <c r="V29" s="8">
        <v>-0.36334252112822002</v>
      </c>
      <c r="W29" s="8">
        <v>-0.58734216488775026</v>
      </c>
      <c r="X29" s="8">
        <v>0.27870903021802068</v>
      </c>
      <c r="Y29" s="8">
        <v>-0.49701142193808334</v>
      </c>
      <c r="Z29" s="8">
        <v>-7.47244563317674E-2</v>
      </c>
      <c r="AA29" s="8">
        <v>-0.42686974853903881</v>
      </c>
      <c r="AB29" s="8">
        <v>0.94222061981097971</v>
      </c>
      <c r="AC29" s="8">
        <v>1.1229625632975384</v>
      </c>
      <c r="AD29" s="8">
        <v>8.1632474117397089E-2</v>
      </c>
      <c r="AE29" s="8">
        <v>-0.36840091622262211</v>
      </c>
      <c r="AF29" s="8">
        <v>1.0699568149063938</v>
      </c>
      <c r="AG29" s="8">
        <v>-0.41024363425994931</v>
      </c>
      <c r="AH29" s="8">
        <v>0.68771992933143788</v>
      </c>
      <c r="AI29" s="8">
        <v>1.0362574905961039</v>
      </c>
      <c r="AJ29" s="8">
        <v>-7.2123369893977773E-2</v>
      </c>
      <c r="AK29" s="8">
        <v>-0.41421684620791682</v>
      </c>
      <c r="AL29" s="8">
        <v>-1.3139184862485376</v>
      </c>
      <c r="AM29" s="8">
        <v>-0.41616375316078075</v>
      </c>
      <c r="AN29" s="8">
        <v>-0.93774851767401612</v>
      </c>
      <c r="AO29" s="8">
        <v>0.99242069628517471</v>
      </c>
      <c r="AP29" s="8">
        <v>-0.75623100503081209</v>
      </c>
      <c r="AQ29" s="8">
        <v>-0.34944984267998341</v>
      </c>
      <c r="AR29" s="8">
        <v>0.28260034864794392</v>
      </c>
      <c r="AS29" s="8">
        <v>1.2659770990502235</v>
      </c>
      <c r="AT29" s="8">
        <v>-0.62254148706813461</v>
      </c>
      <c r="AU29" s="8">
        <v>-8.855804201652788E-2</v>
      </c>
      <c r="AV29" s="8">
        <v>1.358574947191511</v>
      </c>
      <c r="AW29" s="8">
        <v>-0.49416641289103824</v>
      </c>
      <c r="AX29" s="8">
        <v>0.55828385587441942</v>
      </c>
      <c r="AY29" s="8">
        <v>0.16887276058723316</v>
      </c>
      <c r="AZ29" s="8">
        <v>-1.6220103239443453</v>
      </c>
      <c r="BA29" s="8">
        <v>-1.7625487256953212</v>
      </c>
      <c r="BB29" s="8">
        <v>0.25533107352113477</v>
      </c>
      <c r="BC29" s="8">
        <v>-1.2823433707163472</v>
      </c>
      <c r="BD29" s="8">
        <v>-1.7859872302369555</v>
      </c>
      <c r="BE29" s="8">
        <v>-1.5613410292418932</v>
      </c>
      <c r="BF29" s="8">
        <v>-0.96514326099617564</v>
      </c>
      <c r="BG29" s="8">
        <v>-0.78026319241329178</v>
      </c>
      <c r="BH29" s="8">
        <v>-0.58089281897474621</v>
      </c>
      <c r="BI29" s="8">
        <v>0.17769250583533364</v>
      </c>
      <c r="BJ29" s="8">
        <v>-0.69803282284915802</v>
      </c>
      <c r="BK29" s="8">
        <v>1.0572659253303205</v>
      </c>
      <c r="BL29" s="8">
        <v>-2.1461632799186874</v>
      </c>
      <c r="BM29" s="8">
        <v>0.35229797546757918</v>
      </c>
      <c r="BN29" s="8">
        <v>-0.71598235535007171</v>
      </c>
      <c r="BO29" s="8">
        <v>-0.5237642031376134</v>
      </c>
      <c r="BP29" s="8">
        <v>-0.56515235706615674</v>
      </c>
      <c r="BQ29" s="8">
        <v>-1.1904123585441579</v>
      </c>
      <c r="BR29" s="8">
        <v>0.78943916133174863</v>
      </c>
      <c r="BS29" s="8">
        <v>0.98391331555674</v>
      </c>
      <c r="BT29" s="8">
        <v>-0.74252013189734789</v>
      </c>
      <c r="BU29" s="8">
        <v>-0.2013259925095989</v>
      </c>
      <c r="BV29" s="8">
        <v>0.53024315575162351</v>
      </c>
      <c r="BW29" s="8">
        <v>0.9128966567254666</v>
      </c>
      <c r="BX29" s="8">
        <v>0.49964555687749074</v>
      </c>
      <c r="BY29" s="8">
        <v>0.24108343786831854</v>
      </c>
      <c r="BZ29" s="8">
        <v>-0.26054326600335209</v>
      </c>
      <c r="CA29" s="8">
        <v>-0.16605872443818634</v>
      </c>
      <c r="CB29" s="8">
        <v>0.22430783892451517</v>
      </c>
      <c r="CC29" s="8">
        <v>6.0525437836857349E-2</v>
      </c>
      <c r="CD29" s="8">
        <v>0.76883063740536584</v>
      </c>
      <c r="CE29" s="8">
        <v>-0.41302153956329296</v>
      </c>
      <c r="CF29" s="8">
        <v>-0.6122684704294219</v>
      </c>
      <c r="CG29" s="8">
        <v>-0.51127803457606846</v>
      </c>
      <c r="CH29" s="8">
        <v>-2.0486120805983773E-2</v>
      </c>
      <c r="CI29" s="8">
        <v>-0.24944570148437406</v>
      </c>
      <c r="CJ29" s="8" t="s">
        <v>65</v>
      </c>
      <c r="CK29" s="8">
        <v>-0.39028856467118028</v>
      </c>
    </row>
    <row r="30" spans="1:89">
      <c r="A30" s="8" t="s">
        <v>230</v>
      </c>
      <c r="B30" s="8">
        <v>1.7923998414816706</v>
      </c>
      <c r="C30" s="8" t="s">
        <v>65</v>
      </c>
      <c r="D30" s="8">
        <v>-0.93144033471986554</v>
      </c>
      <c r="E30" s="8">
        <v>-1.0772342156349095</v>
      </c>
      <c r="F30" s="8">
        <v>0.65146644875783688</v>
      </c>
      <c r="G30" s="8">
        <v>1.3434414853959793</v>
      </c>
      <c r="H30" s="8">
        <v>3.7801783303364087</v>
      </c>
      <c r="I30" s="8">
        <v>1.6131698045593403</v>
      </c>
      <c r="J30" s="8">
        <v>0.38520744633417991</v>
      </c>
      <c r="K30" s="8">
        <v>-0.2026715884265187</v>
      </c>
      <c r="L30" s="8">
        <v>0.34323599064438431</v>
      </c>
      <c r="M30" s="8">
        <v>-0.13044332349761861</v>
      </c>
      <c r="N30" s="8">
        <v>1.5356925782050925</v>
      </c>
      <c r="O30" s="8">
        <v>0.96953849090603916</v>
      </c>
      <c r="P30" s="8" t="s">
        <v>65</v>
      </c>
      <c r="Q30" s="8">
        <v>-0.42975034782707949</v>
      </c>
      <c r="R30" s="8">
        <v>-0.28982363683841722</v>
      </c>
      <c r="S30" s="8">
        <v>1.5644946001000115</v>
      </c>
      <c r="T30" s="8">
        <v>-0.56971426581818474</v>
      </c>
      <c r="U30" s="8">
        <v>0.95900436928547761</v>
      </c>
      <c r="V30" s="8">
        <v>0.65401653803079618</v>
      </c>
      <c r="W30" s="8">
        <v>1.0876706757180561</v>
      </c>
      <c r="X30" s="8">
        <v>0.78967558561772522</v>
      </c>
      <c r="Y30" s="8">
        <v>-0.49701142193808334</v>
      </c>
      <c r="Z30" s="8">
        <v>-7.47244563317674E-2</v>
      </c>
      <c r="AA30" s="8">
        <v>-0.42686974853903881</v>
      </c>
      <c r="AB30" s="8">
        <v>0.10660160297131521</v>
      </c>
      <c r="AC30" s="8">
        <v>1.1229625632975384</v>
      </c>
      <c r="AD30" s="8">
        <v>0.77765672711836131</v>
      </c>
      <c r="AE30" s="8">
        <v>1.4966287221544026</v>
      </c>
      <c r="AF30" s="8">
        <v>-0.68442581682271331</v>
      </c>
      <c r="AG30" s="8">
        <v>0.17273416179366285</v>
      </c>
      <c r="AH30" s="8">
        <v>0.68771992933143788</v>
      </c>
      <c r="AI30" s="8">
        <v>-0.52390713279208245</v>
      </c>
      <c r="AJ30" s="8">
        <v>0.61516991968392798</v>
      </c>
      <c r="AK30" s="8">
        <v>1.0445468295677907</v>
      </c>
      <c r="AL30" s="8">
        <v>3.0300569172670353</v>
      </c>
      <c r="AM30" s="8">
        <v>1.0887141042509711</v>
      </c>
      <c r="AN30" s="8">
        <v>-0.14099016174819126</v>
      </c>
      <c r="AO30" s="8">
        <v>0.99242069628517471</v>
      </c>
      <c r="AP30" s="8">
        <v>1.0244292103033679</v>
      </c>
      <c r="AQ30" s="8">
        <v>1.1247916811261967</v>
      </c>
      <c r="AR30" s="8">
        <v>1.1630091271280771</v>
      </c>
      <c r="AS30" s="8">
        <v>1.2659770990502235</v>
      </c>
      <c r="AT30" s="8">
        <v>0.15925479901742981</v>
      </c>
      <c r="AU30" s="8">
        <v>0.53519860175205902</v>
      </c>
      <c r="AV30" s="8">
        <v>-0.44543440891524955</v>
      </c>
      <c r="AW30" s="8">
        <v>1.2311559769440521</v>
      </c>
      <c r="AX30" s="8">
        <v>0.55828385587441942</v>
      </c>
      <c r="AY30" s="8">
        <v>1.145922303984797</v>
      </c>
      <c r="AZ30" s="8">
        <v>0.96426597998266184</v>
      </c>
      <c r="BA30" s="8">
        <v>0.94136125122363756</v>
      </c>
      <c r="BB30" s="8">
        <v>1.1813825789783845</v>
      </c>
      <c r="BC30" s="8">
        <v>0.91429920087328664</v>
      </c>
      <c r="BD30" s="8">
        <v>1.0339926069792902</v>
      </c>
      <c r="BE30" s="8">
        <v>1.4808595328892182</v>
      </c>
      <c r="BF30" s="8">
        <v>1.1235446358924945</v>
      </c>
      <c r="BG30" s="8">
        <v>1.5982810554272262</v>
      </c>
      <c r="BH30" s="8">
        <v>0.61789236158460281</v>
      </c>
      <c r="BI30" s="8">
        <v>1.1372320373461355</v>
      </c>
      <c r="BJ30" s="8">
        <v>-8.6782459056922445E-2</v>
      </c>
      <c r="BK30" s="8">
        <v>1.0572659253303205</v>
      </c>
      <c r="BL30" s="8">
        <v>1.1777224882154171</v>
      </c>
      <c r="BM30" s="8">
        <v>1.0237364698881417</v>
      </c>
      <c r="BN30" s="8">
        <v>-9.2384820045170665E-2</v>
      </c>
      <c r="BO30" s="8">
        <v>1.4828189264504055</v>
      </c>
      <c r="BP30" s="8">
        <v>0.74277166928694938</v>
      </c>
      <c r="BQ30" s="8">
        <v>0.94554905694488522</v>
      </c>
      <c r="BR30" s="8">
        <v>0.78943916133174863</v>
      </c>
      <c r="BS30" s="8">
        <v>0.98391331555674</v>
      </c>
      <c r="BT30" s="8">
        <v>-0.10607430455676391</v>
      </c>
      <c r="BU30" s="8">
        <v>-1.2963673313943154</v>
      </c>
      <c r="BV30" s="8">
        <v>2.0505846673662216</v>
      </c>
      <c r="BW30" s="8" t="s">
        <v>65</v>
      </c>
      <c r="BX30" s="8">
        <v>-0.11294082091890063</v>
      </c>
      <c r="BY30" s="8">
        <v>-0.72610037015774342</v>
      </c>
      <c r="BZ30" s="8">
        <v>3.5807511317185665</v>
      </c>
      <c r="CA30" s="8">
        <v>1.6847925632297376</v>
      </c>
      <c r="CB30" s="8">
        <v>1.4607012786332143</v>
      </c>
      <c r="CC30" s="8">
        <v>0.44341976040244535</v>
      </c>
      <c r="CD30" s="8">
        <v>1.6515988048385881</v>
      </c>
      <c r="CE30" s="8">
        <v>0.74949854669786642</v>
      </c>
      <c r="CF30" s="8">
        <v>0.74439935614519459</v>
      </c>
      <c r="CG30" s="8">
        <v>-0.69493040635518843</v>
      </c>
      <c r="CH30" s="8">
        <v>0.73932817428166653</v>
      </c>
      <c r="CI30" s="8">
        <v>0.75555651577133176</v>
      </c>
      <c r="CJ30" s="8" t="s">
        <v>65</v>
      </c>
      <c r="CK30" s="8" t="s">
        <v>65</v>
      </c>
    </row>
    <row r="31" spans="1:89">
      <c r="A31" s="8" t="s">
        <v>388</v>
      </c>
      <c r="B31" s="8">
        <v>0.33694350631581799</v>
      </c>
      <c r="C31" s="8">
        <v>-0.91078501987107108</v>
      </c>
      <c r="D31" s="8">
        <v>-0.42846255397113808</v>
      </c>
      <c r="E31" s="8">
        <v>7.0870672081244104E-2</v>
      </c>
      <c r="F31" s="8">
        <v>-0.20376093571458415</v>
      </c>
      <c r="G31" s="8">
        <v>-0.33927990969312782</v>
      </c>
      <c r="H31" s="8">
        <v>-0.61117377876941315</v>
      </c>
      <c r="I31" s="8">
        <v>-0.94216469563800742</v>
      </c>
      <c r="J31" s="8">
        <v>-1.1264332445373524</v>
      </c>
      <c r="K31" s="8">
        <v>-0.20196467299842344</v>
      </c>
      <c r="L31" s="8">
        <v>0.34323599064438431</v>
      </c>
      <c r="M31" s="8">
        <v>-0.58604299724615572</v>
      </c>
      <c r="N31" s="8">
        <v>-1.2738986044973266</v>
      </c>
      <c r="O31" s="8">
        <v>-0.33266683983926199</v>
      </c>
      <c r="P31" s="8" t="s">
        <v>65</v>
      </c>
      <c r="Q31" s="8">
        <v>-0.33071162933760101</v>
      </c>
      <c r="R31" s="8">
        <v>-0.24923994613707276</v>
      </c>
      <c r="S31" s="8">
        <v>1.950603844355463</v>
      </c>
      <c r="T31" s="8">
        <v>1.5806778159465318</v>
      </c>
      <c r="U31" s="8">
        <v>3.2809881271819621E-2</v>
      </c>
      <c r="V31" s="8">
        <v>0.65401653803079618</v>
      </c>
      <c r="W31" s="8">
        <v>-0.58734216488775026</v>
      </c>
      <c r="X31" s="8">
        <v>-0.23225752518168391</v>
      </c>
      <c r="Y31" s="8">
        <v>-0.49701142193808334</v>
      </c>
      <c r="Z31" s="8">
        <v>-0.71403369383688897</v>
      </c>
      <c r="AA31" s="8">
        <v>-0.42686974853903881</v>
      </c>
      <c r="AB31" s="8">
        <v>-1.0075570861482375</v>
      </c>
      <c r="AC31" s="8">
        <v>-1.0878699831944905</v>
      </c>
      <c r="AD31" s="8">
        <v>-1.6584281583850133</v>
      </c>
      <c r="AE31" s="8">
        <v>-1.114412771573432</v>
      </c>
      <c r="AF31" s="8">
        <v>-0.68442581682271331</v>
      </c>
      <c r="AG31" s="8">
        <v>1.6301786519276933</v>
      </c>
      <c r="AH31" s="8">
        <v>6.1817521737657331E-2</v>
      </c>
      <c r="AI31" s="8">
        <v>-0.52390713279208245</v>
      </c>
      <c r="AJ31" s="8">
        <v>1.3024632092618338</v>
      </c>
      <c r="AK31" s="8">
        <v>-0.41421684620791682</v>
      </c>
      <c r="AL31" s="8">
        <v>-1.0725865193865659E-2</v>
      </c>
      <c r="AM31" s="8">
        <v>-1.0181148961254816</v>
      </c>
      <c r="AN31" s="8">
        <v>-0.14099016174819126</v>
      </c>
      <c r="AO31" s="8">
        <v>-0.75510270369524146</v>
      </c>
      <c r="AP31" s="8">
        <v>-0.75623100503081209</v>
      </c>
      <c r="AQ31" s="8">
        <v>-0.34944984267998341</v>
      </c>
      <c r="AR31" s="8">
        <v>-0.3043388370054782</v>
      </c>
      <c r="AS31" s="8">
        <v>-0.48392298666766215</v>
      </c>
      <c r="AT31" s="8">
        <v>-0.62254148706813461</v>
      </c>
      <c r="AU31" s="8">
        <v>-8.855804201652788E-2</v>
      </c>
      <c r="AV31" s="8">
        <v>-0.44543440891524955</v>
      </c>
      <c r="AW31" s="8">
        <v>-0.49416641289103824</v>
      </c>
      <c r="AX31" s="8">
        <v>-4.4662708469953481E-2</v>
      </c>
      <c r="AY31" s="8">
        <v>0.16887276058723316</v>
      </c>
      <c r="AZ31" s="8">
        <v>-0.32887217198084173</v>
      </c>
      <c r="BA31" s="8">
        <v>-1.7625487256953212</v>
      </c>
      <c r="BB31" s="8">
        <v>-0.97940426708853168</v>
      </c>
      <c r="BC31" s="8">
        <v>-0.65473120740502322</v>
      </c>
      <c r="BD31" s="8">
        <v>-0.37599731162883265</v>
      </c>
      <c r="BE31" s="8">
        <v>0.61165937228032929</v>
      </c>
      <c r="BF31" s="8">
        <v>-0.96514326099617564</v>
      </c>
      <c r="BG31" s="8">
        <v>-0.1006791216017152</v>
      </c>
      <c r="BH31" s="8">
        <v>1.849977130492831E-2</v>
      </c>
      <c r="BI31" s="8">
        <v>-1.101693536179069</v>
      </c>
      <c r="BJ31" s="8">
        <v>-0.69803282284915802</v>
      </c>
      <c r="BK31" s="8">
        <v>-0.91597232240599169</v>
      </c>
      <c r="BL31" s="8">
        <v>-1.1489975494784559</v>
      </c>
      <c r="BM31" s="8">
        <v>-0.3191405189529834</v>
      </c>
      <c r="BN31" s="8">
        <v>-9.2384820045170665E-2</v>
      </c>
      <c r="BO31" s="8">
        <v>4.9545262458963395E-2</v>
      </c>
      <c r="BP31" s="8">
        <v>-1.4371017079682276</v>
      </c>
      <c r="BQ31" s="8">
        <v>-0.58013766840443137</v>
      </c>
      <c r="BR31" s="8">
        <v>-0.77782976190039965</v>
      </c>
      <c r="BS31" s="8">
        <v>6.7856090728051058E-2</v>
      </c>
      <c r="BT31" s="8">
        <v>-0.74252013189734789</v>
      </c>
      <c r="BU31" s="8">
        <v>0.74003624938391033</v>
      </c>
      <c r="BV31" s="8">
        <v>-1.2468132917711625</v>
      </c>
      <c r="BW31" s="8" t="s">
        <v>65</v>
      </c>
      <c r="BX31" s="8">
        <v>-0.14105674646449273</v>
      </c>
      <c r="BY31" s="8">
        <v>-0.63823531264104083</v>
      </c>
      <c r="BZ31" s="8">
        <v>-0.58412461730810761</v>
      </c>
      <c r="CA31" s="8" t="s">
        <v>65</v>
      </c>
      <c r="CB31" s="8">
        <v>-0.94446185898087109</v>
      </c>
      <c r="CC31" s="8">
        <v>0.76094188155439613</v>
      </c>
      <c r="CD31" s="8">
        <v>-0.35469248478237225</v>
      </c>
      <c r="CE31" s="8">
        <v>-2.5514844142905748E-2</v>
      </c>
      <c r="CF31" s="8">
        <v>0.74439935614519459</v>
      </c>
      <c r="CG31" s="8">
        <v>-0.6748239327533585</v>
      </c>
      <c r="CH31" s="8">
        <v>-1.6691121218514697</v>
      </c>
      <c r="CI31" s="8">
        <v>-0.97710220059887631</v>
      </c>
      <c r="CJ31" s="8">
        <v>-0.50741291465852378</v>
      </c>
      <c r="CK31" s="8">
        <v>-0.69343310229396049</v>
      </c>
    </row>
    <row r="32" spans="1:89">
      <c r="A32" s="8" t="s">
        <v>171</v>
      </c>
      <c r="B32" s="8">
        <v>0.33694350631581799</v>
      </c>
      <c r="C32" s="8">
        <v>-0.8138189365533588</v>
      </c>
      <c r="D32" s="8">
        <v>-0.42846255397113808</v>
      </c>
      <c r="E32" s="8">
        <v>7.0870672081244104E-2</v>
      </c>
      <c r="F32" s="8">
        <v>-0.2721791264723778</v>
      </c>
      <c r="G32" s="8">
        <v>-0.68915267500868505</v>
      </c>
      <c r="H32" s="8">
        <v>-0.46694431403124798</v>
      </c>
      <c r="I32" s="8">
        <v>-0.93588919823839567</v>
      </c>
      <c r="J32" s="8">
        <v>0.47968498951365068</v>
      </c>
      <c r="K32" s="8">
        <v>-8.8454252829982025E-2</v>
      </c>
      <c r="L32" s="8">
        <v>0.34323599064438431</v>
      </c>
      <c r="M32" s="8">
        <v>-0.56000162116060459</v>
      </c>
      <c r="N32" s="8">
        <v>-1.1802700016676462</v>
      </c>
      <c r="O32" s="8">
        <v>-0.54427520608537339</v>
      </c>
      <c r="P32" s="8">
        <v>-0.43557383500622388</v>
      </c>
      <c r="Q32" s="8">
        <v>-0.24861821569019696</v>
      </c>
      <c r="R32" s="8">
        <v>-0.26853963492145905</v>
      </c>
      <c r="S32" s="8">
        <v>0.4061668673336567</v>
      </c>
      <c r="T32" s="8">
        <v>-0.56971426581818474</v>
      </c>
      <c r="U32" s="8">
        <v>-0.55019647055820642</v>
      </c>
      <c r="V32" s="8">
        <v>-0.87202205070772809</v>
      </c>
      <c r="W32" s="8">
        <v>-0.58734216488775026</v>
      </c>
      <c r="X32" s="8">
        <v>-0.74322408058138845</v>
      </c>
      <c r="Y32" s="8">
        <v>-0.49701142193808334</v>
      </c>
      <c r="Z32" s="8">
        <v>-0.71403369383688897</v>
      </c>
      <c r="AA32" s="8">
        <v>-0.42686974853903881</v>
      </c>
      <c r="AB32" s="8">
        <v>-1.8431761029879019</v>
      </c>
      <c r="AC32" s="8">
        <v>-1.0878699831944905</v>
      </c>
      <c r="AD32" s="8">
        <v>8.1632474117397089E-2</v>
      </c>
      <c r="AE32" s="8">
        <v>-0.36840091622262211</v>
      </c>
      <c r="AF32" s="8">
        <v>1.7327235868929529E-2</v>
      </c>
      <c r="AG32" s="8">
        <v>0.75571195784727496</v>
      </c>
      <c r="AH32" s="8">
        <v>6.1817521737657331E-2</v>
      </c>
      <c r="AI32" s="8">
        <v>-0.52390713279208245</v>
      </c>
      <c r="AJ32" s="8">
        <v>-7.2123369893977773E-2</v>
      </c>
      <c r="AK32" s="8">
        <v>-1.5082896030396975</v>
      </c>
      <c r="AL32" s="8">
        <v>-1.3139184862485376</v>
      </c>
      <c r="AM32" s="8">
        <v>-1.0181148961254816</v>
      </c>
      <c r="AN32" s="8">
        <v>-0.93774851767401612</v>
      </c>
      <c r="AO32" s="8">
        <v>-5.6093343703075026E-2</v>
      </c>
      <c r="AP32" s="8">
        <v>-0.75623100503081209</v>
      </c>
      <c r="AQ32" s="8">
        <v>-0.34944984267998341</v>
      </c>
      <c r="AR32" s="8">
        <v>-0.3043388370054782</v>
      </c>
      <c r="AS32" s="8">
        <v>-1.1838830209548163</v>
      </c>
      <c r="AT32" s="8">
        <v>-0.62254148706813461</v>
      </c>
      <c r="AU32" s="8">
        <v>-8.855804201652788E-2</v>
      </c>
      <c r="AV32" s="8">
        <v>-0.44543440891524955</v>
      </c>
      <c r="AW32" s="8">
        <v>-1.1842953688250744</v>
      </c>
      <c r="AX32" s="8">
        <v>-4.4662708469953481E-2</v>
      </c>
      <c r="AY32" s="8">
        <v>0.16887276058723316</v>
      </c>
      <c r="AZ32" s="8">
        <v>-0.32887217198084173</v>
      </c>
      <c r="BA32" s="8">
        <v>-0.9513757326196336</v>
      </c>
      <c r="BB32" s="8">
        <v>-0.36203659678369843</v>
      </c>
      <c r="BC32" s="8">
        <v>-0.65473120740502322</v>
      </c>
      <c r="BD32" s="8">
        <v>1.0339926069792902</v>
      </c>
      <c r="BE32" s="8">
        <v>0.61165937228032929</v>
      </c>
      <c r="BF32" s="8">
        <v>-0.36837529045655565</v>
      </c>
      <c r="BG32" s="8">
        <v>0.57890494920986135</v>
      </c>
      <c r="BH32" s="8">
        <v>1.849977130492831E-2</v>
      </c>
      <c r="BI32" s="8">
        <v>0.17769250583533364</v>
      </c>
      <c r="BJ32" s="8">
        <v>-0.69803282284915802</v>
      </c>
      <c r="BK32" s="8">
        <v>-0.12667702331146682</v>
      </c>
      <c r="BL32" s="8">
        <v>-0.48422039585163507</v>
      </c>
      <c r="BM32" s="8">
        <v>-1.3262982605838272</v>
      </c>
      <c r="BN32" s="8">
        <v>0.53121271525973035</v>
      </c>
      <c r="BO32" s="8">
        <v>4.9545262458963395E-2</v>
      </c>
      <c r="BP32" s="8">
        <v>0.74277166928694938</v>
      </c>
      <c r="BQ32" s="8">
        <v>-0.58013766840443137</v>
      </c>
      <c r="BR32" s="8">
        <v>-0.77782976190039965</v>
      </c>
      <c r="BS32" s="8">
        <v>6.7856090728051058E-2</v>
      </c>
      <c r="BT32" s="8">
        <v>-0.74252013189734789</v>
      </c>
      <c r="BU32" s="8">
        <v>0.72945914554241009</v>
      </c>
      <c r="BV32" s="8">
        <v>-0.45062084796363727</v>
      </c>
      <c r="BW32" s="8">
        <v>0.56975194706570698</v>
      </c>
      <c r="BX32" s="8">
        <v>-0.30804830425043556</v>
      </c>
      <c r="BY32" s="8">
        <v>-0.55037025512433813</v>
      </c>
      <c r="BZ32" s="8">
        <v>-0.58361731814927975</v>
      </c>
      <c r="CA32" s="8" t="s">
        <v>65</v>
      </c>
      <c r="CB32" s="8">
        <v>-0.27979641815472572</v>
      </c>
      <c r="CC32" s="8">
        <v>4.1847666004390043E-2</v>
      </c>
      <c r="CD32" s="8">
        <v>4.6565773141819818E-2</v>
      </c>
      <c r="CE32" s="8">
        <v>-0.41302153956329296</v>
      </c>
      <c r="CF32" s="8">
        <v>-9.3049919518142961E-3</v>
      </c>
      <c r="CG32" s="8">
        <v>-0.68857037576708635</v>
      </c>
      <c r="CH32" s="8">
        <v>-1.0988849306184874</v>
      </c>
      <c r="CI32" s="8">
        <v>-0.37789106118751276</v>
      </c>
      <c r="CJ32" s="8">
        <v>-0.4822745790595297</v>
      </c>
      <c r="CK32" s="8">
        <v>1.5684986383148198</v>
      </c>
    </row>
    <row r="33" spans="1:89">
      <c r="A33" s="8" t="s">
        <v>320</v>
      </c>
      <c r="B33" s="8">
        <v>0.91807894949355018</v>
      </c>
      <c r="C33" s="8">
        <v>1.1361032484435525</v>
      </c>
      <c r="D33" s="8">
        <v>-0.93144033471986554</v>
      </c>
      <c r="E33" s="8">
        <v>-1.0772342156349095</v>
      </c>
      <c r="F33" s="8">
        <v>0.65146644875783688</v>
      </c>
      <c r="G33" s="8">
        <v>1.4683960444372497</v>
      </c>
      <c r="H33" s="8">
        <v>0.4905029856779648</v>
      </c>
      <c r="I33" s="8">
        <v>0.71193635275612599</v>
      </c>
      <c r="J33" s="8">
        <v>0.38520744633417991</v>
      </c>
      <c r="K33" s="8">
        <v>-0.19923799920434168</v>
      </c>
      <c r="L33" s="8">
        <v>0.34323599064438431</v>
      </c>
      <c r="M33" s="8">
        <v>8.0800432281465009E-2</v>
      </c>
      <c r="N33" s="8">
        <v>0.96313102242834958</v>
      </c>
      <c r="O33" s="8">
        <v>0.44865635860791875</v>
      </c>
      <c r="P33" s="8" t="s">
        <v>65</v>
      </c>
      <c r="Q33" s="8">
        <v>-0.42746607677170628</v>
      </c>
      <c r="R33" s="8">
        <v>-0.28926562865064986</v>
      </c>
      <c r="S33" s="8">
        <v>0.79227611158910827</v>
      </c>
      <c r="T33" s="8">
        <v>-0.13963584946524144</v>
      </c>
      <c r="U33" s="8">
        <v>-2.6849330009627814E-4</v>
      </c>
      <c r="V33" s="8">
        <v>-0.36334252112822002</v>
      </c>
      <c r="W33" s="8">
        <v>-0.58734216488775026</v>
      </c>
      <c r="X33" s="8">
        <v>0.78967558561772522</v>
      </c>
      <c r="Y33" s="8">
        <v>-0.49701142193808334</v>
      </c>
      <c r="Z33" s="8">
        <v>1.2038940186784757</v>
      </c>
      <c r="AA33" s="8">
        <v>0.48615721361390535</v>
      </c>
      <c r="AB33" s="8">
        <v>0.94222061981097971</v>
      </c>
      <c r="AC33" s="8">
        <v>0.17546290051524033</v>
      </c>
      <c r="AD33" s="8">
        <v>8.1632474117397089E-2</v>
      </c>
      <c r="AE33" s="8">
        <v>0.37761093912818772</v>
      </c>
      <c r="AF33" s="8">
        <v>1.0699568149063938</v>
      </c>
      <c r="AG33" s="8">
        <v>0.75571195784727496</v>
      </c>
      <c r="AH33" s="8">
        <v>0.68771992933143788</v>
      </c>
      <c r="AI33" s="8">
        <v>0.1001587165631921</v>
      </c>
      <c r="AJ33" s="8">
        <v>0.61516991968392798</v>
      </c>
      <c r="AK33" s="8">
        <v>-0.41421684620791682</v>
      </c>
      <c r="AL33" s="8">
        <v>0.85806921550924886</v>
      </c>
      <c r="AM33" s="8">
        <v>1.0887141042509711</v>
      </c>
      <c r="AN33" s="8">
        <v>-0.14099016174819126</v>
      </c>
      <c r="AO33" s="8">
        <v>-5.6093343703075026E-2</v>
      </c>
      <c r="AP33" s="8">
        <v>1.0244292103033679</v>
      </c>
      <c r="AQ33" s="8">
        <v>-0.34944984267998341</v>
      </c>
      <c r="AR33" s="8">
        <v>1.1630091271280771</v>
      </c>
      <c r="AS33" s="8">
        <v>0.21603704761949208</v>
      </c>
      <c r="AT33" s="8">
        <v>1.3319492281457765</v>
      </c>
      <c r="AU33" s="8">
        <v>-8.855804201652788E-2</v>
      </c>
      <c r="AV33" s="8">
        <v>1.358574947191511</v>
      </c>
      <c r="AW33" s="8">
        <v>1.2311559769440521</v>
      </c>
      <c r="AX33" s="8">
        <v>0.55828385587441942</v>
      </c>
      <c r="AY33" s="8">
        <v>0.16887276058723316</v>
      </c>
      <c r="AZ33" s="8">
        <v>0.96426597998266184</v>
      </c>
      <c r="BA33" s="8">
        <v>0.94136125122363756</v>
      </c>
      <c r="BB33" s="8">
        <v>-0.36203659678369843</v>
      </c>
      <c r="BC33" s="8">
        <v>0.91429920087328664</v>
      </c>
      <c r="BD33" s="8">
        <v>1.0339926069792902</v>
      </c>
      <c r="BE33" s="8">
        <v>0.61165937228032929</v>
      </c>
      <c r="BF33" s="8">
        <v>1.1235446358924945</v>
      </c>
      <c r="BG33" s="8">
        <v>-0.1006791216017152</v>
      </c>
      <c r="BH33" s="8">
        <v>1.849977130492831E-2</v>
      </c>
      <c r="BI33" s="8">
        <v>0.17769250583533364</v>
      </c>
      <c r="BJ33" s="8">
        <v>-8.6782459056922445E-2</v>
      </c>
      <c r="BK33" s="8">
        <v>1.0572659253303205</v>
      </c>
      <c r="BL33" s="8">
        <v>1.1777224882154171</v>
      </c>
      <c r="BM33" s="8">
        <v>0.35229797546757918</v>
      </c>
      <c r="BN33" s="8">
        <v>-9.2384820045170665E-2</v>
      </c>
      <c r="BO33" s="8">
        <v>1.4828189264504055</v>
      </c>
      <c r="BP33" s="8">
        <v>0.74277166928694938</v>
      </c>
      <c r="BQ33" s="8">
        <v>-1.1904123585441579</v>
      </c>
      <c r="BR33" s="8">
        <v>0.78943916133174863</v>
      </c>
      <c r="BS33" s="8">
        <v>-1.1535535423768675</v>
      </c>
      <c r="BT33" s="8">
        <v>-0.10607430455676391</v>
      </c>
      <c r="BU33" s="8">
        <v>-1.1986846665051674</v>
      </c>
      <c r="BV33" s="8">
        <v>0.93266704213770535</v>
      </c>
      <c r="BW33" s="8" t="s">
        <v>65</v>
      </c>
      <c r="BX33" s="8">
        <v>-0.14105674646449273</v>
      </c>
      <c r="BY33" s="8">
        <v>-0.81396542767444624</v>
      </c>
      <c r="BZ33" s="8">
        <v>0.74345434569255042</v>
      </c>
      <c r="CA33" s="8">
        <v>1.1070079018042887E-2</v>
      </c>
      <c r="CB33" s="8">
        <v>-0.14515164169429826</v>
      </c>
      <c r="CC33" s="8">
        <v>1.0597862308738795</v>
      </c>
      <c r="CD33" s="8">
        <v>0.12681742472665794</v>
      </c>
      <c r="CE33" s="8">
        <v>0.36199185127748035</v>
      </c>
      <c r="CF33" s="8">
        <v>0.89514022576459584</v>
      </c>
      <c r="CG33" s="8">
        <v>3.1205878037335277</v>
      </c>
      <c r="CH33" s="8">
        <v>0.92402901257306924</v>
      </c>
      <c r="CI33" s="8">
        <v>0.49024314982714345</v>
      </c>
      <c r="CJ33" s="8">
        <v>0.74453445002010943</v>
      </c>
      <c r="CK33" s="8">
        <v>1.0802429609295026</v>
      </c>
    </row>
    <row r="34" spans="1:89">
      <c r="A34" s="8" t="s">
        <v>343</v>
      </c>
      <c r="B34" s="8">
        <v>1.4992143926712826</v>
      </c>
      <c r="C34" s="8">
        <v>-0.46320267423341277</v>
      </c>
      <c r="D34" s="8">
        <v>-0.93144033471986554</v>
      </c>
      <c r="E34" s="8">
        <v>-0.50318177177683265</v>
      </c>
      <c r="F34" s="8">
        <v>0.64120372014416793</v>
      </c>
      <c r="G34" s="8">
        <v>1.3101202696516407</v>
      </c>
      <c r="H34" s="8">
        <v>-3.9954208400756223E-3</v>
      </c>
      <c r="I34" s="8">
        <v>0.67622841038957671</v>
      </c>
      <c r="J34" s="8">
        <v>0.38520744633417991</v>
      </c>
      <c r="K34" s="8">
        <v>-0.19255259901292635</v>
      </c>
      <c r="L34" s="8" t="s">
        <v>65</v>
      </c>
      <c r="M34" s="8">
        <v>2.5669494475242822E-2</v>
      </c>
      <c r="N34" s="8">
        <v>0.77334424894622245</v>
      </c>
      <c r="O34" s="8">
        <v>5.7994759384328382E-2</v>
      </c>
      <c r="P34" s="8" t="s">
        <v>65</v>
      </c>
      <c r="Q34" s="8">
        <v>-0.41288067010558671</v>
      </c>
      <c r="R34" s="8" t="s">
        <v>65</v>
      </c>
      <c r="S34" s="8">
        <v>0.4061668673336567</v>
      </c>
      <c r="T34" s="8">
        <v>-0.99979268217112804</v>
      </c>
      <c r="U34" s="8">
        <v>0.64062501403078298</v>
      </c>
      <c r="V34" s="8">
        <v>1.162696067610304</v>
      </c>
      <c r="W34" s="8">
        <v>-0.58734216488775026</v>
      </c>
      <c r="X34" s="8">
        <v>1.8116086964171343</v>
      </c>
      <c r="Y34" s="8">
        <v>-0.49701142193808334</v>
      </c>
      <c r="Z34" s="8">
        <v>-7.47244563317674E-2</v>
      </c>
      <c r="AA34" s="8">
        <v>-0.42686974853903881</v>
      </c>
      <c r="AB34" s="8">
        <v>0.94222061981097971</v>
      </c>
      <c r="AC34" s="8">
        <v>0.17546290051524033</v>
      </c>
      <c r="AD34" s="8">
        <v>8.1632474117397089E-2</v>
      </c>
      <c r="AE34" s="8">
        <v>-0.36840091622262211</v>
      </c>
      <c r="AF34" s="8">
        <v>1.7327235868929529E-2</v>
      </c>
      <c r="AG34" s="8">
        <v>1.6301786519276933</v>
      </c>
      <c r="AH34" s="8">
        <v>6.1817521737657331E-2</v>
      </c>
      <c r="AI34" s="8">
        <v>1.0362574905961039</v>
      </c>
      <c r="AJ34" s="8">
        <v>0.61516991968392798</v>
      </c>
      <c r="AK34" s="8">
        <v>0.31516499167993689</v>
      </c>
      <c r="AL34" s="8">
        <v>-1.0725865193865659E-2</v>
      </c>
      <c r="AM34" s="8">
        <v>1.0887141042509711</v>
      </c>
      <c r="AN34" s="8">
        <v>-0.14099016174819126</v>
      </c>
      <c r="AO34" s="8">
        <v>-0.75510270369524146</v>
      </c>
      <c r="AP34" s="8">
        <v>1.0244292103033679</v>
      </c>
      <c r="AQ34" s="8">
        <v>1.1247916811261967</v>
      </c>
      <c r="AR34" s="8">
        <v>0.28260034864794392</v>
      </c>
      <c r="AS34" s="8">
        <v>0.21603704761949208</v>
      </c>
      <c r="AT34" s="8">
        <v>1.3319492281457765</v>
      </c>
      <c r="AU34" s="8">
        <v>1.4708335674049393</v>
      </c>
      <c r="AV34" s="8">
        <v>-0.44543440891524955</v>
      </c>
      <c r="AW34" s="8">
        <v>0.19596254304299787</v>
      </c>
      <c r="AX34" s="8">
        <v>-4.4662708469953481E-2</v>
      </c>
      <c r="AY34" s="8">
        <v>1.145922303984797</v>
      </c>
      <c r="AZ34" s="8">
        <v>0.96426597998266184</v>
      </c>
      <c r="BA34" s="8">
        <v>0.94136125122363756</v>
      </c>
      <c r="BB34" s="8">
        <v>1.1813825789783845</v>
      </c>
      <c r="BC34" s="8">
        <v>0.91429920087328664</v>
      </c>
      <c r="BD34" s="8">
        <v>1.0339926069792902</v>
      </c>
      <c r="BE34" s="8">
        <v>-0.2575407883285597</v>
      </c>
      <c r="BF34" s="8">
        <v>1.1235446358924945</v>
      </c>
      <c r="BG34" s="8">
        <v>1.5982810554272262</v>
      </c>
      <c r="BH34" s="8">
        <v>0.61789236158460281</v>
      </c>
      <c r="BI34" s="8">
        <v>1.1372320373461355</v>
      </c>
      <c r="BJ34" s="8">
        <v>1.4413434504236664</v>
      </c>
      <c r="BK34" s="8">
        <v>1.0572659253303205</v>
      </c>
      <c r="BL34" s="8">
        <v>-0.48422039585163507</v>
      </c>
      <c r="BM34" s="8">
        <v>1.0237364698881417</v>
      </c>
      <c r="BN34" s="8">
        <v>0.53121271525973035</v>
      </c>
      <c r="BO34" s="8">
        <v>1.4828189264504055</v>
      </c>
      <c r="BP34" s="8">
        <v>0.74277166928694938</v>
      </c>
      <c r="BQ34" s="8">
        <v>-0.58013766840443137</v>
      </c>
      <c r="BR34" s="8">
        <v>-0.77782976190039965</v>
      </c>
      <c r="BS34" s="8">
        <v>0.98391331555674</v>
      </c>
      <c r="BT34" s="8">
        <v>-0.74252013189734789</v>
      </c>
      <c r="BU34" s="8">
        <v>0.2267356217816994</v>
      </c>
      <c r="BV34" s="8">
        <v>1.1202228243280621</v>
      </c>
      <c r="BW34" s="8" t="s">
        <v>65</v>
      </c>
      <c r="BX34" s="8">
        <v>1.1957277135668531</v>
      </c>
      <c r="BY34" s="8">
        <v>1.7354575909945968</v>
      </c>
      <c r="BZ34" s="8">
        <v>-6.2310156793918978E-2</v>
      </c>
      <c r="CA34" s="8" t="s">
        <v>65</v>
      </c>
      <c r="CB34" s="8">
        <v>0.49118656326058463</v>
      </c>
      <c r="CC34" s="8">
        <v>1.1064806604550486</v>
      </c>
      <c r="CD34" s="8">
        <v>0.52807568265085003</v>
      </c>
      <c r="CE34" s="8">
        <v>0.62032964822440473</v>
      </c>
      <c r="CF34" s="8">
        <v>0.89514022576459584</v>
      </c>
      <c r="CG34" s="8">
        <v>-0.40326188228332049</v>
      </c>
      <c r="CH34" s="8">
        <v>0.28783723623601459</v>
      </c>
      <c r="CI34" s="8">
        <v>1.0786251722611933</v>
      </c>
      <c r="CJ34" s="8">
        <v>1.4428277559233014</v>
      </c>
      <c r="CK34" s="8">
        <v>0.25439758562653964</v>
      </c>
    </row>
    <row r="35" spans="1:89">
      <c r="A35" s="8" t="s">
        <v>59</v>
      </c>
      <c r="B35" s="8">
        <v>0.63012895512620537</v>
      </c>
      <c r="C35" s="8">
        <v>-0.14521989704997454</v>
      </c>
      <c r="D35" s="8">
        <v>-0.93144033471986554</v>
      </c>
      <c r="E35" s="8">
        <v>-1.0772342156349095</v>
      </c>
      <c r="F35" s="8">
        <v>0.65146644875783688</v>
      </c>
      <c r="G35" s="8">
        <v>0.6270353468926958</v>
      </c>
      <c r="H35" s="8">
        <v>0.24128796242598724</v>
      </c>
      <c r="I35" s="8">
        <v>0.66703218080470039</v>
      </c>
      <c r="J35" s="8">
        <v>0.38520744633417991</v>
      </c>
      <c r="K35" s="8">
        <v>-0.19994491463243694</v>
      </c>
      <c r="L35" s="8">
        <v>0.34323599064438431</v>
      </c>
      <c r="M35" s="8">
        <v>-2.2827756934087787E-2</v>
      </c>
      <c r="N35" s="8">
        <v>0.25584910058649052</v>
      </c>
      <c r="O35" s="8">
        <v>0.31843582553338862</v>
      </c>
      <c r="P35" s="8" t="s">
        <v>65</v>
      </c>
      <c r="Q35" s="8">
        <v>-0.42956090052003298</v>
      </c>
      <c r="R35" s="8">
        <v>-0.31216925052446004</v>
      </c>
      <c r="S35" s="8">
        <v>2.0057623078205113E-2</v>
      </c>
      <c r="T35" s="8">
        <v>-0.13963584946524144</v>
      </c>
      <c r="U35" s="8">
        <v>0.43801996977779473</v>
      </c>
      <c r="V35" s="8">
        <v>1.162696067610304</v>
      </c>
      <c r="W35" s="8">
        <v>1.0876706757180561</v>
      </c>
      <c r="X35" s="8">
        <v>1.8116086964171343</v>
      </c>
      <c r="Y35" s="8">
        <v>0.62857326892169374</v>
      </c>
      <c r="Z35" s="8">
        <v>1.2038940186784757</v>
      </c>
      <c r="AA35" s="8">
        <v>-0.42686974853903881</v>
      </c>
      <c r="AB35" s="8">
        <v>0.94222061981097971</v>
      </c>
      <c r="AC35" s="8">
        <v>1.1229625632975384</v>
      </c>
      <c r="AD35" s="8">
        <v>0.77765672711836131</v>
      </c>
      <c r="AE35" s="8">
        <v>0.37761093912818772</v>
      </c>
      <c r="AF35" s="8">
        <v>1.0699568149063938</v>
      </c>
      <c r="AG35" s="8">
        <v>1.6301786519276933</v>
      </c>
      <c r="AH35" s="8">
        <v>0.68771992933143788</v>
      </c>
      <c r="AI35" s="8">
        <v>1.0362574905961039</v>
      </c>
      <c r="AJ35" s="8">
        <v>-7.2123369893977773E-2</v>
      </c>
      <c r="AK35" s="8">
        <v>2.1386195863995714</v>
      </c>
      <c r="AL35" s="8">
        <v>-1.0725865193865659E-2</v>
      </c>
      <c r="AM35" s="8">
        <v>0.18578738980392001</v>
      </c>
      <c r="AN35" s="8">
        <v>1.7181126687454003</v>
      </c>
      <c r="AO35" s="8">
        <v>0.99242069628517471</v>
      </c>
      <c r="AP35" s="8">
        <v>1.0244292103033679</v>
      </c>
      <c r="AQ35" s="8">
        <v>-0.34944984267998341</v>
      </c>
      <c r="AR35" s="8">
        <v>0.28260034864794392</v>
      </c>
      <c r="AS35" s="8">
        <v>-0.48392298666766215</v>
      </c>
      <c r="AT35" s="8">
        <v>1.3319492281457765</v>
      </c>
      <c r="AU35" s="8">
        <v>0.53519860175205902</v>
      </c>
      <c r="AV35" s="8">
        <v>0.27616933352745465</v>
      </c>
      <c r="AW35" s="8">
        <v>0.19596254304299787</v>
      </c>
      <c r="AX35" s="8">
        <v>-0.64760927281432645</v>
      </c>
      <c r="AY35" s="8">
        <v>1.145922303984797</v>
      </c>
      <c r="AZ35" s="8">
        <v>0.96426597998266184</v>
      </c>
      <c r="BA35" s="8">
        <v>0.94136125122363756</v>
      </c>
      <c r="BB35" s="8">
        <v>-0.36203659678369843</v>
      </c>
      <c r="BC35" s="8">
        <v>0.91429920087328664</v>
      </c>
      <c r="BD35" s="8">
        <v>0.18799865581441647</v>
      </c>
      <c r="BE35" s="8">
        <v>0.61165937228032929</v>
      </c>
      <c r="BF35" s="8">
        <v>1.1235446358924945</v>
      </c>
      <c r="BG35" s="8">
        <v>-0.1006791216017152</v>
      </c>
      <c r="BH35" s="8">
        <v>1.849977130492831E-2</v>
      </c>
      <c r="BI35" s="8">
        <v>1.1372320373461355</v>
      </c>
      <c r="BJ35" s="8">
        <v>1.4413434504236664</v>
      </c>
      <c r="BK35" s="8">
        <v>1.0572659253303205</v>
      </c>
      <c r="BL35" s="8">
        <v>0.18055675777518584</v>
      </c>
      <c r="BM35" s="8">
        <v>-0.3191405189529834</v>
      </c>
      <c r="BN35" s="8">
        <v>-9.2384820045170665E-2</v>
      </c>
      <c r="BO35" s="8">
        <v>1.4828189264504055</v>
      </c>
      <c r="BP35" s="8">
        <v>0.74277166928694938</v>
      </c>
      <c r="BQ35" s="8">
        <v>0.94554905694488522</v>
      </c>
      <c r="BR35" s="8">
        <v>0.78943916133174863</v>
      </c>
      <c r="BS35" s="8">
        <v>0.98391331555674</v>
      </c>
      <c r="BT35" s="8">
        <v>-0.10607430455676391</v>
      </c>
      <c r="BU35" s="8">
        <v>-0.2000816273517754</v>
      </c>
      <c r="BV35" s="8">
        <v>0.36373801925654198</v>
      </c>
      <c r="BW35" s="8">
        <v>0.90693981681353386</v>
      </c>
      <c r="BX35" s="8">
        <v>2.6360810193352707E-2</v>
      </c>
      <c r="BY35" s="8">
        <v>-0.37430605241976656</v>
      </c>
      <c r="BZ35" s="8">
        <v>-0.31250758322160138</v>
      </c>
      <c r="CA35" s="8" t="s">
        <v>65</v>
      </c>
      <c r="CB35" s="8">
        <v>0.44381378156949397</v>
      </c>
      <c r="CC35" s="8">
        <v>-1.3029519059332844</v>
      </c>
      <c r="CD35" s="8">
        <v>-0.51519578795204923</v>
      </c>
      <c r="CE35" s="8">
        <v>-0.67135933651021684</v>
      </c>
      <c r="CF35" s="8">
        <v>-1.064491079287627</v>
      </c>
      <c r="CG35" s="8">
        <v>0.2739661804506619</v>
      </c>
      <c r="CH35" s="8">
        <v>1.0901620417240667</v>
      </c>
      <c r="CI35" s="8">
        <v>0.93814746036103935</v>
      </c>
      <c r="CJ35" s="8">
        <v>0.88707897593580343</v>
      </c>
      <c r="CK35" s="8">
        <v>0.83979884933120075</v>
      </c>
    </row>
    <row r="36" spans="1:89">
      <c r="A36" s="8" t="s">
        <v>381</v>
      </c>
      <c r="B36" s="8">
        <v>-0.24419193686191465</v>
      </c>
      <c r="C36" s="8" t="s">
        <v>65</v>
      </c>
      <c r="D36" s="8">
        <v>-0.42846255397113808</v>
      </c>
      <c r="E36" s="8">
        <v>7.0870672081244104E-2</v>
      </c>
      <c r="F36" s="8">
        <v>0.37779368572666211</v>
      </c>
      <c r="G36" s="8">
        <v>-0.61417993958392292</v>
      </c>
      <c r="H36" s="8">
        <v>-0.43047654895840876</v>
      </c>
      <c r="I36" s="8">
        <v>-0.69700662100906396</v>
      </c>
      <c r="J36" s="8">
        <v>7.2972736162968321E-3</v>
      </c>
      <c r="K36" s="8">
        <v>-0.14904700380957708</v>
      </c>
      <c r="L36" s="8">
        <v>-2.8746014216467182</v>
      </c>
      <c r="M36" s="8">
        <v>-0.23301063272812492</v>
      </c>
      <c r="N36" s="8">
        <v>-0.13147195185071803</v>
      </c>
      <c r="O36" s="8">
        <v>-0.46288737291379206</v>
      </c>
      <c r="P36" s="8" t="s">
        <v>65</v>
      </c>
      <c r="Q36" s="8">
        <v>-0.27450484382125762</v>
      </c>
      <c r="R36" s="8">
        <v>-0.1885623253674846</v>
      </c>
      <c r="S36" s="8">
        <v>0.4061668673336567</v>
      </c>
      <c r="T36" s="8">
        <v>-0.99979268217112804</v>
      </c>
      <c r="U36" s="8">
        <v>-0.30210866126883362</v>
      </c>
      <c r="V36" s="8">
        <v>-0.87202205070772809</v>
      </c>
      <c r="W36" s="8">
        <v>-0.58734216488775026</v>
      </c>
      <c r="X36" s="8">
        <v>-0.23225752518168391</v>
      </c>
      <c r="Y36" s="8">
        <v>-0.49701142193808334</v>
      </c>
      <c r="Z36" s="8">
        <v>-0.71403369383688897</v>
      </c>
      <c r="AA36" s="8">
        <v>-0.42686974853903881</v>
      </c>
      <c r="AB36" s="8">
        <v>-0.45047774158846116</v>
      </c>
      <c r="AC36" s="8">
        <v>-2.0353696459767887</v>
      </c>
      <c r="AD36" s="8">
        <v>8.1632474117397089E-2</v>
      </c>
      <c r="AE36" s="8">
        <v>0.37761093912818772</v>
      </c>
      <c r="AF36" s="8">
        <v>-1.3861788695143562</v>
      </c>
      <c r="AG36" s="8">
        <v>0.17273416179366285</v>
      </c>
      <c r="AH36" s="8">
        <v>6.1817521737657331E-2</v>
      </c>
      <c r="AI36" s="8">
        <v>1.0362574905961039</v>
      </c>
      <c r="AJ36" s="8">
        <v>-7.2123369893977773E-2</v>
      </c>
      <c r="AK36" s="8">
        <v>-0.41421684620791682</v>
      </c>
      <c r="AL36" s="8">
        <v>-1.0725865193865659E-2</v>
      </c>
      <c r="AM36" s="8">
        <v>-0.41616375316078075</v>
      </c>
      <c r="AN36" s="8">
        <v>-0.14099016174819126</v>
      </c>
      <c r="AO36" s="8">
        <v>-0.75510270369524146</v>
      </c>
      <c r="AP36" s="8">
        <v>-4.3966918897140127E-2</v>
      </c>
      <c r="AQ36" s="8">
        <v>-0.34944984267998341</v>
      </c>
      <c r="AR36" s="8">
        <v>0.28260034864794392</v>
      </c>
      <c r="AS36" s="8">
        <v>-0.48392298666766215</v>
      </c>
      <c r="AT36" s="8">
        <v>0.15925479901742981</v>
      </c>
      <c r="AU36" s="8">
        <v>0.53519860175205902</v>
      </c>
      <c r="AV36" s="8">
        <v>-0.44543440891524955</v>
      </c>
      <c r="AW36" s="8">
        <v>-0.49416641289103824</v>
      </c>
      <c r="AX36" s="8">
        <v>-0.64760927281432645</v>
      </c>
      <c r="AY36" s="8">
        <v>-1.1338599639428522</v>
      </c>
      <c r="AZ36" s="8">
        <v>-1.6220103239443453</v>
      </c>
      <c r="BA36" s="8">
        <v>-0.4105937372358418</v>
      </c>
      <c r="BB36" s="8">
        <v>-0.36203659678369843</v>
      </c>
      <c r="BC36" s="8">
        <v>-0.65473120740502322</v>
      </c>
      <c r="BD36" s="8">
        <v>-0.93999327907208174</v>
      </c>
      <c r="BE36" s="8">
        <v>0.61165937228032929</v>
      </c>
      <c r="BF36" s="8">
        <v>1.1235446358924945</v>
      </c>
      <c r="BG36" s="8">
        <v>-0.1006791216017152</v>
      </c>
      <c r="BH36" s="8">
        <v>-0.58089281897474621</v>
      </c>
      <c r="BI36" s="8">
        <v>-0.46200051517186763</v>
      </c>
      <c r="BJ36" s="8">
        <v>-0.69803282284915802</v>
      </c>
      <c r="BK36" s="8">
        <v>-0.12667702331146682</v>
      </c>
      <c r="BL36" s="8">
        <v>-0.48422039585163507</v>
      </c>
      <c r="BM36" s="8">
        <v>0.35229797546757918</v>
      </c>
      <c r="BN36" s="8">
        <v>-1.6513786583074233</v>
      </c>
      <c r="BO36" s="8">
        <v>-1.3837284015324787</v>
      </c>
      <c r="BP36" s="8">
        <v>-0.56515235706615674</v>
      </c>
      <c r="BQ36" s="8">
        <v>3.0137021735295276E-2</v>
      </c>
      <c r="BR36" s="8">
        <v>0.78943916133174863</v>
      </c>
      <c r="BS36" s="8">
        <v>-0.54284872582440824</v>
      </c>
      <c r="BT36" s="8">
        <v>0.53037152278382005</v>
      </c>
      <c r="BU36" s="8">
        <v>-1.2098839529255794</v>
      </c>
      <c r="BV36" s="8">
        <v>-0.31215166495092933</v>
      </c>
      <c r="BW36" s="8">
        <v>0.25300821945175939</v>
      </c>
      <c r="BX36" s="8">
        <v>-1.1153161665064588</v>
      </c>
      <c r="BY36" s="8">
        <v>-1.2536248029291259</v>
      </c>
      <c r="BZ36" s="8">
        <v>-0.52079013974832089</v>
      </c>
      <c r="CA36" s="8" t="s">
        <v>65</v>
      </c>
      <c r="CB36" s="8">
        <v>0.96202138586974528</v>
      </c>
      <c r="CC36" s="8">
        <v>0.59284193506218708</v>
      </c>
      <c r="CD36" s="8">
        <v>-0.27444083319753415</v>
      </c>
      <c r="CE36" s="8">
        <v>-0.15468374261636855</v>
      </c>
      <c r="CF36" s="8">
        <v>-0.31078673119061812</v>
      </c>
      <c r="CG36" s="8">
        <v>3.5417221441100843</v>
      </c>
      <c r="CH36" s="8">
        <v>0.18864604530174267</v>
      </c>
      <c r="CI36" s="8">
        <v>-0.6931386887493145</v>
      </c>
      <c r="CJ36" s="8" t="s">
        <v>65</v>
      </c>
      <c r="CK36" s="8" t="s">
        <v>65</v>
      </c>
    </row>
    <row r="37" spans="1:89">
      <c r="A37" s="8" t="s">
        <v>420</v>
      </c>
      <c r="B37" s="8">
        <v>0.33694350631581799</v>
      </c>
      <c r="C37" s="8">
        <v>3.2851771077920215</v>
      </c>
      <c r="D37" s="8">
        <v>-0.93144033471986554</v>
      </c>
      <c r="E37" s="8">
        <v>-0.50318177177683265</v>
      </c>
      <c r="F37" s="8">
        <v>0.65146644875783688</v>
      </c>
      <c r="G37" s="8">
        <v>0.99356872008042263</v>
      </c>
      <c r="H37" s="8">
        <v>-0.27705062527094043</v>
      </c>
      <c r="I37" s="8">
        <v>1.1118929084064029</v>
      </c>
      <c r="J37" s="8">
        <v>0.47023723519570415</v>
      </c>
      <c r="K37" s="8">
        <v>-0.20354681705177952</v>
      </c>
      <c r="L37" s="8">
        <v>0.34323599064438431</v>
      </c>
      <c r="M37" s="8">
        <v>0.12197692361027884</v>
      </c>
      <c r="N37" s="8">
        <v>0.96481502700416344</v>
      </c>
      <c r="O37" s="8">
        <v>0.96953849090603916</v>
      </c>
      <c r="P37" s="8" t="s">
        <v>65</v>
      </c>
      <c r="Q37" s="8">
        <v>-0.43824260075883958</v>
      </c>
      <c r="R37" s="8" t="s">
        <v>65</v>
      </c>
      <c r="S37" s="8">
        <v>0.79227611158910827</v>
      </c>
      <c r="T37" s="8">
        <v>0.72052098324064517</v>
      </c>
      <c r="U37" s="8">
        <v>0.60341184263737702</v>
      </c>
      <c r="V37" s="8">
        <v>-0.87202205070772809</v>
      </c>
      <c r="W37" s="8">
        <v>-0.58734216488775026</v>
      </c>
      <c r="X37" s="8">
        <v>-0.23225752518168391</v>
      </c>
      <c r="Y37" s="8">
        <v>4.5681196869309133</v>
      </c>
      <c r="Z37" s="8">
        <v>-0.71403369383688897</v>
      </c>
      <c r="AA37" s="8">
        <v>-0.42686974853903881</v>
      </c>
      <c r="AB37" s="8">
        <v>0.94222061981097971</v>
      </c>
      <c r="AC37" s="8">
        <v>0.17546290051524033</v>
      </c>
      <c r="AD37" s="8">
        <v>1.8216931066198077</v>
      </c>
      <c r="AE37" s="8">
        <v>1.4966287221544026</v>
      </c>
      <c r="AF37" s="8">
        <v>1.0699568149063938</v>
      </c>
      <c r="AG37" s="8">
        <v>1.6301786519276933</v>
      </c>
      <c r="AH37" s="8">
        <v>0.68771992933143788</v>
      </c>
      <c r="AI37" s="8">
        <v>1.0362574905961039</v>
      </c>
      <c r="AJ37" s="8">
        <v>0.61516991968392798</v>
      </c>
      <c r="AK37" s="8">
        <v>0.31516499167993689</v>
      </c>
      <c r="AL37" s="8">
        <v>1.7268642962123635</v>
      </c>
      <c r="AM37" s="8">
        <v>1.0887141042509711</v>
      </c>
      <c r="AN37" s="8">
        <v>0.39018207553569195</v>
      </c>
      <c r="AO37" s="8">
        <v>0.99242069628517471</v>
      </c>
      <c r="AP37" s="8">
        <v>1.0244292103033679</v>
      </c>
      <c r="AQ37" s="8">
        <v>1.1247916811261967</v>
      </c>
      <c r="AR37" s="8">
        <v>1.1630091271280771</v>
      </c>
      <c r="AS37" s="8">
        <v>1.2659770990502235</v>
      </c>
      <c r="AT37" s="8">
        <v>1.3319492281457765</v>
      </c>
      <c r="AU37" s="8">
        <v>0.53519860175205902</v>
      </c>
      <c r="AV37" s="8">
        <v>1.358574947191511</v>
      </c>
      <c r="AW37" s="8">
        <v>1.2311559769440521</v>
      </c>
      <c r="AX37" s="8">
        <v>1.4627037023909788</v>
      </c>
      <c r="AY37" s="8">
        <v>-0.48249360167780947</v>
      </c>
      <c r="AZ37" s="8">
        <v>0.96426597998266184</v>
      </c>
      <c r="BA37" s="8">
        <v>0.94136125122363756</v>
      </c>
      <c r="BB37" s="8">
        <v>1.1813825789783845</v>
      </c>
      <c r="BC37" s="8">
        <v>0.91429920087328664</v>
      </c>
      <c r="BD37" s="8">
        <v>0.18799865581441647</v>
      </c>
      <c r="BE37" s="8">
        <v>0.61165937228032929</v>
      </c>
      <c r="BF37" s="8">
        <v>1.1235446358924945</v>
      </c>
      <c r="BG37" s="8">
        <v>-0.1006791216017152</v>
      </c>
      <c r="BH37" s="8">
        <v>1.5169812470041146</v>
      </c>
      <c r="BI37" s="8">
        <v>1.1372320373461355</v>
      </c>
      <c r="BJ37" s="8">
        <v>-8.6782459056922445E-2</v>
      </c>
      <c r="BK37" s="8">
        <v>1.0572659253303205</v>
      </c>
      <c r="BL37" s="8">
        <v>1.1777224882154171</v>
      </c>
      <c r="BM37" s="8">
        <v>-0.3191405189529834</v>
      </c>
      <c r="BN37" s="8">
        <v>-9.2384820045170665E-2</v>
      </c>
      <c r="BO37" s="8">
        <v>1.4828189264504055</v>
      </c>
      <c r="BP37" s="8">
        <v>0.74277166928694938</v>
      </c>
      <c r="BQ37" s="8">
        <v>0.94554905694488522</v>
      </c>
      <c r="BR37" s="8">
        <v>0.78943916133174863</v>
      </c>
      <c r="BS37" s="8">
        <v>0.98391331555674</v>
      </c>
      <c r="BT37" s="8">
        <v>1.4850402637946962</v>
      </c>
      <c r="BU37" s="8">
        <v>-0.25856678976948172</v>
      </c>
      <c r="BV37" s="8">
        <v>-0.85203367315522416</v>
      </c>
      <c r="BW37" s="8" t="s">
        <v>65</v>
      </c>
      <c r="BX37" s="8">
        <v>1.2511075669142322</v>
      </c>
      <c r="BY37" s="8">
        <v>1.2079331582232142</v>
      </c>
      <c r="BZ37" s="8">
        <v>0.4073532080184491</v>
      </c>
      <c r="CA37" s="8">
        <v>-0.17484596633230107</v>
      </c>
      <c r="CB37" s="8">
        <v>-0.47808706925356731</v>
      </c>
      <c r="CC37" s="8">
        <v>0.76094188155439613</v>
      </c>
      <c r="CD37" s="8">
        <v>0.36757237948117377</v>
      </c>
      <c r="CE37" s="8">
        <v>-2.5514844142905748E-2</v>
      </c>
      <c r="CF37" s="8">
        <v>-9.3049919518142961E-3</v>
      </c>
      <c r="CG37" s="8">
        <v>0.14150402304831849</v>
      </c>
      <c r="CH37" s="8">
        <v>1.4361096436032024</v>
      </c>
      <c r="CI37" s="8">
        <v>2.2078614259510827</v>
      </c>
      <c r="CJ37" s="8">
        <v>5.011997558274965</v>
      </c>
      <c r="CK37" s="8">
        <v>2.0337579942575301</v>
      </c>
    </row>
    <row r="38" spans="1:89">
      <c r="A38" s="8" t="s">
        <v>92</v>
      </c>
      <c r="B38" s="8">
        <v>-0.53737738567230198</v>
      </c>
      <c r="C38" s="8" t="s">
        <v>65</v>
      </c>
      <c r="D38" s="8">
        <v>1.5834485690237716</v>
      </c>
      <c r="E38" s="8">
        <v>1.2189755597973977</v>
      </c>
      <c r="F38" s="8">
        <v>0.63094099153049898</v>
      </c>
      <c r="G38" s="8">
        <v>-0.2476465663961967</v>
      </c>
      <c r="H38" s="8">
        <v>-0.60542197328516068</v>
      </c>
      <c r="I38" s="8">
        <v>-0.79940156405071805</v>
      </c>
      <c r="J38" s="8">
        <v>0.38520744633417991</v>
      </c>
      <c r="K38" s="8">
        <v>-0.17025446665243535</v>
      </c>
      <c r="L38" s="8" t="s">
        <v>65</v>
      </c>
      <c r="M38" s="8">
        <v>-0.41141768125009504</v>
      </c>
      <c r="N38" s="8">
        <v>-0.31671245519025254</v>
      </c>
      <c r="O38" s="8">
        <v>-0.46288737291379206</v>
      </c>
      <c r="P38" s="8">
        <v>-0.16923156315571924</v>
      </c>
      <c r="Q38" s="8">
        <v>-0.32942429218090502</v>
      </c>
      <c r="R38" s="8">
        <v>-0.26387826940997594</v>
      </c>
      <c r="S38" s="8">
        <v>-1.1382701096881496</v>
      </c>
      <c r="T38" s="8">
        <v>-0.99979268217112804</v>
      </c>
      <c r="U38" s="8">
        <v>-1.0794504637088687</v>
      </c>
      <c r="V38" s="8">
        <v>-0.87202205070772809</v>
      </c>
      <c r="W38" s="8">
        <v>-0.58734216488775026</v>
      </c>
      <c r="X38" s="8">
        <v>-0.74322408058138845</v>
      </c>
      <c r="Y38" s="8">
        <v>-0.49701142193808334</v>
      </c>
      <c r="Z38" s="8">
        <v>-0.71403369383688897</v>
      </c>
      <c r="AA38" s="8">
        <v>-0.42686974853903881</v>
      </c>
      <c r="AB38" s="8">
        <v>0.94222061981097971</v>
      </c>
      <c r="AC38" s="8">
        <v>-1.0878699831944905</v>
      </c>
      <c r="AD38" s="8">
        <v>-1.6584281583850133</v>
      </c>
      <c r="AE38" s="8">
        <v>-1.114412771573432</v>
      </c>
      <c r="AF38" s="8">
        <v>-0.68442581682271331</v>
      </c>
      <c r="AG38" s="8">
        <v>-1.2847103283403676</v>
      </c>
      <c r="AH38" s="8">
        <v>-0.56408488585612315</v>
      </c>
      <c r="AI38" s="8">
        <v>-1.147972982147357</v>
      </c>
      <c r="AJ38" s="8">
        <v>-1.1030633042608364</v>
      </c>
      <c r="AK38" s="8">
        <v>-0.41421684620791682</v>
      </c>
      <c r="AL38" s="8">
        <v>-1.3139184862485376</v>
      </c>
      <c r="AM38" s="8">
        <v>-0.41616375316078075</v>
      </c>
      <c r="AN38" s="8">
        <v>-0.93774851767401612</v>
      </c>
      <c r="AO38" s="8">
        <v>-0.75510270369524146</v>
      </c>
      <c r="AP38" s="8">
        <v>-0.75623100503081209</v>
      </c>
      <c r="AQ38" s="8">
        <v>-0.93914645220245552</v>
      </c>
      <c r="AR38" s="8">
        <v>-0.3043388370054782</v>
      </c>
      <c r="AS38" s="8">
        <v>-0.48392298666766215</v>
      </c>
      <c r="AT38" s="8">
        <v>-0.62254148706813461</v>
      </c>
      <c r="AU38" s="8">
        <v>0.53519860175205902</v>
      </c>
      <c r="AV38" s="8">
        <v>-1.1670381513579537</v>
      </c>
      <c r="AW38" s="8">
        <v>-0.49416641289103824</v>
      </c>
      <c r="AX38" s="8">
        <v>-4.4662708469953481E-2</v>
      </c>
      <c r="AY38" s="8">
        <v>0.16887276058723316</v>
      </c>
      <c r="AZ38" s="8">
        <v>-1.6220103239443453</v>
      </c>
      <c r="BA38" s="8">
        <v>-0.9513757326196336</v>
      </c>
      <c r="BB38" s="8">
        <v>-0.36203659678369843</v>
      </c>
      <c r="BC38" s="8">
        <v>0.91429920087328664</v>
      </c>
      <c r="BD38" s="8">
        <v>0.18799865581441647</v>
      </c>
      <c r="BE38" s="8">
        <v>0.61165937228032929</v>
      </c>
      <c r="BF38" s="8">
        <v>-0.36837529045655565</v>
      </c>
      <c r="BG38" s="8">
        <v>0.57890494920986135</v>
      </c>
      <c r="BH38" s="8">
        <v>1.849977130492831E-2</v>
      </c>
      <c r="BI38" s="8">
        <v>-0.46200051517186763</v>
      </c>
      <c r="BJ38" s="8">
        <v>-0.69803282284915802</v>
      </c>
      <c r="BK38" s="8">
        <v>-0.12667702331146682</v>
      </c>
      <c r="BL38" s="8">
        <v>0.18055675777518584</v>
      </c>
      <c r="BM38" s="8">
        <v>-1.3262982605838272</v>
      </c>
      <c r="BN38" s="8">
        <v>-1.6513786583074233</v>
      </c>
      <c r="BO38" s="8">
        <v>-1.3837284015324787</v>
      </c>
      <c r="BP38" s="8">
        <v>-0.56515235706615674</v>
      </c>
      <c r="BQ38" s="8">
        <v>-1.1904123585441579</v>
      </c>
      <c r="BR38" s="8">
        <v>-1.4047373311932589</v>
      </c>
      <c r="BS38" s="8">
        <v>-0.54284872582440824</v>
      </c>
      <c r="BT38" s="8">
        <v>-0.10607430455676391</v>
      </c>
      <c r="BU38" s="8">
        <v>0.56893604018317334</v>
      </c>
      <c r="BV38" s="8">
        <v>0.65746664151702161</v>
      </c>
      <c r="BW38" s="8">
        <v>0.56812472643426826</v>
      </c>
      <c r="BX38" s="8">
        <v>-0.75321712538898122</v>
      </c>
      <c r="BY38" s="8">
        <v>-0.90183048519114883</v>
      </c>
      <c r="BZ38" s="8">
        <v>-0.54997134620660215</v>
      </c>
      <c r="CA38" s="8" t="s">
        <v>65</v>
      </c>
      <c r="CB38" s="8">
        <v>0.26227838913493129</v>
      </c>
      <c r="CC38" s="8">
        <v>-1.0788186439436722</v>
      </c>
      <c r="CD38" s="8">
        <v>0.36757237948117377</v>
      </c>
      <c r="CE38" s="8">
        <v>0.36199185127748035</v>
      </c>
      <c r="CF38" s="8">
        <v>0.14143587766758695</v>
      </c>
      <c r="CG38" s="8">
        <v>-0.56833101803031483</v>
      </c>
      <c r="CH38" s="8">
        <v>0.60300136506658319</v>
      </c>
      <c r="CI38" s="8">
        <v>-0.41128083853423031</v>
      </c>
      <c r="CJ38" s="8">
        <v>0.36032349428848126</v>
      </c>
      <c r="CK38" s="8" t="s">
        <v>65</v>
      </c>
    </row>
    <row r="39" spans="1:89">
      <c r="A39" s="8" t="s">
        <v>235</v>
      </c>
      <c r="B39" s="8">
        <v>-1.1185128288500346</v>
      </c>
      <c r="C39" s="8">
        <v>-0.82551969924661528</v>
      </c>
      <c r="D39" s="8">
        <v>1.5834485690237716</v>
      </c>
      <c r="E39" s="8">
        <v>1.2189755597973977</v>
      </c>
      <c r="F39" s="8" t="s">
        <v>65</v>
      </c>
      <c r="G39" s="8">
        <v>-0.63084054745609197</v>
      </c>
      <c r="H39" s="8">
        <v>-0.29175371945875767</v>
      </c>
      <c r="I39" s="8">
        <v>-0.28388398083383853</v>
      </c>
      <c r="J39" s="8">
        <v>7.2972736162968321E-3</v>
      </c>
      <c r="K39" s="8">
        <v>-0.10548236951552978</v>
      </c>
      <c r="L39" s="8">
        <v>0.34323599064438431</v>
      </c>
      <c r="M39" s="8">
        <v>-0.42687208515387809</v>
      </c>
      <c r="N39" s="8">
        <v>9.8080407931217639E-2</v>
      </c>
      <c r="O39" s="8">
        <v>-0.55925056738894441</v>
      </c>
      <c r="P39" s="8">
        <v>1.1937906676412897</v>
      </c>
      <c r="Q39" s="8">
        <v>-0.41274316225306196</v>
      </c>
      <c r="R39" s="8">
        <v>-0.30221016889298841</v>
      </c>
      <c r="S39" s="8">
        <v>-1.9104885981990527</v>
      </c>
      <c r="T39" s="8">
        <v>-0.99979268217112804</v>
      </c>
      <c r="U39" s="8">
        <v>-1.2672883764564918E-2</v>
      </c>
      <c r="V39" s="8">
        <v>-0.87202205070772809</v>
      </c>
      <c r="W39" s="8">
        <v>-2.9004551352481502E-2</v>
      </c>
      <c r="X39" s="8">
        <v>-0.74322408058138845</v>
      </c>
      <c r="Y39" s="8">
        <v>-0.49701142193808334</v>
      </c>
      <c r="Z39" s="8">
        <v>-0.71403369383688897</v>
      </c>
      <c r="AA39" s="8">
        <v>-0.42686974853903881</v>
      </c>
      <c r="AB39" s="8">
        <v>-0.45047774158846116</v>
      </c>
      <c r="AC39" s="8">
        <v>-0.4562035413396251</v>
      </c>
      <c r="AD39" s="8">
        <v>-0.61439177888356711</v>
      </c>
      <c r="AE39" s="8">
        <v>-0.36840091622262211</v>
      </c>
      <c r="AF39" s="8">
        <v>1.7327235868929529E-2</v>
      </c>
      <c r="AG39" s="8">
        <v>0.17273416179366285</v>
      </c>
      <c r="AH39" s="8">
        <v>-0.56408488585612315</v>
      </c>
      <c r="AI39" s="8">
        <v>1.0362574905961039</v>
      </c>
      <c r="AJ39" s="8">
        <v>0.61516991968392798</v>
      </c>
      <c r="AK39" s="8">
        <v>0.31516499167993689</v>
      </c>
      <c r="AL39" s="8">
        <v>-1.0725865193865659E-2</v>
      </c>
      <c r="AM39" s="8">
        <v>1.0887141042509711</v>
      </c>
      <c r="AN39" s="8">
        <v>0.39018207553569195</v>
      </c>
      <c r="AO39" s="8">
        <v>-0.75510270369524146</v>
      </c>
      <c r="AP39" s="8">
        <v>-0.75623100503081209</v>
      </c>
      <c r="AQ39" s="8">
        <v>-0.34944984267998341</v>
      </c>
      <c r="AR39" s="8">
        <v>-0.3043388370054782</v>
      </c>
      <c r="AS39" s="8">
        <v>0.21603704761949208</v>
      </c>
      <c r="AT39" s="8">
        <v>-0.62254148706813461</v>
      </c>
      <c r="AU39" s="8">
        <v>0.53519860175205902</v>
      </c>
      <c r="AV39" s="8">
        <v>-0.44543440891524955</v>
      </c>
      <c r="AW39" s="8">
        <v>-2.2194888027261284</v>
      </c>
      <c r="AX39" s="8">
        <v>-0.64760927281432645</v>
      </c>
      <c r="AY39" s="8">
        <v>-1.1338599639428522</v>
      </c>
      <c r="AZ39" s="8">
        <v>-0.84612743276624314</v>
      </c>
      <c r="BA39" s="8">
        <v>-1.7625487256953212</v>
      </c>
      <c r="BB39" s="8">
        <v>-0.36203659678369843</v>
      </c>
      <c r="BC39" s="8">
        <v>-2.2237616156833333</v>
      </c>
      <c r="BD39" s="8">
        <v>1.0339926069792902</v>
      </c>
      <c r="BE39" s="8">
        <v>0.61165937228032929</v>
      </c>
      <c r="BF39" s="8">
        <v>1.1235446358924945</v>
      </c>
      <c r="BG39" s="8">
        <v>-0.1006791216017152</v>
      </c>
      <c r="BH39" s="8">
        <v>-0.58089281897474621</v>
      </c>
      <c r="BI39" s="8">
        <v>-0.46200051517186763</v>
      </c>
      <c r="BJ39" s="8">
        <v>1.4413434504236664</v>
      </c>
      <c r="BK39" s="8">
        <v>1.0572659253303205</v>
      </c>
      <c r="BL39" s="8">
        <v>1.1777224882154171</v>
      </c>
      <c r="BM39" s="8">
        <v>0.35229797546757918</v>
      </c>
      <c r="BN39" s="8">
        <v>1.4666090182170819</v>
      </c>
      <c r="BO39" s="8">
        <v>0.62285472805554021</v>
      </c>
      <c r="BP39" s="8">
        <v>0.74277166928694938</v>
      </c>
      <c r="BQ39" s="8">
        <v>-0.58013766840443137</v>
      </c>
      <c r="BR39" s="8">
        <v>-1.4047373311932589</v>
      </c>
      <c r="BS39" s="8">
        <v>6.7856090728051058E-2</v>
      </c>
      <c r="BT39" s="8">
        <v>1.4850402637946962</v>
      </c>
      <c r="BU39" s="8">
        <v>1.6023813037556247</v>
      </c>
      <c r="BV39" s="8">
        <v>-1.2859930737380256</v>
      </c>
      <c r="BW39" s="8">
        <v>0.94731212545825971</v>
      </c>
      <c r="BX39" s="8">
        <v>0.91712445134234699</v>
      </c>
      <c r="BY39" s="8">
        <v>1.9115217936991682</v>
      </c>
      <c r="BZ39" s="8">
        <v>-0.57905821003428537</v>
      </c>
      <c r="CA39" s="8" t="s">
        <v>65</v>
      </c>
      <c r="CB39" s="8">
        <v>0.35449258250308441</v>
      </c>
      <c r="CC39" s="8">
        <v>-1.3403074495982197</v>
      </c>
      <c r="CD39" s="8">
        <v>-0.11393753002785717</v>
      </c>
      <c r="CE39" s="8">
        <v>0.49116074975094198</v>
      </c>
      <c r="CF39" s="8">
        <v>-0.31078673119061812</v>
      </c>
      <c r="CG39" s="8">
        <v>0.15726061031996821</v>
      </c>
      <c r="CH39" s="8">
        <v>0.2453267258356121</v>
      </c>
      <c r="CI39" s="8">
        <v>-0.86219323711738005</v>
      </c>
      <c r="CJ39" s="8">
        <v>1.9569653768184689E-2</v>
      </c>
      <c r="CK39" s="8" t="s">
        <v>65</v>
      </c>
    </row>
    <row r="40" spans="1:89">
      <c r="A40" s="8" t="s">
        <v>137</v>
      </c>
      <c r="B40" s="8">
        <v>-0.53737738567230198</v>
      </c>
      <c r="C40" s="8">
        <v>-0.95281530127050573</v>
      </c>
      <c r="D40" s="8">
        <v>0.57749300752631683</v>
      </c>
      <c r="E40" s="8">
        <v>7.0870672081244104E-2</v>
      </c>
      <c r="F40" s="8">
        <v>-2.1502584627738144</v>
      </c>
      <c r="G40" s="8">
        <v>-0.83076784192212472</v>
      </c>
      <c r="H40" s="8">
        <v>-0.38604847204326481</v>
      </c>
      <c r="I40" s="8">
        <v>-1.0216682279937965</v>
      </c>
      <c r="J40" s="8">
        <v>-0.55012023114258124</v>
      </c>
      <c r="K40" s="8">
        <v>5.7858305551058906E-2</v>
      </c>
      <c r="L40" s="8">
        <v>0.34323599064438431</v>
      </c>
      <c r="M40" s="8">
        <v>-0.45230206258221867</v>
      </c>
      <c r="N40" s="8">
        <v>-0.61661962191415742</v>
      </c>
      <c r="O40" s="8">
        <v>-0.55977144952124247</v>
      </c>
      <c r="P40" s="8">
        <v>0.74139274113059705</v>
      </c>
      <c r="Q40" s="8">
        <v>0.81061760505831626</v>
      </c>
      <c r="R40" s="8">
        <v>-9.7567097808013217E-2</v>
      </c>
      <c r="S40" s="8">
        <v>-0.36605162117724649</v>
      </c>
      <c r="T40" s="8">
        <v>2.010756232299475</v>
      </c>
      <c r="U40" s="8">
        <v>0.62822062356631436</v>
      </c>
      <c r="V40" s="8">
        <v>-0.36334252112822002</v>
      </c>
      <c r="W40" s="8">
        <v>0.5293330621827872</v>
      </c>
      <c r="X40" s="8">
        <v>-0.23225752518168391</v>
      </c>
      <c r="Y40" s="8">
        <v>-0.49701142193808334</v>
      </c>
      <c r="Z40" s="8">
        <v>0.56458478117335409</v>
      </c>
      <c r="AA40" s="8">
        <v>0.48615721361390535</v>
      </c>
      <c r="AB40" s="8">
        <v>-1.8431761029879019</v>
      </c>
      <c r="AC40" s="8">
        <v>-0.4562035413396251</v>
      </c>
      <c r="AD40" s="8">
        <v>-0.61439177888356711</v>
      </c>
      <c r="AE40" s="8">
        <v>0.37761093912818772</v>
      </c>
      <c r="AF40" s="8">
        <v>-0.68442581682271331</v>
      </c>
      <c r="AG40" s="8">
        <v>0.75571195784727496</v>
      </c>
      <c r="AH40" s="8">
        <v>1.6265735407221087</v>
      </c>
      <c r="AI40" s="8">
        <v>1.0362574905961039</v>
      </c>
      <c r="AJ40" s="8">
        <v>0.61516991968392798</v>
      </c>
      <c r="AK40" s="8">
        <v>0.31516499167993689</v>
      </c>
      <c r="AL40" s="8">
        <v>-1.0725865193865659E-2</v>
      </c>
      <c r="AM40" s="8">
        <v>-0.41616375316078075</v>
      </c>
      <c r="AN40" s="8">
        <v>-0.93774851767401612</v>
      </c>
      <c r="AO40" s="8">
        <v>-5.6093343703075026E-2</v>
      </c>
      <c r="AP40" s="8">
        <v>-0.75623100503081209</v>
      </c>
      <c r="AQ40" s="8">
        <v>-0.34944984267998341</v>
      </c>
      <c r="AR40" s="8">
        <v>-0.3043388370054782</v>
      </c>
      <c r="AS40" s="8">
        <v>-0.48392298666766215</v>
      </c>
      <c r="AT40" s="8">
        <v>0.15925479901742981</v>
      </c>
      <c r="AU40" s="8">
        <v>-8.855804201652788E-2</v>
      </c>
      <c r="AV40" s="8">
        <v>-0.44543440891524955</v>
      </c>
      <c r="AW40" s="8">
        <v>0.19596254304299787</v>
      </c>
      <c r="AX40" s="8">
        <v>-4.4662708469953481E-2</v>
      </c>
      <c r="AY40" s="8">
        <v>-0.48249360167780947</v>
      </c>
      <c r="AZ40" s="8">
        <v>0.1883830888045597</v>
      </c>
      <c r="BA40" s="8">
        <v>-0.4105937372358418</v>
      </c>
      <c r="BB40" s="8">
        <v>-0.36203659678369843</v>
      </c>
      <c r="BC40" s="8">
        <v>-0.65473120740502322</v>
      </c>
      <c r="BD40" s="8">
        <v>-0.93999327907208174</v>
      </c>
      <c r="BE40" s="8">
        <v>0.61165937228032929</v>
      </c>
      <c r="BF40" s="8">
        <v>-0.96514326099617564</v>
      </c>
      <c r="BG40" s="8">
        <v>-1.7996392986306566</v>
      </c>
      <c r="BH40" s="8">
        <v>-1.479981704394258</v>
      </c>
      <c r="BI40" s="8">
        <v>-0.46200051517186763</v>
      </c>
      <c r="BJ40" s="8">
        <v>-8.6782459056922445E-2</v>
      </c>
      <c r="BK40" s="8">
        <v>-0.12667702331146682</v>
      </c>
      <c r="BL40" s="8">
        <v>-1.1489975494784559</v>
      </c>
      <c r="BM40" s="8">
        <v>-0.3191405189529834</v>
      </c>
      <c r="BN40" s="8">
        <v>-9.2384820045170665E-2</v>
      </c>
      <c r="BO40" s="8">
        <v>0.62285472805554021</v>
      </c>
      <c r="BP40" s="8">
        <v>0.74277166928694938</v>
      </c>
      <c r="BQ40" s="8">
        <v>-0.58013766840443137</v>
      </c>
      <c r="BR40" s="8">
        <v>-0.15092219260754033</v>
      </c>
      <c r="BS40" s="8">
        <v>0.98391331555674</v>
      </c>
      <c r="BT40" s="8">
        <v>-0.10607430455676391</v>
      </c>
      <c r="BU40" s="8">
        <v>-9.4932771515686035E-2</v>
      </c>
      <c r="BV40" s="8">
        <v>-1.2412686757254072</v>
      </c>
      <c r="BW40" s="8">
        <v>0.29367781268348131</v>
      </c>
      <c r="BX40" s="8">
        <v>-0.58622556760303868</v>
      </c>
      <c r="BY40" s="8">
        <v>-1.0778946878957205</v>
      </c>
      <c r="BZ40" s="8">
        <v>-0.58332612736366318</v>
      </c>
      <c r="CA40" s="8">
        <v>-0.88060917908683167</v>
      </c>
      <c r="CB40" s="8">
        <v>-0.92071519742070573</v>
      </c>
      <c r="CC40" s="8">
        <v>-0.86402426787029318</v>
      </c>
      <c r="CD40" s="8">
        <v>-0.51519578795204923</v>
      </c>
      <c r="CE40" s="8">
        <v>-2.5514844142905748E-2</v>
      </c>
      <c r="CF40" s="8">
        <v>0.29217674728698817</v>
      </c>
      <c r="CG40" s="8">
        <v>-0.72838971473741321</v>
      </c>
      <c r="CH40" s="8">
        <v>-1.4047651548788531</v>
      </c>
      <c r="CI40" s="8">
        <v>-0.72261795163200215</v>
      </c>
      <c r="CJ40" s="8">
        <v>-0.99063170279576784</v>
      </c>
      <c r="CK40" s="8">
        <v>5.0648944598318285E-2</v>
      </c>
    </row>
    <row r="41" spans="1:89">
      <c r="A41" s="8" t="s">
        <v>295</v>
      </c>
      <c r="B41" s="8">
        <v>4.89935119484727E-2</v>
      </c>
      <c r="C41" s="8" t="s">
        <v>65</v>
      </c>
      <c r="D41" s="8">
        <v>7.4515226777589358E-2</v>
      </c>
      <c r="E41" s="8">
        <v>0.64492311593932083</v>
      </c>
      <c r="F41" s="8">
        <v>-2.4718239593354445</v>
      </c>
      <c r="G41" s="8">
        <v>-1.1306587836211737</v>
      </c>
      <c r="H41" s="8">
        <v>-0.63971056268822712</v>
      </c>
      <c r="I41" s="8">
        <v>-1.0287898744526982</v>
      </c>
      <c r="J41" s="8">
        <v>-0.93747815817841085</v>
      </c>
      <c r="K41" s="8">
        <v>8.6627359515574245</v>
      </c>
      <c r="L41" s="8">
        <v>0.34323599064438431</v>
      </c>
      <c r="M41" s="8" t="s">
        <v>65</v>
      </c>
      <c r="N41" s="8">
        <v>-1.5510676012069682</v>
      </c>
      <c r="O41" s="8">
        <v>-0.57643967775478233</v>
      </c>
      <c r="P41" s="8" t="s">
        <v>65</v>
      </c>
      <c r="Q41" s="8">
        <v>4.346068135164467</v>
      </c>
      <c r="R41" s="8">
        <v>1.0631388912011972</v>
      </c>
      <c r="S41" s="8">
        <v>-0.752160865432698</v>
      </c>
      <c r="T41" s="8">
        <v>0.72052098324064517</v>
      </c>
      <c r="U41" s="8">
        <v>-0.94713696542120296</v>
      </c>
      <c r="V41" s="8">
        <v>0.14533700845128808</v>
      </c>
      <c r="W41" s="8">
        <v>1.0876706757180561</v>
      </c>
      <c r="X41" s="8">
        <v>-0.74322408058138845</v>
      </c>
      <c r="Y41" s="8">
        <v>-0.49701142193808334</v>
      </c>
      <c r="Z41" s="8">
        <v>-7.47244563317674E-2</v>
      </c>
      <c r="AA41" s="8">
        <v>-0.42686974853903881</v>
      </c>
      <c r="AB41" s="8">
        <v>-0.45047774158846116</v>
      </c>
      <c r="AC41" s="8">
        <v>-1.0878699831944905</v>
      </c>
      <c r="AD41" s="8">
        <v>8.1632474117397089E-2</v>
      </c>
      <c r="AE41" s="8">
        <v>-0.36840091622262211</v>
      </c>
      <c r="AF41" s="8">
        <v>-2.4388084485518204</v>
      </c>
      <c r="AG41" s="8">
        <v>-0.41024363425994931</v>
      </c>
      <c r="AH41" s="8">
        <v>-0.56408488585612315</v>
      </c>
      <c r="AI41" s="8">
        <v>-0.52390713279208245</v>
      </c>
      <c r="AJ41" s="8">
        <v>-1.1030633042608364</v>
      </c>
      <c r="AK41" s="8">
        <v>0.31516499167993689</v>
      </c>
      <c r="AL41" s="8">
        <v>-1.3139184862485376</v>
      </c>
      <c r="AM41" s="8">
        <v>-1.0181148961254816</v>
      </c>
      <c r="AN41" s="8">
        <v>-0.14099016174819126</v>
      </c>
      <c r="AO41" s="8">
        <v>-1.4541120636874079</v>
      </c>
      <c r="AP41" s="8">
        <v>-0.75623100503081209</v>
      </c>
      <c r="AQ41" s="8">
        <v>-1.8236913664861636</v>
      </c>
      <c r="AR41" s="8">
        <v>-0.3043388370054782</v>
      </c>
      <c r="AS41" s="8">
        <v>-2.2338230723855479</v>
      </c>
      <c r="AT41" s="8">
        <v>-0.62254148706813461</v>
      </c>
      <c r="AU41" s="8">
        <v>-0.71231468578511481</v>
      </c>
      <c r="AV41" s="8">
        <v>-1.1670381513579537</v>
      </c>
      <c r="AW41" s="8">
        <v>-0.49416641289103824</v>
      </c>
      <c r="AX41" s="8">
        <v>-0.64760927281432645</v>
      </c>
      <c r="AY41" s="8">
        <v>-0.48249360167780947</v>
      </c>
      <c r="AZ41" s="8">
        <v>-0.32887217198084173</v>
      </c>
      <c r="BA41" s="8">
        <v>-0.4105937372358418</v>
      </c>
      <c r="BB41" s="8">
        <v>-1.9054557725457815</v>
      </c>
      <c r="BC41" s="8">
        <v>-0.65473120740502322</v>
      </c>
      <c r="BD41" s="8">
        <v>-0.37599731162883265</v>
      </c>
      <c r="BE41" s="8">
        <v>0.61165937228032929</v>
      </c>
      <c r="BF41" s="8">
        <v>-1.8602952168056057</v>
      </c>
      <c r="BG41" s="8">
        <v>-1.7996392986306566</v>
      </c>
      <c r="BH41" s="8">
        <v>-1.479981704394258</v>
      </c>
      <c r="BI41" s="8">
        <v>-2.0612330676898707</v>
      </c>
      <c r="BJ41" s="8">
        <v>-1.6149083685375114</v>
      </c>
      <c r="BK41" s="8">
        <v>-0.91597232240599169</v>
      </c>
      <c r="BL41" s="8">
        <v>-0.48422039585163507</v>
      </c>
      <c r="BM41" s="8">
        <v>-1.3262982605838272</v>
      </c>
      <c r="BN41" s="8">
        <v>0.53121271525973035</v>
      </c>
      <c r="BO41" s="8">
        <v>-1.3837284015324787</v>
      </c>
      <c r="BP41" s="8">
        <v>-1.4371017079682276</v>
      </c>
      <c r="BQ41" s="8">
        <v>-2.105824393753748</v>
      </c>
      <c r="BR41" s="8">
        <v>0.78943916133174863</v>
      </c>
      <c r="BS41" s="8">
        <v>-2.0696107672055564</v>
      </c>
      <c r="BT41" s="8">
        <v>-1.6971888729082238</v>
      </c>
      <c r="BU41" s="8">
        <v>-7.1289833517038798E-2</v>
      </c>
      <c r="BV41" s="8">
        <v>-1.4306603517658101</v>
      </c>
      <c r="BW41" s="8">
        <v>-0.37600243567440672</v>
      </c>
      <c r="BX41" s="8">
        <v>-1.5051051342976254</v>
      </c>
      <c r="BY41" s="8">
        <v>-1.2536248029291259</v>
      </c>
      <c r="BZ41" s="8">
        <v>-0.58769411032828822</v>
      </c>
      <c r="CA41" s="8">
        <v>-0.88704502393964801</v>
      </c>
      <c r="CB41" s="8">
        <v>-0.15563874603812664</v>
      </c>
      <c r="CC41" s="8">
        <v>-0.20096336781768986</v>
      </c>
      <c r="CD41" s="8">
        <v>-1.47821560697011</v>
      </c>
      <c r="CE41" s="8">
        <v>-1.3172038288775274</v>
      </c>
      <c r="CF41" s="8">
        <v>-1.3659728185264308</v>
      </c>
      <c r="CG41" s="8">
        <v>-0.72425538829888625</v>
      </c>
      <c r="CH41" s="8">
        <v>-2.0331389063146843</v>
      </c>
      <c r="CI41" s="8">
        <v>-1.0526052106351476</v>
      </c>
      <c r="CJ41" s="8">
        <v>-1.0297514973906419</v>
      </c>
      <c r="CK41" s="8">
        <v>-1.7567509465852131</v>
      </c>
    </row>
    <row r="42" spans="1:89">
      <c r="A42" s="8" t="s">
        <v>310</v>
      </c>
      <c r="B42" s="8">
        <v>4.89935119484727E-2</v>
      </c>
      <c r="C42" s="8">
        <v>-0.55983207732175921</v>
      </c>
      <c r="D42" s="8">
        <v>0.57749300752631683</v>
      </c>
      <c r="E42" s="8">
        <v>0.64492311593932083</v>
      </c>
      <c r="F42" s="8">
        <v>0.63094099153049898</v>
      </c>
      <c r="G42" s="8">
        <v>0.55206261146793367</v>
      </c>
      <c r="H42" s="8">
        <v>-0.47690932021589966</v>
      </c>
      <c r="I42" s="8">
        <v>-0.38587601822322887</v>
      </c>
      <c r="J42" s="8">
        <v>0.12067032543166202</v>
      </c>
      <c r="K42" s="8">
        <v>-0.12248124083107227</v>
      </c>
      <c r="L42" s="8">
        <v>0.34323599064438431</v>
      </c>
      <c r="M42" s="8">
        <v>-0.22505893266113261</v>
      </c>
      <c r="N42" s="8">
        <v>0.5185538144134666</v>
      </c>
      <c r="O42" s="8">
        <v>-0.52669543412031183</v>
      </c>
      <c r="P42" s="8" t="s">
        <v>65</v>
      </c>
      <c r="Q42" s="8">
        <v>-0.38558052283910504</v>
      </c>
      <c r="R42" s="8">
        <v>-0.27149366891906923</v>
      </c>
      <c r="S42" s="8" t="s">
        <v>65</v>
      </c>
      <c r="T42" s="8" t="s">
        <v>65</v>
      </c>
      <c r="U42" s="8" t="s">
        <v>65</v>
      </c>
      <c r="V42" s="8" t="s">
        <v>65</v>
      </c>
      <c r="W42" s="8" t="s">
        <v>65</v>
      </c>
      <c r="X42" s="8" t="s">
        <v>65</v>
      </c>
      <c r="Y42" s="8" t="s">
        <v>65</v>
      </c>
      <c r="Z42" s="8" t="s">
        <v>65</v>
      </c>
      <c r="AA42" s="8" t="s">
        <v>65</v>
      </c>
      <c r="AB42" s="8">
        <v>0.10660160297131521</v>
      </c>
      <c r="AC42" s="8">
        <v>-1.0878699831944905</v>
      </c>
      <c r="AD42" s="8">
        <v>-0.61439177888356711</v>
      </c>
      <c r="AE42" s="8">
        <v>-0.36840091622262211</v>
      </c>
      <c r="AF42" s="8">
        <v>-0.68442581682271331</v>
      </c>
      <c r="AG42" s="8">
        <v>-1.2847103283403676</v>
      </c>
      <c r="AH42" s="8">
        <v>-1.5029384972467941</v>
      </c>
      <c r="AI42" s="8">
        <v>1.0362574905961039</v>
      </c>
      <c r="AJ42" s="8">
        <v>-7.2123369893977773E-2</v>
      </c>
      <c r="AK42" s="8">
        <v>0.31516499167993689</v>
      </c>
      <c r="AL42" s="8">
        <v>-1.3139184862485376</v>
      </c>
      <c r="AM42" s="8">
        <v>0.18578738980392001</v>
      </c>
      <c r="AN42" s="8">
        <v>-0.93774851767401612</v>
      </c>
      <c r="AO42" s="8">
        <v>0.99242069628517471</v>
      </c>
      <c r="AP42" s="8">
        <v>1.0244292103033679</v>
      </c>
      <c r="AQ42" s="8">
        <v>-0.34944984267998341</v>
      </c>
      <c r="AR42" s="8">
        <v>0.28260034864794392</v>
      </c>
      <c r="AS42" s="8">
        <v>-0.48392298666766215</v>
      </c>
      <c r="AT42" s="8">
        <v>-0.62254148706813461</v>
      </c>
      <c r="AU42" s="8">
        <v>-8.855804201652788E-2</v>
      </c>
      <c r="AV42" s="8">
        <v>0.27616933352745465</v>
      </c>
      <c r="AW42" s="8">
        <v>-1.1842953688250744</v>
      </c>
      <c r="AX42" s="8">
        <v>-4.4662708469953481E-2</v>
      </c>
      <c r="AY42" s="8">
        <v>1.145922303984797</v>
      </c>
      <c r="AZ42" s="8">
        <v>-0.84612743276624314</v>
      </c>
      <c r="BA42" s="8">
        <v>-0.9513757326196336</v>
      </c>
      <c r="BB42" s="8">
        <v>0.25533107352113477</v>
      </c>
      <c r="BC42" s="8">
        <v>0.91429920087328664</v>
      </c>
      <c r="BD42" s="8">
        <v>1.0339926069792902</v>
      </c>
      <c r="BE42" s="8">
        <v>-0.2575407883285597</v>
      </c>
      <c r="BF42" s="8">
        <v>-0.36837529045655565</v>
      </c>
      <c r="BG42" s="8">
        <v>-0.78026319241329178</v>
      </c>
      <c r="BH42" s="8">
        <v>1.849977130492831E-2</v>
      </c>
      <c r="BI42" s="8">
        <v>1.1372320373461355</v>
      </c>
      <c r="BJ42" s="8">
        <v>0.52446790473531313</v>
      </c>
      <c r="BK42" s="8">
        <v>1.0572659253303205</v>
      </c>
      <c r="BL42" s="8">
        <v>0.18055675777518584</v>
      </c>
      <c r="BM42" s="8">
        <v>1.0237364698881417</v>
      </c>
      <c r="BN42" s="8">
        <v>1.4666090182170819</v>
      </c>
      <c r="BO42" s="8">
        <v>0.62285472805554021</v>
      </c>
      <c r="BP42" s="8">
        <v>0.74277166928694938</v>
      </c>
      <c r="BQ42" s="8">
        <v>0.94554905694488522</v>
      </c>
      <c r="BR42" s="8">
        <v>-0.15092219260754033</v>
      </c>
      <c r="BS42" s="8">
        <v>-0.54284872582440824</v>
      </c>
      <c r="BT42" s="8">
        <v>0.53037152278382005</v>
      </c>
      <c r="BU42" s="8">
        <v>0.83398581879958766</v>
      </c>
      <c r="BV42" s="8">
        <v>0.90145943115242544</v>
      </c>
      <c r="BW42" s="8">
        <v>0.59821643982504602</v>
      </c>
      <c r="BX42" s="8">
        <v>0.94481437801603618</v>
      </c>
      <c r="BY42" s="8">
        <v>0.41681355290172389</v>
      </c>
      <c r="BZ42" s="8">
        <v>-0.50164823486594778</v>
      </c>
      <c r="CA42" s="8" t="s">
        <v>65</v>
      </c>
      <c r="CB42" s="8" t="s">
        <v>65</v>
      </c>
      <c r="CC42" s="8">
        <v>-1.0694797580274384</v>
      </c>
      <c r="CD42" s="8">
        <v>0.52807568265085003</v>
      </c>
      <c r="CE42" s="8">
        <v>1.5245119375386385</v>
      </c>
      <c r="CF42" s="8">
        <v>1.3473628346228008</v>
      </c>
      <c r="CG42" s="8">
        <v>-0.60814339764024361</v>
      </c>
      <c r="CH42" s="8">
        <v>-0.32832085129165517</v>
      </c>
      <c r="CI42" s="8">
        <v>0.32239183667877963</v>
      </c>
      <c r="CJ42" s="8">
        <v>0.53672699996889828</v>
      </c>
      <c r="CK42" s="8">
        <v>0.62228940683920075</v>
      </c>
    </row>
    <row r="43" spans="1:89">
      <c r="A43" s="8" t="s">
        <v>174</v>
      </c>
      <c r="B43" s="8">
        <v>-0.24419193686191465</v>
      </c>
      <c r="C43" s="8" t="s">
        <v>65</v>
      </c>
      <c r="D43" s="8">
        <v>-0.42846255397113808</v>
      </c>
      <c r="E43" s="8">
        <v>7.0870672081244104E-2</v>
      </c>
      <c r="F43" s="8" t="s">
        <v>65</v>
      </c>
      <c r="G43" s="8">
        <v>-0.95572240096339511</v>
      </c>
      <c r="H43" s="8">
        <v>-0.61560187788291798</v>
      </c>
      <c r="I43" s="8">
        <v>-1.0283489230329499</v>
      </c>
      <c r="J43" s="8" t="s">
        <v>65</v>
      </c>
      <c r="K43" s="8">
        <v>-0.15752998894672041</v>
      </c>
      <c r="L43" s="8">
        <v>-2.8746014216467182</v>
      </c>
      <c r="M43" s="8">
        <v>-0.47351791815750771</v>
      </c>
      <c r="N43" s="8">
        <v>-1.624547456868034</v>
      </c>
      <c r="O43" s="8">
        <v>-0.33266683983926199</v>
      </c>
      <c r="P43" s="8">
        <v>-0.21374419122682656</v>
      </c>
      <c r="Q43" s="8">
        <v>1.9642473640839868</v>
      </c>
      <c r="R43" s="8">
        <v>0.19991644739046335</v>
      </c>
      <c r="S43" s="8">
        <v>-1.5243793539436012</v>
      </c>
      <c r="T43" s="8">
        <v>-0.99979268217112804</v>
      </c>
      <c r="U43" s="8">
        <v>-1.4433125839999486</v>
      </c>
      <c r="V43" s="8">
        <v>-0.87202205070772809</v>
      </c>
      <c r="W43" s="8">
        <v>-0.58734216488775026</v>
      </c>
      <c r="X43" s="8">
        <v>-0.74322408058138845</v>
      </c>
      <c r="Y43" s="8">
        <v>-0.49701142193808334</v>
      </c>
      <c r="Z43" s="8">
        <v>-0.71403369383688897</v>
      </c>
      <c r="AA43" s="8">
        <v>-0.42686974853903881</v>
      </c>
      <c r="AB43" s="8">
        <v>-1.0075570861482375</v>
      </c>
      <c r="AC43" s="8">
        <v>-2.0353696459767887</v>
      </c>
      <c r="AD43" s="8">
        <v>-1.6584281583850133</v>
      </c>
      <c r="AE43" s="8">
        <v>-1.114412771573432</v>
      </c>
      <c r="AF43" s="8">
        <v>-0.68442581682271331</v>
      </c>
      <c r="AG43" s="8">
        <v>-1.2847103283403676</v>
      </c>
      <c r="AH43" s="8">
        <v>-0.56408488585612315</v>
      </c>
      <c r="AI43" s="8">
        <v>-2.0840717561802689</v>
      </c>
      <c r="AJ43" s="8">
        <v>-1.1030633042608364</v>
      </c>
      <c r="AK43" s="8">
        <v>-1.5082896030396975</v>
      </c>
      <c r="AL43" s="8">
        <v>-1.3139184862485376</v>
      </c>
      <c r="AM43" s="8">
        <v>-0.41616375316078075</v>
      </c>
      <c r="AN43" s="8">
        <v>-0.93774851767401612</v>
      </c>
      <c r="AO43" s="8">
        <v>-1.4541120636874079</v>
      </c>
      <c r="AP43" s="8">
        <v>-1.4684950911644841</v>
      </c>
      <c r="AQ43" s="8">
        <v>-0.93914645220245552</v>
      </c>
      <c r="AR43" s="8">
        <v>-1.7716868011390334</v>
      </c>
      <c r="AS43" s="8">
        <v>-1.1838830209548163</v>
      </c>
      <c r="AT43" s="8">
        <v>-1.404337773153699</v>
      </c>
      <c r="AU43" s="8">
        <v>-1.6479496514379952</v>
      </c>
      <c r="AV43" s="8">
        <v>-1.1670381513579537</v>
      </c>
      <c r="AW43" s="8">
        <v>-1.1842953688250744</v>
      </c>
      <c r="AX43" s="8">
        <v>-1.5520291193308857</v>
      </c>
      <c r="AY43" s="8">
        <v>-2.1109095073404158</v>
      </c>
      <c r="AZ43" s="8">
        <v>0.1883830888045597</v>
      </c>
      <c r="BA43" s="8">
        <v>0.13018825814794996</v>
      </c>
      <c r="BB43" s="8">
        <v>-0.36203659678369843</v>
      </c>
      <c r="BC43" s="8">
        <v>-0.65473120740502322</v>
      </c>
      <c r="BD43" s="8">
        <v>-0.37599731162883265</v>
      </c>
      <c r="BE43" s="8">
        <v>-0.2575407883285597</v>
      </c>
      <c r="BF43" s="8">
        <v>-0.96514326099617564</v>
      </c>
      <c r="BG43" s="8">
        <v>-0.78026319241329178</v>
      </c>
      <c r="BH43" s="8">
        <v>-1.479981704394258</v>
      </c>
      <c r="BI43" s="8">
        <v>-1.101693536179069</v>
      </c>
      <c r="BJ43" s="8">
        <v>-1.6149083685375114</v>
      </c>
      <c r="BK43" s="8">
        <v>-0.91597232240599169</v>
      </c>
      <c r="BL43" s="8">
        <v>-1.1489975494784559</v>
      </c>
      <c r="BM43" s="8">
        <v>-1.3262982605838272</v>
      </c>
      <c r="BN43" s="8">
        <v>-1.6513786583074233</v>
      </c>
      <c r="BO43" s="8">
        <v>-1.3837284015324787</v>
      </c>
      <c r="BP43" s="8">
        <v>-1.4371017079682276</v>
      </c>
      <c r="BQ43" s="8">
        <v>-2.105824393753748</v>
      </c>
      <c r="BR43" s="8">
        <v>0.78943916133174863</v>
      </c>
      <c r="BS43" s="8">
        <v>-2.0696107672055564</v>
      </c>
      <c r="BT43" s="8">
        <v>-1.6971888729082238</v>
      </c>
      <c r="BU43" s="8">
        <v>4.3813943581638898E-2</v>
      </c>
      <c r="BV43" s="8">
        <v>-1.4300769816295675</v>
      </c>
      <c r="BW43" s="8">
        <v>-2.6941111758693239</v>
      </c>
      <c r="BX43" s="8">
        <v>-1.0595103142871769</v>
      </c>
      <c r="BY43" s="8">
        <v>-1.2536248029291259</v>
      </c>
      <c r="BZ43" s="8">
        <v>-0.58752182355258131</v>
      </c>
      <c r="CA43" s="8" t="s">
        <v>65</v>
      </c>
      <c r="CB43" s="8">
        <v>-2.6543420327419982</v>
      </c>
      <c r="CC43" s="8">
        <v>0.20060872658036544</v>
      </c>
      <c r="CD43" s="8">
        <v>-0.91645404587624135</v>
      </c>
      <c r="CE43" s="8">
        <v>-0.41302153956329296</v>
      </c>
      <c r="CF43" s="8">
        <v>-0.16004586157121686</v>
      </c>
      <c r="CG43" s="8">
        <v>-0.71731220636615589</v>
      </c>
      <c r="CH43" s="8">
        <v>-0.64934849879814149</v>
      </c>
      <c r="CI43" s="8">
        <v>-0.93950109998320341</v>
      </c>
      <c r="CJ43" s="8">
        <v>-0.91864244569458087</v>
      </c>
      <c r="CK43" s="8" t="s">
        <v>65</v>
      </c>
    </row>
    <row r="44" spans="1:89">
      <c r="A44" s="8" t="s">
        <v>172</v>
      </c>
      <c r="B44" s="8">
        <v>-0.24419193686191465</v>
      </c>
      <c r="C44" s="8" t="s">
        <v>65</v>
      </c>
      <c r="D44" s="8">
        <v>-0.93144033471986554</v>
      </c>
      <c r="E44" s="8">
        <v>-0.50318177177683265</v>
      </c>
      <c r="F44" s="8">
        <v>0.63094099153049898</v>
      </c>
      <c r="G44" s="8">
        <v>-0.18933443884360363</v>
      </c>
      <c r="H44" s="8">
        <v>-0.49809146130125886</v>
      </c>
      <c r="I44" s="8">
        <v>-0.21842883783576691</v>
      </c>
      <c r="J44" s="8">
        <v>0.38520744633417991</v>
      </c>
      <c r="K44" s="8">
        <v>-0.11176983846733873</v>
      </c>
      <c r="L44" s="8">
        <v>0.34323599064438431</v>
      </c>
      <c r="M44" s="8">
        <v>7.1952245342702206</v>
      </c>
      <c r="N44" s="8">
        <v>-0.30342229107792895</v>
      </c>
      <c r="O44" s="8">
        <v>-0.55977144952124247</v>
      </c>
      <c r="P44" s="8" t="s">
        <v>65</v>
      </c>
      <c r="Q44" s="8">
        <v>-0.41051566186839994</v>
      </c>
      <c r="R44" s="8">
        <v>-0.27698465626818586</v>
      </c>
      <c r="S44" s="8">
        <v>-1.1382701096881496</v>
      </c>
      <c r="T44" s="8">
        <v>-0.99979268217112804</v>
      </c>
      <c r="U44" s="8">
        <v>-5.8155648800950872E-2</v>
      </c>
      <c r="V44" s="8">
        <v>-0.87202205070772809</v>
      </c>
      <c r="W44" s="8">
        <v>-0.58734216488775026</v>
      </c>
      <c r="X44" s="8">
        <v>-0.74322408058138845</v>
      </c>
      <c r="Y44" s="8">
        <v>-0.49701142193808334</v>
      </c>
      <c r="Z44" s="8">
        <v>-0.71403369383688897</v>
      </c>
      <c r="AA44" s="8">
        <v>-0.42686974853903881</v>
      </c>
      <c r="AB44" s="8">
        <v>0.94222061981097971</v>
      </c>
      <c r="AC44" s="8">
        <v>1.1229625632975384</v>
      </c>
      <c r="AD44" s="8">
        <v>0.77765672711836131</v>
      </c>
      <c r="AE44" s="8">
        <v>0.37761093912818772</v>
      </c>
      <c r="AF44" s="8">
        <v>1.7327235868929529E-2</v>
      </c>
      <c r="AG44" s="8">
        <v>-0.41024363425994931</v>
      </c>
      <c r="AH44" s="8">
        <v>6.1817521737657331E-2</v>
      </c>
      <c r="AI44" s="8">
        <v>-0.52390713279208245</v>
      </c>
      <c r="AJ44" s="8">
        <v>-1.1030633042608364</v>
      </c>
      <c r="AK44" s="8">
        <v>-0.41421684620791682</v>
      </c>
      <c r="AL44" s="8">
        <v>-1.3139184862485376</v>
      </c>
      <c r="AM44" s="8">
        <v>-1.9210416105725325</v>
      </c>
      <c r="AN44" s="8">
        <v>-0.93774851767401612</v>
      </c>
      <c r="AO44" s="8">
        <v>-5.6093343703075026E-2</v>
      </c>
      <c r="AP44" s="8">
        <v>-0.75623100503081209</v>
      </c>
      <c r="AQ44" s="8">
        <v>-0.34944984267998341</v>
      </c>
      <c r="AR44" s="8">
        <v>-0.89127802265890033</v>
      </c>
      <c r="AS44" s="8">
        <v>1.2659770990502235</v>
      </c>
      <c r="AT44" s="8">
        <v>-1.404337773153699</v>
      </c>
      <c r="AU44" s="8">
        <v>-0.71231468578511481</v>
      </c>
      <c r="AV44" s="8">
        <v>-0.44543440891524955</v>
      </c>
      <c r="AW44" s="8">
        <v>-0.49416641289103824</v>
      </c>
      <c r="AX44" s="8">
        <v>-0.64760927281432645</v>
      </c>
      <c r="AY44" s="8">
        <v>-0.48249360167780947</v>
      </c>
      <c r="AZ44" s="8">
        <v>-1.6220103239443453</v>
      </c>
      <c r="BA44" s="8">
        <v>-1.7625487256953212</v>
      </c>
      <c r="BB44" s="8">
        <v>-0.97940426708853168</v>
      </c>
      <c r="BC44" s="8">
        <v>-0.65473120740502322</v>
      </c>
      <c r="BD44" s="8">
        <v>-0.93999327907208174</v>
      </c>
      <c r="BE44" s="8">
        <v>-1.5613410292418932</v>
      </c>
      <c r="BF44" s="8">
        <v>-0.36837529045655565</v>
      </c>
      <c r="BG44" s="8">
        <v>-0.1006791216017152</v>
      </c>
      <c r="BH44" s="8">
        <v>1.849977130492831E-2</v>
      </c>
      <c r="BI44" s="8">
        <v>-0.46200051517186763</v>
      </c>
      <c r="BJ44" s="8">
        <v>-0.69803282284915802</v>
      </c>
      <c r="BK44" s="8">
        <v>-0.91597232240599169</v>
      </c>
      <c r="BL44" s="8">
        <v>0.18055675777518584</v>
      </c>
      <c r="BM44" s="8">
        <v>1.0237364698881417</v>
      </c>
      <c r="BN44" s="8">
        <v>-9.2384820045170665E-2</v>
      </c>
      <c r="BO44" s="8">
        <v>4.9545262458963395E-2</v>
      </c>
      <c r="BP44" s="8">
        <v>0.74277166928694938</v>
      </c>
      <c r="BQ44" s="8">
        <v>0.94554905694488522</v>
      </c>
      <c r="BR44" s="8">
        <v>0.78943916133174863</v>
      </c>
      <c r="BS44" s="8">
        <v>6.7856090728051058E-2</v>
      </c>
      <c r="BT44" s="8">
        <v>-0.10607430455676391</v>
      </c>
      <c r="BU44" s="8">
        <v>-0.17768305451095168</v>
      </c>
      <c r="BV44" s="8">
        <v>-0.12238508473452456</v>
      </c>
      <c r="BW44" s="8">
        <v>0.35380999078743008</v>
      </c>
      <c r="BX44" s="8">
        <v>-0.58622556760303868</v>
      </c>
      <c r="BY44" s="8">
        <v>-0.99002963037901781</v>
      </c>
      <c r="BZ44" s="8">
        <v>-0.4099116326252269</v>
      </c>
      <c r="CA44" s="8" t="s">
        <v>65</v>
      </c>
      <c r="CB44" s="8" t="s">
        <v>65</v>
      </c>
      <c r="CC44" s="8">
        <v>0.40606421673750992</v>
      </c>
      <c r="CD44" s="8">
        <v>-0.27444083319753415</v>
      </c>
      <c r="CE44" s="8">
        <v>-2.5514844142905748E-2</v>
      </c>
      <c r="CF44" s="8">
        <v>-0.16004586157121686</v>
      </c>
      <c r="CG44" s="8">
        <v>0.47661191641215006</v>
      </c>
      <c r="CH44" s="8">
        <v>0.54534343142006036</v>
      </c>
      <c r="CI44" s="8">
        <v>-0.47475149637348624</v>
      </c>
      <c r="CJ44" s="8">
        <v>-0.40745752760685161</v>
      </c>
      <c r="CK44" s="8" t="s">
        <v>65</v>
      </c>
    </row>
    <row r="45" spans="1:89">
      <c r="A45" s="8" t="s">
        <v>102</v>
      </c>
      <c r="B45" s="8">
        <v>0.63012895512620537</v>
      </c>
      <c r="C45" s="8">
        <v>-0.19409754874181312</v>
      </c>
      <c r="D45" s="8">
        <v>7.4515226777589358E-2</v>
      </c>
      <c r="E45" s="8">
        <v>7.0870672081244104E-2</v>
      </c>
      <c r="F45" s="8" t="s">
        <v>65</v>
      </c>
      <c r="G45" s="8">
        <v>-0.28929808607662016</v>
      </c>
      <c r="H45" s="8">
        <v>-0.47779956757198661</v>
      </c>
      <c r="I45" s="8">
        <v>-0.18952411288459842</v>
      </c>
      <c r="J45" s="8">
        <v>0.47023723519570415</v>
      </c>
      <c r="K45" s="8">
        <v>-0.20209932355615587</v>
      </c>
      <c r="L45" s="8">
        <v>0.34323599064438431</v>
      </c>
      <c r="M45" s="8">
        <v>-0.26056079107764396</v>
      </c>
      <c r="N45" s="8">
        <v>-0.40360709130225231</v>
      </c>
      <c r="O45" s="8">
        <v>0.18821529245885851</v>
      </c>
      <c r="P45" s="8" t="s">
        <v>65</v>
      </c>
      <c r="Q45" s="8">
        <v>-0.39742489139202758</v>
      </c>
      <c r="R45" s="8">
        <v>-0.25768355998024178</v>
      </c>
      <c r="S45" s="8">
        <v>0.4061668673336567</v>
      </c>
      <c r="T45" s="8">
        <v>0.29044256688770187</v>
      </c>
      <c r="U45" s="8">
        <v>0.59514224899439838</v>
      </c>
      <c r="V45" s="8">
        <v>-0.36334252112822002</v>
      </c>
      <c r="W45" s="8">
        <v>-2.9004551352481502E-2</v>
      </c>
      <c r="X45" s="8">
        <v>-0.74322408058138845</v>
      </c>
      <c r="Y45" s="8">
        <v>-0.49701142193808334</v>
      </c>
      <c r="Z45" s="8">
        <v>-7.47244563317674E-2</v>
      </c>
      <c r="AA45" s="8">
        <v>-0.42686974853903881</v>
      </c>
      <c r="AB45" s="8">
        <v>0.94222061981097971</v>
      </c>
      <c r="AC45" s="8">
        <v>1.1229625632975384</v>
      </c>
      <c r="AD45" s="8">
        <v>0.77765672711836131</v>
      </c>
      <c r="AE45" s="8">
        <v>-0.36840091622262211</v>
      </c>
      <c r="AF45" s="8">
        <v>1.7327235868929529E-2</v>
      </c>
      <c r="AG45" s="8">
        <v>1.6301786519276933</v>
      </c>
      <c r="AH45" s="8">
        <v>0.68771992933143788</v>
      </c>
      <c r="AI45" s="8">
        <v>0.1001587165631921</v>
      </c>
      <c r="AJ45" s="8">
        <v>-7.2123369893977773E-2</v>
      </c>
      <c r="AK45" s="8">
        <v>0.31516499167993689</v>
      </c>
      <c r="AL45" s="8">
        <v>0.85806921550924886</v>
      </c>
      <c r="AM45" s="8">
        <v>1.0887141042509711</v>
      </c>
      <c r="AN45" s="8">
        <v>-0.14099016174819126</v>
      </c>
      <c r="AO45" s="8">
        <v>0.99242069628517471</v>
      </c>
      <c r="AP45" s="8">
        <v>-4.3966918897140127E-2</v>
      </c>
      <c r="AQ45" s="8">
        <v>1.1247916811261967</v>
      </c>
      <c r="AR45" s="8">
        <v>-0.3043388370054782</v>
      </c>
      <c r="AS45" s="8">
        <v>0.21603704761949208</v>
      </c>
      <c r="AT45" s="8">
        <v>0.15925479901742981</v>
      </c>
      <c r="AU45" s="8">
        <v>-8.855804201652788E-2</v>
      </c>
      <c r="AV45" s="8">
        <v>1.358574947191511</v>
      </c>
      <c r="AW45" s="8">
        <v>0.19596254304299787</v>
      </c>
      <c r="AX45" s="8">
        <v>-0.64760927281432645</v>
      </c>
      <c r="AY45" s="8">
        <v>1.145922303984797</v>
      </c>
      <c r="AZ45" s="8">
        <v>-0.32887217198084173</v>
      </c>
      <c r="BA45" s="8">
        <v>-0.4105937372358418</v>
      </c>
      <c r="BB45" s="8">
        <v>1.1813825789783845</v>
      </c>
      <c r="BC45" s="8">
        <v>-2.7119044093699304E-2</v>
      </c>
      <c r="BD45" s="8">
        <v>-0.93999327907208174</v>
      </c>
      <c r="BE45" s="8">
        <v>0.61165937228032929</v>
      </c>
      <c r="BF45" s="8">
        <v>0.22839268008306443</v>
      </c>
      <c r="BG45" s="8">
        <v>0.57890494920986135</v>
      </c>
      <c r="BH45" s="8">
        <v>0.61789236158460281</v>
      </c>
      <c r="BI45" s="8">
        <v>-0.46200051517186763</v>
      </c>
      <c r="BJ45" s="8">
        <v>-8.6782459056922445E-2</v>
      </c>
      <c r="BK45" s="8">
        <v>1.0572659253303205</v>
      </c>
      <c r="BL45" s="8">
        <v>1.1777224882154171</v>
      </c>
      <c r="BM45" s="8">
        <v>-0.3191405189529834</v>
      </c>
      <c r="BN45" s="8">
        <v>1.4666090182170819</v>
      </c>
      <c r="BO45" s="8">
        <v>0.62285472805554021</v>
      </c>
      <c r="BP45" s="8">
        <v>0.74277166928694938</v>
      </c>
      <c r="BQ45" s="8">
        <v>0.94554905694488522</v>
      </c>
      <c r="BR45" s="8">
        <v>0.78943916133174863</v>
      </c>
      <c r="BS45" s="8">
        <v>-0.54284872582440824</v>
      </c>
      <c r="BT45" s="8">
        <v>-0.10607430455676391</v>
      </c>
      <c r="BU45" s="8">
        <v>0.99388674157991275</v>
      </c>
      <c r="BV45" s="8">
        <v>0.18273757595773951</v>
      </c>
      <c r="BW45" s="8">
        <v>0.59561801858375385</v>
      </c>
      <c r="BX45" s="8">
        <v>0.69432704133712253</v>
      </c>
      <c r="BY45" s="8">
        <v>0.68040872545183184</v>
      </c>
      <c r="BZ45" s="8">
        <v>-0.55158243374749083</v>
      </c>
      <c r="CA45" s="8">
        <v>-0.64500708842100907</v>
      </c>
      <c r="CB45" s="8">
        <v>-2.135559386541715E-2</v>
      </c>
      <c r="CC45" s="8">
        <v>0.17259206883166364</v>
      </c>
      <c r="CD45" s="8">
        <v>-0.51519578795204923</v>
      </c>
      <c r="CE45" s="8">
        <v>-2.5514844142905748E-2</v>
      </c>
      <c r="CF45" s="8">
        <v>0.14143587766758695</v>
      </c>
      <c r="CG45" s="8">
        <v>0.21058090164723087</v>
      </c>
      <c r="CH45" s="8">
        <v>-1.0285227065074767</v>
      </c>
      <c r="CI45" s="8">
        <v>-0.48708465737542694</v>
      </c>
      <c r="CJ45" s="8" t="s">
        <v>65</v>
      </c>
      <c r="CK45" s="8">
        <v>0.26039019271560393</v>
      </c>
    </row>
    <row r="46" spans="1:89">
      <c r="A46" s="8" t="s">
        <v>66</v>
      </c>
      <c r="B46" s="8">
        <v>-1.4064628232173797</v>
      </c>
      <c r="C46" s="8">
        <v>-0.92817765765562987</v>
      </c>
      <c r="D46" s="8">
        <v>1.0804707882750442</v>
      </c>
      <c r="E46" s="8">
        <v>0.64492311593932083</v>
      </c>
      <c r="F46" s="8">
        <v>0.61383644384105052</v>
      </c>
      <c r="G46" s="8">
        <v>-0.78078601830561678</v>
      </c>
      <c r="H46" s="8">
        <v>-0.49541053113076211</v>
      </c>
      <c r="I46" s="8">
        <v>-0.86899639098871506</v>
      </c>
      <c r="J46" s="8">
        <v>0.38520744633417991</v>
      </c>
      <c r="K46" s="8">
        <v>-0.20186368508012412</v>
      </c>
      <c r="L46" s="8">
        <v>-2.8746014216467182</v>
      </c>
      <c r="M46" s="8">
        <v>-0.47483124743211785</v>
      </c>
      <c r="N46" s="8">
        <v>0.1548088260376535</v>
      </c>
      <c r="O46" s="8">
        <v>-7.2225773690201736E-2</v>
      </c>
      <c r="P46" s="8">
        <v>-0.13039647878202093</v>
      </c>
      <c r="Q46" s="8">
        <v>-0.32387414373832502</v>
      </c>
      <c r="R46" s="8">
        <v>0.25529971455847744</v>
      </c>
      <c r="S46" s="8">
        <v>-0.752160865432698</v>
      </c>
      <c r="T46" s="8">
        <v>-0.13963584946524144</v>
      </c>
      <c r="U46" s="8">
        <v>-0.21527792801755316</v>
      </c>
      <c r="V46" s="8">
        <v>0.65401653803079618</v>
      </c>
      <c r="W46" s="8">
        <v>-0.58734216488775026</v>
      </c>
      <c r="X46" s="8">
        <v>-0.74322408058138845</v>
      </c>
      <c r="Y46" s="8">
        <v>-0.49701142193808334</v>
      </c>
      <c r="Z46" s="8">
        <v>1.2038940186784757</v>
      </c>
      <c r="AA46" s="8">
        <v>-0.42686974853903881</v>
      </c>
      <c r="AB46" s="8">
        <v>0.10660160297131521</v>
      </c>
      <c r="AC46" s="8">
        <v>1.1229625632975384</v>
      </c>
      <c r="AD46" s="8">
        <v>0.77765672711836131</v>
      </c>
      <c r="AE46" s="8">
        <v>0.37761093912818772</v>
      </c>
      <c r="AF46" s="8">
        <v>1.0699568149063938</v>
      </c>
      <c r="AG46" s="8">
        <v>1.6301786519276933</v>
      </c>
      <c r="AH46" s="8">
        <v>6.1817521737657331E-2</v>
      </c>
      <c r="AI46" s="8">
        <v>-1.147972982147357</v>
      </c>
      <c r="AJ46" s="8">
        <v>-1.1030633042608364</v>
      </c>
      <c r="AK46" s="8">
        <v>-0.41421684620791682</v>
      </c>
      <c r="AL46" s="8">
        <v>-1.0725865193865659E-2</v>
      </c>
      <c r="AM46" s="8">
        <v>0.18578738980392001</v>
      </c>
      <c r="AN46" s="8">
        <v>-0.93774851767401612</v>
      </c>
      <c r="AO46" s="8">
        <v>-5.6093343703075026E-2</v>
      </c>
      <c r="AP46" s="8">
        <v>1.0244292103033679</v>
      </c>
      <c r="AQ46" s="8">
        <v>0.24024676684248863</v>
      </c>
      <c r="AR46" s="8">
        <v>-0.3043388370054782</v>
      </c>
      <c r="AS46" s="8">
        <v>0.21603704761949208</v>
      </c>
      <c r="AT46" s="8">
        <v>-0.62254148706813461</v>
      </c>
      <c r="AU46" s="8">
        <v>-8.855804201652788E-2</v>
      </c>
      <c r="AV46" s="8">
        <v>-0.44543440891524955</v>
      </c>
      <c r="AW46" s="8">
        <v>-0.49416641289103824</v>
      </c>
      <c r="AX46" s="8">
        <v>-0.64760927281432645</v>
      </c>
      <c r="AY46" s="8">
        <v>1.145922303984797</v>
      </c>
      <c r="AZ46" s="8">
        <v>-1.6220103239443453</v>
      </c>
      <c r="BA46" s="8">
        <v>-1.7625487256953212</v>
      </c>
      <c r="BB46" s="8">
        <v>-0.36203659678369843</v>
      </c>
      <c r="BC46" s="8">
        <v>-0.65473120740502322</v>
      </c>
      <c r="BD46" s="8">
        <v>-1.7859872302369555</v>
      </c>
      <c r="BE46" s="8">
        <v>-0.2575407883285597</v>
      </c>
      <c r="BF46" s="8">
        <v>1.1235446358924945</v>
      </c>
      <c r="BG46" s="8">
        <v>-0.78026319241329178</v>
      </c>
      <c r="BH46" s="8">
        <v>-1.479981704394258</v>
      </c>
      <c r="BI46" s="8">
        <v>-0.46200051517186763</v>
      </c>
      <c r="BJ46" s="8">
        <v>-8.6782459056922445E-2</v>
      </c>
      <c r="BK46" s="8">
        <v>-0.91597232240599169</v>
      </c>
      <c r="BL46" s="8">
        <v>-1.1489975494784559</v>
      </c>
      <c r="BM46" s="8">
        <v>0.35229797546757918</v>
      </c>
      <c r="BN46" s="8">
        <v>1.4666090182170819</v>
      </c>
      <c r="BO46" s="8">
        <v>4.9545262458963395E-2</v>
      </c>
      <c r="BP46" s="8">
        <v>-0.56515235706615674</v>
      </c>
      <c r="BQ46" s="8">
        <v>0.94554905694488522</v>
      </c>
      <c r="BR46" s="8">
        <v>-0.15092219260754033</v>
      </c>
      <c r="BS46" s="8">
        <v>0.98391331555674</v>
      </c>
      <c r="BT46" s="8">
        <v>-0.10607430455676391</v>
      </c>
      <c r="BU46" s="8">
        <v>0.60440044718114427</v>
      </c>
      <c r="BV46" s="8">
        <v>-0.71675570753716489</v>
      </c>
      <c r="BW46" s="8">
        <v>-1.3678015691401637</v>
      </c>
      <c r="BX46" s="8">
        <v>-1.3658035031853724</v>
      </c>
      <c r="BY46" s="8">
        <v>6.5019235163746913E-2</v>
      </c>
      <c r="BZ46" s="8">
        <v>-0.58412552951924279</v>
      </c>
      <c r="CA46" s="8">
        <v>-0.88335170496851312</v>
      </c>
      <c r="CB46" s="8">
        <v>-1.3274219796744979</v>
      </c>
      <c r="CC46" s="8">
        <v>-0.92005758336769672</v>
      </c>
      <c r="CD46" s="8">
        <v>-0.75595074270656437</v>
      </c>
      <c r="CE46" s="8">
        <v>-0.41302153956329296</v>
      </c>
      <c r="CF46" s="8">
        <v>-0.76300934004882381</v>
      </c>
      <c r="CG46" s="8">
        <v>-0.60531292725082608</v>
      </c>
      <c r="CH46" s="8">
        <v>-0.57116824978590741</v>
      </c>
      <c r="CI46" s="8">
        <v>-0.777365154128422</v>
      </c>
      <c r="CJ46" s="8">
        <v>-0.24257015143042737</v>
      </c>
      <c r="CK46" s="8">
        <v>-1.4248147679069441</v>
      </c>
    </row>
    <row r="47" spans="1:89">
      <c r="A47" s="8" t="s">
        <v>444</v>
      </c>
      <c r="B47" s="8">
        <v>0.63012895512620537</v>
      </c>
      <c r="C47" s="8" t="s">
        <v>65</v>
      </c>
      <c r="D47" s="8">
        <v>-0.42846255397113808</v>
      </c>
      <c r="E47" s="8">
        <v>-0.50318177177683265</v>
      </c>
      <c r="F47" s="8">
        <v>-1.2745056210740551</v>
      </c>
      <c r="G47" s="8">
        <v>-0.989043616707734</v>
      </c>
      <c r="H47" s="8">
        <v>-0.63253914080689688</v>
      </c>
      <c r="I47" s="8">
        <v>-0.81617139219453672</v>
      </c>
      <c r="J47" s="8">
        <v>0.47968498951365068</v>
      </c>
      <c r="K47" s="8">
        <v>0.15332344706838966</v>
      </c>
      <c r="L47" s="8">
        <v>0.34323599064438431</v>
      </c>
      <c r="M47" s="8">
        <v>-0.46313920608093523</v>
      </c>
      <c r="N47" s="8">
        <v>-1.2617286710089186</v>
      </c>
      <c r="O47" s="8">
        <v>-0.54310322128770261</v>
      </c>
      <c r="P47" s="8">
        <v>1.0654130014775121</v>
      </c>
      <c r="Q47" s="8">
        <v>-6.6850715238607777E-2</v>
      </c>
      <c r="R47" s="8">
        <v>-0.11455275632263204</v>
      </c>
      <c r="S47" s="8">
        <v>-1.9104885981990527</v>
      </c>
      <c r="T47" s="8">
        <v>-0.99979268217112804</v>
      </c>
      <c r="U47" s="8">
        <v>-1.0422372923154628</v>
      </c>
      <c r="V47" s="8">
        <v>-0.87202205070772809</v>
      </c>
      <c r="W47" s="8">
        <v>-0.58734216488775026</v>
      </c>
      <c r="X47" s="8">
        <v>-0.74322408058138845</v>
      </c>
      <c r="Y47" s="8">
        <v>-0.49701142193808334</v>
      </c>
      <c r="Z47" s="8">
        <v>-0.71403369383688897</v>
      </c>
      <c r="AA47" s="8">
        <v>-0.42686974853903881</v>
      </c>
      <c r="AB47" s="8">
        <v>0.94222061981097971</v>
      </c>
      <c r="AC47" s="8">
        <v>0.17546290051524033</v>
      </c>
      <c r="AD47" s="8">
        <v>8.1632474117397089E-2</v>
      </c>
      <c r="AE47" s="8">
        <v>-1.114412771573432</v>
      </c>
      <c r="AF47" s="8">
        <v>-1.3861788695143562</v>
      </c>
      <c r="AG47" s="8">
        <v>-1.2847103283403676</v>
      </c>
      <c r="AH47" s="8">
        <v>-1.5029384972467941</v>
      </c>
      <c r="AI47" s="8">
        <v>-2.0840717561802689</v>
      </c>
      <c r="AJ47" s="8">
        <v>-1.1030633042608364</v>
      </c>
      <c r="AK47" s="8">
        <v>-1.5082896030396975</v>
      </c>
      <c r="AL47" s="8">
        <v>-1.3139184862485376</v>
      </c>
      <c r="AM47" s="8">
        <v>-1.0181148961254816</v>
      </c>
      <c r="AN47" s="8">
        <v>-0.93774851767401612</v>
      </c>
      <c r="AO47" s="8">
        <v>-0.75510270369524146</v>
      </c>
      <c r="AP47" s="8">
        <v>-1.4684950911644841</v>
      </c>
      <c r="AQ47" s="8">
        <v>-1.8236913664861636</v>
      </c>
      <c r="AR47" s="8">
        <v>-1.7716868011390334</v>
      </c>
      <c r="AS47" s="8">
        <v>-1.1838830209548163</v>
      </c>
      <c r="AT47" s="8">
        <v>-1.404337773153699</v>
      </c>
      <c r="AU47" s="8">
        <v>-1.6479496514379952</v>
      </c>
      <c r="AV47" s="8">
        <v>-0.44543440891524955</v>
      </c>
      <c r="AW47" s="8">
        <v>-0.49416641289103824</v>
      </c>
      <c r="AX47" s="8">
        <v>-1.5520291193308857</v>
      </c>
      <c r="AY47" s="8">
        <v>-1.1338599639428522</v>
      </c>
      <c r="AZ47" s="8">
        <v>0.96426597998266184</v>
      </c>
      <c r="BA47" s="8">
        <v>-0.4105937372358418</v>
      </c>
      <c r="BB47" s="8">
        <v>-0.97940426708853168</v>
      </c>
      <c r="BC47" s="8">
        <v>-0.65473120740502322</v>
      </c>
      <c r="BD47" s="8">
        <v>1.0339926069792902</v>
      </c>
      <c r="BE47" s="8">
        <v>-0.2575407883285597</v>
      </c>
      <c r="BF47" s="8">
        <v>-0.96514326099617564</v>
      </c>
      <c r="BG47" s="8">
        <v>-0.1006791216017152</v>
      </c>
      <c r="BH47" s="8">
        <v>-1.479981704394258</v>
      </c>
      <c r="BI47" s="8">
        <v>-1.101693536179069</v>
      </c>
      <c r="BJ47" s="8">
        <v>-8.6782459056922445E-2</v>
      </c>
      <c r="BK47" s="8">
        <v>-0.12667702331146682</v>
      </c>
      <c r="BL47" s="8">
        <v>-1.1489975494784559</v>
      </c>
      <c r="BM47" s="8">
        <v>-1.3262982605838272</v>
      </c>
      <c r="BN47" s="8">
        <v>-9.2384820045170665E-2</v>
      </c>
      <c r="BO47" s="8">
        <v>4.9545262458963395E-2</v>
      </c>
      <c r="BP47" s="8">
        <v>0.74277166928694938</v>
      </c>
      <c r="BQ47" s="8">
        <v>-2.105824393753748</v>
      </c>
      <c r="BR47" s="8">
        <v>0.78943916133174863</v>
      </c>
      <c r="BS47" s="8">
        <v>-1.1535535423768675</v>
      </c>
      <c r="BT47" s="8">
        <v>-0.74252013189734789</v>
      </c>
      <c r="BU47" s="8">
        <v>-1.0468721172506954</v>
      </c>
      <c r="BV47" s="8">
        <v>-0.9896958193707337</v>
      </c>
      <c r="BW47" s="8">
        <v>0.3664047708347164</v>
      </c>
      <c r="BX47" s="8">
        <v>-1.143006093180148</v>
      </c>
      <c r="BY47" s="8">
        <v>-1.1657597454124231</v>
      </c>
      <c r="BZ47" s="8">
        <v>-0.56240942398967941</v>
      </c>
      <c r="CA47" s="8" t="s">
        <v>65</v>
      </c>
      <c r="CB47" s="8" t="s">
        <v>65</v>
      </c>
      <c r="CC47" s="8">
        <v>0.44341976040244535</v>
      </c>
      <c r="CD47" s="8">
        <v>-1.0769573490459179</v>
      </c>
      <c r="CE47" s="8">
        <v>-1.7047105242979135</v>
      </c>
      <c r="CF47" s="8">
        <v>-1.3659728185264308</v>
      </c>
      <c r="CG47" s="8">
        <v>6.1172134043026398E-2</v>
      </c>
      <c r="CH47" s="8">
        <v>-0.50911267713244657</v>
      </c>
      <c r="CI47" s="8">
        <v>-0.5496528887999067</v>
      </c>
      <c r="CJ47" s="8">
        <v>-0.5633248520802332</v>
      </c>
      <c r="CK47" s="8">
        <v>-0.5323355475230992</v>
      </c>
    </row>
    <row r="48" spans="1:89">
      <c r="A48" s="8" t="s">
        <v>84</v>
      </c>
      <c r="B48" s="8">
        <v>-0.82532738003964701</v>
      </c>
      <c r="C48" s="8" t="s">
        <v>65</v>
      </c>
      <c r="D48" s="8">
        <v>0.57749300752631683</v>
      </c>
      <c r="E48" s="8">
        <v>0.64492311593932083</v>
      </c>
      <c r="F48" s="8">
        <v>-0.15928911172201835</v>
      </c>
      <c r="G48" s="8">
        <v>-1.2722739505346135</v>
      </c>
      <c r="H48" s="8">
        <v>-0.65604263108091343</v>
      </c>
      <c r="I48" s="8">
        <v>-0.99869749091468885</v>
      </c>
      <c r="J48" s="8">
        <v>-5.6490732365386176</v>
      </c>
      <c r="K48" s="8">
        <v>-0.17570781424059892</v>
      </c>
      <c r="L48" s="8">
        <v>0.34323599064438431</v>
      </c>
      <c r="M48" s="8" t="s">
        <v>65</v>
      </c>
      <c r="N48" s="8">
        <v>-1.322086763015242</v>
      </c>
      <c r="O48" s="8">
        <v>-0.52799763945105715</v>
      </c>
      <c r="P48" s="8">
        <v>-2.2169639496874542</v>
      </c>
      <c r="Q48" s="8">
        <v>-9.0883940127858456E-2</v>
      </c>
      <c r="R48" s="8">
        <v>0.94403224041755573</v>
      </c>
      <c r="S48" s="8">
        <v>0.79227611158910827</v>
      </c>
      <c r="T48" s="8">
        <v>-0.99979268217112804</v>
      </c>
      <c r="U48" s="8">
        <v>-0.62462281334501824</v>
      </c>
      <c r="V48" s="8">
        <v>-0.87202205070772809</v>
      </c>
      <c r="W48" s="8">
        <v>-2.9004551352481502E-2</v>
      </c>
      <c r="X48" s="8">
        <v>-0.74322408058138845</v>
      </c>
      <c r="Y48" s="8">
        <v>-0.49701142193808334</v>
      </c>
      <c r="Z48" s="8">
        <v>-0.71403369383688897</v>
      </c>
      <c r="AA48" s="8">
        <v>-0.42686974853903881</v>
      </c>
      <c r="AB48" s="8">
        <v>-0.45047774158846116</v>
      </c>
      <c r="AC48" s="8">
        <v>-2.0353696459767887</v>
      </c>
      <c r="AD48" s="8">
        <v>8.1632474117397089E-2</v>
      </c>
      <c r="AE48" s="8">
        <v>-1.114412771573432</v>
      </c>
      <c r="AF48" s="8">
        <v>1.7327235868929529E-2</v>
      </c>
      <c r="AG48" s="8">
        <v>-1.2847103283403676</v>
      </c>
      <c r="AH48" s="8">
        <v>-1.5029384972467941</v>
      </c>
      <c r="AI48" s="8">
        <v>-1.147972982147357</v>
      </c>
      <c r="AJ48" s="8">
        <v>-1.1030633042608364</v>
      </c>
      <c r="AK48" s="8">
        <v>-1.5082896030396975</v>
      </c>
      <c r="AL48" s="8">
        <v>-1.3139184862485376</v>
      </c>
      <c r="AM48" s="8">
        <v>-1.0181148961254816</v>
      </c>
      <c r="AN48" s="8">
        <v>-0.93774851767401612</v>
      </c>
      <c r="AO48" s="8">
        <v>-1.4541120636874079</v>
      </c>
      <c r="AP48" s="8">
        <v>-0.75623100503081209</v>
      </c>
      <c r="AQ48" s="8">
        <v>-0.34944984267998341</v>
      </c>
      <c r="AR48" s="8">
        <v>-0.89127802265890033</v>
      </c>
      <c r="AS48" s="8">
        <v>-1.1838830209548163</v>
      </c>
      <c r="AT48" s="8">
        <v>-1.404337773153699</v>
      </c>
      <c r="AU48" s="8">
        <v>-0.71231468578511481</v>
      </c>
      <c r="AV48" s="8">
        <v>-1.1670381513579537</v>
      </c>
      <c r="AW48" s="8">
        <v>-1.1842953688250744</v>
      </c>
      <c r="AX48" s="8">
        <v>-4.4662708469953481E-2</v>
      </c>
      <c r="AY48" s="8">
        <v>-0.48249360167780947</v>
      </c>
      <c r="AZ48" s="8">
        <v>-0.32887217198084173</v>
      </c>
      <c r="BA48" s="8">
        <v>-0.4105937372358418</v>
      </c>
      <c r="BB48" s="8">
        <v>-0.36203659678369843</v>
      </c>
      <c r="BC48" s="8">
        <v>-0.65473120740502322</v>
      </c>
      <c r="BD48" s="8">
        <v>-0.37599731162883265</v>
      </c>
      <c r="BE48" s="8">
        <v>-0.2575407883285597</v>
      </c>
      <c r="BF48" s="8">
        <v>-0.36837529045655565</v>
      </c>
      <c r="BG48" s="8">
        <v>-0.1006791216017152</v>
      </c>
      <c r="BH48" s="8">
        <v>-0.58089281897474621</v>
      </c>
      <c r="BI48" s="8">
        <v>-0.46200051517186763</v>
      </c>
      <c r="BJ48" s="8">
        <v>-1.6149083685375114</v>
      </c>
      <c r="BK48" s="8">
        <v>-0.91597232240599169</v>
      </c>
      <c r="BL48" s="8">
        <v>-0.48422039585163507</v>
      </c>
      <c r="BM48" s="8">
        <v>-1.3262982605838272</v>
      </c>
      <c r="BN48" s="8">
        <v>-9.2384820045170665E-2</v>
      </c>
      <c r="BO48" s="8">
        <v>4.9545262458963395E-2</v>
      </c>
      <c r="BP48" s="8">
        <v>-1.4371017079682276</v>
      </c>
      <c r="BQ48" s="8">
        <v>-2.105824393753748</v>
      </c>
      <c r="BR48" s="8">
        <v>-0.77782976190039965</v>
      </c>
      <c r="BS48" s="8">
        <v>-0.54284872582440824</v>
      </c>
      <c r="BT48" s="8">
        <v>-0.10607430455676391</v>
      </c>
      <c r="BU48" s="8">
        <v>0.32877356472322983</v>
      </c>
      <c r="BV48" s="8">
        <v>-1.1751235776219853</v>
      </c>
      <c r="BW48" s="8">
        <v>-1.1432005224123276</v>
      </c>
      <c r="BX48" s="8">
        <v>-1.1988119453994297</v>
      </c>
      <c r="BY48" s="8">
        <v>-1.1657597454124231</v>
      </c>
      <c r="BZ48" s="8">
        <v>-0.58557576784195586</v>
      </c>
      <c r="CA48" s="8" t="s">
        <v>65</v>
      </c>
      <c r="CB48" s="8" t="s">
        <v>65</v>
      </c>
      <c r="CC48" s="8">
        <v>-0.52782437488587508</v>
      </c>
      <c r="CD48" s="8">
        <v>-0.91645404587624135</v>
      </c>
      <c r="CE48" s="8">
        <v>-1.5755416258244512</v>
      </c>
      <c r="CF48" s="8">
        <v>-1.2152319489070289</v>
      </c>
      <c r="CG48" s="8">
        <v>-0.72001702977806448</v>
      </c>
      <c r="CH48" s="8">
        <v>-1.4252874702445646</v>
      </c>
      <c r="CI48" s="8">
        <v>-1.0447841817070878</v>
      </c>
      <c r="CJ48" s="8" t="s">
        <v>65</v>
      </c>
      <c r="CK48" s="8" t="s">
        <v>65</v>
      </c>
    </row>
    <row r="49" spans="1:89">
      <c r="A49" s="8" t="s">
        <v>276</v>
      </c>
      <c r="B49" s="8">
        <v>1.7923998414816706</v>
      </c>
      <c r="C49" s="8">
        <v>0.23139700311568667</v>
      </c>
      <c r="D49" s="8">
        <v>-0.93144033471986554</v>
      </c>
      <c r="E49" s="8">
        <v>-1.0772342156349095</v>
      </c>
      <c r="F49" s="8">
        <v>0.65146644875783688</v>
      </c>
      <c r="G49" s="8">
        <v>1.7349657703919599</v>
      </c>
      <c r="H49" s="8">
        <v>1.4003267766316034</v>
      </c>
      <c r="I49" s="8">
        <v>1.9957835317228061</v>
      </c>
      <c r="J49" s="8">
        <v>0.47968498951365068</v>
      </c>
      <c r="K49" s="8">
        <v>-0.19908651732689267</v>
      </c>
      <c r="L49" s="8">
        <v>0.34323599064438431</v>
      </c>
      <c r="M49" s="8">
        <v>0.25489338876636664</v>
      </c>
      <c r="N49" s="8">
        <v>1.4346523036562555</v>
      </c>
      <c r="O49" s="8">
        <v>0.44865635860791875</v>
      </c>
      <c r="P49" s="8" t="s">
        <v>65</v>
      </c>
      <c r="Q49" s="8">
        <v>-0.43255577159592001</v>
      </c>
      <c r="R49" s="8">
        <v>-0.29641518541646178</v>
      </c>
      <c r="S49" s="8">
        <v>2.0057623078205113E-2</v>
      </c>
      <c r="T49" s="8">
        <v>2.010756232299475</v>
      </c>
      <c r="U49" s="8">
        <v>1.6205718607238055</v>
      </c>
      <c r="V49" s="8">
        <v>-0.87202205070772809</v>
      </c>
      <c r="W49" s="8">
        <v>-0.58734216488775026</v>
      </c>
      <c r="X49" s="8">
        <v>1.8116086964171343</v>
      </c>
      <c r="Y49" s="8">
        <v>6.5780923491805171E-2</v>
      </c>
      <c r="Z49" s="8">
        <v>0.56458478117335409</v>
      </c>
      <c r="AA49" s="8">
        <v>-0.42686974853903881</v>
      </c>
      <c r="AB49" s="8">
        <v>0.94222061981097971</v>
      </c>
      <c r="AC49" s="8">
        <v>1.1229625632975384</v>
      </c>
      <c r="AD49" s="8">
        <v>0.77765672711836131</v>
      </c>
      <c r="AE49" s="8">
        <v>-0.36840091622262211</v>
      </c>
      <c r="AF49" s="8">
        <v>1.0699568149063938</v>
      </c>
      <c r="AG49" s="8">
        <v>-1.2847103283403676</v>
      </c>
      <c r="AH49" s="8">
        <v>1.6265735407221087</v>
      </c>
      <c r="AI49" s="8">
        <v>1.0362574905961039</v>
      </c>
      <c r="AJ49" s="8">
        <v>2.3334031436286922</v>
      </c>
      <c r="AK49" s="8">
        <v>0.31516499167993689</v>
      </c>
      <c r="AL49" s="8">
        <v>0.85806921550924886</v>
      </c>
      <c r="AM49" s="8">
        <v>1.0887141042509711</v>
      </c>
      <c r="AN49" s="8">
        <v>-0.14099016174819126</v>
      </c>
      <c r="AO49" s="8">
        <v>0.99242069628517471</v>
      </c>
      <c r="AP49" s="8">
        <v>1.0244292103033679</v>
      </c>
      <c r="AQ49" s="8">
        <v>0.24024676684248863</v>
      </c>
      <c r="AR49" s="8">
        <v>1.1630091271280771</v>
      </c>
      <c r="AS49" s="8">
        <v>1.2659770990502235</v>
      </c>
      <c r="AT49" s="8">
        <v>1.3319492281457765</v>
      </c>
      <c r="AU49" s="8">
        <v>1.4708335674049393</v>
      </c>
      <c r="AV49" s="8">
        <v>1.358574947191511</v>
      </c>
      <c r="AW49" s="8">
        <v>1.2311559769440521</v>
      </c>
      <c r="AX49" s="8">
        <v>1.4627037023909788</v>
      </c>
      <c r="AY49" s="8">
        <v>-0.48249360167780947</v>
      </c>
      <c r="AZ49" s="8">
        <v>0.96426597998266184</v>
      </c>
      <c r="BA49" s="8">
        <v>0.94136125122363756</v>
      </c>
      <c r="BB49" s="8">
        <v>1.1813825789783845</v>
      </c>
      <c r="BC49" s="8">
        <v>0.91429920087328664</v>
      </c>
      <c r="BD49" s="8">
        <v>1.0339926069792902</v>
      </c>
      <c r="BE49" s="8">
        <v>-1.5613410292418932</v>
      </c>
      <c r="BF49" s="8">
        <v>1.1235446358924945</v>
      </c>
      <c r="BG49" s="8">
        <v>1.5982810554272262</v>
      </c>
      <c r="BH49" s="8">
        <v>1.5169812470041146</v>
      </c>
      <c r="BI49" s="8">
        <v>1.1372320373461355</v>
      </c>
      <c r="BJ49" s="8">
        <v>1.4413434504236664</v>
      </c>
      <c r="BK49" s="8">
        <v>1.0572659253303205</v>
      </c>
      <c r="BL49" s="8">
        <v>0.18055675777518584</v>
      </c>
      <c r="BM49" s="8">
        <v>0.35229797546757918</v>
      </c>
      <c r="BN49" s="8">
        <v>-9.2384820045170665E-2</v>
      </c>
      <c r="BO49" s="8">
        <v>4.9545262458963395E-2</v>
      </c>
      <c r="BP49" s="8">
        <v>0.74277166928694938</v>
      </c>
      <c r="BQ49" s="8">
        <v>0.94554905694488522</v>
      </c>
      <c r="BR49" s="8">
        <v>0.78943916133174863</v>
      </c>
      <c r="BS49" s="8">
        <v>0.98391331555674</v>
      </c>
      <c r="BT49" s="8">
        <v>1.4850402637946962</v>
      </c>
      <c r="BU49" s="8">
        <v>-1.4214260297555814</v>
      </c>
      <c r="BV49" s="8">
        <v>0.69610333058018803</v>
      </c>
      <c r="BW49" s="8" t="s">
        <v>65</v>
      </c>
      <c r="BX49" s="8">
        <v>1.6690124602509913</v>
      </c>
      <c r="BY49" s="8">
        <v>2.0872519087325734</v>
      </c>
      <c r="BZ49" s="8">
        <v>3.1350607191094606</v>
      </c>
      <c r="CA49" s="8">
        <v>0.74406833851486021</v>
      </c>
      <c r="CB49" s="8">
        <v>-0.12152552156337303</v>
      </c>
      <c r="CC49" s="8">
        <v>1.3586305801933629</v>
      </c>
      <c r="CD49" s="8">
        <v>1.4910955016689111</v>
      </c>
      <c r="CE49" s="8">
        <v>0.878667445171328</v>
      </c>
      <c r="CF49" s="8">
        <v>1.4981037042422034</v>
      </c>
      <c r="CG49" s="8">
        <v>0.44381685002302151</v>
      </c>
      <c r="CH49" s="8">
        <v>0.95627836529061605</v>
      </c>
      <c r="CI49" s="8">
        <v>0.4613655045543068</v>
      </c>
      <c r="CJ49" s="8">
        <v>5.282809539955205E-2</v>
      </c>
      <c r="CK49" s="8">
        <v>0.49436080900164325</v>
      </c>
    </row>
    <row r="50" spans="1:89">
      <c r="A50" s="8" t="s">
        <v>378</v>
      </c>
      <c r="B50" s="8">
        <v>1.7923998414816706</v>
      </c>
      <c r="C50" s="8">
        <v>-4.4070556747974429E-2</v>
      </c>
      <c r="D50" s="8">
        <v>-0.93144033471986554</v>
      </c>
      <c r="E50" s="8">
        <v>-1.0772342156349095</v>
      </c>
      <c r="F50" s="8">
        <v>0.65146644875783688</v>
      </c>
      <c r="G50" s="8">
        <v>1.1851657106103703</v>
      </c>
      <c r="H50" s="8">
        <v>-0.30087933493517521</v>
      </c>
      <c r="I50" s="8">
        <v>1.1026001037199744</v>
      </c>
      <c r="J50" s="8">
        <v>0.19625235997523838</v>
      </c>
      <c r="K50" s="8">
        <v>-0.20430138133442785</v>
      </c>
      <c r="L50" s="8">
        <v>0.34323599064438431</v>
      </c>
      <c r="M50" s="8">
        <v>0.60137033960135067</v>
      </c>
      <c r="N50" s="8">
        <v>1.3171390963468068</v>
      </c>
      <c r="O50" s="8">
        <v>2.5321848878004007</v>
      </c>
      <c r="P50" s="8" t="s">
        <v>65</v>
      </c>
      <c r="Q50" s="8">
        <v>-0.39422878067524075</v>
      </c>
      <c r="R50" s="8">
        <v>-0.29955023871609676</v>
      </c>
      <c r="S50" s="8">
        <v>1.5644946001000115</v>
      </c>
      <c r="T50" s="8">
        <v>0.72052098324064517</v>
      </c>
      <c r="U50" s="8">
        <v>1.5006627529006091</v>
      </c>
      <c r="V50" s="8">
        <v>1.6713755971898121</v>
      </c>
      <c r="W50" s="8">
        <v>2.2043459027885937</v>
      </c>
      <c r="X50" s="8">
        <v>1.8116086964171343</v>
      </c>
      <c r="Y50" s="8">
        <v>3.4425349960711364</v>
      </c>
      <c r="Z50" s="8">
        <v>3.7611309686989616</v>
      </c>
      <c r="AA50" s="8">
        <v>1.3991841757668495</v>
      </c>
      <c r="AB50" s="8">
        <v>0.94222061981097971</v>
      </c>
      <c r="AC50" s="8">
        <v>1.1229625632975384</v>
      </c>
      <c r="AD50" s="8">
        <v>-1.6584281583850133</v>
      </c>
      <c r="AE50" s="8">
        <v>1.4966287221544026</v>
      </c>
      <c r="AF50" s="8">
        <v>1.0699568149063938</v>
      </c>
      <c r="AG50" s="8">
        <v>-1.2847103283403676</v>
      </c>
      <c r="AH50" s="8">
        <v>1.6265735407221087</v>
      </c>
      <c r="AI50" s="8">
        <v>-0.52390713279208245</v>
      </c>
      <c r="AJ50" s="8">
        <v>-7.2123369893977773E-2</v>
      </c>
      <c r="AK50" s="8">
        <v>2.1386195863995714</v>
      </c>
      <c r="AL50" s="8">
        <v>0.85806921550924886</v>
      </c>
      <c r="AM50" s="8">
        <v>0.18578738980392001</v>
      </c>
      <c r="AN50" s="8">
        <v>0.39018207553569195</v>
      </c>
      <c r="AO50" s="8">
        <v>0.99242069628517471</v>
      </c>
      <c r="AP50" s="8">
        <v>1.0244292103033679</v>
      </c>
      <c r="AQ50" s="8">
        <v>1.1247916811261967</v>
      </c>
      <c r="AR50" s="8">
        <v>1.1630091271280771</v>
      </c>
      <c r="AS50" s="8">
        <v>0.21603704761949208</v>
      </c>
      <c r="AT50" s="8">
        <v>1.3319492281457765</v>
      </c>
      <c r="AU50" s="8">
        <v>0.53519860175205902</v>
      </c>
      <c r="AV50" s="8">
        <v>0.27616933352745465</v>
      </c>
      <c r="AW50" s="8">
        <v>1.2311559769440521</v>
      </c>
      <c r="AX50" s="8">
        <v>1.4627037023909788</v>
      </c>
      <c r="AY50" s="8">
        <v>-0.48249360167780947</v>
      </c>
      <c r="AZ50" s="8">
        <v>0.96426597998266184</v>
      </c>
      <c r="BA50" s="8">
        <v>0.94136125122363756</v>
      </c>
      <c r="BB50" s="8">
        <v>1.1813825789783845</v>
      </c>
      <c r="BC50" s="8">
        <v>0.91429920087328664</v>
      </c>
      <c r="BD50" s="8">
        <v>1.0339926069792902</v>
      </c>
      <c r="BE50" s="8">
        <v>0.61165937228032929</v>
      </c>
      <c r="BF50" s="8">
        <v>1.1235446358924945</v>
      </c>
      <c r="BG50" s="8">
        <v>1.5982810554272262</v>
      </c>
      <c r="BH50" s="8">
        <v>1.5169812470041146</v>
      </c>
      <c r="BI50" s="8">
        <v>1.1372320373461355</v>
      </c>
      <c r="BJ50" s="8">
        <v>1.4413434504236664</v>
      </c>
      <c r="BK50" s="8">
        <v>1.0572659253303205</v>
      </c>
      <c r="BL50" s="8">
        <v>1.1777224882154171</v>
      </c>
      <c r="BM50" s="8">
        <v>0.35229797546757918</v>
      </c>
      <c r="BN50" s="8">
        <v>0.53121271525973035</v>
      </c>
      <c r="BO50" s="8">
        <v>-0.5237642031376134</v>
      </c>
      <c r="BP50" s="8">
        <v>0.74277166928694938</v>
      </c>
      <c r="BQ50" s="8">
        <v>0.94554905694488522</v>
      </c>
      <c r="BR50" s="8">
        <v>0.78943916133174863</v>
      </c>
      <c r="BS50" s="8">
        <v>0.98391331555674</v>
      </c>
      <c r="BT50" s="8">
        <v>1.4850402637946962</v>
      </c>
      <c r="BU50" s="8">
        <v>-1.3032113397623448</v>
      </c>
      <c r="BV50" s="8">
        <v>1.0482142145802165</v>
      </c>
      <c r="BW50" s="8" t="s">
        <v>65</v>
      </c>
      <c r="BX50" s="8">
        <v>0.91712445134234699</v>
      </c>
      <c r="BY50" s="8">
        <v>0.68040872545183184</v>
      </c>
      <c r="BZ50" s="8">
        <v>1.3583105844573253</v>
      </c>
      <c r="CA50" s="8">
        <v>0.24094863450380041</v>
      </c>
      <c r="CB50" s="8">
        <v>0.81158568217895521</v>
      </c>
      <c r="CC50" s="8">
        <v>1.2839194928634921</v>
      </c>
      <c r="CD50" s="8">
        <v>1.0095855921598811</v>
      </c>
      <c r="CE50" s="8">
        <v>0.878667445171328</v>
      </c>
      <c r="CF50" s="8">
        <v>0.74439935614519459</v>
      </c>
      <c r="CG50" s="8">
        <v>2.6862108234135125</v>
      </c>
      <c r="CH50" s="8">
        <v>1.0593785686754997</v>
      </c>
      <c r="CI50" s="8">
        <v>0.93574098992163623</v>
      </c>
      <c r="CJ50" s="8" t="s">
        <v>65</v>
      </c>
      <c r="CK50" s="8">
        <v>1.0124253909915197</v>
      </c>
    </row>
    <row r="51" spans="1:89">
      <c r="A51" s="8" t="s">
        <v>53</v>
      </c>
      <c r="B51" s="8">
        <v>-1.1185128288500346</v>
      </c>
      <c r="C51" s="8">
        <v>-0.96765108474857942</v>
      </c>
      <c r="D51" s="8">
        <v>0.57749300752631683</v>
      </c>
      <c r="E51" s="8">
        <v>0.64492311593932083</v>
      </c>
      <c r="F51" s="8">
        <v>-1.0487255915733362</v>
      </c>
      <c r="G51" s="8">
        <v>-1.1389890875572581</v>
      </c>
      <c r="H51" s="8">
        <v>-0.66966812691879063</v>
      </c>
      <c r="I51" s="8">
        <v>-1.0287106495474316</v>
      </c>
      <c r="J51" s="8">
        <v>-0.465090442281057</v>
      </c>
      <c r="K51" s="8">
        <v>-5.4175166312254872E-2</v>
      </c>
      <c r="L51" s="8">
        <v>0.34323599064438431</v>
      </c>
      <c r="M51" s="8">
        <v>-0.14746835647574069</v>
      </c>
      <c r="N51" s="8">
        <v>-0.5903194146410482</v>
      </c>
      <c r="O51" s="8">
        <v>-0.52643499305416286</v>
      </c>
      <c r="P51" s="8" t="s">
        <v>65</v>
      </c>
      <c r="Q51" s="8">
        <v>0.4152924107076299</v>
      </c>
      <c r="R51" s="8">
        <v>-1.0625612075569116E-2</v>
      </c>
      <c r="S51" s="8">
        <v>0.4061668673336567</v>
      </c>
      <c r="T51" s="8">
        <v>-0.99979268217112804</v>
      </c>
      <c r="U51" s="8">
        <v>-1.4639865681073962</v>
      </c>
      <c r="V51" s="8">
        <v>-0.87202205070772809</v>
      </c>
      <c r="W51" s="8">
        <v>-0.58734216488775026</v>
      </c>
      <c r="X51" s="8">
        <v>-0.74322408058138845</v>
      </c>
      <c r="Y51" s="8">
        <v>-0.49701142193808334</v>
      </c>
      <c r="Z51" s="8">
        <v>-0.71403369383688897</v>
      </c>
      <c r="AA51" s="8">
        <v>-0.42686974853903881</v>
      </c>
      <c r="AB51" s="8">
        <v>-1.8431761029879019</v>
      </c>
      <c r="AC51" s="8">
        <v>-2.0353696459767887</v>
      </c>
      <c r="AD51" s="8">
        <v>8.1632474117397089E-2</v>
      </c>
      <c r="AE51" s="8">
        <v>-0.36840091622262211</v>
      </c>
      <c r="AF51" s="8">
        <v>1.7327235868929529E-2</v>
      </c>
      <c r="AG51" s="8">
        <v>-1.2847103283403676</v>
      </c>
      <c r="AH51" s="8">
        <v>-1.5029384972467941</v>
      </c>
      <c r="AI51" s="8">
        <v>-1.147972982147357</v>
      </c>
      <c r="AJ51" s="8">
        <v>-1.1030633042608364</v>
      </c>
      <c r="AK51" s="8">
        <v>-1.5082896030396975</v>
      </c>
      <c r="AL51" s="8">
        <v>0.85806921550924886</v>
      </c>
      <c r="AM51" s="8">
        <v>-1.0181148961254816</v>
      </c>
      <c r="AN51" s="8">
        <v>-0.93774851767401612</v>
      </c>
      <c r="AO51" s="8">
        <v>-0.75510270369524146</v>
      </c>
      <c r="AP51" s="8">
        <v>-0.75623100503081209</v>
      </c>
      <c r="AQ51" s="8">
        <v>-1.8236913664861636</v>
      </c>
      <c r="AR51" s="8">
        <v>-0.89127802265890033</v>
      </c>
      <c r="AS51" s="8">
        <v>-0.48392298666766215</v>
      </c>
      <c r="AT51" s="8">
        <v>-0.62254148706813461</v>
      </c>
      <c r="AU51" s="8">
        <v>-0.71231468578511481</v>
      </c>
      <c r="AV51" s="8">
        <v>-1.1670381513579537</v>
      </c>
      <c r="AW51" s="8">
        <v>-0.49416641289103824</v>
      </c>
      <c r="AX51" s="8">
        <v>-0.64760927281432645</v>
      </c>
      <c r="AY51" s="8">
        <v>-1.1338599639428522</v>
      </c>
      <c r="AZ51" s="8">
        <v>0.96426597998266184</v>
      </c>
      <c r="BA51" s="8">
        <v>0.94136125122363756</v>
      </c>
      <c r="BB51" s="8">
        <v>-0.97940426708853168</v>
      </c>
      <c r="BC51" s="8">
        <v>-0.65473120740502322</v>
      </c>
      <c r="BD51" s="8">
        <v>-0.93999327907208174</v>
      </c>
      <c r="BE51" s="8">
        <v>0.61165937228032929</v>
      </c>
      <c r="BF51" s="8">
        <v>-0.36837529045655565</v>
      </c>
      <c r="BG51" s="8">
        <v>-1.7996392986306566</v>
      </c>
      <c r="BH51" s="8">
        <v>-1.479981704394258</v>
      </c>
      <c r="BI51" s="8">
        <v>-0.46200051517186763</v>
      </c>
      <c r="BJ51" s="8">
        <v>-1.6149083685375114</v>
      </c>
      <c r="BK51" s="8">
        <v>-0.91597232240599169</v>
      </c>
      <c r="BL51" s="8">
        <v>-0.48422039585163507</v>
      </c>
      <c r="BM51" s="8">
        <v>0.35229797546757918</v>
      </c>
      <c r="BN51" s="8">
        <v>-9.2384820045170665E-2</v>
      </c>
      <c r="BO51" s="8">
        <v>-1.3837284015324787</v>
      </c>
      <c r="BP51" s="8">
        <v>-1.4371017079682276</v>
      </c>
      <c r="BQ51" s="8">
        <v>-0.58013766840443137</v>
      </c>
      <c r="BR51" s="8">
        <v>0.78943916133174863</v>
      </c>
      <c r="BS51" s="8">
        <v>-2.0696107672055564</v>
      </c>
      <c r="BT51" s="8">
        <v>-1.6971888729082238</v>
      </c>
      <c r="BU51" s="8">
        <v>0.29766443577764129</v>
      </c>
      <c r="BV51" s="8">
        <v>-1.2865388321149758</v>
      </c>
      <c r="BW51" s="8">
        <v>-1.0888372578921028</v>
      </c>
      <c r="BX51" s="8">
        <v>-1.477415207623936</v>
      </c>
      <c r="BY51" s="8">
        <v>-0.63823531264104083</v>
      </c>
      <c r="BZ51" s="8">
        <v>-0.58655024080275131</v>
      </c>
      <c r="CA51" s="8">
        <v>-0.9480628069234025</v>
      </c>
      <c r="CB51" s="8" t="s">
        <v>65</v>
      </c>
      <c r="CC51" s="8">
        <v>-0.94807424111639849</v>
      </c>
      <c r="CD51" s="8">
        <v>-0.75595074270656437</v>
      </c>
      <c r="CE51" s="8">
        <v>-0.67135933651021684</v>
      </c>
      <c r="CF51" s="8">
        <v>-0.31078673119061812</v>
      </c>
      <c r="CG51" s="8">
        <v>-0.6625439184408829</v>
      </c>
      <c r="CH51" s="8">
        <v>-1.5948408852898472</v>
      </c>
      <c r="CI51" s="8">
        <v>-0.94852536413096489</v>
      </c>
      <c r="CJ51" s="8">
        <v>-0.91853500130284982</v>
      </c>
      <c r="CK51" s="8" t="s">
        <v>65</v>
      </c>
    </row>
    <row r="52" spans="1:89">
      <c r="A52" s="8" t="s">
        <v>28</v>
      </c>
      <c r="B52" s="8">
        <v>2.3735352846594027</v>
      </c>
      <c r="C52" s="8">
        <v>1.8221424480980029</v>
      </c>
      <c r="D52" s="8">
        <v>-0.93144033471986554</v>
      </c>
      <c r="E52" s="8">
        <v>-1.0772342156349095</v>
      </c>
      <c r="F52" s="8">
        <v>0.65146644875783688</v>
      </c>
      <c r="G52" s="8">
        <v>1.276799053907302</v>
      </c>
      <c r="H52" s="8">
        <v>1.5948096658550674</v>
      </c>
      <c r="I52" s="8">
        <v>1.79967939355664</v>
      </c>
      <c r="J52" s="8" t="s">
        <v>65</v>
      </c>
      <c r="K52" s="8">
        <v>-0.15419738764284269</v>
      </c>
      <c r="L52" s="8">
        <v>0.34323599064438431</v>
      </c>
      <c r="M52" s="8" t="s">
        <v>65</v>
      </c>
      <c r="N52" s="8">
        <v>1.5020124866888136</v>
      </c>
      <c r="O52" s="8">
        <v>-0.33266683983926199</v>
      </c>
      <c r="P52" s="8" t="s">
        <v>65</v>
      </c>
      <c r="Q52" s="8">
        <v>-0.43877053913440894</v>
      </c>
      <c r="R52" s="8">
        <v>-0.30141899548251855</v>
      </c>
      <c r="S52" s="8">
        <v>1.1783853558445598</v>
      </c>
      <c r="T52" s="8">
        <v>2.010756232299475</v>
      </c>
      <c r="U52" s="8">
        <v>1.8107725145123243</v>
      </c>
      <c r="V52" s="8">
        <v>1.162696067610304</v>
      </c>
      <c r="W52" s="8">
        <v>2.2043459027885937</v>
      </c>
      <c r="X52" s="8">
        <v>0.78967558561772522</v>
      </c>
      <c r="Y52" s="8">
        <v>1.1913656143515823</v>
      </c>
      <c r="Z52" s="8">
        <v>0.56458478117335409</v>
      </c>
      <c r="AA52" s="8">
        <v>-0.42686974853903881</v>
      </c>
      <c r="AB52" s="8">
        <v>0.94222061981097971</v>
      </c>
      <c r="AC52" s="8">
        <v>1.1229625632975384</v>
      </c>
      <c r="AD52" s="8">
        <v>1.8216931066198077</v>
      </c>
      <c r="AE52" s="8">
        <v>1.4966287221544026</v>
      </c>
      <c r="AF52" s="8">
        <v>1.0699568149063938</v>
      </c>
      <c r="AG52" s="8">
        <v>-0.41024363425994931</v>
      </c>
      <c r="AH52" s="8">
        <v>1.6265735407221087</v>
      </c>
      <c r="AI52" s="8">
        <v>1.0362574905961039</v>
      </c>
      <c r="AJ52" s="8">
        <v>0.61516991968392798</v>
      </c>
      <c r="AK52" s="8">
        <v>1.0445468295677907</v>
      </c>
      <c r="AL52" s="8">
        <v>0.85806921550924886</v>
      </c>
      <c r="AM52" s="8">
        <v>1.0887141042509711</v>
      </c>
      <c r="AN52" s="8">
        <v>0.39018207553569195</v>
      </c>
      <c r="AO52" s="8">
        <v>0.99242069628517471</v>
      </c>
      <c r="AP52" s="8">
        <v>1.0244292103033679</v>
      </c>
      <c r="AQ52" s="8">
        <v>1.1247916811261967</v>
      </c>
      <c r="AR52" s="8">
        <v>1.1630091271280771</v>
      </c>
      <c r="AS52" s="8">
        <v>1.2659770990502235</v>
      </c>
      <c r="AT52" s="8">
        <v>1.3319492281457765</v>
      </c>
      <c r="AU52" s="8">
        <v>1.4708335674049393</v>
      </c>
      <c r="AV52" s="8">
        <v>1.358574947191511</v>
      </c>
      <c r="AW52" s="8">
        <v>1.2311559769440521</v>
      </c>
      <c r="AX52" s="8">
        <v>-4.4662708469953481E-2</v>
      </c>
      <c r="AY52" s="8">
        <v>1.145922303984797</v>
      </c>
      <c r="AZ52" s="8">
        <v>0.96426597998266184</v>
      </c>
      <c r="BA52" s="8">
        <v>0.94136125122363756</v>
      </c>
      <c r="BB52" s="8">
        <v>1.1813825789783845</v>
      </c>
      <c r="BC52" s="8">
        <v>0.91429920087328664</v>
      </c>
      <c r="BD52" s="8">
        <v>1.0339926069792902</v>
      </c>
      <c r="BE52" s="8">
        <v>0.61165937228032929</v>
      </c>
      <c r="BF52" s="8">
        <v>1.1235446358924945</v>
      </c>
      <c r="BG52" s="8">
        <v>0.57890494920986135</v>
      </c>
      <c r="BH52" s="8">
        <v>0.61789236158460281</v>
      </c>
      <c r="BI52" s="8">
        <v>1.1372320373461355</v>
      </c>
      <c r="BJ52" s="8">
        <v>1.4413434504236664</v>
      </c>
      <c r="BK52" s="8">
        <v>1.0572659253303205</v>
      </c>
      <c r="BL52" s="8">
        <v>1.1777224882154171</v>
      </c>
      <c r="BM52" s="8">
        <v>1.0237364698881417</v>
      </c>
      <c r="BN52" s="8">
        <v>1.4666090182170819</v>
      </c>
      <c r="BO52" s="8">
        <v>1.4828189264504055</v>
      </c>
      <c r="BP52" s="8">
        <v>0.74277166928694938</v>
      </c>
      <c r="BQ52" s="8">
        <v>0.94554905694488522</v>
      </c>
      <c r="BR52" s="8">
        <v>0.78943916133174863</v>
      </c>
      <c r="BS52" s="8">
        <v>0.98391331555674</v>
      </c>
      <c r="BT52" s="8">
        <v>0.53037152278382005</v>
      </c>
      <c r="BU52" s="8">
        <v>-1.4189372994399345</v>
      </c>
      <c r="BV52" s="8">
        <v>1.3061090421802679</v>
      </c>
      <c r="BW52" s="8" t="s">
        <v>65</v>
      </c>
      <c r="BX52" s="8">
        <v>1.2234176402405423</v>
      </c>
      <c r="BY52" s="8">
        <v>1.032203043189809</v>
      </c>
      <c r="BZ52" s="8">
        <v>1.9067170147937431</v>
      </c>
      <c r="CA52" s="8" t="s">
        <v>65</v>
      </c>
      <c r="CB52" s="8">
        <v>0.7784367891381152</v>
      </c>
      <c r="CC52" s="8">
        <v>1.4146638956907658</v>
      </c>
      <c r="CD52" s="8">
        <v>1.1700888953295581</v>
      </c>
      <c r="CE52" s="8">
        <v>0.878667445171328</v>
      </c>
      <c r="CF52" s="8">
        <v>1.4981037042422034</v>
      </c>
      <c r="CG52" s="8">
        <v>-0.36911622887361806</v>
      </c>
      <c r="CH52" s="8">
        <v>1.2147618135873146</v>
      </c>
      <c r="CI52" s="8">
        <v>0.77901960255551139</v>
      </c>
      <c r="CJ52" s="8" t="s">
        <v>65</v>
      </c>
      <c r="CK52" s="8">
        <v>0.55521166493690532</v>
      </c>
    </row>
    <row r="53" spans="1:89">
      <c r="A53" s="8" t="s">
        <v>371</v>
      </c>
      <c r="B53" s="8">
        <v>-1.699648272027767</v>
      </c>
      <c r="C53" s="8">
        <v>-0.96738583761057395</v>
      </c>
      <c r="D53" s="8">
        <v>0.57749300752631683</v>
      </c>
      <c r="E53" s="8">
        <v>1.2189755597973977</v>
      </c>
      <c r="F53" s="8">
        <v>-0.46375006059419993</v>
      </c>
      <c r="G53" s="8">
        <v>-1.413889117448053</v>
      </c>
      <c r="H53" s="8">
        <v>-0.58641090479192048</v>
      </c>
      <c r="I53" s="8">
        <v>-0.98985814722080445</v>
      </c>
      <c r="J53" s="8">
        <v>-0.27613535592211547</v>
      </c>
      <c r="K53" s="8">
        <v>-0.17873745178957867</v>
      </c>
      <c r="L53" s="8">
        <v>0.34323599064438431</v>
      </c>
      <c r="M53" s="8">
        <v>-0.61397123767391593</v>
      </c>
      <c r="N53" s="8">
        <v>-1.3620178795169426</v>
      </c>
      <c r="O53" s="8">
        <v>-0.46288737291379206</v>
      </c>
      <c r="P53" s="8" t="s">
        <v>65</v>
      </c>
      <c r="Q53" s="8">
        <v>-8.8348448388700568E-2</v>
      </c>
      <c r="R53" s="8">
        <v>-0.24648284773930323</v>
      </c>
      <c r="S53" s="8">
        <v>-0.752160865432698</v>
      </c>
      <c r="T53" s="8">
        <v>-0.99979268217112804</v>
      </c>
      <c r="U53" s="8">
        <v>-0.88924980992034908</v>
      </c>
      <c r="V53" s="8">
        <v>-0.87202205070772809</v>
      </c>
      <c r="W53" s="8">
        <v>-0.58734216488775026</v>
      </c>
      <c r="X53" s="8">
        <v>-0.74322408058138845</v>
      </c>
      <c r="Y53" s="8">
        <v>-0.49701142193808334</v>
      </c>
      <c r="Z53" s="8">
        <v>-0.71403369383688897</v>
      </c>
      <c r="AA53" s="8">
        <v>-0.42686974853903881</v>
      </c>
      <c r="AB53" s="8">
        <v>-1.0075570861482375</v>
      </c>
      <c r="AC53" s="8">
        <v>-2.0353696459767887</v>
      </c>
      <c r="AD53" s="8">
        <v>-1.6584281583850133</v>
      </c>
      <c r="AE53" s="8">
        <v>-1.114412771573432</v>
      </c>
      <c r="AF53" s="8">
        <v>-1.3861788695143562</v>
      </c>
      <c r="AG53" s="8">
        <v>0.17273416179366285</v>
      </c>
      <c r="AH53" s="8">
        <v>-0.56408488585612315</v>
      </c>
      <c r="AI53" s="8">
        <v>-0.52390713279208245</v>
      </c>
      <c r="AJ53" s="8">
        <v>-1.1030633042608364</v>
      </c>
      <c r="AK53" s="8">
        <v>-1.5082896030396975</v>
      </c>
      <c r="AL53" s="8">
        <v>-1.3139184862485376</v>
      </c>
      <c r="AM53" s="8">
        <v>-1.0181148961254816</v>
      </c>
      <c r="AN53" s="8">
        <v>-0.93774851767401612</v>
      </c>
      <c r="AO53" s="8">
        <v>0.99242069628517471</v>
      </c>
      <c r="AP53" s="8">
        <v>-4.3966918897140127E-2</v>
      </c>
      <c r="AQ53" s="8">
        <v>-0.93914645220245552</v>
      </c>
      <c r="AR53" s="8">
        <v>-0.89127802265890033</v>
      </c>
      <c r="AS53" s="8">
        <v>0.21603704761949208</v>
      </c>
      <c r="AT53" s="8">
        <v>-0.62254148706813461</v>
      </c>
      <c r="AU53" s="8">
        <v>-0.71231468578511481</v>
      </c>
      <c r="AV53" s="8">
        <v>0.27616933352745465</v>
      </c>
      <c r="AW53" s="8">
        <v>-0.49416641289103824</v>
      </c>
      <c r="AX53" s="8">
        <v>-0.64760927281432645</v>
      </c>
      <c r="AY53" s="8">
        <v>0.16887276058723316</v>
      </c>
      <c r="AZ53" s="8">
        <v>0.96426597998266184</v>
      </c>
      <c r="BA53" s="8">
        <v>0.94136125122363756</v>
      </c>
      <c r="BB53" s="8">
        <v>-0.36203659678369843</v>
      </c>
      <c r="BC53" s="8">
        <v>-0.65473120740502322</v>
      </c>
      <c r="BD53" s="8">
        <v>-0.37599731162883265</v>
      </c>
      <c r="BE53" s="8">
        <v>-1.5613410292418932</v>
      </c>
      <c r="BF53" s="8">
        <v>-1.8602952168056057</v>
      </c>
      <c r="BG53" s="8">
        <v>-0.78026319241329178</v>
      </c>
      <c r="BH53" s="8">
        <v>-1.479981704394258</v>
      </c>
      <c r="BI53" s="8">
        <v>-0.46200051517186763</v>
      </c>
      <c r="BJ53" s="8">
        <v>-0.69803282284915802</v>
      </c>
      <c r="BK53" s="8">
        <v>-1.7052676215005165</v>
      </c>
      <c r="BL53" s="8">
        <v>0.18055675777518584</v>
      </c>
      <c r="BM53" s="8">
        <v>-1.3262982605838272</v>
      </c>
      <c r="BN53" s="8">
        <v>-0.71598235535007171</v>
      </c>
      <c r="BO53" s="8">
        <v>-1.3837284015324787</v>
      </c>
      <c r="BP53" s="8">
        <v>-1.4371017079682276</v>
      </c>
      <c r="BQ53" s="8">
        <v>3.0137021735295276E-2</v>
      </c>
      <c r="BR53" s="8">
        <v>-1.4047373311932589</v>
      </c>
      <c r="BS53" s="8">
        <v>-2.0696107672055564</v>
      </c>
      <c r="BT53" s="8">
        <v>-1.6971888729082238</v>
      </c>
      <c r="BU53" s="8">
        <v>1.3678184715058874</v>
      </c>
      <c r="BV53" s="8">
        <v>-1.2700870922902088</v>
      </c>
      <c r="BW53" s="8">
        <v>-1.4310295404636781</v>
      </c>
      <c r="BX53" s="8">
        <v>-0.86482882982754483</v>
      </c>
      <c r="BY53" s="8">
        <v>-0.81396542767444624</v>
      </c>
      <c r="BZ53" s="8">
        <v>-0.58717284173600648</v>
      </c>
      <c r="CA53" s="8">
        <v>-0.87863608129331117</v>
      </c>
      <c r="CB53" s="8">
        <v>-2.6725437885571504</v>
      </c>
      <c r="CC53" s="8">
        <v>8.854209558555913E-2</v>
      </c>
      <c r="CD53" s="8">
        <v>-0.67569909112172588</v>
      </c>
      <c r="CE53" s="8">
        <v>-1.3172038288775274</v>
      </c>
      <c r="CF53" s="8">
        <v>-0.91375020966822573</v>
      </c>
      <c r="CG53" s="8">
        <v>-0.55684903331692492</v>
      </c>
      <c r="CH53" s="8">
        <v>-1.5156833831649601</v>
      </c>
      <c r="CI53" s="8">
        <v>-1.0077846987012655</v>
      </c>
      <c r="CJ53" s="8">
        <v>-0.90104518706552938</v>
      </c>
      <c r="CK53" s="8">
        <v>-2.1773431848733171</v>
      </c>
    </row>
    <row r="54" spans="1:89">
      <c r="A54" s="8" t="s">
        <v>149</v>
      </c>
      <c r="B54" s="8">
        <v>4.89935119484727E-2</v>
      </c>
      <c r="C54" s="8">
        <v>-0.61849228585607763</v>
      </c>
      <c r="D54" s="8">
        <v>-0.42846255397113808</v>
      </c>
      <c r="E54" s="8">
        <v>7.0870672081244104E-2</v>
      </c>
      <c r="F54" s="8">
        <v>0.15543456576383266</v>
      </c>
      <c r="G54" s="8">
        <v>-0.35594051756529743</v>
      </c>
      <c r="H54" s="8">
        <v>-0.51496422378621987</v>
      </c>
      <c r="I54" s="8">
        <v>-0.6624642912578077</v>
      </c>
      <c r="J54" s="8">
        <v>0.47968498951365068</v>
      </c>
      <c r="K54" s="8">
        <v>-0.13531264692086886</v>
      </c>
      <c r="L54" s="8">
        <v>0.34323599064438431</v>
      </c>
      <c r="M54" s="8">
        <v>-0.36689068111426015</v>
      </c>
      <c r="N54" s="8">
        <v>-0.41101671143583363</v>
      </c>
      <c r="O54" s="8">
        <v>-0.52799763945105715</v>
      </c>
      <c r="P54" s="8" t="s">
        <v>65</v>
      </c>
      <c r="Q54" s="8">
        <v>-0.35819721205620159</v>
      </c>
      <c r="R54" s="8">
        <v>-0.24077171534392364</v>
      </c>
      <c r="S54" s="8">
        <v>0.79227611158910827</v>
      </c>
      <c r="T54" s="8">
        <v>-0.13963584946524144</v>
      </c>
      <c r="U54" s="8">
        <v>-0.45923094048543667</v>
      </c>
      <c r="V54" s="8">
        <v>-0.36334252112822002</v>
      </c>
      <c r="W54" s="8">
        <v>-0.58734216488775026</v>
      </c>
      <c r="X54" s="8">
        <v>-0.23225752518168391</v>
      </c>
      <c r="Y54" s="8">
        <v>-0.49701142193808334</v>
      </c>
      <c r="Z54" s="8">
        <v>-0.71403369383688897</v>
      </c>
      <c r="AA54" s="8">
        <v>-0.42686974853903881</v>
      </c>
      <c r="AB54" s="8">
        <v>-0.45047774158846116</v>
      </c>
      <c r="AC54" s="8">
        <v>1.1229625632975384</v>
      </c>
      <c r="AD54" s="8">
        <v>8.1632474117397089E-2</v>
      </c>
      <c r="AE54" s="8">
        <v>-1.114412771573432</v>
      </c>
      <c r="AF54" s="8">
        <v>-0.68442581682271331</v>
      </c>
      <c r="AG54" s="8">
        <v>0.17273416179366285</v>
      </c>
      <c r="AH54" s="8">
        <v>6.1817521737657331E-2</v>
      </c>
      <c r="AI54" s="8">
        <v>-0.52390713279208245</v>
      </c>
      <c r="AJ54" s="8">
        <v>0.61516991968392798</v>
      </c>
      <c r="AK54" s="8">
        <v>-0.41421684620791682</v>
      </c>
      <c r="AL54" s="8">
        <v>-1.0725865193865659E-2</v>
      </c>
      <c r="AM54" s="8">
        <v>1.0887141042509711</v>
      </c>
      <c r="AN54" s="8">
        <v>0.92135431281957525</v>
      </c>
      <c r="AO54" s="8">
        <v>-0.75510270369524146</v>
      </c>
      <c r="AP54" s="8">
        <v>-4.3966918897140127E-2</v>
      </c>
      <c r="AQ54" s="8">
        <v>1.1247916811261967</v>
      </c>
      <c r="AR54" s="8">
        <v>-0.89127802265890033</v>
      </c>
      <c r="AS54" s="8">
        <v>-0.48392298666766215</v>
      </c>
      <c r="AT54" s="8">
        <v>0.15925479901742981</v>
      </c>
      <c r="AU54" s="8">
        <v>-0.71231468578511481</v>
      </c>
      <c r="AV54" s="8">
        <v>-0.44543440891524955</v>
      </c>
      <c r="AW54" s="8">
        <v>0.19596254304299787</v>
      </c>
      <c r="AX54" s="8">
        <v>-0.64760927281432645</v>
      </c>
      <c r="AY54" s="8">
        <v>-0.48249360167780947</v>
      </c>
      <c r="AZ54" s="8">
        <v>-0.32887217198084173</v>
      </c>
      <c r="BA54" s="8">
        <v>-0.9513757326196336</v>
      </c>
      <c r="BB54" s="8">
        <v>-0.36203659678369843</v>
      </c>
      <c r="BC54" s="8">
        <v>-0.65473120740502322</v>
      </c>
      <c r="BD54" s="8">
        <v>-1.7859872302369555</v>
      </c>
      <c r="BE54" s="8">
        <v>-1.5613410292418932</v>
      </c>
      <c r="BF54" s="8">
        <v>-0.36837529045655565</v>
      </c>
      <c r="BG54" s="8">
        <v>-0.1006791216017152</v>
      </c>
      <c r="BH54" s="8">
        <v>1.849977130492831E-2</v>
      </c>
      <c r="BI54" s="8">
        <v>-0.46200051517186763</v>
      </c>
      <c r="BJ54" s="8">
        <v>-8.6782459056922445E-2</v>
      </c>
      <c r="BK54" s="8">
        <v>-0.12667702331146682</v>
      </c>
      <c r="BL54" s="8">
        <v>1.1777224882154171</v>
      </c>
      <c r="BM54" s="8">
        <v>-0.3191405189529834</v>
      </c>
      <c r="BN54" s="8">
        <v>-9.2384820045170665E-2</v>
      </c>
      <c r="BO54" s="8">
        <v>-0.5237642031376134</v>
      </c>
      <c r="BP54" s="8">
        <v>0.74277166928694938</v>
      </c>
      <c r="BQ54" s="8">
        <v>0.94554905694488522</v>
      </c>
      <c r="BR54" s="8">
        <v>0.78943916133174863</v>
      </c>
      <c r="BS54" s="8">
        <v>-0.54284872582440824</v>
      </c>
      <c r="BT54" s="8">
        <v>-0.74252013189734789</v>
      </c>
      <c r="BU54" s="8">
        <v>0.15829553810140473</v>
      </c>
      <c r="BV54" s="8">
        <v>8.6293504070156374E-2</v>
      </c>
      <c r="BW54" s="8">
        <v>0.41097638459209118</v>
      </c>
      <c r="BX54" s="8">
        <v>-0.22455252535746426</v>
      </c>
      <c r="BY54" s="8">
        <v>6.5019235163746913E-2</v>
      </c>
      <c r="BZ54" s="8">
        <v>-0.56007360292998398</v>
      </c>
      <c r="CA54" s="8" t="s">
        <v>65</v>
      </c>
      <c r="CB54" s="8">
        <v>-0.12779367588382093</v>
      </c>
      <c r="CC54" s="8">
        <v>0.807636311135566</v>
      </c>
      <c r="CD54" s="8">
        <v>-0.59544743953688739</v>
      </c>
      <c r="CE54" s="8">
        <v>-0.80052823498367909</v>
      </c>
      <c r="CF54" s="8">
        <v>0.14143587766758695</v>
      </c>
      <c r="CG54" s="8">
        <v>7.6111622087280506E-2</v>
      </c>
      <c r="CH54" s="8">
        <v>-0.47637469785857339</v>
      </c>
      <c r="CI54" s="8">
        <v>-0.72652846609603206</v>
      </c>
      <c r="CJ54" s="8" t="s">
        <v>65</v>
      </c>
      <c r="CK54" s="8">
        <v>-0.98067133714946852</v>
      </c>
    </row>
    <row r="55" spans="1:89">
      <c r="A55" s="8" t="s">
        <v>63</v>
      </c>
      <c r="B55" s="8">
        <v>4.89935119484727E-2</v>
      </c>
      <c r="C55" s="8">
        <v>-0.87085229323824176</v>
      </c>
      <c r="D55" s="8">
        <v>7.4515226777589358E-2</v>
      </c>
      <c r="E55" s="8">
        <v>7.0870672081244104E-2</v>
      </c>
      <c r="F55" s="8">
        <v>8.0174555930259531E-2</v>
      </c>
      <c r="G55" s="8">
        <v>-0.75579510649736259</v>
      </c>
      <c r="H55" s="8">
        <v>-0.50180051965275441</v>
      </c>
      <c r="I55" s="8">
        <v>-0.85869349507076442</v>
      </c>
      <c r="J55" s="8">
        <v>0.38520744633417991</v>
      </c>
      <c r="K55" s="8">
        <v>-8.4684037213473895E-2</v>
      </c>
      <c r="L55" s="8">
        <v>0.34323599064438431</v>
      </c>
      <c r="M55" s="8">
        <v>-0.52667465388888879</v>
      </c>
      <c r="N55" s="8">
        <v>-0.47719472325617024</v>
      </c>
      <c r="O55" s="8">
        <v>-0.54427520608537339</v>
      </c>
      <c r="P55" s="8" t="s">
        <v>65</v>
      </c>
      <c r="Q55" s="8">
        <v>-0.15980414877848587</v>
      </c>
      <c r="R55" s="8">
        <v>-0.16469637016660307</v>
      </c>
      <c r="S55" s="8">
        <v>-1.5243793539436012</v>
      </c>
      <c r="T55" s="8">
        <v>-0.56971426581818474</v>
      </c>
      <c r="U55" s="8">
        <v>-0.54192687691522712</v>
      </c>
      <c r="V55" s="8">
        <v>-0.36334252112822002</v>
      </c>
      <c r="W55" s="8">
        <v>-0.58734216488775026</v>
      </c>
      <c r="X55" s="8">
        <v>-0.74322408058138845</v>
      </c>
      <c r="Y55" s="8">
        <v>-0.49701142193808334</v>
      </c>
      <c r="Z55" s="8">
        <v>-7.47244563317674E-2</v>
      </c>
      <c r="AA55" s="8">
        <v>0.48615721361390535</v>
      </c>
      <c r="AB55" s="8">
        <v>-0.45047774158846116</v>
      </c>
      <c r="AC55" s="8">
        <v>-0.4562035413396251</v>
      </c>
      <c r="AD55" s="8">
        <v>0.77765672711836131</v>
      </c>
      <c r="AE55" s="8">
        <v>1.4966287221544026</v>
      </c>
      <c r="AF55" s="8">
        <v>1.0699568149063938</v>
      </c>
      <c r="AG55" s="8">
        <v>0.17273416179366285</v>
      </c>
      <c r="AH55" s="8">
        <v>6.1817521737657331E-2</v>
      </c>
      <c r="AI55" s="8">
        <v>1.0362574905961039</v>
      </c>
      <c r="AJ55" s="8">
        <v>-7.2123369893977773E-2</v>
      </c>
      <c r="AK55" s="8">
        <v>0.31516499167993689</v>
      </c>
      <c r="AL55" s="8">
        <v>0.85806921550924886</v>
      </c>
      <c r="AM55" s="8">
        <v>-0.41616375316078075</v>
      </c>
      <c r="AN55" s="8">
        <v>-0.93774851767401612</v>
      </c>
      <c r="AO55" s="8">
        <v>-1.4541120636874079</v>
      </c>
      <c r="AP55" s="8">
        <v>1.0244292103033679</v>
      </c>
      <c r="AQ55" s="8">
        <v>-0.93914645220245552</v>
      </c>
      <c r="AR55" s="8">
        <v>1.1630091271280771</v>
      </c>
      <c r="AS55" s="8">
        <v>-1.1838830209548163</v>
      </c>
      <c r="AT55" s="8">
        <v>-0.62254148706813461</v>
      </c>
      <c r="AU55" s="8">
        <v>-8.855804201652788E-2</v>
      </c>
      <c r="AV55" s="8">
        <v>-1.1670381513579537</v>
      </c>
      <c r="AW55" s="8">
        <v>0.19596254304299787</v>
      </c>
      <c r="AX55" s="8">
        <v>-4.4662708469953481E-2</v>
      </c>
      <c r="AY55" s="8">
        <v>0.16887276058723316</v>
      </c>
      <c r="AZ55" s="8">
        <v>-1.6220103239443453</v>
      </c>
      <c r="BA55" s="8">
        <v>-0.4105937372358418</v>
      </c>
      <c r="BB55" s="8">
        <v>-0.36203659678369843</v>
      </c>
      <c r="BC55" s="8">
        <v>-2.7119044093699304E-2</v>
      </c>
      <c r="BD55" s="8">
        <v>0.18799865581441647</v>
      </c>
      <c r="BE55" s="8">
        <v>0.61165937228032929</v>
      </c>
      <c r="BF55" s="8">
        <v>-0.96514326099617564</v>
      </c>
      <c r="BG55" s="8">
        <v>-0.1006791216017152</v>
      </c>
      <c r="BH55" s="8">
        <v>-0.58089281897474621</v>
      </c>
      <c r="BI55" s="8">
        <v>-1.101693536179069</v>
      </c>
      <c r="BJ55" s="8">
        <v>-8.6782459056922445E-2</v>
      </c>
      <c r="BK55" s="8">
        <v>-0.12667702331146682</v>
      </c>
      <c r="BL55" s="8">
        <v>0.18055675777518584</v>
      </c>
      <c r="BM55" s="8">
        <v>-1.3262982605838272</v>
      </c>
      <c r="BN55" s="8">
        <v>-9.2384820045170665E-2</v>
      </c>
      <c r="BO55" s="8">
        <v>0.62285472805554021</v>
      </c>
      <c r="BP55" s="8">
        <v>0.74277166928694938</v>
      </c>
      <c r="BQ55" s="8">
        <v>0.94554905694488522</v>
      </c>
      <c r="BR55" s="8">
        <v>0.78943916133174863</v>
      </c>
      <c r="BS55" s="8">
        <v>0.98391331555674</v>
      </c>
      <c r="BT55" s="8">
        <v>0.53037152278382005</v>
      </c>
      <c r="BU55" s="8">
        <v>0.85762875679823503</v>
      </c>
      <c r="BV55" s="8">
        <v>0.11097230062946721</v>
      </c>
      <c r="BW55" s="8">
        <v>0.72043298534767763</v>
      </c>
      <c r="BX55" s="8">
        <v>-0.30804830425043556</v>
      </c>
      <c r="BY55" s="8">
        <v>-0.55037025512433813</v>
      </c>
      <c r="BZ55" s="8">
        <v>-0.57740865685918519</v>
      </c>
      <c r="CA55" s="8">
        <v>-0.95027238350978083</v>
      </c>
      <c r="CB55" s="8">
        <v>0.20948124312806612</v>
      </c>
      <c r="CC55" s="8">
        <v>0.47143641815114712</v>
      </c>
      <c r="CD55" s="8">
        <v>-0.27444083319753415</v>
      </c>
      <c r="CE55" s="8">
        <v>-0.41302153956329296</v>
      </c>
      <c r="CF55" s="8">
        <v>0.59365848652579201</v>
      </c>
      <c r="CG55" s="8">
        <v>-0.51333061340984876</v>
      </c>
      <c r="CH55" s="8">
        <v>-0.5579753327650927</v>
      </c>
      <c r="CI55" s="8">
        <v>-0.30389209517586846</v>
      </c>
      <c r="CJ55" s="8">
        <v>-0.78484464563421075</v>
      </c>
      <c r="CK55" s="8">
        <v>1.6926972698057876</v>
      </c>
    </row>
    <row r="56" spans="1:89">
      <c r="A56" s="8" t="s">
        <v>327</v>
      </c>
      <c r="B56" s="8">
        <v>0.33694350631581799</v>
      </c>
      <c r="C56" s="8">
        <v>-0.34219680530048258</v>
      </c>
      <c r="D56" s="8">
        <v>-0.93144033471986554</v>
      </c>
      <c r="E56" s="8">
        <v>-1.0772342156349095</v>
      </c>
      <c r="F56" s="8" t="s">
        <v>65</v>
      </c>
      <c r="G56" s="8">
        <v>-1.4398056185825011E-2</v>
      </c>
      <c r="H56" s="8">
        <v>0.17145003719304902</v>
      </c>
      <c r="I56" s="8">
        <v>0.24628804794334741</v>
      </c>
      <c r="J56" s="8">
        <v>0.43622531965109473</v>
      </c>
      <c r="K56" s="8">
        <v>-0.20400462894806981</v>
      </c>
      <c r="L56" s="8">
        <v>0.34323599064438431</v>
      </c>
      <c r="M56" s="8">
        <v>-0.28139136986076652</v>
      </c>
      <c r="N56" s="8">
        <v>0.49160974120044354</v>
      </c>
      <c r="O56" s="8">
        <v>0.70909742475697901</v>
      </c>
      <c r="P56" s="8" t="s">
        <v>65</v>
      </c>
      <c r="Q56" s="8">
        <v>-0.40577759427301585</v>
      </c>
      <c r="R56" s="8">
        <v>-0.30338883599658317</v>
      </c>
      <c r="S56" s="8" t="s">
        <v>65</v>
      </c>
      <c r="T56" s="8" t="s">
        <v>65</v>
      </c>
      <c r="U56" s="8" t="s">
        <v>65</v>
      </c>
      <c r="V56" s="8" t="s">
        <v>65</v>
      </c>
      <c r="W56" s="8" t="s">
        <v>65</v>
      </c>
      <c r="X56" s="8" t="s">
        <v>65</v>
      </c>
      <c r="Y56" s="8" t="s">
        <v>65</v>
      </c>
      <c r="Z56" s="8" t="s">
        <v>65</v>
      </c>
      <c r="AA56" s="8" t="s">
        <v>65</v>
      </c>
      <c r="AB56" s="8">
        <v>0.94222061981097971</v>
      </c>
      <c r="AC56" s="8">
        <v>1.1229625632975384</v>
      </c>
      <c r="AD56" s="8">
        <v>8.1632474117397089E-2</v>
      </c>
      <c r="AE56" s="8">
        <v>1.4966287221544026</v>
      </c>
      <c r="AF56" s="8">
        <v>1.0699568149063938</v>
      </c>
      <c r="AG56" s="8">
        <v>0.17273416179366285</v>
      </c>
      <c r="AH56" s="8">
        <v>0.68771992933143788</v>
      </c>
      <c r="AI56" s="8">
        <v>1.0362574905961039</v>
      </c>
      <c r="AJ56" s="8">
        <v>0.61516991968392798</v>
      </c>
      <c r="AK56" s="8">
        <v>0.31516499167993689</v>
      </c>
      <c r="AL56" s="8">
        <v>-1.0725865193865659E-2</v>
      </c>
      <c r="AM56" s="8">
        <v>1.0887141042509711</v>
      </c>
      <c r="AN56" s="8">
        <v>1.7181126687454003</v>
      </c>
      <c r="AO56" s="8">
        <v>0.99242069628517471</v>
      </c>
      <c r="AP56" s="8">
        <v>1.0244292103033679</v>
      </c>
      <c r="AQ56" s="8">
        <v>1.1247916811261967</v>
      </c>
      <c r="AR56" s="8">
        <v>1.1630091271280771</v>
      </c>
      <c r="AS56" s="8">
        <v>1.2659770990502235</v>
      </c>
      <c r="AT56" s="8">
        <v>1.3319492281457765</v>
      </c>
      <c r="AU56" s="8">
        <v>1.4708335674049393</v>
      </c>
      <c r="AV56" s="8">
        <v>0.27616933352745465</v>
      </c>
      <c r="AW56" s="8">
        <v>1.2311559769440521</v>
      </c>
      <c r="AX56" s="8">
        <v>1.4627037023909788</v>
      </c>
      <c r="AY56" s="8">
        <v>1.145922303984797</v>
      </c>
      <c r="AZ56" s="8">
        <v>0.96426597998266184</v>
      </c>
      <c r="BA56" s="8">
        <v>0.94136125122363756</v>
      </c>
      <c r="BB56" s="8">
        <v>1.1813825789783845</v>
      </c>
      <c r="BC56" s="8">
        <v>0.91429920087328664</v>
      </c>
      <c r="BD56" s="8">
        <v>1.0339926069792902</v>
      </c>
      <c r="BE56" s="8">
        <v>1.4808595328892182</v>
      </c>
      <c r="BF56" s="8">
        <v>1.1235446358924945</v>
      </c>
      <c r="BG56" s="8">
        <v>1.5982810554272262</v>
      </c>
      <c r="BH56" s="8">
        <v>0.61789236158460281</v>
      </c>
      <c r="BI56" s="8">
        <v>1.1372320373461355</v>
      </c>
      <c r="BJ56" s="8">
        <v>0.52446790473531313</v>
      </c>
      <c r="BK56" s="8">
        <v>1.0572659253303205</v>
      </c>
      <c r="BL56" s="8">
        <v>1.1777224882154171</v>
      </c>
      <c r="BM56" s="8">
        <v>0.35229797546757918</v>
      </c>
      <c r="BN56" s="8">
        <v>-9.2384820045170665E-2</v>
      </c>
      <c r="BO56" s="8">
        <v>4.9545262458963395E-2</v>
      </c>
      <c r="BP56" s="8">
        <v>-0.56515235706615674</v>
      </c>
      <c r="BQ56" s="8">
        <v>0.94554905694488522</v>
      </c>
      <c r="BR56" s="8">
        <v>0.78943916133174863</v>
      </c>
      <c r="BS56" s="8">
        <v>0.98391331555674</v>
      </c>
      <c r="BT56" s="8">
        <v>-0.10607430455676391</v>
      </c>
      <c r="BU56" s="8">
        <v>-1.0089189799370775</v>
      </c>
      <c r="BV56" s="8">
        <v>-0.26655796836255824</v>
      </c>
      <c r="BW56" s="8">
        <v>0.93806392047601417</v>
      </c>
      <c r="BX56" s="8">
        <v>-0.14105674646449273</v>
      </c>
      <c r="BY56" s="8">
        <v>-0.63823531264104083</v>
      </c>
      <c r="BZ56" s="8">
        <v>-0.19091183872753006</v>
      </c>
      <c r="CA56" s="8">
        <v>-0.5828871231550633</v>
      </c>
      <c r="CB56" s="8">
        <v>0.93598443715403201</v>
      </c>
      <c r="CC56" s="8">
        <v>0.36870867307257443</v>
      </c>
      <c r="CD56" s="8">
        <v>4.6565773141819818E-2</v>
      </c>
      <c r="CE56" s="8">
        <v>-1.1880349304040652</v>
      </c>
      <c r="CF56" s="8">
        <v>-0.91375020966822573</v>
      </c>
      <c r="CG56" s="8">
        <v>0.21215121915837154</v>
      </c>
      <c r="CH56" s="8">
        <v>0.62743269288290637</v>
      </c>
      <c r="CI56" s="8">
        <v>0.30103441152907745</v>
      </c>
      <c r="CJ56" s="8">
        <v>-0.28512171214108839</v>
      </c>
      <c r="CK56" s="8">
        <v>-0.25490003414044493</v>
      </c>
    </row>
    <row r="57" spans="1:89">
      <c r="A57" s="8" t="s">
        <v>43</v>
      </c>
      <c r="B57" s="8">
        <v>0.63012895512620537</v>
      </c>
      <c r="C57" s="8">
        <v>-0.32625744598337786</v>
      </c>
      <c r="D57" s="8">
        <v>-0.93144033471986554</v>
      </c>
      <c r="E57" s="8">
        <v>-1.0772342156349095</v>
      </c>
      <c r="F57" s="8">
        <v>0.65146644875783688</v>
      </c>
      <c r="G57" s="8">
        <v>0.40211714061840953</v>
      </c>
      <c r="H57" s="8">
        <v>1.6514084639658544</v>
      </c>
      <c r="I57" s="8">
        <v>0.6845480456125862</v>
      </c>
      <c r="J57" s="8">
        <v>0.38520744633417991</v>
      </c>
      <c r="K57" s="8">
        <v>-0.20310920273914912</v>
      </c>
      <c r="L57" s="8">
        <v>0.34323599064438431</v>
      </c>
      <c r="M57" s="8">
        <v>-1.072938052120781E-2</v>
      </c>
      <c r="N57" s="8">
        <v>0.45792964968416455</v>
      </c>
      <c r="O57" s="8">
        <v>0.96953849090603916</v>
      </c>
      <c r="P57" s="8" t="s">
        <v>65</v>
      </c>
      <c r="Q57" s="8">
        <v>-0.41066636763795533</v>
      </c>
      <c r="R57" s="8">
        <v>-0.30128721180925161</v>
      </c>
      <c r="S57" s="8">
        <v>0.4061668673336567</v>
      </c>
      <c r="T57" s="8">
        <v>-0.99979268217112804</v>
      </c>
      <c r="U57" s="8">
        <v>0.31397606513310833</v>
      </c>
      <c r="V57" s="8">
        <v>-0.36334252112822002</v>
      </c>
      <c r="W57" s="8">
        <v>-2.9004551352481502E-2</v>
      </c>
      <c r="X57" s="8">
        <v>0.27870903021802068</v>
      </c>
      <c r="Y57" s="8">
        <v>6.5780923491805171E-2</v>
      </c>
      <c r="Z57" s="8">
        <v>0.56458478117335409</v>
      </c>
      <c r="AA57" s="8">
        <v>-0.42686974853903881</v>
      </c>
      <c r="AB57" s="8">
        <v>0.94222061981097971</v>
      </c>
      <c r="AC57" s="8">
        <v>0.17546290051524033</v>
      </c>
      <c r="AD57" s="8">
        <v>1.8216931066198077</v>
      </c>
      <c r="AE57" s="8">
        <v>-0.36840091622262211</v>
      </c>
      <c r="AF57" s="8">
        <v>1.0699568149063938</v>
      </c>
      <c r="AG57" s="8">
        <v>0.75571195784727496</v>
      </c>
      <c r="AH57" s="8">
        <v>6.1817521737657331E-2</v>
      </c>
      <c r="AI57" s="8">
        <v>0.1001587165631921</v>
      </c>
      <c r="AJ57" s="8">
        <v>0.61516991968392798</v>
      </c>
      <c r="AK57" s="8">
        <v>1.0445468295677907</v>
      </c>
      <c r="AL57" s="8">
        <v>0.85806921550924886</v>
      </c>
      <c r="AM57" s="8">
        <v>1.0887141042509711</v>
      </c>
      <c r="AN57" s="8">
        <v>0.92135431281957525</v>
      </c>
      <c r="AO57" s="8">
        <v>0.99242069628517471</v>
      </c>
      <c r="AP57" s="8">
        <v>-4.3966918897140127E-2</v>
      </c>
      <c r="AQ57" s="8">
        <v>1.1247916811261967</v>
      </c>
      <c r="AR57" s="8">
        <v>1.1630091271280771</v>
      </c>
      <c r="AS57" s="8">
        <v>-0.48392298666766215</v>
      </c>
      <c r="AT57" s="8">
        <v>-0.62254148706813461</v>
      </c>
      <c r="AU57" s="8">
        <v>-8.855804201652788E-2</v>
      </c>
      <c r="AV57" s="8">
        <v>-0.44543440891524955</v>
      </c>
      <c r="AW57" s="8">
        <v>1.2311559769440521</v>
      </c>
      <c r="AX57" s="8">
        <v>1.4627037023909788</v>
      </c>
      <c r="AY57" s="8">
        <v>1.145922303984797</v>
      </c>
      <c r="AZ57" s="8">
        <v>0.96426597998266184</v>
      </c>
      <c r="BA57" s="8">
        <v>0.94136125122363756</v>
      </c>
      <c r="BB57" s="8">
        <v>1.1813825789783845</v>
      </c>
      <c r="BC57" s="8">
        <v>0.91429920087328664</v>
      </c>
      <c r="BD57" s="8">
        <v>1.0339926069792902</v>
      </c>
      <c r="BE57" s="8">
        <v>0.61165937228032929</v>
      </c>
      <c r="BF57" s="8">
        <v>1.1235446358924945</v>
      </c>
      <c r="BG57" s="8">
        <v>1.5982810554272262</v>
      </c>
      <c r="BH57" s="8">
        <v>0.61789236158460281</v>
      </c>
      <c r="BI57" s="8">
        <v>-0.46200051517186763</v>
      </c>
      <c r="BJ57" s="8">
        <v>-8.6782459056922445E-2</v>
      </c>
      <c r="BK57" s="8">
        <v>1.0572659253303205</v>
      </c>
      <c r="BL57" s="8">
        <v>-0.48422039585163507</v>
      </c>
      <c r="BM57" s="8">
        <v>1.0237364698881417</v>
      </c>
      <c r="BN57" s="8">
        <v>-1.6513786583074233</v>
      </c>
      <c r="BO57" s="8">
        <v>-0.5237642031376134</v>
      </c>
      <c r="BP57" s="8">
        <v>0.74277166928694938</v>
      </c>
      <c r="BQ57" s="8">
        <v>0.94554905694488522</v>
      </c>
      <c r="BR57" s="8">
        <v>0.78943916133174863</v>
      </c>
      <c r="BS57" s="8">
        <v>0.98391331555674</v>
      </c>
      <c r="BT57" s="8">
        <v>-0.74252013189734789</v>
      </c>
      <c r="BU57" s="8">
        <v>-0.78244452121319286</v>
      </c>
      <c r="BV57" s="8">
        <v>0.60101809440267229</v>
      </c>
      <c r="BW57" s="8">
        <v>0.70763120498073528</v>
      </c>
      <c r="BX57" s="8">
        <v>0.36034392576523738</v>
      </c>
      <c r="BY57" s="8">
        <v>-2.284582235295575E-2</v>
      </c>
      <c r="BZ57" s="8">
        <v>-0.26888332051506464</v>
      </c>
      <c r="CA57" s="8">
        <v>-0.37011577363937864</v>
      </c>
      <c r="CB57" s="8">
        <v>8.616736101614314E-2</v>
      </c>
      <c r="CC57" s="8">
        <v>0.36870867307257443</v>
      </c>
      <c r="CD57" s="8">
        <v>1.0095855921598811</v>
      </c>
      <c r="CE57" s="8">
        <v>1.2661741405917153</v>
      </c>
      <c r="CF57" s="8">
        <v>0.59365848652579201</v>
      </c>
      <c r="CG57" s="8">
        <v>4.0020918586845762E-2</v>
      </c>
      <c r="CH57" s="8">
        <v>0.9636077636355127</v>
      </c>
      <c r="CI57" s="8">
        <v>1.3986857407018012</v>
      </c>
      <c r="CJ57" s="8">
        <v>0.30307513737611125</v>
      </c>
      <c r="CK57" s="8">
        <v>0.22327548625863594</v>
      </c>
    </row>
    <row r="58" spans="1:89">
      <c r="A58" s="8" t="s">
        <v>338</v>
      </c>
      <c r="B58" s="8">
        <v>-1.699648272027767</v>
      </c>
      <c r="C58" s="8" t="s">
        <v>65</v>
      </c>
      <c r="D58" s="8">
        <v>1.5834485690237716</v>
      </c>
      <c r="E58" s="8">
        <v>1.2189755597973977</v>
      </c>
      <c r="F58" s="8">
        <v>0.606994624765271</v>
      </c>
      <c r="G58" s="8">
        <v>6.0574679238937085E-2</v>
      </c>
      <c r="H58" s="8">
        <v>-0.33628035449411353</v>
      </c>
      <c r="I58" s="8">
        <v>-0.40030998082288916</v>
      </c>
      <c r="J58" s="8">
        <v>0.47968498951365068</v>
      </c>
      <c r="K58" s="8">
        <v>-9.7139213803723992E-2</v>
      </c>
      <c r="L58" s="8">
        <v>0.34323599064438431</v>
      </c>
      <c r="M58" s="8">
        <v>0.35279746987309607</v>
      </c>
      <c r="N58" s="8">
        <v>1.2697669322178944</v>
      </c>
      <c r="O58" s="8">
        <v>-0.46288737291379206</v>
      </c>
      <c r="P58" s="8">
        <v>-5.3946615873952025E-2</v>
      </c>
      <c r="Q58" s="8">
        <v>-0.43292014123036576</v>
      </c>
      <c r="R58" s="8">
        <v>-0.31387016299245618</v>
      </c>
      <c r="S58" s="8">
        <v>-1.5243793539436012</v>
      </c>
      <c r="T58" s="8">
        <v>-0.99979268217112804</v>
      </c>
      <c r="U58" s="8">
        <v>-0.90165420038481769</v>
      </c>
      <c r="V58" s="8">
        <v>-0.87202205070772809</v>
      </c>
      <c r="W58" s="8">
        <v>-0.58734216488775026</v>
      </c>
      <c r="X58" s="8">
        <v>-0.74322408058138845</v>
      </c>
      <c r="Y58" s="8">
        <v>-0.49701142193808334</v>
      </c>
      <c r="Z58" s="8">
        <v>-0.71403369383688897</v>
      </c>
      <c r="AA58" s="8">
        <v>-0.42686974853903881</v>
      </c>
      <c r="AB58" s="8">
        <v>0.94222061981097971</v>
      </c>
      <c r="AC58" s="8">
        <v>-1.0878699831944905</v>
      </c>
      <c r="AD58" s="8">
        <v>-0.61439177888356711</v>
      </c>
      <c r="AE58" s="8">
        <v>1.4966287221544026</v>
      </c>
      <c r="AF58" s="8">
        <v>1.0699568149063938</v>
      </c>
      <c r="AG58" s="8">
        <v>-1.2847103283403676</v>
      </c>
      <c r="AH58" s="8">
        <v>-1.5029384972467941</v>
      </c>
      <c r="AI58" s="8">
        <v>-1.147972982147357</v>
      </c>
      <c r="AJ58" s="8">
        <v>-1.1030633042608364</v>
      </c>
      <c r="AK58" s="8">
        <v>1.0445468295677907</v>
      </c>
      <c r="AL58" s="8">
        <v>0.85806921550924886</v>
      </c>
      <c r="AM58" s="8">
        <v>-1.0181148961254816</v>
      </c>
      <c r="AN58" s="8">
        <v>1.7181126687454003</v>
      </c>
      <c r="AO58" s="8">
        <v>-1.4541120636874079</v>
      </c>
      <c r="AP58" s="8">
        <v>-2.5368912203649923</v>
      </c>
      <c r="AQ58" s="8">
        <v>-0.93914645220245552</v>
      </c>
      <c r="AR58" s="8">
        <v>-1.7716868011390334</v>
      </c>
      <c r="AS58" s="8">
        <v>-2.2338230723855479</v>
      </c>
      <c r="AT58" s="8">
        <v>0.15925479901742981</v>
      </c>
      <c r="AU58" s="8">
        <v>-1.6479496514379952</v>
      </c>
      <c r="AV58" s="8">
        <v>-2.24944376502201</v>
      </c>
      <c r="AW58" s="8">
        <v>-2.2194888027261284</v>
      </c>
      <c r="AX58" s="8">
        <v>-1.5520291193308857</v>
      </c>
      <c r="AY58" s="8">
        <v>-2.1109095073404158</v>
      </c>
      <c r="AZ58" s="8">
        <v>-0.32887217198084173</v>
      </c>
      <c r="BA58" s="8">
        <v>0.94136125122363756</v>
      </c>
      <c r="BB58" s="8">
        <v>-1.9054557725457815</v>
      </c>
      <c r="BC58" s="8">
        <v>0.91429920087328664</v>
      </c>
      <c r="BD58" s="8">
        <v>-0.93999327907208174</v>
      </c>
      <c r="BE58" s="8">
        <v>-0.2575407883285597</v>
      </c>
      <c r="BF58" s="8">
        <v>-1.8602952168056057</v>
      </c>
      <c r="BG58" s="8">
        <v>-0.78026319241329178</v>
      </c>
      <c r="BH58" s="8">
        <v>0.61789236158460281</v>
      </c>
      <c r="BI58" s="8">
        <v>-2.0612330676898707</v>
      </c>
      <c r="BJ58" s="8">
        <v>0.52446790473531313</v>
      </c>
      <c r="BK58" s="8">
        <v>-0.91597232240599169</v>
      </c>
      <c r="BL58" s="8">
        <v>1.1777224882154171</v>
      </c>
      <c r="BM58" s="8">
        <v>-0.3191405189529834</v>
      </c>
      <c r="BN58" s="8">
        <v>-9.2384820045170665E-2</v>
      </c>
      <c r="BO58" s="8">
        <v>-1.3837284015324787</v>
      </c>
      <c r="BP58" s="8">
        <v>0.74277166928694938</v>
      </c>
      <c r="BQ58" s="8">
        <v>3.0137021735295276E-2</v>
      </c>
      <c r="BR58" s="8">
        <v>-2.3450986851325482</v>
      </c>
      <c r="BS58" s="8">
        <v>-0.54284872582440824</v>
      </c>
      <c r="BT58" s="8">
        <v>1.4850402637946962</v>
      </c>
      <c r="BU58" s="8">
        <v>0.21989161341366995</v>
      </c>
      <c r="BV58" s="8">
        <v>1.2257206359058861</v>
      </c>
      <c r="BW58" s="8">
        <v>0.76628066505886983</v>
      </c>
      <c r="BX58" s="8">
        <v>0.72244296688271514</v>
      </c>
      <c r="BY58" s="8">
        <v>0.85647292815640363</v>
      </c>
      <c r="BZ58" s="8">
        <v>-0.40166530174624582</v>
      </c>
      <c r="CA58" s="8" t="s">
        <v>65</v>
      </c>
      <c r="CB58" s="8">
        <v>1.6463350796619145</v>
      </c>
      <c r="CC58" s="8">
        <v>0.12589763925049458</v>
      </c>
      <c r="CD58" s="8">
        <v>1.3305921984992342</v>
      </c>
      <c r="CE58" s="8">
        <v>2.0411875314324872</v>
      </c>
      <c r="CF58" s="8">
        <v>1.6488445738616047</v>
      </c>
      <c r="CG58" s="8">
        <v>-0.55071757369941132</v>
      </c>
      <c r="CH58" s="8">
        <v>0.63964835679106768</v>
      </c>
      <c r="CI58" s="8">
        <v>-0.38270400206631899</v>
      </c>
      <c r="CJ58" s="8">
        <v>1.074184647518492</v>
      </c>
      <c r="CK58" s="8" t="s">
        <v>65</v>
      </c>
    </row>
    <row r="59" spans="1:89">
      <c r="A59" s="8" t="s">
        <v>76</v>
      </c>
      <c r="B59" s="8">
        <v>0.91807894949355018</v>
      </c>
      <c r="C59" s="8">
        <v>1.7736492367623677</v>
      </c>
      <c r="D59" s="8">
        <v>-0.93144033471986554</v>
      </c>
      <c r="E59" s="8">
        <v>-0.50318177177683265</v>
      </c>
      <c r="F59" s="8">
        <v>0.65146644875783688</v>
      </c>
      <c r="G59" s="8">
        <v>1.0852020633773538</v>
      </c>
      <c r="H59" s="8">
        <v>-0.36106573751469345</v>
      </c>
      <c r="I59" s="8">
        <v>1.8520055385513612</v>
      </c>
      <c r="J59" s="8">
        <v>0.47023723519570415</v>
      </c>
      <c r="K59" s="8">
        <v>-0.20692923906201827</v>
      </c>
      <c r="L59" s="8">
        <v>0.34323599064438431</v>
      </c>
      <c r="M59" s="8">
        <v>4.0564380018464637E-2</v>
      </c>
      <c r="N59" s="8">
        <v>1.1348994891613722</v>
      </c>
      <c r="O59" s="8">
        <v>5.9179187477381836</v>
      </c>
      <c r="P59" s="8" t="s">
        <v>65</v>
      </c>
      <c r="Q59" s="8">
        <v>-0.41780467516944714</v>
      </c>
      <c r="R59" s="8">
        <v>-0.29180652925217265</v>
      </c>
      <c r="S59" s="8">
        <v>0.4061668673336567</v>
      </c>
      <c r="T59" s="8">
        <v>0.72052098324064517</v>
      </c>
      <c r="U59" s="8">
        <v>1.0168915247863322</v>
      </c>
      <c r="V59" s="8">
        <v>0.14533700845128808</v>
      </c>
      <c r="W59" s="8">
        <v>0.5293330621827872</v>
      </c>
      <c r="X59" s="8">
        <v>0.27870903021802068</v>
      </c>
      <c r="Y59" s="8">
        <v>6.5780923491805171E-2</v>
      </c>
      <c r="Z59" s="8">
        <v>0.56458478117335409</v>
      </c>
      <c r="AA59" s="8">
        <v>-0.42686974853903881</v>
      </c>
      <c r="AB59" s="8">
        <v>0.94222061981097971</v>
      </c>
      <c r="AC59" s="8">
        <v>1.1229625632975384</v>
      </c>
      <c r="AD59" s="8">
        <v>0.77765672711836131</v>
      </c>
      <c r="AE59" s="8">
        <v>1.4966287221544026</v>
      </c>
      <c r="AF59" s="8">
        <v>1.0699568149063938</v>
      </c>
      <c r="AG59" s="8">
        <v>1.6301786519276933</v>
      </c>
      <c r="AH59" s="8">
        <v>0.68771992933143788</v>
      </c>
      <c r="AI59" s="8">
        <v>1.0362574905961039</v>
      </c>
      <c r="AJ59" s="8">
        <v>1.3024632092618338</v>
      </c>
      <c r="AK59" s="8">
        <v>1.0445468295677907</v>
      </c>
      <c r="AL59" s="8">
        <v>1.7268642962123635</v>
      </c>
      <c r="AM59" s="8">
        <v>1.0887141042509711</v>
      </c>
      <c r="AN59" s="8">
        <v>1.7181126687454003</v>
      </c>
      <c r="AO59" s="8">
        <v>0.99242069628517471</v>
      </c>
      <c r="AP59" s="8">
        <v>1.0244292103033679</v>
      </c>
      <c r="AQ59" s="8">
        <v>1.1247916811261967</v>
      </c>
      <c r="AR59" s="8">
        <v>1.1630091271280771</v>
      </c>
      <c r="AS59" s="8">
        <v>1.2659770990502235</v>
      </c>
      <c r="AT59" s="8">
        <v>1.3319492281457765</v>
      </c>
      <c r="AU59" s="8">
        <v>1.4708335674049393</v>
      </c>
      <c r="AV59" s="8">
        <v>1.358574947191511</v>
      </c>
      <c r="AW59" s="8">
        <v>1.2311559769440521</v>
      </c>
      <c r="AX59" s="8">
        <v>0.55828385587441942</v>
      </c>
      <c r="AY59" s="8">
        <v>1.145922303984797</v>
      </c>
      <c r="AZ59" s="8">
        <v>0.96426597998266184</v>
      </c>
      <c r="BA59" s="8">
        <v>0.94136125122363756</v>
      </c>
      <c r="BB59" s="8">
        <v>1.1813825789783845</v>
      </c>
      <c r="BC59" s="8">
        <v>0.91429920087328664</v>
      </c>
      <c r="BD59" s="8">
        <v>1.0339926069792902</v>
      </c>
      <c r="BE59" s="8">
        <v>-0.2575407883285597</v>
      </c>
      <c r="BF59" s="8">
        <v>1.1235446358924945</v>
      </c>
      <c r="BG59" s="8">
        <v>1.5982810554272262</v>
      </c>
      <c r="BH59" s="8">
        <v>1.849977130492831E-2</v>
      </c>
      <c r="BI59" s="8">
        <v>0.17769250583533364</v>
      </c>
      <c r="BJ59" s="8">
        <v>1.4413434504236664</v>
      </c>
      <c r="BK59" s="8">
        <v>1.0572659253303205</v>
      </c>
      <c r="BL59" s="8">
        <v>1.1777224882154171</v>
      </c>
      <c r="BM59" s="8">
        <v>2.0308942115189859</v>
      </c>
      <c r="BN59" s="8">
        <v>1.4666090182170819</v>
      </c>
      <c r="BO59" s="8">
        <v>1.4828189264504055</v>
      </c>
      <c r="BP59" s="8">
        <v>0.74277166928694938</v>
      </c>
      <c r="BQ59" s="8">
        <v>0.94554905694488522</v>
      </c>
      <c r="BR59" s="8">
        <v>-1.4047373311932589</v>
      </c>
      <c r="BS59" s="8">
        <v>0.98391331555674</v>
      </c>
      <c r="BT59" s="8">
        <v>0.53037152278382005</v>
      </c>
      <c r="BU59" s="8">
        <v>-0.30149738771439399</v>
      </c>
      <c r="BV59" s="8">
        <v>1.9727505678965309</v>
      </c>
      <c r="BW59" s="8" t="s">
        <v>65</v>
      </c>
      <c r="BX59" s="8">
        <v>1.8360040180369337</v>
      </c>
      <c r="BY59" s="8">
        <v>2.0872519087325734</v>
      </c>
      <c r="BZ59" s="8">
        <v>3.065777316999716</v>
      </c>
      <c r="CA59" s="8">
        <v>0.35422062650271885</v>
      </c>
      <c r="CB59" s="8">
        <v>-1.4451909560414076</v>
      </c>
      <c r="CC59" s="8">
        <v>-0.62121323404821327</v>
      </c>
      <c r="CD59" s="8">
        <v>1.410843850084073</v>
      </c>
      <c r="CE59" s="8">
        <v>1.6536808360121014</v>
      </c>
      <c r="CF59" s="8">
        <v>0.89514022576459584</v>
      </c>
      <c r="CG59" s="8">
        <v>-0.51012433191482232</v>
      </c>
      <c r="CH59" s="8">
        <v>1.486438178904828</v>
      </c>
      <c r="CI59" s="8">
        <v>2.1275454750360052</v>
      </c>
      <c r="CJ59" s="8">
        <v>0.16556570101523146</v>
      </c>
      <c r="CK59" s="8">
        <v>-0.19423413521410465</v>
      </c>
    </row>
    <row r="60" spans="1:89">
      <c r="A60" s="8" t="s">
        <v>11</v>
      </c>
      <c r="B60" s="8">
        <v>-0.24419193686191465</v>
      </c>
      <c r="C60" s="8">
        <v>-0.21642755850790957</v>
      </c>
      <c r="D60" s="8">
        <v>1.5834485690237716</v>
      </c>
      <c r="E60" s="8">
        <v>1.2189755597973977</v>
      </c>
      <c r="F60" s="8" t="s">
        <v>65</v>
      </c>
      <c r="G60" s="8">
        <v>-0.25597687033228089</v>
      </c>
      <c r="H60" s="8">
        <v>-0.27816799007270232</v>
      </c>
      <c r="I60" s="8">
        <v>8.1018542324713463E-2</v>
      </c>
      <c r="J60" s="8" t="s">
        <v>65</v>
      </c>
      <c r="K60" s="8">
        <v>-0.20390364102977046</v>
      </c>
      <c r="L60" s="8">
        <v>0.34323599064438431</v>
      </c>
      <c r="M60" s="8">
        <v>-0.37845876382756005</v>
      </c>
      <c r="N60" s="8">
        <v>9.6703932153768934E-2</v>
      </c>
      <c r="O60" s="8">
        <v>5.7994759384328382E-2</v>
      </c>
      <c r="P60" s="8" t="s">
        <v>65</v>
      </c>
      <c r="Q60" s="8">
        <v>-0.43033637274637015</v>
      </c>
      <c r="R60" s="8">
        <v>-0.27993708892798641</v>
      </c>
      <c r="S60" s="8">
        <v>2.0057623078205113E-2</v>
      </c>
      <c r="T60" s="8">
        <v>0.72052098324064517</v>
      </c>
      <c r="U60" s="8">
        <v>0.35532403334800428</v>
      </c>
      <c r="V60" s="8">
        <v>1.6713755971898121</v>
      </c>
      <c r="W60" s="8">
        <v>2.2043459027885937</v>
      </c>
      <c r="X60" s="8">
        <v>0.78967558561772522</v>
      </c>
      <c r="Y60" s="8">
        <v>0.62857326892169374</v>
      </c>
      <c r="Z60" s="8">
        <v>1.2038940186784757</v>
      </c>
      <c r="AA60" s="8">
        <v>-0.42686974853903881</v>
      </c>
      <c r="AB60" s="8">
        <v>0.10660160297131521</v>
      </c>
      <c r="AC60" s="8">
        <v>0.17546290051524033</v>
      </c>
      <c r="AD60" s="8">
        <v>-0.61439177888356711</v>
      </c>
      <c r="AE60" s="8">
        <v>-0.36840091622262211</v>
      </c>
      <c r="AF60" s="8">
        <v>-0.68442581682271331</v>
      </c>
      <c r="AG60" s="8">
        <v>0.75571195784727496</v>
      </c>
      <c r="AH60" s="8">
        <v>6.1817521737657331E-2</v>
      </c>
      <c r="AI60" s="8">
        <v>-0.52390713279208245</v>
      </c>
      <c r="AJ60" s="8">
        <v>-7.2123369893977773E-2</v>
      </c>
      <c r="AK60" s="8">
        <v>0.31516499167993689</v>
      </c>
      <c r="AL60" s="8">
        <v>0.85806921550924886</v>
      </c>
      <c r="AM60" s="8">
        <v>1.0887141042509711</v>
      </c>
      <c r="AN60" s="8">
        <v>-0.93774851767401612</v>
      </c>
      <c r="AO60" s="8">
        <v>-5.6093343703075026E-2</v>
      </c>
      <c r="AP60" s="8">
        <v>-0.75623100503081209</v>
      </c>
      <c r="AQ60" s="8">
        <v>-0.34944984267998341</v>
      </c>
      <c r="AR60" s="8">
        <v>0.28260034864794392</v>
      </c>
      <c r="AS60" s="8">
        <v>-0.48392298666766215</v>
      </c>
      <c r="AT60" s="8">
        <v>-0.62254148706813461</v>
      </c>
      <c r="AU60" s="8">
        <v>-8.855804201652788E-2</v>
      </c>
      <c r="AV60" s="8">
        <v>-0.44543440891524955</v>
      </c>
      <c r="AW60" s="8">
        <v>-0.49416641289103824</v>
      </c>
      <c r="AX60" s="8">
        <v>0.55828385587441942</v>
      </c>
      <c r="AY60" s="8">
        <v>1.145922303984797</v>
      </c>
      <c r="AZ60" s="8">
        <v>-1.6220103239443453</v>
      </c>
      <c r="BA60" s="8">
        <v>-0.9513757326196336</v>
      </c>
      <c r="BB60" s="8">
        <v>1.1813825789783845</v>
      </c>
      <c r="BC60" s="8">
        <v>-2.2237616156833333</v>
      </c>
      <c r="BD60" s="8">
        <v>0.18799865581441647</v>
      </c>
      <c r="BE60" s="8">
        <v>0.61165937228032929</v>
      </c>
      <c r="BF60" s="8">
        <v>1.1235446358924945</v>
      </c>
      <c r="BG60" s="8">
        <v>-0.1006791216017152</v>
      </c>
      <c r="BH60" s="8">
        <v>-0.58089281897474621</v>
      </c>
      <c r="BI60" s="8">
        <v>-0.46200051517186763</v>
      </c>
      <c r="BJ60" s="8">
        <v>-8.6782459056922445E-2</v>
      </c>
      <c r="BK60" s="8">
        <v>1.0572659253303205</v>
      </c>
      <c r="BL60" s="8">
        <v>-0.48422039585163507</v>
      </c>
      <c r="BM60" s="8">
        <v>0.35229797546757918</v>
      </c>
      <c r="BN60" s="8">
        <v>0.53121271525973035</v>
      </c>
      <c r="BO60" s="8">
        <v>4.9545262458963395E-2</v>
      </c>
      <c r="BP60" s="8">
        <v>0.74277166928694938</v>
      </c>
      <c r="BQ60" s="8">
        <v>0.94554905694488522</v>
      </c>
      <c r="BR60" s="8">
        <v>-1.4047373311932589</v>
      </c>
      <c r="BS60" s="8">
        <v>-0.54284872582440824</v>
      </c>
      <c r="BT60" s="8">
        <v>-0.10607430455676391</v>
      </c>
      <c r="BU60" s="8">
        <v>0.87691641674450016</v>
      </c>
      <c r="BV60" s="8">
        <v>1.1690779860315998</v>
      </c>
      <c r="BW60" s="8">
        <v>0.94106967999667712</v>
      </c>
      <c r="BX60" s="8">
        <v>0.38803385243892713</v>
      </c>
      <c r="BY60" s="8">
        <v>0.94433798567310634</v>
      </c>
      <c r="BZ60" s="8">
        <v>-0.5371351183876133</v>
      </c>
      <c r="CA60" s="8">
        <v>-0.3287273608902303</v>
      </c>
      <c r="CB60" s="8">
        <v>0.63535411263092678</v>
      </c>
      <c r="CC60" s="8">
        <v>-1.695185114415106</v>
      </c>
      <c r="CD60" s="8">
        <v>-0.1941891816126953</v>
      </c>
      <c r="CE60" s="8">
        <v>-1.0588660319306029</v>
      </c>
      <c r="CF60" s="8">
        <v>-1.2152319489070289</v>
      </c>
      <c r="CG60" s="8">
        <v>1.0432772100407769E-2</v>
      </c>
      <c r="CH60" s="8">
        <v>0.61912604142535632</v>
      </c>
      <c r="CI60" s="8">
        <v>-0.49550730391333764</v>
      </c>
      <c r="CJ60" s="8">
        <v>0.63370625492505439</v>
      </c>
      <c r="CK60" s="8">
        <v>-0.10471494289596822</v>
      </c>
    </row>
    <row r="61" spans="1:89">
      <c r="A61" s="8" t="s">
        <v>390</v>
      </c>
      <c r="B61" s="8">
        <v>-1.699648272027767</v>
      </c>
      <c r="C61" s="8" t="s">
        <v>65</v>
      </c>
      <c r="D61" s="8">
        <v>1.5834485690237716</v>
      </c>
      <c r="E61" s="8">
        <v>1.2189755597973977</v>
      </c>
      <c r="F61" s="8" t="s">
        <v>65</v>
      </c>
      <c r="G61" s="8">
        <v>-1.0556860481964112</v>
      </c>
      <c r="H61" s="8">
        <v>-0.59309046010337985</v>
      </c>
      <c r="I61" s="8">
        <v>-1.0275197294081975</v>
      </c>
      <c r="J61" s="8">
        <v>0.22648517379266836</v>
      </c>
      <c r="K61" s="8">
        <v>1.6116327435703326</v>
      </c>
      <c r="L61" s="8">
        <v>0.34323599064438431</v>
      </c>
      <c r="M61" s="8">
        <v>-0.5537659400501499</v>
      </c>
      <c r="N61" s="8">
        <v>-1.427352060996808</v>
      </c>
      <c r="O61" s="8">
        <v>-0.55977144952124247</v>
      </c>
      <c r="P61" s="8">
        <v>-0.62702683167495987</v>
      </c>
      <c r="Q61" s="8">
        <v>5.711602515674012</v>
      </c>
      <c r="R61" s="8">
        <v>0.18844942450883145</v>
      </c>
      <c r="S61" s="8">
        <v>0.4061668673336567</v>
      </c>
      <c r="T61" s="8">
        <v>1.1505993995935886</v>
      </c>
      <c r="U61" s="8">
        <v>-0.21941272483904248</v>
      </c>
      <c r="V61" s="8">
        <v>-0.87202205070772809</v>
      </c>
      <c r="W61" s="8">
        <v>-0.58734216488775026</v>
      </c>
      <c r="X61" s="8">
        <v>-0.74322408058138845</v>
      </c>
      <c r="Y61" s="8">
        <v>-0.49701142193808334</v>
      </c>
      <c r="Z61" s="8">
        <v>-0.71403369383688897</v>
      </c>
      <c r="AA61" s="8">
        <v>-0.42686974853903881</v>
      </c>
      <c r="AB61" s="8">
        <v>-0.45047774158846116</v>
      </c>
      <c r="AC61" s="8">
        <v>-1.0878699831944905</v>
      </c>
      <c r="AD61" s="8">
        <v>8.1632474117397089E-2</v>
      </c>
      <c r="AE61" s="8">
        <v>-0.36840091622262211</v>
      </c>
      <c r="AF61" s="8">
        <v>-1.3861788695143562</v>
      </c>
      <c r="AG61" s="8">
        <v>-0.41024363425994931</v>
      </c>
      <c r="AH61" s="8">
        <v>-0.56408488585612315</v>
      </c>
      <c r="AI61" s="8">
        <v>-1.147972982147357</v>
      </c>
      <c r="AJ61" s="8">
        <v>-7.2123369893977773E-2</v>
      </c>
      <c r="AK61" s="8">
        <v>-0.41421684620791682</v>
      </c>
      <c r="AL61" s="8">
        <v>-1.0725865193865659E-2</v>
      </c>
      <c r="AM61" s="8">
        <v>-1.0181148961254816</v>
      </c>
      <c r="AN61" s="8">
        <v>-0.93774851767401612</v>
      </c>
      <c r="AO61" s="8">
        <v>-0.75510270369524146</v>
      </c>
      <c r="AP61" s="8">
        <v>-1.4684950911644841</v>
      </c>
      <c r="AQ61" s="8">
        <v>-0.34944984267998341</v>
      </c>
      <c r="AR61" s="8">
        <v>-0.89127802265890033</v>
      </c>
      <c r="AS61" s="8">
        <v>-0.48392298666766215</v>
      </c>
      <c r="AT61" s="8">
        <v>-0.62254148706813461</v>
      </c>
      <c r="AU61" s="8">
        <v>-0.71231468578511481</v>
      </c>
      <c r="AV61" s="8">
        <v>-0.44543440891524955</v>
      </c>
      <c r="AW61" s="8">
        <v>-1.1842953688250744</v>
      </c>
      <c r="AX61" s="8">
        <v>-0.64760927281432645</v>
      </c>
      <c r="AY61" s="8">
        <v>-1.1338599639428522</v>
      </c>
      <c r="AZ61" s="8">
        <v>-0.84612743276624314</v>
      </c>
      <c r="BA61" s="8">
        <v>-0.4105937372358418</v>
      </c>
      <c r="BB61" s="8">
        <v>-1.9054557725457815</v>
      </c>
      <c r="BC61" s="8">
        <v>-1.2823433707163472</v>
      </c>
      <c r="BD61" s="8">
        <v>-0.93999327907208174</v>
      </c>
      <c r="BE61" s="8">
        <v>-0.2575407883285597</v>
      </c>
      <c r="BF61" s="8">
        <v>-0.96514326099617564</v>
      </c>
      <c r="BG61" s="8">
        <v>-0.1006791216017152</v>
      </c>
      <c r="BH61" s="8">
        <v>-1.479981704394258</v>
      </c>
      <c r="BI61" s="8">
        <v>-1.101693536179069</v>
      </c>
      <c r="BJ61" s="8">
        <v>-0.69803282284915802</v>
      </c>
      <c r="BK61" s="8">
        <v>-1.7052676215005165</v>
      </c>
      <c r="BL61" s="8">
        <v>-1.1489975494784559</v>
      </c>
      <c r="BM61" s="8">
        <v>-0.3191405189529834</v>
      </c>
      <c r="BN61" s="8">
        <v>-0.71598235535007171</v>
      </c>
      <c r="BO61" s="8">
        <v>-1.3837284015324787</v>
      </c>
      <c r="BP61" s="8">
        <v>-1.4371017079682276</v>
      </c>
      <c r="BQ61" s="8">
        <v>-0.58013766840443137</v>
      </c>
      <c r="BR61" s="8">
        <v>-1.4047373311932589</v>
      </c>
      <c r="BS61" s="8">
        <v>-0.54284872582440824</v>
      </c>
      <c r="BT61" s="8">
        <v>-0.10607430455676391</v>
      </c>
      <c r="BU61" s="8">
        <v>1.6260242417542721</v>
      </c>
      <c r="BV61" s="8">
        <v>-1.4094003837577922</v>
      </c>
      <c r="BW61" s="8">
        <v>-0.57317006761550093</v>
      </c>
      <c r="BX61" s="8">
        <v>-0.97601453539420568</v>
      </c>
      <c r="BY61" s="8">
        <v>-1.1657597454124231</v>
      </c>
      <c r="BZ61" s="8">
        <v>-0.58619692683049673</v>
      </c>
      <c r="CA61" s="8" t="s">
        <v>65</v>
      </c>
      <c r="CB61" s="8">
        <v>2.4088524957843617E-2</v>
      </c>
      <c r="CC61" s="8" t="s">
        <v>65</v>
      </c>
      <c r="CD61" s="8">
        <v>-0.11393753002785717</v>
      </c>
      <c r="CE61" s="8">
        <v>1.2661741405917153</v>
      </c>
      <c r="CF61" s="8">
        <v>-0.16004586157121686</v>
      </c>
      <c r="CG61" s="8">
        <v>-0.72932783755160335</v>
      </c>
      <c r="CH61" s="8">
        <v>-1.5811593417127063</v>
      </c>
      <c r="CI61" s="8">
        <v>-1.0360607263642516</v>
      </c>
      <c r="CJ61" s="8">
        <v>-0.99803705186367675</v>
      </c>
      <c r="CK61" s="8" t="s">
        <v>65</v>
      </c>
    </row>
    <row r="62" spans="1:89">
      <c r="A62" s="8" t="s">
        <v>112</v>
      </c>
      <c r="B62" s="8">
        <v>-2.2807837152054993</v>
      </c>
      <c r="C62" s="8">
        <v>-0.81239227780523116</v>
      </c>
      <c r="D62" s="8">
        <v>2.0864263497724993</v>
      </c>
      <c r="E62" s="8">
        <v>2.3670804475135516</v>
      </c>
      <c r="F62" s="8">
        <v>0.61725735337894005</v>
      </c>
      <c r="G62" s="8">
        <v>7.7235287111106707E-2</v>
      </c>
      <c r="H62" s="8">
        <v>-0.24311973299892095</v>
      </c>
      <c r="I62" s="8">
        <v>-0.50409481044719529</v>
      </c>
      <c r="J62" s="8">
        <v>0.41638503558340512</v>
      </c>
      <c r="K62" s="8">
        <v>-0.12783954096671882</v>
      </c>
      <c r="L62" s="8">
        <v>0.34323599064438431</v>
      </c>
      <c r="M62" s="8">
        <v>-0.65875707639697134</v>
      </c>
      <c r="N62" s="8">
        <v>0.1211287345213745</v>
      </c>
      <c r="O62" s="8">
        <v>-0.46288737291379206</v>
      </c>
      <c r="P62" s="8" t="s">
        <v>65</v>
      </c>
      <c r="Q62" s="8">
        <v>-0.39619731172821754</v>
      </c>
      <c r="R62" s="8">
        <v>-0.29581034085583235</v>
      </c>
      <c r="S62" s="8">
        <v>-0.752160865432698</v>
      </c>
      <c r="T62" s="8">
        <v>-0.13963584946524144</v>
      </c>
      <c r="U62" s="8">
        <v>-1.3730210380346262</v>
      </c>
      <c r="V62" s="8">
        <v>-0.87202205070772809</v>
      </c>
      <c r="W62" s="8">
        <v>0.5293330621827872</v>
      </c>
      <c r="X62" s="8">
        <v>-0.74322408058138845</v>
      </c>
      <c r="Y62" s="8">
        <v>-0.49701142193808334</v>
      </c>
      <c r="Z62" s="8">
        <v>-0.71403369383688897</v>
      </c>
      <c r="AA62" s="8">
        <v>-0.42686974853903881</v>
      </c>
      <c r="AB62" s="8">
        <v>0.10660160297131521</v>
      </c>
      <c r="AC62" s="8">
        <v>-0.4562035413396251</v>
      </c>
      <c r="AD62" s="8">
        <v>-1.6584281583850133</v>
      </c>
      <c r="AE62" s="8">
        <v>-0.36840091622262211</v>
      </c>
      <c r="AF62" s="8">
        <v>1.0699568149063938</v>
      </c>
      <c r="AG62" s="8">
        <v>1.6301786519276933</v>
      </c>
      <c r="AH62" s="8">
        <v>-1.5029384972467941</v>
      </c>
      <c r="AI62" s="8">
        <v>0.1001587165631921</v>
      </c>
      <c r="AJ62" s="8">
        <v>-1.1030633042608364</v>
      </c>
      <c r="AK62" s="8">
        <v>-0.41421684620791682</v>
      </c>
      <c r="AL62" s="8">
        <v>-1.0725865193865659E-2</v>
      </c>
      <c r="AM62" s="8">
        <v>0.18578738980392001</v>
      </c>
      <c r="AN62" s="8">
        <v>-0.93774851767401612</v>
      </c>
      <c r="AO62" s="8">
        <v>-2.5026261036756576</v>
      </c>
      <c r="AP62" s="8">
        <v>-2.5368912203649923</v>
      </c>
      <c r="AQ62" s="8">
        <v>-0.34944984267998341</v>
      </c>
      <c r="AR62" s="8">
        <v>-1.7716868011390334</v>
      </c>
      <c r="AS62" s="8">
        <v>-2.2338230723855479</v>
      </c>
      <c r="AT62" s="8">
        <v>-1.404337773153699</v>
      </c>
      <c r="AU62" s="8">
        <v>-1.6479496514379952</v>
      </c>
      <c r="AV62" s="8">
        <v>-2.24944376502201</v>
      </c>
      <c r="AW62" s="8">
        <v>-2.2194888027261284</v>
      </c>
      <c r="AX62" s="8">
        <v>-1.5520291193308857</v>
      </c>
      <c r="AY62" s="8">
        <v>1.145922303984797</v>
      </c>
      <c r="AZ62" s="8">
        <v>-1.6220103239443453</v>
      </c>
      <c r="BA62" s="8">
        <v>-1.7625487256953212</v>
      </c>
      <c r="BB62" s="8">
        <v>0.25533107352113477</v>
      </c>
      <c r="BC62" s="8">
        <v>-0.65473120740502322</v>
      </c>
      <c r="BD62" s="8">
        <v>0.18799865581441647</v>
      </c>
      <c r="BE62" s="8">
        <v>-1.5613410292418932</v>
      </c>
      <c r="BF62" s="8">
        <v>-0.96514326099617564</v>
      </c>
      <c r="BG62" s="8">
        <v>-1.7996392986306566</v>
      </c>
      <c r="BH62" s="8">
        <v>-1.479981704394258</v>
      </c>
      <c r="BI62" s="8">
        <v>-2.0612330676898707</v>
      </c>
      <c r="BJ62" s="8">
        <v>-0.69803282284915802</v>
      </c>
      <c r="BK62" s="8">
        <v>-1.7052676215005165</v>
      </c>
      <c r="BL62" s="8">
        <v>-1.1489975494784559</v>
      </c>
      <c r="BM62" s="8">
        <v>-0.3191405189529834</v>
      </c>
      <c r="BN62" s="8">
        <v>-1.6513786583074233</v>
      </c>
      <c r="BO62" s="8">
        <v>-1.3837284015324787</v>
      </c>
      <c r="BP62" s="8">
        <v>-0.56515235706615674</v>
      </c>
      <c r="BQ62" s="8">
        <v>-0.58013766840443137</v>
      </c>
      <c r="BR62" s="8">
        <v>-1.4047373311932589</v>
      </c>
      <c r="BS62" s="8">
        <v>-0.54284872582440824</v>
      </c>
      <c r="BT62" s="8">
        <v>-0.74252013189734789</v>
      </c>
      <c r="BU62" s="8">
        <v>1.7143741679597437</v>
      </c>
      <c r="BV62" s="8">
        <v>-0.4043702596804758</v>
      </c>
      <c r="BW62" s="8">
        <v>0.24956502689594517</v>
      </c>
      <c r="BX62" s="8">
        <v>0.9729303035616288</v>
      </c>
      <c r="BY62" s="8">
        <v>0.85647292815640363</v>
      </c>
      <c r="BZ62" s="8">
        <v>-0.54829551477218053</v>
      </c>
      <c r="CA62" s="8" t="s">
        <v>65</v>
      </c>
      <c r="CB62" s="8">
        <v>-0.68035558751730763</v>
      </c>
      <c r="CC62" s="8">
        <v>-0.74261875095925323</v>
      </c>
      <c r="CD62" s="8">
        <v>0.36757237948117377</v>
      </c>
      <c r="CE62" s="8">
        <v>1.5245119375386385</v>
      </c>
      <c r="CF62" s="8">
        <v>1.045881095383997</v>
      </c>
      <c r="CG62" s="8">
        <v>-0.55071757369941132</v>
      </c>
      <c r="CH62" s="8">
        <v>0.63915973023474126</v>
      </c>
      <c r="CI62" s="8">
        <v>2.0673837140509286</v>
      </c>
      <c r="CJ62" s="8">
        <v>0.51895007522989611</v>
      </c>
      <c r="CK62" s="8">
        <v>-1.7604500867636486</v>
      </c>
    </row>
    <row r="63" spans="1:89">
      <c r="A63" s="8" t="s">
        <v>177</v>
      </c>
      <c r="B63" s="8">
        <v>-0.53737738567230198</v>
      </c>
      <c r="C63" s="8" t="s">
        <v>65</v>
      </c>
      <c r="D63" s="8">
        <v>7.4515226777589358E-2</v>
      </c>
      <c r="E63" s="8">
        <v>7.0870672081244104E-2</v>
      </c>
      <c r="F63" s="8">
        <v>-0.93925648636086623</v>
      </c>
      <c r="G63" s="8">
        <v>-0.81410723404995544</v>
      </c>
      <c r="H63" s="8">
        <v>-0.60905286495413624</v>
      </c>
      <c r="I63" s="8">
        <v>-0.97344857069030222</v>
      </c>
      <c r="J63" s="8">
        <v>-0.465090442281057</v>
      </c>
      <c r="K63" s="8">
        <v>-0.13107115435229721</v>
      </c>
      <c r="L63" s="8" t="s">
        <v>65</v>
      </c>
      <c r="M63" s="8">
        <v>-0.53242198225580861</v>
      </c>
      <c r="N63" s="8">
        <v>-1.0508172019156761</v>
      </c>
      <c r="O63" s="8">
        <v>-0.46288737291379206</v>
      </c>
      <c r="P63" s="8" t="s">
        <v>65</v>
      </c>
      <c r="Q63" s="8">
        <v>0.71437848433733153</v>
      </c>
      <c r="R63" s="8">
        <v>0.7357864775891062</v>
      </c>
      <c r="S63" s="8">
        <v>-1.1382701096881496</v>
      </c>
      <c r="T63" s="8">
        <v>-0.99979268217112804</v>
      </c>
      <c r="U63" s="8">
        <v>-1.2572467270329188</v>
      </c>
      <c r="V63" s="8">
        <v>-0.87202205070772809</v>
      </c>
      <c r="W63" s="8">
        <v>-0.58734216488775026</v>
      </c>
      <c r="X63" s="8">
        <v>-0.74322408058138845</v>
      </c>
      <c r="Y63" s="8">
        <v>-0.49701142193808334</v>
      </c>
      <c r="Z63" s="8">
        <v>-0.71403369383688897</v>
      </c>
      <c r="AA63" s="8">
        <v>-0.42686974853903881</v>
      </c>
      <c r="AB63" s="8">
        <v>-1.8431761029879019</v>
      </c>
      <c r="AC63" s="8">
        <v>1.1229625632975384</v>
      </c>
      <c r="AD63" s="8">
        <v>8.1632474117397089E-2</v>
      </c>
      <c r="AE63" s="8">
        <v>-0.36840091622262211</v>
      </c>
      <c r="AF63" s="8">
        <v>1.0699568149063938</v>
      </c>
      <c r="AG63" s="8">
        <v>0.17273416179366285</v>
      </c>
      <c r="AH63" s="8">
        <v>-0.56408488585612315</v>
      </c>
      <c r="AI63" s="8">
        <v>1.0362574905961039</v>
      </c>
      <c r="AJ63" s="8">
        <v>1.3024632092618338</v>
      </c>
      <c r="AK63" s="8">
        <v>-1.5082896030396975</v>
      </c>
      <c r="AL63" s="8">
        <v>-1.3139184862485376</v>
      </c>
      <c r="AM63" s="8">
        <v>-1.9210416105725325</v>
      </c>
      <c r="AN63" s="8">
        <v>-0.93774851767401612</v>
      </c>
      <c r="AO63" s="8">
        <v>-1.4541120636874079</v>
      </c>
      <c r="AP63" s="8">
        <v>-0.75623100503081209</v>
      </c>
      <c r="AQ63" s="8">
        <v>-1.8236913664861636</v>
      </c>
      <c r="AR63" s="8">
        <v>0.28260034864794392</v>
      </c>
      <c r="AS63" s="8">
        <v>-0.48392298666766215</v>
      </c>
      <c r="AT63" s="8">
        <v>-0.62254148706813461</v>
      </c>
      <c r="AU63" s="8">
        <v>-8.855804201652788E-2</v>
      </c>
      <c r="AV63" s="8">
        <v>-0.44543440891524955</v>
      </c>
      <c r="AW63" s="8">
        <v>-0.49416641289103824</v>
      </c>
      <c r="AX63" s="8">
        <v>-4.4662708469953481E-2</v>
      </c>
      <c r="AY63" s="8">
        <v>0.16887276058723316</v>
      </c>
      <c r="AZ63" s="8">
        <v>-0.32887217198084173</v>
      </c>
      <c r="BA63" s="8">
        <v>-0.9513757326196336</v>
      </c>
      <c r="BB63" s="8">
        <v>-0.97940426708853168</v>
      </c>
      <c r="BC63" s="8">
        <v>-0.65473120740502322</v>
      </c>
      <c r="BD63" s="8">
        <v>-0.37599731162883265</v>
      </c>
      <c r="BE63" s="8">
        <v>0.61165937228032929</v>
      </c>
      <c r="BF63" s="8">
        <v>-0.96514326099617564</v>
      </c>
      <c r="BG63" s="8">
        <v>-0.1006791216017152</v>
      </c>
      <c r="BH63" s="8">
        <v>1.849977130492831E-2</v>
      </c>
      <c r="BI63" s="8">
        <v>-0.46200051517186763</v>
      </c>
      <c r="BJ63" s="8">
        <v>-8.6782459056922445E-2</v>
      </c>
      <c r="BK63" s="8">
        <v>-0.12667702331146682</v>
      </c>
      <c r="BL63" s="8">
        <v>-0.48422039585163507</v>
      </c>
      <c r="BM63" s="8">
        <v>-1.3262982605838272</v>
      </c>
      <c r="BN63" s="8">
        <v>1.4666090182170819</v>
      </c>
      <c r="BO63" s="8">
        <v>4.9545262458963395E-2</v>
      </c>
      <c r="BP63" s="8">
        <v>-1.4371017079682276</v>
      </c>
      <c r="BQ63" s="8">
        <v>-0.58013766840443137</v>
      </c>
      <c r="BR63" s="8">
        <v>-0.77782976190039965</v>
      </c>
      <c r="BS63" s="8">
        <v>0.98391331555674</v>
      </c>
      <c r="BT63" s="8">
        <v>-0.74252013189734789</v>
      </c>
      <c r="BU63" s="8">
        <v>-0.19510416672048111</v>
      </c>
      <c r="BV63" s="8">
        <v>-1.2206066855159174</v>
      </c>
      <c r="BW63" s="8">
        <v>-1.7069473089926626</v>
      </c>
      <c r="BX63" s="8">
        <v>-0.94832460872051616</v>
      </c>
      <c r="BY63" s="8">
        <v>-0.55037025512433813</v>
      </c>
      <c r="BZ63" s="8">
        <v>-0.58605692128596731</v>
      </c>
      <c r="CA63" s="8">
        <v>-0.89453193316662039</v>
      </c>
      <c r="CB63" s="8">
        <v>-0.61044155855844695</v>
      </c>
      <c r="CC63" s="8">
        <v>-0.36906331430989969</v>
      </c>
      <c r="CD63" s="8">
        <v>-0.51519578795204923</v>
      </c>
      <c r="CE63" s="8">
        <v>0.1036540543305559</v>
      </c>
      <c r="CF63" s="8">
        <v>-0.4615276008100207</v>
      </c>
      <c r="CG63" s="8">
        <v>-0.72841715560701314</v>
      </c>
      <c r="CH63" s="8">
        <v>-0.739744411718537</v>
      </c>
      <c r="CI63" s="8">
        <v>-0.97680139179395098</v>
      </c>
      <c r="CJ63" s="8">
        <v>-0.87396170153696073</v>
      </c>
      <c r="CK63" s="8" t="s">
        <v>65</v>
      </c>
    </row>
    <row r="64" spans="1:89">
      <c r="A64" s="8" t="s">
        <v>393</v>
      </c>
      <c r="B64" s="8">
        <v>-1.1185128288500346</v>
      </c>
      <c r="C64" s="8">
        <v>-6.9577559228986924E-2</v>
      </c>
      <c r="D64" s="8">
        <v>0.57749300752631683</v>
      </c>
      <c r="E64" s="8">
        <v>0.64492311593932083</v>
      </c>
      <c r="F64" s="8">
        <v>0.65146644875783688</v>
      </c>
      <c r="G64" s="8">
        <v>1.5933506034785201</v>
      </c>
      <c r="H64" s="8">
        <v>4.0184727528490463</v>
      </c>
      <c r="I64" s="8">
        <v>0.9713016733754315</v>
      </c>
      <c r="J64" s="8">
        <v>0.46740290890031988</v>
      </c>
      <c r="K64" s="8">
        <v>-0.18782636443651793</v>
      </c>
      <c r="L64" s="8">
        <v>0.34323599064438431</v>
      </c>
      <c r="M64" s="8" t="s">
        <v>65</v>
      </c>
      <c r="N64" s="8">
        <v>0.80085360548461393</v>
      </c>
      <c r="O64" s="8">
        <v>-0.20244630676473185</v>
      </c>
      <c r="P64" s="8" t="s">
        <v>65</v>
      </c>
      <c r="Q64" s="8">
        <v>-0.43569363051993643</v>
      </c>
      <c r="R64" s="8">
        <v>-0.31113303832000194</v>
      </c>
      <c r="S64" s="8">
        <v>-1.9104885981990527</v>
      </c>
      <c r="T64" s="8">
        <v>1.5806778159465318</v>
      </c>
      <c r="U64" s="8">
        <v>0.13617980180905875</v>
      </c>
      <c r="V64" s="8">
        <v>-0.87202205070772809</v>
      </c>
      <c r="W64" s="8">
        <v>-0.58734216488775026</v>
      </c>
      <c r="X64" s="8">
        <v>-0.74322408058138845</v>
      </c>
      <c r="Y64" s="8">
        <v>6.5780923491805171E-2</v>
      </c>
      <c r="Z64" s="8">
        <v>0.56458478117335409</v>
      </c>
      <c r="AA64" s="8">
        <v>-0.42686974853903881</v>
      </c>
      <c r="AB64" s="8">
        <v>0.94222061981097971</v>
      </c>
      <c r="AC64" s="8">
        <v>-0.4562035413396251</v>
      </c>
      <c r="AD64" s="8">
        <v>-1.6584281583850133</v>
      </c>
      <c r="AE64" s="8">
        <v>1.4966287221544026</v>
      </c>
      <c r="AF64" s="8">
        <v>1.0699568149063938</v>
      </c>
      <c r="AG64" s="8">
        <v>-1.2847103283403676</v>
      </c>
      <c r="AH64" s="8">
        <v>6.1817521737657331E-2</v>
      </c>
      <c r="AI64" s="8">
        <v>1.0362574905961039</v>
      </c>
      <c r="AJ64" s="8">
        <v>-1.1030633042608364</v>
      </c>
      <c r="AK64" s="8">
        <v>2.1386195863995714</v>
      </c>
      <c r="AL64" s="8">
        <v>0.85806921550924886</v>
      </c>
      <c r="AM64" s="8">
        <v>1.0887141042509711</v>
      </c>
      <c r="AN64" s="8">
        <v>0.39018207553569195</v>
      </c>
      <c r="AO64" s="8">
        <v>-5.6093343703075026E-2</v>
      </c>
      <c r="AP64" s="8">
        <v>-4.3966918897140127E-2</v>
      </c>
      <c r="AQ64" s="8">
        <v>1.1247916811261967</v>
      </c>
      <c r="AR64" s="8">
        <v>-0.3043388370054782</v>
      </c>
      <c r="AS64" s="8">
        <v>-0.48392298666766215</v>
      </c>
      <c r="AT64" s="8">
        <v>0.15925479901742981</v>
      </c>
      <c r="AU64" s="8">
        <v>-8.855804201652788E-2</v>
      </c>
      <c r="AV64" s="8">
        <v>-0.44543440891524955</v>
      </c>
      <c r="AW64" s="8">
        <v>0.19596254304299787</v>
      </c>
      <c r="AX64" s="8">
        <v>-0.64760927281432645</v>
      </c>
      <c r="AY64" s="8">
        <v>0.16887276058723316</v>
      </c>
      <c r="AZ64" s="8">
        <v>0.96426597998266184</v>
      </c>
      <c r="BA64" s="8">
        <v>0.94136125122363756</v>
      </c>
      <c r="BB64" s="8">
        <v>1.1813825789783845</v>
      </c>
      <c r="BC64" s="8">
        <v>0.91429920087328664</v>
      </c>
      <c r="BD64" s="8">
        <v>1.0339926069792902</v>
      </c>
      <c r="BE64" s="8">
        <v>1.4808595328892182</v>
      </c>
      <c r="BF64" s="8">
        <v>1.1235446358924945</v>
      </c>
      <c r="BG64" s="8">
        <v>-0.1006791216017152</v>
      </c>
      <c r="BH64" s="8">
        <v>1.5169812470041146</v>
      </c>
      <c r="BI64" s="8">
        <v>1.1372320373461355</v>
      </c>
      <c r="BJ64" s="8">
        <v>0.52446790473531313</v>
      </c>
      <c r="BK64" s="8">
        <v>1.0572659253303205</v>
      </c>
      <c r="BL64" s="8">
        <v>1.1777224882154171</v>
      </c>
      <c r="BM64" s="8">
        <v>0.35229797546757918</v>
      </c>
      <c r="BN64" s="8">
        <v>-1.6513786583074233</v>
      </c>
      <c r="BO64" s="8">
        <v>-1.3837284015324787</v>
      </c>
      <c r="BP64" s="8">
        <v>0.74277166928694938</v>
      </c>
      <c r="BQ64" s="8">
        <v>-0.58013766840443137</v>
      </c>
      <c r="BR64" s="8">
        <v>-0.77782976190039965</v>
      </c>
      <c r="BS64" s="8">
        <v>0.98391331555674</v>
      </c>
      <c r="BT64" s="8">
        <v>1.4850402637946962</v>
      </c>
      <c r="BU64" s="8">
        <v>0.87753859932341172</v>
      </c>
      <c r="BV64" s="8">
        <v>1.5405623512591369</v>
      </c>
      <c r="BW64" s="8">
        <v>0.7436439312437898</v>
      </c>
      <c r="BX64" s="8">
        <v>1.8360040180369337</v>
      </c>
      <c r="BY64" s="8">
        <v>1.9115217936991682</v>
      </c>
      <c r="BZ64" s="8">
        <v>0.25495470462250674</v>
      </c>
      <c r="CA64" s="8">
        <v>-0.22849342901188008</v>
      </c>
      <c r="CB64" s="8" t="s">
        <v>65</v>
      </c>
      <c r="CC64" s="8">
        <v>-1.4803907383417274</v>
      </c>
      <c r="CD64" s="8">
        <v>1.4910955016689111</v>
      </c>
      <c r="CE64" s="8">
        <v>2.170356429905949</v>
      </c>
      <c r="CF64" s="8">
        <v>1.4981037042422034</v>
      </c>
      <c r="CG64" s="8">
        <v>0.45358620332873206</v>
      </c>
      <c r="CH64" s="8">
        <v>1.5499596312272683</v>
      </c>
      <c r="CI64" s="8">
        <v>1.6447473431307649</v>
      </c>
      <c r="CJ64" s="8">
        <v>0.57600421002631008</v>
      </c>
      <c r="CK64" s="8">
        <v>0.43979849136972116</v>
      </c>
    </row>
    <row r="65" spans="1:89">
      <c r="A65" s="8" t="s">
        <v>176</v>
      </c>
      <c r="B65" s="8">
        <v>0.91807894949355018</v>
      </c>
      <c r="C65" s="8">
        <v>-0.67101597830054316</v>
      </c>
      <c r="D65" s="8">
        <v>-0.42846255397113808</v>
      </c>
      <c r="E65" s="8">
        <v>-0.50318177177683265</v>
      </c>
      <c r="F65" s="8">
        <v>-0.17639365941146676</v>
      </c>
      <c r="G65" s="8">
        <v>-0.22265565458794226</v>
      </c>
      <c r="H65" s="8">
        <v>-0.44906394282664114</v>
      </c>
      <c r="I65" s="8">
        <v>-0.86198670046091397</v>
      </c>
      <c r="J65" s="8">
        <v>0.4598447054459624</v>
      </c>
      <c r="K65" s="8">
        <v>-6.2353163721563444E-2</v>
      </c>
      <c r="L65" s="8">
        <v>0.34323599064438431</v>
      </c>
      <c r="M65" s="8">
        <v>-0.34133419131477921</v>
      </c>
      <c r="N65" s="8">
        <v>-0.31671245519025254</v>
      </c>
      <c r="O65" s="8">
        <v>-0.54362410342000078</v>
      </c>
      <c r="P65" s="8" t="s">
        <v>65</v>
      </c>
      <c r="Q65" s="8">
        <v>-0.33802941480228921</v>
      </c>
      <c r="R65" s="8">
        <v>-0.22646580615234357</v>
      </c>
      <c r="S65" s="8">
        <v>0.4061668673336567</v>
      </c>
      <c r="T65" s="8">
        <v>-0.13963584946524144</v>
      </c>
      <c r="U65" s="8">
        <v>-0.59567923559459168</v>
      </c>
      <c r="V65" s="8">
        <v>-0.36334252112822002</v>
      </c>
      <c r="W65" s="8">
        <v>-0.58734216488775026</v>
      </c>
      <c r="X65" s="8">
        <v>-0.74322408058138845</v>
      </c>
      <c r="Y65" s="8">
        <v>-0.49701142193808334</v>
      </c>
      <c r="Z65" s="8">
        <v>-7.47244563317674E-2</v>
      </c>
      <c r="AA65" s="8">
        <v>0.48615721361390535</v>
      </c>
      <c r="AB65" s="8">
        <v>0.10660160297131521</v>
      </c>
      <c r="AC65" s="8">
        <v>1.1229625632975384</v>
      </c>
      <c r="AD65" s="8">
        <v>8.1632474117397089E-2</v>
      </c>
      <c r="AE65" s="8">
        <v>-0.36840091622262211</v>
      </c>
      <c r="AF65" s="8">
        <v>1.7327235868929529E-2</v>
      </c>
      <c r="AG65" s="8">
        <v>-1.2847103283403676</v>
      </c>
      <c r="AH65" s="8">
        <v>6.1817521737657331E-2</v>
      </c>
      <c r="AI65" s="8">
        <v>-0.52390713279208245</v>
      </c>
      <c r="AJ65" s="8">
        <v>-1.1030633042608364</v>
      </c>
      <c r="AK65" s="8">
        <v>0.31516499167993689</v>
      </c>
      <c r="AL65" s="8">
        <v>-1.0725865193865659E-2</v>
      </c>
      <c r="AM65" s="8">
        <v>1.0887141042509711</v>
      </c>
      <c r="AN65" s="8">
        <v>-0.93774851767401612</v>
      </c>
      <c r="AO65" s="8">
        <v>0.99242069628517471</v>
      </c>
      <c r="AP65" s="8">
        <v>1.0244292103033679</v>
      </c>
      <c r="AQ65" s="8">
        <v>0.24024676684248863</v>
      </c>
      <c r="AR65" s="8">
        <v>1.1630091271280771</v>
      </c>
      <c r="AS65" s="8">
        <v>1.2659770990502235</v>
      </c>
      <c r="AT65" s="8">
        <v>0.15925479901742981</v>
      </c>
      <c r="AU65" s="8">
        <v>-8.855804201652788E-2</v>
      </c>
      <c r="AV65" s="8">
        <v>0.27616933352745465</v>
      </c>
      <c r="AW65" s="8">
        <v>1.2311559769440521</v>
      </c>
      <c r="AX65" s="8">
        <v>1.4627037023909788</v>
      </c>
      <c r="AY65" s="8">
        <v>-0.48249360167780947</v>
      </c>
      <c r="AZ65" s="8">
        <v>0.96426597998266184</v>
      </c>
      <c r="BA65" s="8">
        <v>0.94136125122363756</v>
      </c>
      <c r="BB65" s="8">
        <v>1.1813825789783845</v>
      </c>
      <c r="BC65" s="8">
        <v>0.91429920087328664</v>
      </c>
      <c r="BD65" s="8">
        <v>1.0339926069792902</v>
      </c>
      <c r="BE65" s="8">
        <v>0.61165937228032929</v>
      </c>
      <c r="BF65" s="8">
        <v>-0.36837529045655565</v>
      </c>
      <c r="BG65" s="8">
        <v>0.57890494920986135</v>
      </c>
      <c r="BH65" s="8">
        <v>0.61789236158460281</v>
      </c>
      <c r="BI65" s="8">
        <v>-0.46200051517186763</v>
      </c>
      <c r="BJ65" s="8">
        <v>-8.6782459056922445E-2</v>
      </c>
      <c r="BK65" s="8">
        <v>1.0572659253303205</v>
      </c>
      <c r="BL65" s="8">
        <v>-0.48422039585163507</v>
      </c>
      <c r="BM65" s="8">
        <v>0.35229797546757918</v>
      </c>
      <c r="BN65" s="8">
        <v>-9.2384820045170665E-2</v>
      </c>
      <c r="BO65" s="8">
        <v>-1.3837284015324787</v>
      </c>
      <c r="BP65" s="8">
        <v>0.74277166928694938</v>
      </c>
      <c r="BQ65" s="8">
        <v>3.0137021735295276E-2</v>
      </c>
      <c r="BR65" s="8">
        <v>0.78943916133174863</v>
      </c>
      <c r="BS65" s="8">
        <v>6.7856090728051058E-2</v>
      </c>
      <c r="BT65" s="8">
        <v>-0.10607430455676391</v>
      </c>
      <c r="BU65" s="8">
        <v>-0.29651992708309993</v>
      </c>
      <c r="BV65" s="8">
        <v>-0.88819536438444868</v>
      </c>
      <c r="BW65" s="8">
        <v>0.36460198772869645</v>
      </c>
      <c r="BX65" s="8">
        <v>-0.47503986203637788</v>
      </c>
      <c r="BY65" s="8">
        <v>-0.72610037015774342</v>
      </c>
      <c r="BZ65" s="8">
        <v>-0.47762851694815195</v>
      </c>
      <c r="CA65" s="8">
        <v>-0.80161434375439222</v>
      </c>
      <c r="CB65" s="8" t="s">
        <v>65</v>
      </c>
      <c r="CC65" s="8">
        <v>0.84499185480050143</v>
      </c>
      <c r="CD65" s="8">
        <v>-1.0769573490459179</v>
      </c>
      <c r="CE65" s="8">
        <v>-0.80052823498367909</v>
      </c>
      <c r="CF65" s="8">
        <v>-9.3049919518142961E-3</v>
      </c>
      <c r="CG65" s="8">
        <v>-0.37733669725890417</v>
      </c>
      <c r="CH65" s="8">
        <v>0.20281621543521017</v>
      </c>
      <c r="CI65" s="8">
        <v>-0.33908672535213835</v>
      </c>
      <c r="CJ65" s="8">
        <v>-0.36560680597560069</v>
      </c>
      <c r="CK65" s="8">
        <v>-0.39417266185853739</v>
      </c>
    </row>
    <row r="66" spans="1:89">
      <c r="A66" s="8" t="s">
        <v>117</v>
      </c>
      <c r="B66" s="8">
        <v>0.33694350631581799</v>
      </c>
      <c r="C66" s="8">
        <v>0.12268523405684986</v>
      </c>
      <c r="D66" s="8">
        <v>-0.93144033471986554</v>
      </c>
      <c r="E66" s="8">
        <v>-1.0772342156349095</v>
      </c>
      <c r="F66" s="8">
        <v>0.65146644875783688</v>
      </c>
      <c r="G66" s="8">
        <v>0.760320209870051</v>
      </c>
      <c r="H66" s="8">
        <v>0.30233668208714393</v>
      </c>
      <c r="I66" s="8">
        <v>0.8311114078946199</v>
      </c>
      <c r="J66" s="8">
        <v>0.46078948087775623</v>
      </c>
      <c r="K66" s="8">
        <v>-0.14036204283583514</v>
      </c>
      <c r="L66" s="8">
        <v>0.34323599064438431</v>
      </c>
      <c r="M66" s="8">
        <v>-2.3811097853477504E-2</v>
      </c>
      <c r="N66" s="8">
        <v>0.7273703818143965</v>
      </c>
      <c r="O66" s="8">
        <v>-0.46288737291379206</v>
      </c>
      <c r="P66" s="8" t="s">
        <v>65</v>
      </c>
      <c r="Q66" s="8">
        <v>-0.42045070994556549</v>
      </c>
      <c r="R66" s="8">
        <v>-0.27982716462896629</v>
      </c>
      <c r="S66" s="8">
        <v>-1.5243793539436012</v>
      </c>
      <c r="T66" s="8">
        <v>0.72052098324064517</v>
      </c>
      <c r="U66" s="8">
        <v>0.76880371549695936</v>
      </c>
      <c r="V66" s="8">
        <v>0.14533700845128808</v>
      </c>
      <c r="W66" s="8">
        <v>-2.9004551352481502E-2</v>
      </c>
      <c r="X66" s="8">
        <v>0.78967558561772522</v>
      </c>
      <c r="Y66" s="8">
        <v>6.5780923491805171E-2</v>
      </c>
      <c r="Z66" s="8">
        <v>-7.47244563317674E-2</v>
      </c>
      <c r="AA66" s="8">
        <v>-0.42686974853903881</v>
      </c>
      <c r="AB66" s="8">
        <v>0.94222061981097971</v>
      </c>
      <c r="AC66" s="8">
        <v>1.1229625632975384</v>
      </c>
      <c r="AD66" s="8">
        <v>0.77765672711836131</v>
      </c>
      <c r="AE66" s="8">
        <v>-0.36840091622262211</v>
      </c>
      <c r="AF66" s="8">
        <v>-0.68442581682271331</v>
      </c>
      <c r="AG66" s="8">
        <v>0.17273416179366285</v>
      </c>
      <c r="AH66" s="8">
        <v>6.1817521737657331E-2</v>
      </c>
      <c r="AI66" s="8">
        <v>0.1001587165631921</v>
      </c>
      <c r="AJ66" s="8">
        <v>1.3024632092618338</v>
      </c>
      <c r="AK66" s="8">
        <v>0.31516499167993689</v>
      </c>
      <c r="AL66" s="8">
        <v>-1.0725865193865659E-2</v>
      </c>
      <c r="AM66" s="8">
        <v>0.18578738980392001</v>
      </c>
      <c r="AN66" s="8">
        <v>1.7181126687454003</v>
      </c>
      <c r="AO66" s="8">
        <v>0.99242069628517471</v>
      </c>
      <c r="AP66" s="8">
        <v>-4.3966918897140127E-2</v>
      </c>
      <c r="AQ66" s="8">
        <v>-0.34944984267998341</v>
      </c>
      <c r="AR66" s="8">
        <v>1.1630091271280771</v>
      </c>
      <c r="AS66" s="8">
        <v>-0.48392298666766215</v>
      </c>
      <c r="AT66" s="8">
        <v>-0.62254148706813461</v>
      </c>
      <c r="AU66" s="8">
        <v>-8.855804201652788E-2</v>
      </c>
      <c r="AV66" s="8">
        <v>-0.44543440891524955</v>
      </c>
      <c r="AW66" s="8">
        <v>0.19596254304299787</v>
      </c>
      <c r="AX66" s="8">
        <v>-4.4662708469953481E-2</v>
      </c>
      <c r="AY66" s="8">
        <v>1.145922303984797</v>
      </c>
      <c r="AZ66" s="8">
        <v>0.96426597998266184</v>
      </c>
      <c r="BA66" s="8">
        <v>0.94136125122363756</v>
      </c>
      <c r="BB66" s="8">
        <v>1.1813825789783845</v>
      </c>
      <c r="BC66" s="8">
        <v>0.91429920087328664</v>
      </c>
      <c r="BD66" s="8">
        <v>0.18799865581441647</v>
      </c>
      <c r="BE66" s="8">
        <v>0.61165937228032929</v>
      </c>
      <c r="BF66" s="8">
        <v>-0.36837529045655565</v>
      </c>
      <c r="BG66" s="8">
        <v>-0.1006791216017152</v>
      </c>
      <c r="BH66" s="8">
        <v>1.849977130492831E-2</v>
      </c>
      <c r="BI66" s="8">
        <v>-0.46200051517186763</v>
      </c>
      <c r="BJ66" s="8">
        <v>-8.6782459056922445E-2</v>
      </c>
      <c r="BK66" s="8">
        <v>-0.91597232240599169</v>
      </c>
      <c r="BL66" s="8">
        <v>-0.48422039585163507</v>
      </c>
      <c r="BM66" s="8">
        <v>-0.3191405189529834</v>
      </c>
      <c r="BN66" s="8">
        <v>0.53121271525973035</v>
      </c>
      <c r="BO66" s="8">
        <v>0.62285472805554021</v>
      </c>
      <c r="BP66" s="8">
        <v>0.74277166928694938</v>
      </c>
      <c r="BQ66" s="8">
        <v>0.94554905694488522</v>
      </c>
      <c r="BR66" s="8">
        <v>0.78943916133174863</v>
      </c>
      <c r="BS66" s="8">
        <v>0.98391331555674</v>
      </c>
      <c r="BT66" s="8">
        <v>1.4850402637946962</v>
      </c>
      <c r="BU66" s="8">
        <v>-0.54912605412127879</v>
      </c>
      <c r="BV66" s="8">
        <v>0.38467576381165441</v>
      </c>
      <c r="BW66" s="8">
        <v>0.84406073708872154</v>
      </c>
      <c r="BX66" s="8">
        <v>0.80593874577568614</v>
      </c>
      <c r="BY66" s="8">
        <v>0.41681355290172389</v>
      </c>
      <c r="BZ66" s="8">
        <v>-0.19782662939699938</v>
      </c>
      <c r="CA66" s="8">
        <v>0.73019179769676712</v>
      </c>
      <c r="CB66" s="8">
        <v>0.32941996522128741</v>
      </c>
      <c r="CC66" s="8">
        <v>0.51813084773231621</v>
      </c>
      <c r="CD66" s="8">
        <v>0.28732072789633495</v>
      </c>
      <c r="CE66" s="8">
        <v>0.1036540543305559</v>
      </c>
      <c r="CF66" s="8">
        <v>-9.3049919518142961E-3</v>
      </c>
      <c r="CG66" s="8">
        <v>5.5147242367629488E-2</v>
      </c>
      <c r="CH66" s="8">
        <v>0.86685970548287339</v>
      </c>
      <c r="CI66" s="8">
        <v>0.31998536623937651</v>
      </c>
      <c r="CJ66" s="8">
        <v>1.5190237559349618</v>
      </c>
      <c r="CK66" s="8">
        <v>1.1825711290897155E-5</v>
      </c>
    </row>
    <row r="67" spans="1:89">
      <c r="A67" s="8" t="s">
        <v>406</v>
      </c>
      <c r="B67" s="8">
        <v>2.0803498358490149</v>
      </c>
      <c r="C67" s="8">
        <v>0.44053332909256421</v>
      </c>
      <c r="D67" s="8">
        <v>-0.93144033471986554</v>
      </c>
      <c r="E67" s="8">
        <v>-1.0772342156349095</v>
      </c>
      <c r="F67" s="8">
        <v>0.65146644875783688</v>
      </c>
      <c r="G67" s="8">
        <v>1.7599566822002137</v>
      </c>
      <c r="H67" s="8">
        <v>2.6826637441813475</v>
      </c>
      <c r="I67" s="8">
        <v>1.4392660226465375</v>
      </c>
      <c r="J67" s="8">
        <v>0.38520744633417991</v>
      </c>
      <c r="K67" s="8">
        <v>-0.20059123730955261</v>
      </c>
      <c r="L67" s="8">
        <v>0.34323599064438431</v>
      </c>
      <c r="M67" s="8">
        <v>-0.13413938063606121</v>
      </c>
      <c r="N67" s="8">
        <v>1.4683323951725347</v>
      </c>
      <c r="O67" s="8">
        <v>0.70909742475697901</v>
      </c>
      <c r="P67" s="8">
        <v>1.5675287582168489</v>
      </c>
      <c r="Q67" s="8">
        <v>-0.43507931186148913</v>
      </c>
      <c r="R67" s="8">
        <v>-0.30511668253221647</v>
      </c>
      <c r="S67" s="8">
        <v>0.79227611158910827</v>
      </c>
      <c r="T67" s="8">
        <v>2.010756232299475</v>
      </c>
      <c r="U67" s="8">
        <v>2.3234873203770285</v>
      </c>
      <c r="V67" s="8">
        <v>1.162696067610304</v>
      </c>
      <c r="W67" s="8">
        <v>3.3210211298591306</v>
      </c>
      <c r="X67" s="8">
        <v>2.3225752518168385</v>
      </c>
      <c r="Y67" s="8">
        <v>3.4425349960711364</v>
      </c>
      <c r="Z67" s="8">
        <v>1.8432032561835971</v>
      </c>
      <c r="AA67" s="8">
        <v>4.138265062225682</v>
      </c>
      <c r="AB67" s="8">
        <v>0.94222061981097971</v>
      </c>
      <c r="AC67" s="8">
        <v>1.1229625632975384</v>
      </c>
      <c r="AD67" s="8">
        <v>-0.61439177888356711</v>
      </c>
      <c r="AE67" s="8">
        <v>1.4966287221544026</v>
      </c>
      <c r="AF67" s="8">
        <v>1.0699568149063938</v>
      </c>
      <c r="AG67" s="8">
        <v>-0.41024363425994931</v>
      </c>
      <c r="AH67" s="8">
        <v>0.68771992933143788</v>
      </c>
      <c r="AI67" s="8">
        <v>1.0362574905961039</v>
      </c>
      <c r="AJ67" s="8">
        <v>1.3024632092618338</v>
      </c>
      <c r="AK67" s="8">
        <v>2.1386195863995714</v>
      </c>
      <c r="AL67" s="8">
        <v>1.7268642962123635</v>
      </c>
      <c r="AM67" s="8">
        <v>1.0887141042509711</v>
      </c>
      <c r="AN67" s="8">
        <v>-0.93774851767401612</v>
      </c>
      <c r="AO67" s="8">
        <v>0.99242069628517471</v>
      </c>
      <c r="AP67" s="8">
        <v>1.0244292103033679</v>
      </c>
      <c r="AQ67" s="8">
        <v>1.1247916811261967</v>
      </c>
      <c r="AR67" s="8">
        <v>1.1630091271280771</v>
      </c>
      <c r="AS67" s="8">
        <v>1.2659770990502235</v>
      </c>
      <c r="AT67" s="8">
        <v>1.3319492281457765</v>
      </c>
      <c r="AU67" s="8">
        <v>1.4708335674049393</v>
      </c>
      <c r="AV67" s="8">
        <v>1.358574947191511</v>
      </c>
      <c r="AW67" s="8">
        <v>1.2311559769440521</v>
      </c>
      <c r="AX67" s="8">
        <v>1.4627037023909788</v>
      </c>
      <c r="AY67" s="8">
        <v>0.16887276058723316</v>
      </c>
      <c r="AZ67" s="8">
        <v>0.96426597998266184</v>
      </c>
      <c r="BA67" s="8">
        <v>0.94136125122363756</v>
      </c>
      <c r="BB67" s="8">
        <v>1.1813825789783845</v>
      </c>
      <c r="BC67" s="8">
        <v>0.91429920087328664</v>
      </c>
      <c r="BD67" s="8">
        <v>1.0339926069792902</v>
      </c>
      <c r="BE67" s="8">
        <v>0.61165937228032929</v>
      </c>
      <c r="BF67" s="8">
        <v>1.1235446358924945</v>
      </c>
      <c r="BG67" s="8">
        <v>1.5982810554272262</v>
      </c>
      <c r="BH67" s="8">
        <v>1.5169812470041146</v>
      </c>
      <c r="BI67" s="8">
        <v>1.1372320373461355</v>
      </c>
      <c r="BJ67" s="8">
        <v>-8.6782459056922445E-2</v>
      </c>
      <c r="BK67" s="8">
        <v>1.0572659253303205</v>
      </c>
      <c r="BL67" s="8">
        <v>1.1777224882154171</v>
      </c>
      <c r="BM67" s="8">
        <v>2.0308942115189859</v>
      </c>
      <c r="BN67" s="8">
        <v>0.53121271525973035</v>
      </c>
      <c r="BO67" s="8">
        <v>1.4828189264504055</v>
      </c>
      <c r="BP67" s="8">
        <v>0.74277166928694938</v>
      </c>
      <c r="BQ67" s="8">
        <v>0.94554905694488522</v>
      </c>
      <c r="BR67" s="8">
        <v>0.78943916133174863</v>
      </c>
      <c r="BS67" s="8">
        <v>-0.54284872582440824</v>
      </c>
      <c r="BT67" s="8">
        <v>0.53037152278382005</v>
      </c>
      <c r="BU67" s="8">
        <v>-1.2503258205548444</v>
      </c>
      <c r="BV67" s="8">
        <v>1.0831304389770093</v>
      </c>
      <c r="BW67" s="8" t="s">
        <v>65</v>
      </c>
      <c r="BX67" s="8">
        <v>1.1676117880212606</v>
      </c>
      <c r="BY67" s="8">
        <v>1.032203043189809</v>
      </c>
      <c r="BZ67" s="8">
        <v>1.4192285053585099</v>
      </c>
      <c r="CA67" s="8">
        <v>1.7154592988031319</v>
      </c>
      <c r="CB67" s="8">
        <v>0.95334240296450934</v>
      </c>
      <c r="CC67" s="8">
        <v>1.4333416675232338</v>
      </c>
      <c r="CD67" s="8">
        <v>1.3305921984992342</v>
      </c>
      <c r="CE67" s="8">
        <v>1.3953430390651769</v>
      </c>
      <c r="CF67" s="8">
        <v>1.4981037042422034</v>
      </c>
      <c r="CG67" s="8">
        <v>-0.22839488442416017</v>
      </c>
      <c r="CH67" s="8">
        <v>1.1165478757656957</v>
      </c>
      <c r="CI67" s="8">
        <v>2.636513972969754</v>
      </c>
      <c r="CJ67" s="8" t="s">
        <v>65</v>
      </c>
      <c r="CK67" s="8">
        <v>0.46125350440464652</v>
      </c>
    </row>
    <row r="68" spans="1:89">
      <c r="A68" s="8" t="s">
        <v>445</v>
      </c>
      <c r="B68" s="8">
        <v>1.211264398303938</v>
      </c>
      <c r="C68" s="8">
        <v>1.7985483077992102</v>
      </c>
      <c r="D68" s="8">
        <v>-0.93144033471986554</v>
      </c>
      <c r="E68" s="8">
        <v>-1.0772342156349095</v>
      </c>
      <c r="F68" s="8">
        <v>0.65146644875783688</v>
      </c>
      <c r="G68" s="8">
        <v>2.1931324868766175</v>
      </c>
      <c r="H68" s="8">
        <v>3.1972873482600939</v>
      </c>
      <c r="I68" s="8">
        <v>2.1811205795733826</v>
      </c>
      <c r="J68" s="8">
        <v>0.47968498951365068</v>
      </c>
      <c r="K68" s="8">
        <v>-0.16934557538774145</v>
      </c>
      <c r="L68" s="8">
        <v>0.34323599064438431</v>
      </c>
      <c r="M68" s="8">
        <v>0.85082948478432208</v>
      </c>
      <c r="N68" s="8">
        <v>1.1719475898292795</v>
      </c>
      <c r="O68" s="8">
        <v>-0.33266683983926199</v>
      </c>
      <c r="P68" s="8" t="s">
        <v>65</v>
      </c>
      <c r="Q68" s="8">
        <v>-0.44120473964571122</v>
      </c>
      <c r="R68" s="8">
        <v>-0.30514908930238188</v>
      </c>
      <c r="S68" s="8">
        <v>0.79227611158910827</v>
      </c>
      <c r="T68" s="8">
        <v>-0.56971426581818474</v>
      </c>
      <c r="U68" s="8">
        <v>0.44628956342077475</v>
      </c>
      <c r="V68" s="8">
        <v>0.14533700845128808</v>
      </c>
      <c r="W68" s="8">
        <v>0.5293330621827872</v>
      </c>
      <c r="X68" s="8">
        <v>0.78967558561772522</v>
      </c>
      <c r="Y68" s="8">
        <v>0.62857326892169374</v>
      </c>
      <c r="Z68" s="8">
        <v>-7.47244563317674E-2</v>
      </c>
      <c r="AA68" s="8">
        <v>-0.42686974853903881</v>
      </c>
      <c r="AB68" s="8">
        <v>0.94222061981097971</v>
      </c>
      <c r="AC68" s="8">
        <v>-0.4562035413396251</v>
      </c>
      <c r="AD68" s="8">
        <v>0.77765672711836131</v>
      </c>
      <c r="AE68" s="8">
        <v>-0.36840091622262211</v>
      </c>
      <c r="AF68" s="8">
        <v>1.0699568149063938</v>
      </c>
      <c r="AG68" s="8">
        <v>-0.41024363425994931</v>
      </c>
      <c r="AH68" s="8">
        <v>6.1817521737657331E-2</v>
      </c>
      <c r="AI68" s="8">
        <v>1.0362574905961039</v>
      </c>
      <c r="AJ68" s="8">
        <v>-7.2123369893977773E-2</v>
      </c>
      <c r="AK68" s="8">
        <v>-0.41421684620791682</v>
      </c>
      <c r="AL68" s="8">
        <v>-1.0725865193865659E-2</v>
      </c>
      <c r="AM68" s="8">
        <v>1.0887141042509711</v>
      </c>
      <c r="AN68" s="8">
        <v>-0.14099016174819126</v>
      </c>
      <c r="AO68" s="8">
        <v>0.99242069628517471</v>
      </c>
      <c r="AP68" s="8">
        <v>1.0244292103033679</v>
      </c>
      <c r="AQ68" s="8">
        <v>0.24024676684248863</v>
      </c>
      <c r="AR68" s="8">
        <v>1.1630091271280771</v>
      </c>
      <c r="AS68" s="8">
        <v>1.2659770990502235</v>
      </c>
      <c r="AT68" s="8">
        <v>1.3319492281457765</v>
      </c>
      <c r="AU68" s="8">
        <v>1.4708335674049393</v>
      </c>
      <c r="AV68" s="8">
        <v>1.358574947191511</v>
      </c>
      <c r="AW68" s="8">
        <v>1.2311559769440521</v>
      </c>
      <c r="AX68" s="8">
        <v>1.4627037023909788</v>
      </c>
      <c r="AY68" s="8">
        <v>0.16887276058723316</v>
      </c>
      <c r="AZ68" s="8">
        <v>0.96426597998266184</v>
      </c>
      <c r="BA68" s="8">
        <v>0.94136125122363756</v>
      </c>
      <c r="BB68" s="8">
        <v>1.1813825789783845</v>
      </c>
      <c r="BC68" s="8">
        <v>0.91429920087328664</v>
      </c>
      <c r="BD68" s="8">
        <v>1.0339926069792902</v>
      </c>
      <c r="BE68" s="8">
        <v>-1.5613410292418932</v>
      </c>
      <c r="BF68" s="8">
        <v>0.22839268008306443</v>
      </c>
      <c r="BG68" s="8">
        <v>0.57890494920986135</v>
      </c>
      <c r="BH68" s="8">
        <v>0.61789236158460281</v>
      </c>
      <c r="BI68" s="8">
        <v>0.17769250583533364</v>
      </c>
      <c r="BJ68" s="8">
        <v>0.52446790473531313</v>
      </c>
      <c r="BK68" s="8">
        <v>1.0572659253303205</v>
      </c>
      <c r="BL68" s="8">
        <v>1.1777224882154171</v>
      </c>
      <c r="BM68" s="8">
        <v>-1.3262982605838272</v>
      </c>
      <c r="BN68" s="8">
        <v>-0.71598235535007171</v>
      </c>
      <c r="BO68" s="8">
        <v>4.9545262458963395E-2</v>
      </c>
      <c r="BP68" s="8">
        <v>0.74277166928694938</v>
      </c>
      <c r="BQ68" s="8">
        <v>3.0137021735295276E-2</v>
      </c>
      <c r="BR68" s="8">
        <v>0.78943916133174863</v>
      </c>
      <c r="BS68" s="8">
        <v>6.7856090728051058E-2</v>
      </c>
      <c r="BT68" s="8">
        <v>1.4850402637946962</v>
      </c>
      <c r="BU68" s="8">
        <v>-1.2061508574521089</v>
      </c>
      <c r="BV68" s="8">
        <v>0.44162969198012209</v>
      </c>
      <c r="BW68" s="8" t="s">
        <v>65</v>
      </c>
      <c r="BX68" s="8">
        <v>0.44383970465820893</v>
      </c>
      <c r="BY68" s="8">
        <v>-0.11071087986965841</v>
      </c>
      <c r="BZ68" s="8">
        <v>2.4423536980728873</v>
      </c>
      <c r="CA68" s="8">
        <v>2.8755532795161418</v>
      </c>
      <c r="CB68" s="8">
        <v>-0.36140296574981157</v>
      </c>
      <c r="CC68" s="8">
        <v>1.237225063282323</v>
      </c>
      <c r="CD68" s="8">
        <v>1.410843850084073</v>
      </c>
      <c r="CE68" s="8">
        <v>0.878667445171328</v>
      </c>
      <c r="CF68" s="8">
        <v>0.89514022576459584</v>
      </c>
      <c r="CG68" s="8">
        <v>0.63412010399558494</v>
      </c>
      <c r="CH68" s="8">
        <v>1.0627989545697847</v>
      </c>
      <c r="CI68" s="8">
        <v>1.0428289244750726</v>
      </c>
      <c r="CJ68" s="8">
        <v>0.46986792838873098</v>
      </c>
      <c r="CK68" s="8">
        <v>-0.50477695319375571</v>
      </c>
    </row>
    <row r="69" spans="1:89">
      <c r="A69" s="8" t="s">
        <v>326</v>
      </c>
      <c r="B69" s="8">
        <v>4.89935119484727E-2</v>
      </c>
      <c r="C69" s="8">
        <v>-0.44767716634777399</v>
      </c>
      <c r="D69" s="8">
        <v>0.57749300752631683</v>
      </c>
      <c r="E69" s="8">
        <v>0.64492311593932083</v>
      </c>
      <c r="F69" s="8">
        <v>0.2306945755974058</v>
      </c>
      <c r="G69" s="8">
        <v>-0.22265565458794226</v>
      </c>
      <c r="H69" s="8">
        <v>-0.3735055871826789</v>
      </c>
      <c r="I69" s="8">
        <v>-0.55116182905060429</v>
      </c>
      <c r="J69" s="8">
        <v>0.47968498951365068</v>
      </c>
      <c r="K69" s="8">
        <v>-0.20384304827879091</v>
      </c>
      <c r="L69" s="8">
        <v>0.34323599064438431</v>
      </c>
      <c r="M69" s="8">
        <v>-0.56840263210961584</v>
      </c>
      <c r="N69" s="8">
        <v>-0.8050737821762981</v>
      </c>
      <c r="O69" s="8">
        <v>0.70909742475697901</v>
      </c>
      <c r="P69" s="8">
        <v>-1.9599687025209158</v>
      </c>
      <c r="Q69" s="8">
        <v>-0.32906443283007997</v>
      </c>
      <c r="R69" s="8">
        <v>-0.24775820419585304</v>
      </c>
      <c r="S69" s="8">
        <v>2.0057623078205113E-2</v>
      </c>
      <c r="T69" s="8">
        <v>0.29044256688770187</v>
      </c>
      <c r="U69" s="8">
        <v>0.31811086195459831</v>
      </c>
      <c r="V69" s="8">
        <v>0.14533700845128808</v>
      </c>
      <c r="W69" s="8">
        <v>-0.58734216488775026</v>
      </c>
      <c r="X69" s="8">
        <v>1.3006421410174298</v>
      </c>
      <c r="Y69" s="8">
        <v>-0.49701142193808334</v>
      </c>
      <c r="Z69" s="8">
        <v>-0.71403369383688897</v>
      </c>
      <c r="AA69" s="8">
        <v>-0.42686974853903881</v>
      </c>
      <c r="AB69" s="8">
        <v>0.94222061981097971</v>
      </c>
      <c r="AC69" s="8">
        <v>-1.0878699831944905</v>
      </c>
      <c r="AD69" s="8">
        <v>-0.61439177888356711</v>
      </c>
      <c r="AE69" s="8">
        <v>0.37761093912818772</v>
      </c>
      <c r="AF69" s="8">
        <v>-1.3861788695143562</v>
      </c>
      <c r="AG69" s="8">
        <v>0.75571195784727496</v>
      </c>
      <c r="AH69" s="8">
        <v>-0.56408488585612315</v>
      </c>
      <c r="AI69" s="8">
        <v>0.1001587165631921</v>
      </c>
      <c r="AJ69" s="8">
        <v>0.61516991968392798</v>
      </c>
      <c r="AK69" s="8">
        <v>0.31516499167993689</v>
      </c>
      <c r="AL69" s="8">
        <v>0.85806921550924886</v>
      </c>
      <c r="AM69" s="8">
        <v>-0.41616375316078075</v>
      </c>
      <c r="AN69" s="8">
        <v>-0.14099016174819126</v>
      </c>
      <c r="AO69" s="8">
        <v>0.99242069628517471</v>
      </c>
      <c r="AP69" s="8">
        <v>1.0244292103033679</v>
      </c>
      <c r="AQ69" s="8">
        <v>-0.93914645220245552</v>
      </c>
      <c r="AR69" s="8">
        <v>-0.3043388370054782</v>
      </c>
      <c r="AS69" s="8">
        <v>-0.48392298666766215</v>
      </c>
      <c r="AT69" s="8">
        <v>1.3319492281457765</v>
      </c>
      <c r="AU69" s="8">
        <v>-8.855804201652788E-2</v>
      </c>
      <c r="AV69" s="8">
        <v>-0.44543440891524955</v>
      </c>
      <c r="AW69" s="8">
        <v>1.2311559769440521</v>
      </c>
      <c r="AX69" s="8">
        <v>-4.4662708469953481E-2</v>
      </c>
      <c r="AY69" s="8">
        <v>0.16887276058723316</v>
      </c>
      <c r="AZ69" s="8">
        <v>-0.32887217198084173</v>
      </c>
      <c r="BA69" s="8">
        <v>-0.4105937372358418</v>
      </c>
      <c r="BB69" s="8">
        <v>-0.36203659678369843</v>
      </c>
      <c r="BC69" s="8">
        <v>-0.65473120740502322</v>
      </c>
      <c r="BD69" s="8">
        <v>0.18799865581441647</v>
      </c>
      <c r="BE69" s="8">
        <v>1.4808595328892182</v>
      </c>
      <c r="BF69" s="8">
        <v>-0.36837529045655565</v>
      </c>
      <c r="BG69" s="8">
        <v>-0.1006791216017152</v>
      </c>
      <c r="BH69" s="8">
        <v>1.849977130492831E-2</v>
      </c>
      <c r="BI69" s="8">
        <v>-0.46200051517186763</v>
      </c>
      <c r="BJ69" s="8">
        <v>-8.6782459056922445E-2</v>
      </c>
      <c r="BK69" s="8">
        <v>-0.91597232240599169</v>
      </c>
      <c r="BL69" s="8">
        <v>0.18055675777518584</v>
      </c>
      <c r="BM69" s="8">
        <v>-0.3191405189529834</v>
      </c>
      <c r="BN69" s="8">
        <v>1.4666090182170819</v>
      </c>
      <c r="BO69" s="8">
        <v>4.9545262458963395E-2</v>
      </c>
      <c r="BP69" s="8">
        <v>0.74277166928694938</v>
      </c>
      <c r="BQ69" s="8">
        <v>3.0137021735295276E-2</v>
      </c>
      <c r="BR69" s="8">
        <v>-1.4047373311932589</v>
      </c>
      <c r="BS69" s="8">
        <v>-0.54284872582440824</v>
      </c>
      <c r="BT69" s="8">
        <v>-1.6971888729082238</v>
      </c>
      <c r="BU69" s="8">
        <v>0.57702441370902657</v>
      </c>
      <c r="BV69" s="8">
        <v>-0.25163034986084976</v>
      </c>
      <c r="BW69" s="8" t="s">
        <v>65</v>
      </c>
      <c r="BX69" s="8">
        <v>-0.25224245203115353</v>
      </c>
      <c r="BY69" s="8">
        <v>-0.19857593738636106</v>
      </c>
      <c r="BZ69" s="8">
        <v>-0.56286976887771367</v>
      </c>
      <c r="CA69" s="8">
        <v>-0.77830749107702302</v>
      </c>
      <c r="CB69" s="8">
        <v>0.60835283248129723</v>
      </c>
      <c r="CC69" s="8">
        <v>7.9203209669325481E-2</v>
      </c>
      <c r="CD69" s="8">
        <v>-0.11393753002785717</v>
      </c>
      <c r="CE69" s="8">
        <v>-0.41302153956329296</v>
      </c>
      <c r="CF69" s="8">
        <v>-0.76300934004882381</v>
      </c>
      <c r="CG69" s="8">
        <v>-0.66468892951646896</v>
      </c>
      <c r="CH69" s="8">
        <v>-0.48370409620347038</v>
      </c>
      <c r="CI69" s="8">
        <v>-0.66004972020752239</v>
      </c>
      <c r="CJ69" s="8">
        <v>-0.36073920752920929</v>
      </c>
      <c r="CK69" s="8">
        <v>-0.83418538608342696</v>
      </c>
    </row>
    <row r="70" spans="1:89">
      <c r="A70" s="8" t="s">
        <v>473</v>
      </c>
      <c r="B70" s="8">
        <v>0.63012895512620537</v>
      </c>
      <c r="C70" s="8">
        <v>-0.96242784778149792</v>
      </c>
      <c r="D70" s="8">
        <v>7.4515226777589358E-2</v>
      </c>
      <c r="E70" s="8">
        <v>0.64492311593932083</v>
      </c>
      <c r="F70" s="8">
        <v>0.63436190106838841</v>
      </c>
      <c r="G70" s="8">
        <v>-0.37260112543746704</v>
      </c>
      <c r="H70" s="8">
        <v>-0.44494462756625391</v>
      </c>
      <c r="I70" s="8">
        <v>-0.66232486330564777</v>
      </c>
      <c r="J70" s="8">
        <v>0.47968498951365068</v>
      </c>
      <c r="K70" s="8">
        <v>-0.20095479381543019</v>
      </c>
      <c r="L70" s="8">
        <v>-2.8746014216467182</v>
      </c>
      <c r="M70" s="8">
        <v>-0.34036279610637654</v>
      </c>
      <c r="N70" s="8">
        <v>-0.3018393267766637</v>
      </c>
      <c r="O70" s="8">
        <v>-0.33266683983926199</v>
      </c>
      <c r="P70" s="8">
        <v>0.80857242617797975</v>
      </c>
      <c r="Q70" s="8">
        <v>-0.40210791408615865</v>
      </c>
      <c r="R70" s="8">
        <v>-0.29630328360646779</v>
      </c>
      <c r="S70" s="8">
        <v>0.79227611158910827</v>
      </c>
      <c r="T70" s="8">
        <v>0.29044256688770187</v>
      </c>
      <c r="U70" s="8">
        <v>-0.95540655906418226</v>
      </c>
      <c r="V70" s="8">
        <v>2.1800551267693202</v>
      </c>
      <c r="W70" s="8">
        <v>-0.58734216488775026</v>
      </c>
      <c r="X70" s="8">
        <v>-0.23225752518168391</v>
      </c>
      <c r="Y70" s="8">
        <v>-0.49701142193808334</v>
      </c>
      <c r="Z70" s="8">
        <v>1.2038940186784757</v>
      </c>
      <c r="AA70" s="8">
        <v>-0.42686974853903881</v>
      </c>
      <c r="AB70" s="8">
        <v>0.94222061981097971</v>
      </c>
      <c r="AC70" s="8">
        <v>0.17546290051524033</v>
      </c>
      <c r="AD70" s="8">
        <v>-0.61439177888356711</v>
      </c>
      <c r="AE70" s="8">
        <v>-0.36840091622262211</v>
      </c>
      <c r="AF70" s="8">
        <v>1.0699568149063938</v>
      </c>
      <c r="AG70" s="8">
        <v>0.17273416179366285</v>
      </c>
      <c r="AH70" s="8">
        <v>-0.56408488585612315</v>
      </c>
      <c r="AI70" s="8">
        <v>-1.147972982147357</v>
      </c>
      <c r="AJ70" s="8">
        <v>-7.2123369893977773E-2</v>
      </c>
      <c r="AK70" s="8">
        <v>-0.41421684620791682</v>
      </c>
      <c r="AL70" s="8">
        <v>-1.0725865193865659E-2</v>
      </c>
      <c r="AM70" s="8">
        <v>-1.0181148961254816</v>
      </c>
      <c r="AN70" s="8">
        <v>-0.14099016174819126</v>
      </c>
      <c r="AO70" s="8">
        <v>-5.6093343703075026E-2</v>
      </c>
      <c r="AP70" s="8">
        <v>-4.3966918897140127E-2</v>
      </c>
      <c r="AQ70" s="8">
        <v>0.24024676684248863</v>
      </c>
      <c r="AR70" s="8">
        <v>1.1630091271280771</v>
      </c>
      <c r="AS70" s="8">
        <v>0.21603704761949208</v>
      </c>
      <c r="AT70" s="8">
        <v>-0.62254148706813461</v>
      </c>
      <c r="AU70" s="8">
        <v>-8.855804201652788E-2</v>
      </c>
      <c r="AV70" s="8">
        <v>1.358574947191511</v>
      </c>
      <c r="AW70" s="8">
        <v>0.19596254304299787</v>
      </c>
      <c r="AX70" s="8">
        <v>-4.4662708469953481E-2</v>
      </c>
      <c r="AY70" s="8">
        <v>1.145922303984797</v>
      </c>
      <c r="AZ70" s="8">
        <v>-0.84612743276624314</v>
      </c>
      <c r="BA70" s="8">
        <v>-1.7625487256953212</v>
      </c>
      <c r="BB70" s="8">
        <v>-1.9054557725457815</v>
      </c>
      <c r="BC70" s="8">
        <v>0.91429920087328664</v>
      </c>
      <c r="BD70" s="8">
        <v>0.18799865581441647</v>
      </c>
      <c r="BE70" s="8">
        <v>-0.2575407883285597</v>
      </c>
      <c r="BF70" s="8">
        <v>0.22839268008306443</v>
      </c>
      <c r="BG70" s="8">
        <v>-0.1006791216017152</v>
      </c>
      <c r="BH70" s="8">
        <v>1.849977130492831E-2</v>
      </c>
      <c r="BI70" s="8">
        <v>-1.101693536179069</v>
      </c>
      <c r="BJ70" s="8">
        <v>-1.6149083685375114</v>
      </c>
      <c r="BK70" s="8">
        <v>-0.12667702331146682</v>
      </c>
      <c r="BL70" s="8">
        <v>0.18055675777518584</v>
      </c>
      <c r="BM70" s="8">
        <v>0.35229797546757918</v>
      </c>
      <c r="BN70" s="8">
        <v>-9.2384820045170665E-2</v>
      </c>
      <c r="BO70" s="8">
        <v>-1.3837284015324787</v>
      </c>
      <c r="BP70" s="8">
        <v>-0.56515235706615674</v>
      </c>
      <c r="BQ70" s="8">
        <v>0.94554905694488522</v>
      </c>
      <c r="BR70" s="8">
        <v>-0.15092219260754033</v>
      </c>
      <c r="BS70" s="8">
        <v>-1.1535535423768675</v>
      </c>
      <c r="BT70" s="8">
        <v>-0.74252013189734789</v>
      </c>
      <c r="BU70" s="8">
        <v>0.65977469670429201</v>
      </c>
      <c r="BV70" s="8">
        <v>6.9714638889631406E-2</v>
      </c>
      <c r="BW70" s="8">
        <v>-0.22763771095576366</v>
      </c>
      <c r="BX70" s="8">
        <v>-0.39154408314340661</v>
      </c>
      <c r="BY70" s="8">
        <v>-2.284582235295575E-2</v>
      </c>
      <c r="BZ70" s="8">
        <v>-0.57148644528777393</v>
      </c>
      <c r="CA70" s="8">
        <v>-0.9070301213575428</v>
      </c>
      <c r="CB70" s="8">
        <v>0.39523558558600924</v>
      </c>
      <c r="CC70" s="8">
        <v>-1.0974964157761393</v>
      </c>
      <c r="CD70" s="8">
        <v>4.6565773141819818E-2</v>
      </c>
      <c r="CE70" s="8">
        <v>0.49116074975094198</v>
      </c>
      <c r="CF70" s="8">
        <v>0.29217674728698817</v>
      </c>
      <c r="CG70" s="8">
        <v>-0.55071757369941132</v>
      </c>
      <c r="CH70" s="8">
        <v>-0.33858200897451085</v>
      </c>
      <c r="CI70" s="8">
        <v>-0.86640456038633529</v>
      </c>
      <c r="CJ70" s="8">
        <v>-0.17960071806142724</v>
      </c>
      <c r="CK70" s="8" t="s">
        <v>65</v>
      </c>
    </row>
    <row r="71" spans="1:89">
      <c r="A71" s="8" t="s">
        <v>22</v>
      </c>
      <c r="B71" s="8">
        <v>-0.24419193686191465</v>
      </c>
      <c r="C71" s="8">
        <v>-0.28522373375477655</v>
      </c>
      <c r="D71" s="8">
        <v>7.4515226777589358E-2</v>
      </c>
      <c r="E71" s="8">
        <v>7.0870672081244104E-2</v>
      </c>
      <c r="F71" s="8" t="s">
        <v>65</v>
      </c>
      <c r="G71" s="8">
        <v>-0.35594051756529743</v>
      </c>
      <c r="H71" s="8">
        <v>-0.1893363119399086</v>
      </c>
      <c r="I71" s="8">
        <v>-0.22040194684698589</v>
      </c>
      <c r="J71" s="8">
        <v>0.47968498951365068</v>
      </c>
      <c r="K71" s="8">
        <v>-0.18277696852155167</v>
      </c>
      <c r="L71" s="8">
        <v>0.34323599064438431</v>
      </c>
      <c r="M71" s="8">
        <v>-0.27610057291569667</v>
      </c>
      <c r="N71" s="8">
        <v>-0.17761367722802016</v>
      </c>
      <c r="O71" s="8">
        <v>-0.46288737291379206</v>
      </c>
      <c r="P71" s="8">
        <v>-0.36365836978959981</v>
      </c>
      <c r="Q71" s="8">
        <v>-0.41912125574502512</v>
      </c>
      <c r="R71" s="8">
        <v>-0.27094541330178418</v>
      </c>
      <c r="S71" s="8">
        <v>0.4061668673336567</v>
      </c>
      <c r="T71" s="8">
        <v>-0.99979268217112804</v>
      </c>
      <c r="U71" s="8">
        <v>-7.0560039265418803E-2</v>
      </c>
      <c r="V71" s="8">
        <v>-0.87202205070772809</v>
      </c>
      <c r="W71" s="8">
        <v>-0.58734216488775026</v>
      </c>
      <c r="X71" s="8">
        <v>-0.74322408058138845</v>
      </c>
      <c r="Y71" s="8">
        <v>-0.49701142193808334</v>
      </c>
      <c r="Z71" s="8">
        <v>-0.71403369383688897</v>
      </c>
      <c r="AA71" s="8">
        <v>-0.42686974853903881</v>
      </c>
      <c r="AB71" s="8">
        <v>-0.45047774158846116</v>
      </c>
      <c r="AC71" s="8">
        <v>-0.4562035413396251</v>
      </c>
      <c r="AD71" s="8">
        <v>8.1632474117397089E-2</v>
      </c>
      <c r="AE71" s="8">
        <v>-0.36840091622262211</v>
      </c>
      <c r="AF71" s="8">
        <v>-0.68442581682271331</v>
      </c>
      <c r="AG71" s="8">
        <v>-0.41024363425994931</v>
      </c>
      <c r="AH71" s="8">
        <v>-0.56408488585612315</v>
      </c>
      <c r="AI71" s="8">
        <v>-1.147972982147357</v>
      </c>
      <c r="AJ71" s="8">
        <v>-1.1030633042608364</v>
      </c>
      <c r="AK71" s="8">
        <v>-1.5082896030396975</v>
      </c>
      <c r="AL71" s="8">
        <v>-1.3139184862485376</v>
      </c>
      <c r="AM71" s="8">
        <v>-0.41616375316078075</v>
      </c>
      <c r="AN71" s="8">
        <v>-0.93774851767401612</v>
      </c>
      <c r="AO71" s="8">
        <v>-5.6093343703075026E-2</v>
      </c>
      <c r="AP71" s="8">
        <v>-0.75623100503081209</v>
      </c>
      <c r="AQ71" s="8">
        <v>1.1247916811261967</v>
      </c>
      <c r="AR71" s="8">
        <v>-0.3043388370054782</v>
      </c>
      <c r="AS71" s="8">
        <v>-0.48392298666766215</v>
      </c>
      <c r="AT71" s="8">
        <v>-0.62254148706813461</v>
      </c>
      <c r="AU71" s="8">
        <v>-0.71231468578511481</v>
      </c>
      <c r="AV71" s="8">
        <v>-0.44543440891524955</v>
      </c>
      <c r="AW71" s="8">
        <v>-0.49416641289103824</v>
      </c>
      <c r="AX71" s="8">
        <v>-0.64760927281432645</v>
      </c>
      <c r="AY71" s="8">
        <v>0.16887276058723316</v>
      </c>
      <c r="AZ71" s="8">
        <v>-0.84612743276624314</v>
      </c>
      <c r="BA71" s="8">
        <v>-0.4105937372358418</v>
      </c>
      <c r="BB71" s="8">
        <v>-0.97940426708853168</v>
      </c>
      <c r="BC71" s="8">
        <v>-0.65473120740502322</v>
      </c>
      <c r="BD71" s="8">
        <v>-0.93999327907208174</v>
      </c>
      <c r="BE71" s="8">
        <v>0.61165937228032929</v>
      </c>
      <c r="BF71" s="8">
        <v>-0.96514326099617564</v>
      </c>
      <c r="BG71" s="8">
        <v>-0.1006791216017152</v>
      </c>
      <c r="BH71" s="8">
        <v>-0.58089281897474621</v>
      </c>
      <c r="BI71" s="8">
        <v>0.17769250583533364</v>
      </c>
      <c r="BJ71" s="8">
        <v>-1.6149083685375114</v>
      </c>
      <c r="BK71" s="8">
        <v>-0.12667702331146682</v>
      </c>
      <c r="BL71" s="8">
        <v>-2.1461632799186874</v>
      </c>
      <c r="BM71" s="8">
        <v>-1.3262982605838272</v>
      </c>
      <c r="BN71" s="8">
        <v>-0.71598235535007171</v>
      </c>
      <c r="BO71" s="8">
        <v>4.9545262458963395E-2</v>
      </c>
      <c r="BP71" s="8">
        <v>-1.4371017079682276</v>
      </c>
      <c r="BQ71" s="8">
        <v>-0.58013766840443137</v>
      </c>
      <c r="BR71" s="8">
        <v>-1.4047373311932589</v>
      </c>
      <c r="BS71" s="8">
        <v>-0.54284872582440824</v>
      </c>
      <c r="BT71" s="8">
        <v>-0.10607430455676391</v>
      </c>
      <c r="BU71" s="8">
        <v>1.0722817465227963</v>
      </c>
      <c r="BV71" s="8">
        <v>0.69426884286248769</v>
      </c>
      <c r="BW71" s="8">
        <v>0.47605557092776984</v>
      </c>
      <c r="BX71" s="8">
        <v>-0.44692393649078554</v>
      </c>
      <c r="BY71" s="8">
        <v>-1.0778946878957205</v>
      </c>
      <c r="BZ71" s="8">
        <v>-0.43377999081194984</v>
      </c>
      <c r="CA71" s="8">
        <v>-0.77464831753203955</v>
      </c>
      <c r="CB71" s="8">
        <v>-1.187955546044493</v>
      </c>
      <c r="CC71" s="8">
        <v>-2.2181627257242016</v>
      </c>
      <c r="CD71" s="8">
        <v>-0.11393753002785717</v>
      </c>
      <c r="CE71" s="8">
        <v>0.62032964822440473</v>
      </c>
      <c r="CF71" s="8">
        <v>-0.31078673119061812</v>
      </c>
      <c r="CG71" s="8">
        <v>-0.55228051680721701</v>
      </c>
      <c r="CH71" s="8">
        <v>-0.7969137188087333</v>
      </c>
      <c r="CI71" s="8">
        <v>0.4300813888420667</v>
      </c>
      <c r="CJ71" s="8">
        <v>0.10239586342630648</v>
      </c>
      <c r="CK71" s="8">
        <v>-0.21032539499029845</v>
      </c>
    </row>
    <row r="72" spans="1:89">
      <c r="A72" s="8" t="s">
        <v>178</v>
      </c>
      <c r="B72" s="8">
        <v>-0.53737738567230198</v>
      </c>
      <c r="C72" s="8" t="s">
        <v>65</v>
      </c>
      <c r="D72" s="8">
        <v>1.0804707882750442</v>
      </c>
      <c r="E72" s="8">
        <v>0.64492311593932083</v>
      </c>
      <c r="F72" s="8">
        <v>-2.4786657784112238</v>
      </c>
      <c r="G72" s="8">
        <v>-0.75579510649736259</v>
      </c>
      <c r="H72" s="8">
        <v>-0.61623339296710622</v>
      </c>
      <c r="I72" s="8">
        <v>-1.0210991637752609</v>
      </c>
      <c r="J72" s="8">
        <v>0.47968498951365068</v>
      </c>
      <c r="K72" s="8">
        <v>-9.9379950538020748E-2</v>
      </c>
      <c r="L72" s="8" t="s">
        <v>65</v>
      </c>
      <c r="M72" s="8">
        <v>-0.53907171926188369</v>
      </c>
      <c r="N72" s="8">
        <v>-1.2028491350201596</v>
      </c>
      <c r="O72" s="8">
        <v>-0.55925056738894441</v>
      </c>
      <c r="P72" s="8">
        <v>0.30384323781921446</v>
      </c>
      <c r="Q72" s="8">
        <v>0.56050693758666315</v>
      </c>
      <c r="R72" s="8">
        <v>7.4899352564018411</v>
      </c>
      <c r="S72" s="8">
        <v>0.4061668673336567</v>
      </c>
      <c r="T72" s="8">
        <v>-0.56971426581818474</v>
      </c>
      <c r="U72" s="8">
        <v>-0.83549745124098518</v>
      </c>
      <c r="V72" s="8">
        <v>0.65401653803079618</v>
      </c>
      <c r="W72" s="8">
        <v>-0.58734216488775026</v>
      </c>
      <c r="X72" s="8">
        <v>-0.74322408058138845</v>
      </c>
      <c r="Y72" s="8">
        <v>-0.49701142193808334</v>
      </c>
      <c r="Z72" s="8">
        <v>0.56458478117335409</v>
      </c>
      <c r="AA72" s="8">
        <v>1.3991841757668495</v>
      </c>
      <c r="AB72" s="8">
        <v>-1.8431761029879019</v>
      </c>
      <c r="AC72" s="8">
        <v>-0.4562035413396251</v>
      </c>
      <c r="AD72" s="8">
        <v>0.77765672711836131</v>
      </c>
      <c r="AE72" s="8">
        <v>-0.36840091622262211</v>
      </c>
      <c r="AF72" s="8">
        <v>-1.3861788695143562</v>
      </c>
      <c r="AG72" s="8">
        <v>-1.2847103283403676</v>
      </c>
      <c r="AH72" s="8">
        <v>-1.5029384972467941</v>
      </c>
      <c r="AI72" s="8">
        <v>-1.147972982147357</v>
      </c>
      <c r="AJ72" s="8">
        <v>1.3024632092618338</v>
      </c>
      <c r="AK72" s="8">
        <v>0.31516499167993689</v>
      </c>
      <c r="AL72" s="8">
        <v>-1.0725865193865659E-2</v>
      </c>
      <c r="AM72" s="8">
        <v>-0.41616375316078075</v>
      </c>
      <c r="AN72" s="8">
        <v>0.39018207553569195</v>
      </c>
      <c r="AO72" s="8">
        <v>-1.4541120636874079</v>
      </c>
      <c r="AP72" s="8">
        <v>-0.75623100503081209</v>
      </c>
      <c r="AQ72" s="8">
        <v>-0.93914645220245552</v>
      </c>
      <c r="AR72" s="8">
        <v>-1.7716868011390334</v>
      </c>
      <c r="AS72" s="8">
        <v>-1.1838830209548163</v>
      </c>
      <c r="AT72" s="8">
        <v>-1.404337773153699</v>
      </c>
      <c r="AU72" s="8">
        <v>-1.6479496514379952</v>
      </c>
      <c r="AV72" s="8">
        <v>-1.1670381513579537</v>
      </c>
      <c r="AW72" s="8">
        <v>-1.1842953688250744</v>
      </c>
      <c r="AX72" s="8">
        <v>-1.5520291193308857</v>
      </c>
      <c r="AY72" s="8">
        <v>-1.1338599639428522</v>
      </c>
      <c r="AZ72" s="8">
        <v>-0.32887217198084173</v>
      </c>
      <c r="BA72" s="8">
        <v>-0.9513757326196336</v>
      </c>
      <c r="BB72" s="8">
        <v>-1.9054557725457815</v>
      </c>
      <c r="BC72" s="8">
        <v>-0.65473120740502322</v>
      </c>
      <c r="BD72" s="8">
        <v>-0.37599731162883265</v>
      </c>
      <c r="BE72" s="8">
        <v>0.61165937228032929</v>
      </c>
      <c r="BF72" s="8">
        <v>-0.36837529045655565</v>
      </c>
      <c r="BG72" s="8">
        <v>-0.78026319241329178</v>
      </c>
      <c r="BH72" s="8">
        <v>-1.479981704394258</v>
      </c>
      <c r="BI72" s="8">
        <v>-0.46200051517186763</v>
      </c>
      <c r="BJ72" s="8">
        <v>-8.6782459056922445E-2</v>
      </c>
      <c r="BK72" s="8">
        <v>-0.91597232240599169</v>
      </c>
      <c r="BL72" s="8">
        <v>-2.1461632799186874</v>
      </c>
      <c r="BM72" s="8">
        <v>1.0237364698881417</v>
      </c>
      <c r="BN72" s="8">
        <v>-0.71598235535007171</v>
      </c>
      <c r="BO72" s="8">
        <v>-0.5237642031376134</v>
      </c>
      <c r="BP72" s="8">
        <v>-1.4371017079682276</v>
      </c>
      <c r="BQ72" s="8">
        <v>-0.58013766840443137</v>
      </c>
      <c r="BR72" s="8">
        <v>0.78943916133174863</v>
      </c>
      <c r="BS72" s="8">
        <v>0.98391331555674</v>
      </c>
      <c r="BT72" s="8">
        <v>-0.74252013189734789</v>
      </c>
      <c r="BU72" s="8">
        <v>0.14709625168099286</v>
      </c>
      <c r="BV72" s="8">
        <v>-1.4137617457908274</v>
      </c>
      <c r="BW72" s="8">
        <v>-0.45852439487961522</v>
      </c>
      <c r="BX72" s="8">
        <v>-1.1711220187257405</v>
      </c>
      <c r="BY72" s="8">
        <v>-0.99002963037901781</v>
      </c>
      <c r="BZ72" s="8">
        <v>-0.58692631574413945</v>
      </c>
      <c r="CA72" s="8" t="s">
        <v>65</v>
      </c>
      <c r="CB72" s="8">
        <v>-0.70241466906812222</v>
      </c>
      <c r="CC72" s="8">
        <v>-0.50914660305340698</v>
      </c>
      <c r="CD72" s="8">
        <v>-1.2374606522155949</v>
      </c>
      <c r="CE72" s="8">
        <v>-0.28385264108983016</v>
      </c>
      <c r="CF72" s="8">
        <v>-0.6122684704294219</v>
      </c>
      <c r="CG72" s="8">
        <v>-0.36141303757649335</v>
      </c>
      <c r="CH72" s="8">
        <v>-1.6554305782743286</v>
      </c>
      <c r="CI72" s="8">
        <v>-1.0330526383149976</v>
      </c>
      <c r="CJ72" s="8" t="s">
        <v>65</v>
      </c>
      <c r="CK72" s="8">
        <v>-1.6553945056960837</v>
      </c>
    </row>
    <row r="73" spans="1:89">
      <c r="A73" s="8" t="s">
        <v>131</v>
      </c>
      <c r="B73" s="8">
        <v>-2.2807837152054993</v>
      </c>
      <c r="C73" s="8">
        <v>-0.72316226760049018</v>
      </c>
      <c r="D73" s="8">
        <v>1.5834485690237716</v>
      </c>
      <c r="E73" s="8">
        <v>1.7930280036554744</v>
      </c>
      <c r="F73" s="8">
        <v>0.65146644875783688</v>
      </c>
      <c r="G73" s="8">
        <v>0.13554741466369918</v>
      </c>
      <c r="H73" s="8">
        <v>-0.23136017700129702</v>
      </c>
      <c r="I73" s="8">
        <v>-0.1287194882073073</v>
      </c>
      <c r="J73" s="8">
        <v>0.47968498951365068</v>
      </c>
      <c r="K73" s="8">
        <v>0.11229710525928883</v>
      </c>
      <c r="L73" s="8" t="s">
        <v>65</v>
      </c>
      <c r="M73" s="8">
        <v>0.47109726930929913</v>
      </c>
      <c r="N73" s="8">
        <v>1.1652115715260236</v>
      </c>
      <c r="O73" s="8">
        <v>-0.55977144952124247</v>
      </c>
      <c r="P73" s="8">
        <v>-0.98659814661589373</v>
      </c>
      <c r="Q73" s="8">
        <v>-0.41973374542026048</v>
      </c>
      <c r="R73" s="8">
        <v>-0.30021659126843475</v>
      </c>
      <c r="S73" s="8">
        <v>-1.9104885981990527</v>
      </c>
      <c r="T73" s="8">
        <v>-0.13963584946524144</v>
      </c>
      <c r="U73" s="8">
        <v>-0.46336573730692598</v>
      </c>
      <c r="V73" s="8">
        <v>1.6713755971898121</v>
      </c>
      <c r="W73" s="8">
        <v>-0.58734216488775026</v>
      </c>
      <c r="X73" s="8">
        <v>-0.74322408058138845</v>
      </c>
      <c r="Y73" s="8">
        <v>-0.49701142193808334</v>
      </c>
      <c r="Z73" s="8">
        <v>-0.71403369383688897</v>
      </c>
      <c r="AA73" s="8">
        <v>-0.42686974853903881</v>
      </c>
      <c r="AB73" s="8">
        <v>0.94222061981097971</v>
      </c>
      <c r="AC73" s="8">
        <v>-0.4562035413396251</v>
      </c>
      <c r="AD73" s="8">
        <v>8.1632474117397089E-2</v>
      </c>
      <c r="AE73" s="8">
        <v>-0.36840091622262211</v>
      </c>
      <c r="AF73" s="8">
        <v>1.0699568149063938</v>
      </c>
      <c r="AG73" s="8">
        <v>-0.41024363425994931</v>
      </c>
      <c r="AH73" s="8">
        <v>-1.5029384972467941</v>
      </c>
      <c r="AI73" s="8">
        <v>1.0362574905961039</v>
      </c>
      <c r="AJ73" s="8">
        <v>-1.1030633042608364</v>
      </c>
      <c r="AK73" s="8">
        <v>0.31516499167993689</v>
      </c>
      <c r="AL73" s="8">
        <v>-1.0725865193865659E-2</v>
      </c>
      <c r="AM73" s="8">
        <v>-1.9210416105725325</v>
      </c>
      <c r="AN73" s="8">
        <v>-0.14099016174819126</v>
      </c>
      <c r="AO73" s="8">
        <v>-2.5026261036756576</v>
      </c>
      <c r="AP73" s="8">
        <v>-1.4684950911644841</v>
      </c>
      <c r="AQ73" s="8">
        <v>1.1247916811261967</v>
      </c>
      <c r="AR73" s="8">
        <v>-1.7716868011390334</v>
      </c>
      <c r="AS73" s="8">
        <v>-1.1838830209548163</v>
      </c>
      <c r="AT73" s="8">
        <v>-0.62254148706813461</v>
      </c>
      <c r="AU73" s="8">
        <v>-1.6479496514379952</v>
      </c>
      <c r="AV73" s="8">
        <v>-1.1670381513579537</v>
      </c>
      <c r="AW73" s="8">
        <v>-0.49416641289103824</v>
      </c>
      <c r="AX73" s="8">
        <v>-1.5520291193308857</v>
      </c>
      <c r="AY73" s="8">
        <v>-2.1109095073404158</v>
      </c>
      <c r="AZ73" s="8">
        <v>-1.6220103239443453</v>
      </c>
      <c r="BA73" s="8">
        <v>-0.4105937372358418</v>
      </c>
      <c r="BB73" s="8">
        <v>-0.36203659678369843</v>
      </c>
      <c r="BC73" s="8">
        <v>0.91429920087328664</v>
      </c>
      <c r="BD73" s="8">
        <v>1.0339926069792902</v>
      </c>
      <c r="BE73" s="8">
        <v>0.61165937228032929</v>
      </c>
      <c r="BF73" s="8">
        <v>-0.36837529045655565</v>
      </c>
      <c r="BG73" s="8">
        <v>0.57890494920986135</v>
      </c>
      <c r="BH73" s="8">
        <v>1.849977130492831E-2</v>
      </c>
      <c r="BI73" s="8">
        <v>1.1372320373461355</v>
      </c>
      <c r="BJ73" s="8">
        <v>1.4413434504236664</v>
      </c>
      <c r="BK73" s="8">
        <v>-0.12667702331146682</v>
      </c>
      <c r="BL73" s="8">
        <v>1.1777224882154171</v>
      </c>
      <c r="BM73" s="8">
        <v>0.35229797546757918</v>
      </c>
      <c r="BN73" s="8">
        <v>-9.2384820045170665E-2</v>
      </c>
      <c r="BO73" s="8">
        <v>4.9545262458963395E-2</v>
      </c>
      <c r="BP73" s="8">
        <v>0.74277166928694938</v>
      </c>
      <c r="BQ73" s="8">
        <v>-0.58013766840443137</v>
      </c>
      <c r="BR73" s="8">
        <v>-1.4047373311932589</v>
      </c>
      <c r="BS73" s="8">
        <v>0.98391331555674</v>
      </c>
      <c r="BT73" s="8">
        <v>-0.10607430455676391</v>
      </c>
      <c r="BU73" s="8">
        <v>0.25908911588511169</v>
      </c>
      <c r="BV73" s="8">
        <v>1.5453706040077286</v>
      </c>
      <c r="BW73" s="8" t="s">
        <v>65</v>
      </c>
      <c r="BX73" s="8">
        <v>1.2511075669142322</v>
      </c>
      <c r="BY73" s="8">
        <v>1.2079331582232142</v>
      </c>
      <c r="BZ73" s="8">
        <v>-0.34488280792730402</v>
      </c>
      <c r="CA73" s="8" t="s">
        <v>65</v>
      </c>
      <c r="CB73" s="8" t="s">
        <v>65</v>
      </c>
      <c r="CC73" s="8">
        <v>-0.53716326080210874</v>
      </c>
      <c r="CD73" s="8">
        <v>1.089837243744719</v>
      </c>
      <c r="CE73" s="8">
        <v>1.9120186329590259</v>
      </c>
      <c r="CF73" s="8">
        <v>1.3473628346228008</v>
      </c>
      <c r="CG73" s="8">
        <v>-0.55071757369941132</v>
      </c>
      <c r="CH73" s="8">
        <v>0.77402065978084533</v>
      </c>
      <c r="CI73" s="8">
        <v>1.526529482795089</v>
      </c>
      <c r="CJ73" s="8">
        <v>-0.80364950999134754</v>
      </c>
      <c r="CK73" s="8" t="s">
        <v>65</v>
      </c>
    </row>
    <row r="74" spans="1:89">
      <c r="A74" s="8" t="s">
        <v>87</v>
      </c>
      <c r="B74" s="8">
        <v>0.33694350631581799</v>
      </c>
      <c r="C74" s="8">
        <v>2.2229244139815911</v>
      </c>
      <c r="D74" s="8">
        <v>-0.93144033471986554</v>
      </c>
      <c r="E74" s="8">
        <v>-1.0772342156349095</v>
      </c>
      <c r="F74" s="8">
        <v>0.65146644875783688</v>
      </c>
      <c r="G74" s="8">
        <v>1.7432960743280448</v>
      </c>
      <c r="H74" s="8">
        <v>1.5924342913429375</v>
      </c>
      <c r="I74" s="8">
        <v>1.5809043700244452</v>
      </c>
      <c r="J74" s="8">
        <v>0.4513417265598097</v>
      </c>
      <c r="K74" s="8">
        <v>-0.20539826222060051</v>
      </c>
      <c r="L74" s="8">
        <v>0.34323599064438431</v>
      </c>
      <c r="M74" s="8">
        <v>-0.16124744797976284</v>
      </c>
      <c r="N74" s="8">
        <v>1.2331173720411452</v>
      </c>
      <c r="O74" s="8">
        <v>1.4904206232041597</v>
      </c>
      <c r="P74" s="8" t="s">
        <v>65</v>
      </c>
      <c r="Q74" s="8">
        <v>-0.43862215775615387</v>
      </c>
      <c r="R74" s="8">
        <v>-0.31771978304731879</v>
      </c>
      <c r="S74" s="8">
        <v>1.1783853558445598</v>
      </c>
      <c r="T74" s="8">
        <v>2.8709130650053618</v>
      </c>
      <c r="U74" s="8">
        <v>3.0553463577806785</v>
      </c>
      <c r="V74" s="8">
        <v>2.1800551267693202</v>
      </c>
      <c r="W74" s="8">
        <v>2.7626835163238619</v>
      </c>
      <c r="X74" s="8">
        <v>2.3225752518168385</v>
      </c>
      <c r="Y74" s="8">
        <v>1.7541579597814709</v>
      </c>
      <c r="Z74" s="8">
        <v>1.8432032561835971</v>
      </c>
      <c r="AA74" s="8">
        <v>1.3991841757668495</v>
      </c>
      <c r="AB74" s="8">
        <v>0.94222061981097971</v>
      </c>
      <c r="AC74" s="8">
        <v>1.1229625632975384</v>
      </c>
      <c r="AD74" s="8">
        <v>-1.6584281583850133</v>
      </c>
      <c r="AE74" s="8">
        <v>1.4966287221544026</v>
      </c>
      <c r="AF74" s="8">
        <v>1.0699568149063938</v>
      </c>
      <c r="AG74" s="8">
        <v>1.6301786519276933</v>
      </c>
      <c r="AH74" s="8">
        <v>1.6265735407221087</v>
      </c>
      <c r="AI74" s="8">
        <v>1.0362574905961039</v>
      </c>
      <c r="AJ74" s="8">
        <v>0.61516991968392798</v>
      </c>
      <c r="AK74" s="8">
        <v>1.0445468295677907</v>
      </c>
      <c r="AL74" s="8">
        <v>0.85806921550924886</v>
      </c>
      <c r="AM74" s="8">
        <v>1.0887141042509711</v>
      </c>
      <c r="AN74" s="8">
        <v>1.7181126687454003</v>
      </c>
      <c r="AO74" s="8">
        <v>0.99242069628517471</v>
      </c>
      <c r="AP74" s="8">
        <v>1.0244292103033679</v>
      </c>
      <c r="AQ74" s="8">
        <v>1.1247916811261967</v>
      </c>
      <c r="AR74" s="8">
        <v>1.1630091271280771</v>
      </c>
      <c r="AS74" s="8">
        <v>1.2659770990502235</v>
      </c>
      <c r="AT74" s="8">
        <v>1.3319492281457765</v>
      </c>
      <c r="AU74" s="8">
        <v>1.4708335674049393</v>
      </c>
      <c r="AV74" s="8">
        <v>1.358574947191511</v>
      </c>
      <c r="AW74" s="8">
        <v>1.2311559769440521</v>
      </c>
      <c r="AX74" s="8">
        <v>1.4627037023909788</v>
      </c>
      <c r="AY74" s="8">
        <v>1.145922303984797</v>
      </c>
      <c r="AZ74" s="8">
        <v>0.96426597998266184</v>
      </c>
      <c r="BA74" s="8">
        <v>0.94136125122363756</v>
      </c>
      <c r="BB74" s="8">
        <v>1.1813825789783845</v>
      </c>
      <c r="BC74" s="8">
        <v>0.91429920087328664</v>
      </c>
      <c r="BD74" s="8">
        <v>1.0339926069792902</v>
      </c>
      <c r="BE74" s="8">
        <v>0.61165937228032929</v>
      </c>
      <c r="BF74" s="8">
        <v>1.1235446358924945</v>
      </c>
      <c r="BG74" s="8">
        <v>0.57890494920986135</v>
      </c>
      <c r="BH74" s="8">
        <v>0.61789236158460281</v>
      </c>
      <c r="BI74" s="8">
        <v>1.1372320373461355</v>
      </c>
      <c r="BJ74" s="8">
        <v>-8.6782459056922445E-2</v>
      </c>
      <c r="BK74" s="8">
        <v>1.0572659253303205</v>
      </c>
      <c r="BL74" s="8">
        <v>1.1777224882154171</v>
      </c>
      <c r="BM74" s="8">
        <v>2.0308942115189859</v>
      </c>
      <c r="BN74" s="8">
        <v>-9.2384820045170665E-2</v>
      </c>
      <c r="BO74" s="8">
        <v>1.4828189264504055</v>
      </c>
      <c r="BP74" s="8">
        <v>0.74277166928694938</v>
      </c>
      <c r="BQ74" s="8">
        <v>0.94554905694488522</v>
      </c>
      <c r="BR74" s="8">
        <v>0.78943916133174863</v>
      </c>
      <c r="BS74" s="8">
        <v>0.98391331555674</v>
      </c>
      <c r="BT74" s="8">
        <v>-0.10607430455676391</v>
      </c>
      <c r="BU74" s="8">
        <v>-0.77373396510842807</v>
      </c>
      <c r="BV74" s="8">
        <v>1.0867800048665817</v>
      </c>
      <c r="BW74" s="8" t="s">
        <v>65</v>
      </c>
      <c r="BX74" s="8">
        <v>1.724818312470273</v>
      </c>
      <c r="BY74" s="8">
        <v>1.8236567361824656</v>
      </c>
      <c r="BZ74" s="8">
        <v>1.3745986430889576</v>
      </c>
      <c r="CA74" s="8">
        <v>0.15383659611519596</v>
      </c>
      <c r="CB74" s="8">
        <v>0.45683225592735061</v>
      </c>
      <c r="CC74" s="8">
        <v>0.92904182804660596</v>
      </c>
      <c r="CD74" s="8">
        <v>1.410843850084073</v>
      </c>
      <c r="CE74" s="8">
        <v>1.0078363436447908</v>
      </c>
      <c r="CF74" s="8">
        <v>1.7995854434810059</v>
      </c>
      <c r="CG74" s="8">
        <v>3.3767396394192208</v>
      </c>
      <c r="CH74" s="8">
        <v>1.3247027887607687</v>
      </c>
      <c r="CI74" s="8">
        <v>0.87948974340058972</v>
      </c>
      <c r="CJ74" s="8">
        <v>-1.669554345689667E-2</v>
      </c>
      <c r="CK74" s="8">
        <v>1.4200706386550994</v>
      </c>
    </row>
    <row r="75" spans="1:89">
      <c r="A75" s="8" t="s">
        <v>68</v>
      </c>
      <c r="B75" s="8">
        <v>0.33694350631581799</v>
      </c>
      <c r="C75" s="8" t="s">
        <v>65</v>
      </c>
      <c r="D75" s="8">
        <v>7.4515226777589358E-2</v>
      </c>
      <c r="E75" s="8">
        <v>7.0870672081244104E-2</v>
      </c>
      <c r="F75" s="8">
        <v>-2.2631484775241741</v>
      </c>
      <c r="G75" s="8">
        <v>-1.1556496954294277</v>
      </c>
      <c r="H75" s="8">
        <v>-0.65895731880198971</v>
      </c>
      <c r="I75" s="8">
        <v>-1.0287402365001723</v>
      </c>
      <c r="J75" s="8">
        <v>-0.93747815817841085</v>
      </c>
      <c r="K75" s="8">
        <v>-5.7331038759108777E-2</v>
      </c>
      <c r="L75" s="8">
        <v>0.34323599064438431</v>
      </c>
      <c r="M75" s="8" t="s">
        <v>65</v>
      </c>
      <c r="N75" s="8">
        <v>-1.2570505062973074</v>
      </c>
      <c r="O75" s="8">
        <v>-0.55977144952124247</v>
      </c>
      <c r="P75" s="8" t="s">
        <v>65</v>
      </c>
      <c r="Q75" s="8">
        <v>0.61451655109254921</v>
      </c>
      <c r="R75" s="8">
        <v>-1.5612134536606696E-2</v>
      </c>
      <c r="S75" s="8">
        <v>-0.36605162117724649</v>
      </c>
      <c r="T75" s="8">
        <v>-0.56971426581818474</v>
      </c>
      <c r="U75" s="8">
        <v>-0.64116200063097628</v>
      </c>
      <c r="V75" s="8">
        <v>-0.87202205070772809</v>
      </c>
      <c r="W75" s="8">
        <v>-0.58734216488775026</v>
      </c>
      <c r="X75" s="8">
        <v>-0.74322408058138845</v>
      </c>
      <c r="Y75" s="8">
        <v>-0.49701142193808334</v>
      </c>
      <c r="Z75" s="8">
        <v>-0.71403369383688897</v>
      </c>
      <c r="AA75" s="8">
        <v>-0.42686974853903881</v>
      </c>
      <c r="AB75" s="8">
        <v>-1.8431761029879019</v>
      </c>
      <c r="AC75" s="8">
        <v>-0.4562035413396251</v>
      </c>
      <c r="AD75" s="8">
        <v>8.1632474117397089E-2</v>
      </c>
      <c r="AE75" s="8">
        <v>-0.36840091622262211</v>
      </c>
      <c r="AF75" s="8">
        <v>-0.68442581682271331</v>
      </c>
      <c r="AG75" s="8">
        <v>-0.41024363425994931</v>
      </c>
      <c r="AH75" s="8">
        <v>-0.56408488585612315</v>
      </c>
      <c r="AI75" s="8">
        <v>-0.52390713279208245</v>
      </c>
      <c r="AJ75" s="8">
        <v>-7.2123369893977773E-2</v>
      </c>
      <c r="AK75" s="8">
        <v>-1.5082896030396975</v>
      </c>
      <c r="AL75" s="8">
        <v>0.85806921550924886</v>
      </c>
      <c r="AM75" s="8">
        <v>-0.41616375316078075</v>
      </c>
      <c r="AN75" s="8">
        <v>-0.93774851767401612</v>
      </c>
      <c r="AO75" s="8">
        <v>-0.75510270369524146</v>
      </c>
      <c r="AP75" s="8">
        <v>1.0244292103033679</v>
      </c>
      <c r="AQ75" s="8">
        <v>-0.93914645220245552</v>
      </c>
      <c r="AR75" s="8">
        <v>-0.89127802265890033</v>
      </c>
      <c r="AS75" s="8">
        <v>-0.48392298666766215</v>
      </c>
      <c r="AT75" s="8">
        <v>-0.62254148706813461</v>
      </c>
      <c r="AU75" s="8">
        <v>-0.71231468578511481</v>
      </c>
      <c r="AV75" s="8">
        <v>-0.44543440891524955</v>
      </c>
      <c r="AW75" s="8">
        <v>-0.49416641289103824</v>
      </c>
      <c r="AX75" s="8">
        <v>-0.64760927281432645</v>
      </c>
      <c r="AY75" s="8">
        <v>-0.48249360167780947</v>
      </c>
      <c r="AZ75" s="8">
        <v>0.1883830888045597</v>
      </c>
      <c r="BA75" s="8">
        <v>0.94136125122363756</v>
      </c>
      <c r="BB75" s="8">
        <v>-0.36203659678369843</v>
      </c>
      <c r="BC75" s="8">
        <v>-0.65473120740502322</v>
      </c>
      <c r="BD75" s="8">
        <v>1.0339926069792902</v>
      </c>
      <c r="BE75" s="8">
        <v>0.61165937228032929</v>
      </c>
      <c r="BF75" s="8">
        <v>-0.36837529045655565</v>
      </c>
      <c r="BG75" s="8">
        <v>-0.1006791216017152</v>
      </c>
      <c r="BH75" s="8">
        <v>1.849977130492831E-2</v>
      </c>
      <c r="BI75" s="8">
        <v>-0.46200051517186763</v>
      </c>
      <c r="BJ75" s="8">
        <v>-8.6782459056922445E-2</v>
      </c>
      <c r="BK75" s="8">
        <v>-0.12667702331146682</v>
      </c>
      <c r="BL75" s="8">
        <v>0.18055675777518584</v>
      </c>
      <c r="BM75" s="8">
        <v>0.35229797546757918</v>
      </c>
      <c r="BN75" s="8">
        <v>1.4666090182170819</v>
      </c>
      <c r="BO75" s="8">
        <v>4.9545262458963395E-2</v>
      </c>
      <c r="BP75" s="8">
        <v>-2.3090510588702982</v>
      </c>
      <c r="BQ75" s="8">
        <v>-0.58013766840443137</v>
      </c>
      <c r="BR75" s="8">
        <v>0.78943916133174863</v>
      </c>
      <c r="BS75" s="8">
        <v>-0.54284872582440824</v>
      </c>
      <c r="BT75" s="8">
        <v>-0.74252013189734789</v>
      </c>
      <c r="BU75" s="8">
        <v>-0.12355317014562754</v>
      </c>
      <c r="BV75" s="8">
        <v>-1.4202389606557975</v>
      </c>
      <c r="BW75" s="8">
        <v>-0.45886308218486865</v>
      </c>
      <c r="BX75" s="8">
        <v>-0.92063468204682664</v>
      </c>
      <c r="BY75" s="8">
        <v>-0.99002963037901781</v>
      </c>
      <c r="BZ75" s="8">
        <v>-0.58786244717707348</v>
      </c>
      <c r="CA75" s="8" t="s">
        <v>65</v>
      </c>
      <c r="CB75" s="8">
        <v>-0.56427419115975019</v>
      </c>
      <c r="CC75" s="8">
        <v>-0.95741312703263215</v>
      </c>
      <c r="CD75" s="8">
        <v>-1.3177123038004335</v>
      </c>
      <c r="CE75" s="8">
        <v>-0.92969713345714067</v>
      </c>
      <c r="CF75" s="8">
        <v>-1.3659728185264308</v>
      </c>
      <c r="CG75" s="8">
        <v>-0.34165609472521952</v>
      </c>
      <c r="CH75" s="8">
        <v>-1.4506960511735407</v>
      </c>
      <c r="CI75" s="8">
        <v>-0.87272154528976831</v>
      </c>
      <c r="CJ75" s="8">
        <v>-0.97212102050431159</v>
      </c>
      <c r="CK75" s="8">
        <v>-1.5407211601645865</v>
      </c>
    </row>
    <row r="76" spans="1:89">
      <c r="A76" s="8" t="s">
        <v>253</v>
      </c>
      <c r="B76" s="8">
        <v>0.91807894949355018</v>
      </c>
      <c r="C76" s="8">
        <v>2.5587747557762102</v>
      </c>
      <c r="D76" s="8">
        <v>-0.93144033471986554</v>
      </c>
      <c r="E76" s="8">
        <v>-1.0772342156349095</v>
      </c>
      <c r="F76" s="8">
        <v>0.65146644875783688</v>
      </c>
      <c r="G76" s="8">
        <v>1.6683233389032821</v>
      </c>
      <c r="H76" s="8">
        <v>7.3669642551435044E-2</v>
      </c>
      <c r="I76" s="8">
        <v>1.1207263911004972</v>
      </c>
      <c r="J76" s="8">
        <v>0.46078948087775623</v>
      </c>
      <c r="K76" s="8">
        <v>-0.16762878077665291</v>
      </c>
      <c r="L76" s="8">
        <v>0.34323599064438431</v>
      </c>
      <c r="M76" s="8">
        <v>0.70846335115045078</v>
      </c>
      <c r="N76" s="8">
        <v>1.0313399437671178</v>
      </c>
      <c r="O76" s="8">
        <v>-0.49544250618242464</v>
      </c>
      <c r="P76" s="8" t="s">
        <v>65</v>
      </c>
      <c r="Q76" s="8">
        <v>-0.44643353870103208</v>
      </c>
      <c r="R76" s="8">
        <v>-0.26752305115468372</v>
      </c>
      <c r="S76" s="8">
        <v>0.79227611158910827</v>
      </c>
      <c r="T76" s="8">
        <v>2.4408346486524186</v>
      </c>
      <c r="U76" s="8">
        <v>2.4682052091291622</v>
      </c>
      <c r="V76" s="8">
        <v>1.162696067610304</v>
      </c>
      <c r="W76" s="8">
        <v>3.3210211298591306</v>
      </c>
      <c r="X76" s="8">
        <v>2.3225752518168385</v>
      </c>
      <c r="Y76" s="8">
        <v>1.7541579597814709</v>
      </c>
      <c r="Z76" s="8">
        <v>2.4825124936887186</v>
      </c>
      <c r="AA76" s="8">
        <v>5.0512920243786263</v>
      </c>
      <c r="AB76" s="8">
        <v>0.94222061981097971</v>
      </c>
      <c r="AC76" s="8">
        <v>-0.4562035413396251</v>
      </c>
      <c r="AD76" s="8">
        <v>-0.61439177888356711</v>
      </c>
      <c r="AE76" s="8">
        <v>1.4966287221544026</v>
      </c>
      <c r="AF76" s="8">
        <v>1.0699568149063938</v>
      </c>
      <c r="AG76" s="8">
        <v>0.75571195784727496</v>
      </c>
      <c r="AH76" s="8">
        <v>1.6265735407221087</v>
      </c>
      <c r="AI76" s="8">
        <v>1.0362574905961039</v>
      </c>
      <c r="AJ76" s="8">
        <v>2.3334031436286922</v>
      </c>
      <c r="AK76" s="8">
        <v>1.0445468295677907</v>
      </c>
      <c r="AL76" s="8">
        <v>1.7268642962123635</v>
      </c>
      <c r="AM76" s="8">
        <v>1.0887141042509711</v>
      </c>
      <c r="AN76" s="8">
        <v>1.7181126687454003</v>
      </c>
      <c r="AO76" s="8">
        <v>0.99242069628517471</v>
      </c>
      <c r="AP76" s="8">
        <v>1.0244292103033679</v>
      </c>
      <c r="AQ76" s="8">
        <v>1.1247916811261967</v>
      </c>
      <c r="AR76" s="8">
        <v>1.1630091271280771</v>
      </c>
      <c r="AS76" s="8">
        <v>1.2659770990502235</v>
      </c>
      <c r="AT76" s="8">
        <v>1.3319492281457765</v>
      </c>
      <c r="AU76" s="8">
        <v>1.4708335674049393</v>
      </c>
      <c r="AV76" s="8">
        <v>1.358574947191511</v>
      </c>
      <c r="AW76" s="8">
        <v>1.2311559769440521</v>
      </c>
      <c r="AX76" s="8">
        <v>1.4627037023909788</v>
      </c>
      <c r="AY76" s="8">
        <v>1.145922303984797</v>
      </c>
      <c r="AZ76" s="8">
        <v>0.96426597998266184</v>
      </c>
      <c r="BA76" s="8">
        <v>0.94136125122363756</v>
      </c>
      <c r="BB76" s="8">
        <v>1.1813825789783845</v>
      </c>
      <c r="BC76" s="8">
        <v>0.91429920087328664</v>
      </c>
      <c r="BD76" s="8">
        <v>1.0339926069792902</v>
      </c>
      <c r="BE76" s="8">
        <v>1.4808595328892182</v>
      </c>
      <c r="BF76" s="8">
        <v>1.1235446358924945</v>
      </c>
      <c r="BG76" s="8">
        <v>0.57890494920986135</v>
      </c>
      <c r="BH76" s="8">
        <v>1.5169812470041146</v>
      </c>
      <c r="BI76" s="8">
        <v>1.1372320373461355</v>
      </c>
      <c r="BJ76" s="8">
        <v>1.4413434504236664</v>
      </c>
      <c r="BK76" s="8">
        <v>1.0572659253303205</v>
      </c>
      <c r="BL76" s="8">
        <v>-0.48422039585163507</v>
      </c>
      <c r="BM76" s="8">
        <v>1.0237364698881417</v>
      </c>
      <c r="BN76" s="8">
        <v>1.4666090182170819</v>
      </c>
      <c r="BO76" s="8">
        <v>1.4828189264504055</v>
      </c>
      <c r="BP76" s="8">
        <v>0.74277166928694938</v>
      </c>
      <c r="BQ76" s="8">
        <v>0.94554905694488522</v>
      </c>
      <c r="BR76" s="8">
        <v>0.78943916133174863</v>
      </c>
      <c r="BS76" s="8">
        <v>0.98391331555674</v>
      </c>
      <c r="BT76" s="8">
        <v>1.4850402637946962</v>
      </c>
      <c r="BU76" s="8">
        <v>-0.69098368211316263</v>
      </c>
      <c r="BV76" s="8">
        <v>1.1258080610021874</v>
      </c>
      <c r="BW76" s="8" t="s">
        <v>65</v>
      </c>
      <c r="BX76" s="8">
        <v>1.8360040180369337</v>
      </c>
      <c r="BY76" s="8">
        <v>1.8236567361824656</v>
      </c>
      <c r="BZ76" s="8">
        <v>1.3690139466654907</v>
      </c>
      <c r="CA76" s="8" t="s">
        <v>65</v>
      </c>
      <c r="CB76" s="8">
        <v>1.0508604192191968</v>
      </c>
      <c r="CC76" s="8">
        <v>0.56482527731348531</v>
      </c>
      <c r="CD76" s="8">
        <v>1.0095855921598811</v>
      </c>
      <c r="CE76" s="8">
        <v>0.36199185127748035</v>
      </c>
      <c r="CF76" s="8">
        <v>1.4981037042422034</v>
      </c>
      <c r="CG76" s="8">
        <v>2.8792746219681455</v>
      </c>
      <c r="CH76" s="8">
        <v>0.57319514513066894</v>
      </c>
      <c r="CI76" s="8">
        <v>1.2570047935819457</v>
      </c>
      <c r="CJ76" s="8">
        <v>-0.70888371890427282</v>
      </c>
      <c r="CK76" s="8">
        <v>0.2393050936985229</v>
      </c>
    </row>
    <row r="77" spans="1:89">
      <c r="A77" s="8" t="s">
        <v>447</v>
      </c>
      <c r="B77" s="8">
        <v>-0.53737738567230198</v>
      </c>
      <c r="C77" s="8">
        <v>-0.72291689164734918</v>
      </c>
      <c r="D77" s="8">
        <v>-0.93144033471986554</v>
      </c>
      <c r="E77" s="8">
        <v>-1.0772342156349095</v>
      </c>
      <c r="F77" s="8">
        <v>0.61041553430316053</v>
      </c>
      <c r="G77" s="8">
        <v>-0.18100413490751882</v>
      </c>
      <c r="H77" s="8">
        <v>-0.1853636344013922</v>
      </c>
      <c r="I77" s="8">
        <v>0.24420945715699544</v>
      </c>
      <c r="J77" s="8">
        <v>0.47968498951365068</v>
      </c>
      <c r="K77" s="8">
        <v>-0.10069714360567622</v>
      </c>
      <c r="L77" s="8">
        <v>-2.8746014216467182</v>
      </c>
      <c r="M77" s="8">
        <v>0.43759465306601875</v>
      </c>
      <c r="N77" s="8">
        <v>0.15866856452541916</v>
      </c>
      <c r="O77" s="8">
        <v>-0.54362410342000078</v>
      </c>
      <c r="P77" s="8" t="s">
        <v>65</v>
      </c>
      <c r="Q77" s="8">
        <v>-0.42076061147630667</v>
      </c>
      <c r="R77" s="8">
        <v>-0.29969627536464671</v>
      </c>
      <c r="S77" s="8">
        <v>1.1783853558445598</v>
      </c>
      <c r="T77" s="8">
        <v>-0.13963584946524144</v>
      </c>
      <c r="U77" s="8">
        <v>6.1753459022246923E-2</v>
      </c>
      <c r="V77" s="8">
        <v>0.14533700845128808</v>
      </c>
      <c r="W77" s="8">
        <v>-0.58734216488775026</v>
      </c>
      <c r="X77" s="8">
        <v>-0.23225752518168391</v>
      </c>
      <c r="Y77" s="8">
        <v>6.5780923491805171E-2</v>
      </c>
      <c r="Z77" s="8">
        <v>-7.47244563317674E-2</v>
      </c>
      <c r="AA77" s="8">
        <v>-0.42686974853903881</v>
      </c>
      <c r="AB77" s="8">
        <v>0.94222061981097971</v>
      </c>
      <c r="AC77" s="8">
        <v>1.1229625632975384</v>
      </c>
      <c r="AD77" s="8">
        <v>0.77765672711836131</v>
      </c>
      <c r="AE77" s="8">
        <v>-1.114412771573432</v>
      </c>
      <c r="AF77" s="8">
        <v>1.7327235868929529E-2</v>
      </c>
      <c r="AG77" s="8">
        <v>-0.41024363425994931</v>
      </c>
      <c r="AH77" s="8">
        <v>0.68771992933143788</v>
      </c>
      <c r="AI77" s="8">
        <v>0.1001587165631921</v>
      </c>
      <c r="AJ77" s="8">
        <v>-7.2123369893977773E-2</v>
      </c>
      <c r="AK77" s="8">
        <v>-0.41421684620791682</v>
      </c>
      <c r="AL77" s="8">
        <v>-1.0725865193865659E-2</v>
      </c>
      <c r="AM77" s="8">
        <v>-0.41616375316078075</v>
      </c>
      <c r="AN77" s="8">
        <v>-0.93774851767401612</v>
      </c>
      <c r="AO77" s="8">
        <v>0.99242069628517471</v>
      </c>
      <c r="AP77" s="8">
        <v>-4.3966918897140127E-2</v>
      </c>
      <c r="AQ77" s="8">
        <v>-0.34944984267998341</v>
      </c>
      <c r="AR77" s="8">
        <v>0.28260034864794392</v>
      </c>
      <c r="AS77" s="8">
        <v>-0.48392298666766215</v>
      </c>
      <c r="AT77" s="8">
        <v>0.15925479901742981</v>
      </c>
      <c r="AU77" s="8">
        <v>0.53519860175205902</v>
      </c>
      <c r="AV77" s="8">
        <v>0.27616933352745465</v>
      </c>
      <c r="AW77" s="8">
        <v>1.2311559769440521</v>
      </c>
      <c r="AX77" s="8">
        <v>0.55828385587441942</v>
      </c>
      <c r="AY77" s="8">
        <v>0.16887276058723316</v>
      </c>
      <c r="AZ77" s="8">
        <v>0.1883830888045597</v>
      </c>
      <c r="BA77" s="8">
        <v>0.13018825814794996</v>
      </c>
      <c r="BB77" s="8">
        <v>-0.97940426708853168</v>
      </c>
      <c r="BC77" s="8">
        <v>0.91429920087328664</v>
      </c>
      <c r="BD77" s="8">
        <v>0.18799865581441647</v>
      </c>
      <c r="BE77" s="8">
        <v>-0.2575407883285597</v>
      </c>
      <c r="BF77" s="8">
        <v>1.1235446358924945</v>
      </c>
      <c r="BG77" s="8">
        <v>-0.1006791216017152</v>
      </c>
      <c r="BH77" s="8">
        <v>1.849977130492831E-2</v>
      </c>
      <c r="BI77" s="8">
        <v>1.1372320373461355</v>
      </c>
      <c r="BJ77" s="8">
        <v>1.4413434504236664</v>
      </c>
      <c r="BK77" s="8">
        <v>-0.12667702331146682</v>
      </c>
      <c r="BL77" s="8">
        <v>-0.48422039585163507</v>
      </c>
      <c r="BM77" s="8">
        <v>-0.3191405189529834</v>
      </c>
      <c r="BN77" s="8">
        <v>-9.2384820045170665E-2</v>
      </c>
      <c r="BO77" s="8">
        <v>4.9545262458963395E-2</v>
      </c>
      <c r="BP77" s="8">
        <v>0.74277166928694938</v>
      </c>
      <c r="BQ77" s="8">
        <v>3.0137021735295276E-2</v>
      </c>
      <c r="BR77" s="8">
        <v>0.78943916133174863</v>
      </c>
      <c r="BS77" s="8">
        <v>-0.54284872582440824</v>
      </c>
      <c r="BT77" s="8">
        <v>0.53037152278382005</v>
      </c>
      <c r="BU77" s="8">
        <v>-0.83408567526286981</v>
      </c>
      <c r="BV77" s="8">
        <v>0.8599861089716323</v>
      </c>
      <c r="BW77" s="8">
        <v>0.86125069489854666</v>
      </c>
      <c r="BX77" s="8">
        <v>-8.5250894245210929E-2</v>
      </c>
      <c r="BY77" s="8">
        <v>-0.63823531264104083</v>
      </c>
      <c r="BZ77" s="8">
        <v>-0.48206682717741561</v>
      </c>
      <c r="CA77" s="8" t="s">
        <v>65</v>
      </c>
      <c r="CB77" s="8">
        <v>1.6189721752245669</v>
      </c>
      <c r="CC77" s="8">
        <v>0.6768919083082916</v>
      </c>
      <c r="CD77" s="8">
        <v>1.250340546914396</v>
      </c>
      <c r="CE77" s="8">
        <v>-0.15468374261636855</v>
      </c>
      <c r="CF77" s="8">
        <v>0.44291761690639075</v>
      </c>
      <c r="CG77" s="8">
        <v>0.16050017395209068</v>
      </c>
      <c r="CH77" s="8">
        <v>8.8477601254817406E-2</v>
      </c>
      <c r="CI77" s="8">
        <v>-0.23440526123810487</v>
      </c>
      <c r="CJ77" s="8">
        <v>-0.56410280503311849</v>
      </c>
      <c r="CK77" s="8">
        <v>0.48344834547525883</v>
      </c>
    </row>
    <row r="78" spans="1:89">
      <c r="A78" s="8" t="s">
        <v>205</v>
      </c>
      <c r="B78" s="8">
        <v>4.89935119484727E-2</v>
      </c>
      <c r="C78" s="8">
        <v>-0.29765376425153939</v>
      </c>
      <c r="D78" s="8">
        <v>1.0804707882750442</v>
      </c>
      <c r="E78" s="8">
        <v>1.2189755597973977</v>
      </c>
      <c r="F78" s="8">
        <v>0.63436190106838841</v>
      </c>
      <c r="G78" s="8">
        <v>-1.0806769600046655</v>
      </c>
      <c r="H78" s="8">
        <v>-0.54217839650683963</v>
      </c>
      <c r="I78" s="8">
        <v>-0.51271503416711139</v>
      </c>
      <c r="J78" s="8">
        <v>-0.465090442281057</v>
      </c>
      <c r="K78" s="8">
        <v>-0.14581539042399869</v>
      </c>
      <c r="L78" s="8">
        <v>0.34323599064438431</v>
      </c>
      <c r="M78" s="8">
        <v>-0.37623684003121327</v>
      </c>
      <c r="N78" s="8">
        <v>-0.21413636846827319</v>
      </c>
      <c r="O78" s="8">
        <v>-0.52799763945105715</v>
      </c>
      <c r="P78" s="8" t="s">
        <v>65</v>
      </c>
      <c r="Q78" s="8">
        <v>-0.4166358052012778</v>
      </c>
      <c r="R78" s="8">
        <v>-0.28808635972228552</v>
      </c>
      <c r="S78" s="8">
        <v>-0.752160865432698</v>
      </c>
      <c r="T78" s="8">
        <v>-0.99979268217112804</v>
      </c>
      <c r="U78" s="8">
        <v>-0.7776102957401313</v>
      </c>
      <c r="V78" s="8">
        <v>-0.87202205070772809</v>
      </c>
      <c r="W78" s="8">
        <v>-0.58734216488775026</v>
      </c>
      <c r="X78" s="8">
        <v>-0.74322408058138845</v>
      </c>
      <c r="Y78" s="8">
        <v>-0.49701142193808334</v>
      </c>
      <c r="Z78" s="8">
        <v>-0.71403369383688897</v>
      </c>
      <c r="AA78" s="8">
        <v>-0.42686974853903881</v>
      </c>
      <c r="AB78" s="8">
        <v>-1.0075570861482375</v>
      </c>
      <c r="AC78" s="8">
        <v>-0.4562035413396251</v>
      </c>
      <c r="AD78" s="8">
        <v>0.77765672711836131</v>
      </c>
      <c r="AE78" s="8">
        <v>-1.114412771573432</v>
      </c>
      <c r="AF78" s="8">
        <v>1.7327235868929529E-2</v>
      </c>
      <c r="AG78" s="8">
        <v>-1.2847103283403676</v>
      </c>
      <c r="AH78" s="8">
        <v>6.1817521737657331E-2</v>
      </c>
      <c r="AI78" s="8">
        <v>-0.52390713279208245</v>
      </c>
      <c r="AJ78" s="8">
        <v>-1.1030633042608364</v>
      </c>
      <c r="AK78" s="8">
        <v>0.31516499167993689</v>
      </c>
      <c r="AL78" s="8">
        <v>-1.0725865193865659E-2</v>
      </c>
      <c r="AM78" s="8">
        <v>-0.41616375316078075</v>
      </c>
      <c r="AN78" s="8">
        <v>1.7181126687454003</v>
      </c>
      <c r="AO78" s="8">
        <v>0.99242069628517471</v>
      </c>
      <c r="AP78" s="8">
        <v>1.0244292103033679</v>
      </c>
      <c r="AQ78" s="8">
        <v>-0.93914645220245552</v>
      </c>
      <c r="AR78" s="8">
        <v>-0.3043388370054782</v>
      </c>
      <c r="AS78" s="8">
        <v>0.21603704761949208</v>
      </c>
      <c r="AT78" s="8">
        <v>0.15925479901742981</v>
      </c>
      <c r="AU78" s="8">
        <v>-8.855804201652788E-2</v>
      </c>
      <c r="AV78" s="8">
        <v>0.27616933352745465</v>
      </c>
      <c r="AW78" s="8">
        <v>-0.49416641289103824</v>
      </c>
      <c r="AX78" s="8">
        <v>-4.4662708469953481E-2</v>
      </c>
      <c r="AY78" s="8">
        <v>-0.48249360167780947</v>
      </c>
      <c r="AZ78" s="8">
        <v>-1.6220103239443453</v>
      </c>
      <c r="BA78" s="8">
        <v>-0.9513757326196336</v>
      </c>
      <c r="BB78" s="8">
        <v>-0.36203659678369843</v>
      </c>
      <c r="BC78" s="8">
        <v>-2.7119044093699304E-2</v>
      </c>
      <c r="BD78" s="8">
        <v>0.18799865581441647</v>
      </c>
      <c r="BE78" s="8">
        <v>0.61165937228032929</v>
      </c>
      <c r="BF78" s="8">
        <v>-0.36837529045655565</v>
      </c>
      <c r="BG78" s="8">
        <v>-0.1006791216017152</v>
      </c>
      <c r="BH78" s="8">
        <v>-0.58089281897474621</v>
      </c>
      <c r="BI78" s="8">
        <v>0.17769250583533364</v>
      </c>
      <c r="BJ78" s="8">
        <v>-8.6782459056922445E-2</v>
      </c>
      <c r="BK78" s="8">
        <v>-0.91597232240599169</v>
      </c>
      <c r="BL78" s="8">
        <v>-1.1489975494784559</v>
      </c>
      <c r="BM78" s="8">
        <v>-1.3262982605838272</v>
      </c>
      <c r="BN78" s="8">
        <v>-9.2384820045170665E-2</v>
      </c>
      <c r="BO78" s="8">
        <v>4.9545262458963395E-2</v>
      </c>
      <c r="BP78" s="8">
        <v>0.74277166928694938</v>
      </c>
      <c r="BQ78" s="8">
        <v>0.94554905694488522</v>
      </c>
      <c r="BR78" s="8">
        <v>-0.77782976190039965</v>
      </c>
      <c r="BS78" s="8">
        <v>6.7856090728051058E-2</v>
      </c>
      <c r="BT78" s="8">
        <v>-1.6971888729082238</v>
      </c>
      <c r="BU78" s="8">
        <v>0.31819646088172965</v>
      </c>
      <c r="BV78" s="8">
        <v>0.19124663672431921</v>
      </c>
      <c r="BW78" s="8">
        <v>0.72531135216086551</v>
      </c>
      <c r="BX78" s="8">
        <v>-0.36342815759781427</v>
      </c>
      <c r="BY78" s="8">
        <v>-0.37430605241976656</v>
      </c>
      <c r="BZ78" s="8">
        <v>-0.5746741985907674</v>
      </c>
      <c r="CA78" s="8" t="s">
        <v>65</v>
      </c>
      <c r="CB78" s="8">
        <v>1.8430586921806442</v>
      </c>
      <c r="CC78" s="8">
        <v>-2.1527905243105647</v>
      </c>
      <c r="CD78" s="8">
        <v>-0.83620239429140286</v>
      </c>
      <c r="CE78" s="8">
        <v>-1.8338794227713757</v>
      </c>
      <c r="CF78" s="8">
        <v>-1.2152319489070289</v>
      </c>
      <c r="CG78" s="8">
        <v>0.2003309045065863</v>
      </c>
      <c r="CH78" s="8">
        <v>-0.33760475586185801</v>
      </c>
      <c r="CI78" s="8">
        <v>-0.26328290651094183</v>
      </c>
      <c r="CJ78" s="8" t="s">
        <v>65</v>
      </c>
      <c r="CK78" s="8">
        <v>0.62031653207736803</v>
      </c>
    </row>
    <row r="79" spans="1:89">
      <c r="A79" s="8" t="s">
        <v>383</v>
      </c>
      <c r="B79" s="8">
        <v>-1.4064628232173797</v>
      </c>
      <c r="C79" s="8" t="s">
        <v>65</v>
      </c>
      <c r="D79" s="8">
        <v>2.0864263497724993</v>
      </c>
      <c r="E79" s="8">
        <v>1.2189755597973977</v>
      </c>
      <c r="F79" s="8">
        <v>0.56936461984848419</v>
      </c>
      <c r="G79" s="8">
        <v>-0.45590416479831397</v>
      </c>
      <c r="H79" s="8">
        <v>-0.51122458824754846</v>
      </c>
      <c r="I79" s="8">
        <v>-0.64926142766294648</v>
      </c>
      <c r="J79" s="8" t="s">
        <v>65</v>
      </c>
      <c r="K79" s="8">
        <v>-0.19849068860892666</v>
      </c>
      <c r="L79" s="8">
        <v>0.34323599064438431</v>
      </c>
      <c r="M79" s="8" t="s">
        <v>65</v>
      </c>
      <c r="N79" s="8">
        <v>-0.36756939337983374</v>
      </c>
      <c r="O79" s="8">
        <v>-0.26755657330199689</v>
      </c>
      <c r="P79" s="8" t="s">
        <v>65</v>
      </c>
      <c r="Q79" s="8">
        <v>-0.18672552786802024</v>
      </c>
      <c r="R79" s="8">
        <v>-0.27432954155677491</v>
      </c>
      <c r="S79" s="8" t="s">
        <v>65</v>
      </c>
      <c r="T79" s="8" t="s">
        <v>65</v>
      </c>
      <c r="U79" s="8" t="s">
        <v>65</v>
      </c>
      <c r="V79" s="8" t="s">
        <v>65</v>
      </c>
      <c r="W79" s="8" t="s">
        <v>65</v>
      </c>
      <c r="X79" s="8" t="s">
        <v>65</v>
      </c>
      <c r="Y79" s="8" t="s">
        <v>65</v>
      </c>
      <c r="Z79" s="8" t="s">
        <v>65</v>
      </c>
      <c r="AA79" s="8" t="s">
        <v>65</v>
      </c>
      <c r="AB79" s="8">
        <v>-0.45047774158846116</v>
      </c>
      <c r="AC79" s="8">
        <v>-0.4562035413396251</v>
      </c>
      <c r="AD79" s="8">
        <v>-0.61439177888356711</v>
      </c>
      <c r="AE79" s="8">
        <v>-1.114412771573432</v>
      </c>
      <c r="AF79" s="8">
        <v>-0.68442581682271331</v>
      </c>
      <c r="AG79" s="8">
        <v>-0.41024363425994931</v>
      </c>
      <c r="AH79" s="8">
        <v>6.1817521737657331E-2</v>
      </c>
      <c r="AI79" s="8">
        <v>-0.52390713279208245</v>
      </c>
      <c r="AJ79" s="8">
        <v>-1.1030633042608364</v>
      </c>
      <c r="AK79" s="8">
        <v>-1.5082896030396975</v>
      </c>
      <c r="AL79" s="8">
        <v>-1.3139184862485376</v>
      </c>
      <c r="AM79" s="8">
        <v>0.18578738980392001</v>
      </c>
      <c r="AN79" s="8">
        <v>-0.93774851767401612</v>
      </c>
      <c r="AO79" s="8">
        <v>-0.75510270369524146</v>
      </c>
      <c r="AP79" s="8">
        <v>-0.75623100503081209</v>
      </c>
      <c r="AQ79" s="8">
        <v>-0.93914645220245552</v>
      </c>
      <c r="AR79" s="8">
        <v>-0.89127802265890033</v>
      </c>
      <c r="AS79" s="8">
        <v>-1.1838830209548163</v>
      </c>
      <c r="AT79" s="8">
        <v>-0.62254148706813461</v>
      </c>
      <c r="AU79" s="8">
        <v>-0.71231468578511481</v>
      </c>
      <c r="AV79" s="8">
        <v>-0.44543440891524955</v>
      </c>
      <c r="AW79" s="8">
        <v>-0.49416641289103824</v>
      </c>
      <c r="AX79" s="8">
        <v>-1.5520291193308857</v>
      </c>
      <c r="AY79" s="8">
        <v>-0.48249360167780947</v>
      </c>
      <c r="AZ79" s="8">
        <v>-1.6220103239443453</v>
      </c>
      <c r="BA79" s="8">
        <v>-1.7625487256953212</v>
      </c>
      <c r="BB79" s="8">
        <v>-0.36203659678369843</v>
      </c>
      <c r="BC79" s="8">
        <v>-0.65473120740502322</v>
      </c>
      <c r="BD79" s="8">
        <v>-1.7859872302369555</v>
      </c>
      <c r="BE79" s="8">
        <v>0.61165937228032929</v>
      </c>
      <c r="BF79" s="8">
        <v>-0.36837529045655565</v>
      </c>
      <c r="BG79" s="8">
        <v>-0.1006791216017152</v>
      </c>
      <c r="BH79" s="8">
        <v>1.849977130492831E-2</v>
      </c>
      <c r="BI79" s="8">
        <v>-1.101693536179069</v>
      </c>
      <c r="BJ79" s="8">
        <v>-0.69803282284915802</v>
      </c>
      <c r="BK79" s="8">
        <v>-0.91597232240599169</v>
      </c>
      <c r="BL79" s="8">
        <v>-2.1461632799186874</v>
      </c>
      <c r="BM79" s="8">
        <v>-1.3262982605838272</v>
      </c>
      <c r="BN79" s="8">
        <v>-9.2384820045170665E-2</v>
      </c>
      <c r="BO79" s="8">
        <v>-0.5237642031376134</v>
      </c>
      <c r="BP79" s="8">
        <v>-0.56515235706615674</v>
      </c>
      <c r="BQ79" s="8">
        <v>-2.105824393753748</v>
      </c>
      <c r="BR79" s="8">
        <v>-2.3450986851325482</v>
      </c>
      <c r="BS79" s="8">
        <v>-1.1535535423768675</v>
      </c>
      <c r="BT79" s="8">
        <v>-0.74252013189734789</v>
      </c>
      <c r="BU79" s="8">
        <v>2.6414262105382824</v>
      </c>
      <c r="BV79" s="8">
        <v>-0.90181737549238261</v>
      </c>
      <c r="BW79" s="8">
        <v>0.60139284176037489</v>
      </c>
      <c r="BX79" s="8">
        <v>-0.61434149314863096</v>
      </c>
      <c r="BY79" s="8">
        <v>-0.90183048519114883</v>
      </c>
      <c r="BZ79" s="8">
        <v>-0.57996108421451331</v>
      </c>
      <c r="CA79" s="8" t="s">
        <v>65</v>
      </c>
      <c r="CB79" s="8" t="s">
        <v>65</v>
      </c>
      <c r="CC79" s="8">
        <v>-1.0788186439436722</v>
      </c>
      <c r="CD79" s="8">
        <v>0.44782403106601193</v>
      </c>
      <c r="CE79" s="8">
        <v>-0.5421904380367546</v>
      </c>
      <c r="CF79" s="8">
        <v>-9.3049919518142961E-3</v>
      </c>
      <c r="CG79" s="8">
        <v>-0.33153246895125432</v>
      </c>
      <c r="CH79" s="8">
        <v>-0.31073029526390283</v>
      </c>
      <c r="CI79" s="8">
        <v>-0.55566906489841439</v>
      </c>
      <c r="CJ79" s="8" t="s">
        <v>65</v>
      </c>
      <c r="CK79" s="8" t="s">
        <v>65</v>
      </c>
    </row>
    <row r="80" spans="1:89">
      <c r="A80" s="8" t="s">
        <v>379</v>
      </c>
      <c r="B80" s="8">
        <v>-0.24419193686191465</v>
      </c>
      <c r="C80" s="8" t="s">
        <v>65</v>
      </c>
      <c r="D80" s="8">
        <v>1.5834485690237716</v>
      </c>
      <c r="E80" s="8">
        <v>1.7930280036554744</v>
      </c>
      <c r="F80" s="8">
        <v>-1.4147629121275322</v>
      </c>
      <c r="G80" s="8">
        <v>-1.7471012748914407</v>
      </c>
      <c r="H80" s="8">
        <v>-0.64219605675071012</v>
      </c>
      <c r="I80" s="8">
        <v>-0.97918063062792915</v>
      </c>
      <c r="J80" s="8">
        <v>-1.0319557013578817</v>
      </c>
      <c r="K80" s="8">
        <v>-9.2045635674501788E-2</v>
      </c>
      <c r="L80" s="8" t="s">
        <v>65</v>
      </c>
      <c r="M80" s="8">
        <v>-0.3969749648545372</v>
      </c>
      <c r="N80" s="8">
        <v>-1.1099964907189299</v>
      </c>
      <c r="O80" s="8">
        <v>-0.55977144952124247</v>
      </c>
      <c r="P80" s="8">
        <v>-1.8685502774090381</v>
      </c>
      <c r="Q80" s="8">
        <v>-8.6212246687205438E-2</v>
      </c>
      <c r="R80" s="8">
        <v>0.31364231573195817</v>
      </c>
      <c r="S80" s="8">
        <v>2.0057623078205113E-2</v>
      </c>
      <c r="T80" s="8">
        <v>-0.99979268217112804</v>
      </c>
      <c r="U80" s="8">
        <v>-1.1001244478163159</v>
      </c>
      <c r="V80" s="8">
        <v>-0.87202205070772809</v>
      </c>
      <c r="W80" s="8">
        <v>-0.58734216488775026</v>
      </c>
      <c r="X80" s="8">
        <v>-0.74322408058138845</v>
      </c>
      <c r="Y80" s="8">
        <v>-0.49701142193808334</v>
      </c>
      <c r="Z80" s="8">
        <v>-0.71403369383688897</v>
      </c>
      <c r="AA80" s="8">
        <v>-0.42686974853903881</v>
      </c>
      <c r="AB80" s="8">
        <v>-1.8431761029879019</v>
      </c>
      <c r="AC80" s="8">
        <v>-2.0353696459767887</v>
      </c>
      <c r="AD80" s="8">
        <v>-1.6584281583850133</v>
      </c>
      <c r="AE80" s="8">
        <v>-2.2334305545996469</v>
      </c>
      <c r="AF80" s="8">
        <v>-1.3861788695143562</v>
      </c>
      <c r="AG80" s="8">
        <v>-1.2847103283403676</v>
      </c>
      <c r="AH80" s="8">
        <v>-1.5029384972467941</v>
      </c>
      <c r="AI80" s="8">
        <v>-1.147972982147357</v>
      </c>
      <c r="AJ80" s="8">
        <v>-1.1030633042608364</v>
      </c>
      <c r="AK80" s="8">
        <v>-1.5082896030396975</v>
      </c>
      <c r="AL80" s="8">
        <v>-1.3139184862485376</v>
      </c>
      <c r="AM80" s="8">
        <v>-1.0181148961254816</v>
      </c>
      <c r="AN80" s="8">
        <v>-0.93774851767401612</v>
      </c>
      <c r="AO80" s="8">
        <v>0.99242069628517471</v>
      </c>
      <c r="AP80" s="8">
        <v>-1.4684950911644841</v>
      </c>
      <c r="AQ80" s="8">
        <v>-1.8236913664861636</v>
      </c>
      <c r="AR80" s="8">
        <v>-0.89127802265890033</v>
      </c>
      <c r="AS80" s="8">
        <v>0.21603704761949208</v>
      </c>
      <c r="AT80" s="8">
        <v>-1.404337773153699</v>
      </c>
      <c r="AU80" s="8">
        <v>-0.71231468578511481</v>
      </c>
      <c r="AV80" s="8">
        <v>-0.44543440891524955</v>
      </c>
      <c r="AW80" s="8">
        <v>-0.49416641289103824</v>
      </c>
      <c r="AX80" s="8">
        <v>-0.64760927281432645</v>
      </c>
      <c r="AY80" s="8">
        <v>0.16887276058723316</v>
      </c>
      <c r="AZ80" s="8">
        <v>-0.32887217198084173</v>
      </c>
      <c r="BA80" s="8">
        <v>-1.7625487256953212</v>
      </c>
      <c r="BB80" s="8">
        <v>-0.97940426708853168</v>
      </c>
      <c r="BC80" s="8">
        <v>-1.2823433707163472</v>
      </c>
      <c r="BD80" s="8">
        <v>-1.7859872302369555</v>
      </c>
      <c r="BE80" s="8">
        <v>-1.5613410292418932</v>
      </c>
      <c r="BF80" s="8">
        <v>-0.96514326099617564</v>
      </c>
      <c r="BG80" s="8">
        <v>-1.7996392986306566</v>
      </c>
      <c r="BH80" s="8">
        <v>-1.479981704394258</v>
      </c>
      <c r="BI80" s="8">
        <v>-1.101693536179069</v>
      </c>
      <c r="BJ80" s="8">
        <v>-1.6149083685375114</v>
      </c>
      <c r="BK80" s="8">
        <v>-1.7052676215005165</v>
      </c>
      <c r="BL80" s="8">
        <v>-0.48422039585163507</v>
      </c>
      <c r="BM80" s="8">
        <v>-0.3191405189529834</v>
      </c>
      <c r="BN80" s="8">
        <v>-1.6513786583074233</v>
      </c>
      <c r="BO80" s="8">
        <v>4.9545262458963395E-2</v>
      </c>
      <c r="BP80" s="8">
        <v>-1.4371017079682276</v>
      </c>
      <c r="BQ80" s="8">
        <v>-2.105824393753748</v>
      </c>
      <c r="BR80" s="8">
        <v>-0.77782976190039965</v>
      </c>
      <c r="BS80" s="8">
        <v>-2.0696107672055564</v>
      </c>
      <c r="BT80" s="8">
        <v>-1.6971888729082238</v>
      </c>
      <c r="BU80" s="8">
        <v>2.4821474703368689</v>
      </c>
      <c r="BV80" s="8">
        <v>-1.3944152185474705</v>
      </c>
      <c r="BW80" s="8">
        <v>-0.95236080525157762</v>
      </c>
      <c r="BX80" s="8">
        <v>-1.672096692083568</v>
      </c>
      <c r="BY80" s="8">
        <v>-1.2536248029291259</v>
      </c>
      <c r="BZ80" s="8">
        <v>-0.588250595659913</v>
      </c>
      <c r="CA80" s="8" t="s">
        <v>65</v>
      </c>
      <c r="CB80" s="8" t="s">
        <v>65</v>
      </c>
      <c r="CC80" s="8" t="s">
        <v>65</v>
      </c>
      <c r="CD80" s="8">
        <v>-2.2004804712336559</v>
      </c>
      <c r="CE80" s="8">
        <v>-2.2213861181917616</v>
      </c>
      <c r="CF80" s="8">
        <v>-2.5718997754816448</v>
      </c>
      <c r="CG80" s="8">
        <v>-0.55071757369941132</v>
      </c>
      <c r="CH80" s="8">
        <v>-0.87900298027157897</v>
      </c>
      <c r="CI80" s="8">
        <v>-1.0186138156785793</v>
      </c>
      <c r="CJ80" s="8">
        <v>-0.93685066346080303</v>
      </c>
      <c r="CK80" s="8" t="s">
        <v>65</v>
      </c>
    </row>
    <row r="81" spans="1:89">
      <c r="A81" s="8" t="s">
        <v>231</v>
      </c>
      <c r="B81" s="8">
        <v>-0.53737738567230198</v>
      </c>
      <c r="C81" s="8" t="s">
        <v>65</v>
      </c>
      <c r="D81" s="8">
        <v>7.4515226777589358E-2</v>
      </c>
      <c r="E81" s="8">
        <v>0.64492311593932083</v>
      </c>
      <c r="F81" s="8">
        <v>-2.1365748246222558</v>
      </c>
      <c r="G81" s="8">
        <v>-1.122328479685089</v>
      </c>
      <c r="H81" s="8">
        <v>-0.64029899684310243</v>
      </c>
      <c r="I81" s="8">
        <v>-1.0211945903550261</v>
      </c>
      <c r="J81" s="8">
        <v>-3.1104616513062386</v>
      </c>
      <c r="K81" s="8">
        <v>0.44129680784380892</v>
      </c>
      <c r="L81" s="8">
        <v>-2.8746014216467182</v>
      </c>
      <c r="M81" s="8" t="s">
        <v>65</v>
      </c>
      <c r="N81" s="8">
        <v>-1.2439859987981428</v>
      </c>
      <c r="O81" s="8">
        <v>-0.55977144952124247</v>
      </c>
      <c r="P81" s="8">
        <v>-1.0690646441787195</v>
      </c>
      <c r="Q81" s="8">
        <v>1.4916009706717841</v>
      </c>
      <c r="R81" s="8">
        <v>0.229392335715708</v>
      </c>
      <c r="S81" s="8">
        <v>-0.752160865432698</v>
      </c>
      <c r="T81" s="8">
        <v>-0.99979268217112804</v>
      </c>
      <c r="U81" s="8">
        <v>-1.2407075397469607</v>
      </c>
      <c r="V81" s="8">
        <v>-0.87202205070772809</v>
      </c>
      <c r="W81" s="8">
        <v>-0.58734216488775026</v>
      </c>
      <c r="X81" s="8">
        <v>-0.74322408058138845</v>
      </c>
      <c r="Y81" s="8">
        <v>-0.49701142193808334</v>
      </c>
      <c r="Z81" s="8">
        <v>-0.71403369383688897</v>
      </c>
      <c r="AA81" s="8">
        <v>-0.42686974853903881</v>
      </c>
      <c r="AB81" s="8">
        <v>-0.45047774158846116</v>
      </c>
      <c r="AC81" s="8">
        <v>-0.4562035413396251</v>
      </c>
      <c r="AD81" s="8">
        <v>8.1632474117397089E-2</v>
      </c>
      <c r="AE81" s="8">
        <v>-0.36840091622262211</v>
      </c>
      <c r="AF81" s="8">
        <v>-1.3861788695143562</v>
      </c>
      <c r="AG81" s="8">
        <v>-1.2847103283403676</v>
      </c>
      <c r="AH81" s="8">
        <v>-1.5029384972467941</v>
      </c>
      <c r="AI81" s="8">
        <v>-1.147972982147357</v>
      </c>
      <c r="AJ81" s="8">
        <v>0.61516991968392798</v>
      </c>
      <c r="AK81" s="8">
        <v>-0.41421684620791682</v>
      </c>
      <c r="AL81" s="8">
        <v>-1.0725865193865659E-2</v>
      </c>
      <c r="AM81" s="8">
        <v>-0.41616375316078075</v>
      </c>
      <c r="AN81" s="8">
        <v>-0.14099016174819126</v>
      </c>
      <c r="AO81" s="8">
        <v>-0.75510270369524146</v>
      </c>
      <c r="AP81" s="8">
        <v>-0.75623100503081209</v>
      </c>
      <c r="AQ81" s="8">
        <v>-0.34944984267998341</v>
      </c>
      <c r="AR81" s="8">
        <v>-0.89127802265890033</v>
      </c>
      <c r="AS81" s="8">
        <v>-0.48392298666766215</v>
      </c>
      <c r="AT81" s="8">
        <v>0.15925479901742981</v>
      </c>
      <c r="AU81" s="8">
        <v>-0.71231468578511481</v>
      </c>
      <c r="AV81" s="8">
        <v>-0.44543440891524955</v>
      </c>
      <c r="AW81" s="8">
        <v>-0.49416641289103824</v>
      </c>
      <c r="AX81" s="8">
        <v>-0.64760927281432645</v>
      </c>
      <c r="AY81" s="8">
        <v>-2.1109095073404158</v>
      </c>
      <c r="AZ81" s="8">
        <v>0.96426597998266184</v>
      </c>
      <c r="BA81" s="8">
        <v>0.94136125122363756</v>
      </c>
      <c r="BB81" s="8">
        <v>-0.36203659678369843</v>
      </c>
      <c r="BC81" s="8">
        <v>-2.7119044093699304E-2</v>
      </c>
      <c r="BD81" s="8">
        <v>0.18799865581441647</v>
      </c>
      <c r="BE81" s="8">
        <v>-1.5613410292418932</v>
      </c>
      <c r="BF81" s="8">
        <v>-1.8602952168056057</v>
      </c>
      <c r="BG81" s="8">
        <v>-0.1006791216017152</v>
      </c>
      <c r="BH81" s="8">
        <v>-1.479981704394258</v>
      </c>
      <c r="BI81" s="8">
        <v>-2.0612330676898707</v>
      </c>
      <c r="BJ81" s="8">
        <v>-8.6782459056922445E-2</v>
      </c>
      <c r="BK81" s="8">
        <v>-0.91597232240599169</v>
      </c>
      <c r="BL81" s="8">
        <v>-0.48422039585163507</v>
      </c>
      <c r="BM81" s="8">
        <v>-1.3262982605838272</v>
      </c>
      <c r="BN81" s="8">
        <v>-9.2384820045170665E-2</v>
      </c>
      <c r="BO81" s="8">
        <v>-1.3837284015324787</v>
      </c>
      <c r="BP81" s="8">
        <v>-0.56515235706615674</v>
      </c>
      <c r="BQ81" s="8">
        <v>-0.58013766840443137</v>
      </c>
      <c r="BR81" s="8">
        <v>0.78943916133174863</v>
      </c>
      <c r="BS81" s="8">
        <v>6.7856090728051058E-2</v>
      </c>
      <c r="BT81" s="8">
        <v>-0.74252013189734789</v>
      </c>
      <c r="BU81" s="8">
        <v>-8.6844397989833066E-2</v>
      </c>
      <c r="BV81" s="8">
        <v>-1.3724025473146</v>
      </c>
      <c r="BW81" s="8">
        <v>-0.5647282470754823</v>
      </c>
      <c r="BX81" s="8">
        <v>-1.0876262398327692</v>
      </c>
      <c r="BY81" s="8">
        <v>-1.1657597454124231</v>
      </c>
      <c r="BZ81" s="8">
        <v>-0.58574905535480182</v>
      </c>
      <c r="CA81" s="8">
        <v>-0.87531142601134171</v>
      </c>
      <c r="CB81" s="8" t="s">
        <v>65</v>
      </c>
      <c r="CC81" s="8">
        <v>-0.35972442839366525</v>
      </c>
      <c r="CD81" s="8">
        <v>-0.99670569746107951</v>
      </c>
      <c r="CE81" s="8">
        <v>-0.41302153956329296</v>
      </c>
      <c r="CF81" s="8">
        <v>-0.31078673119061812</v>
      </c>
      <c r="CG81" s="8">
        <v>-0.65860639853881275</v>
      </c>
      <c r="CH81" s="8">
        <v>-1.0270568268384972</v>
      </c>
      <c r="CI81" s="8">
        <v>-1.0366623439741023</v>
      </c>
      <c r="CJ81" s="8" t="s">
        <v>65</v>
      </c>
      <c r="CK81" s="8">
        <v>-1.6036065431979882</v>
      </c>
    </row>
    <row r="82" spans="1:89">
      <c r="A82" s="8" t="s">
        <v>348</v>
      </c>
      <c r="B82" s="8">
        <v>-1.1185128288500346</v>
      </c>
      <c r="C82" s="8" t="s">
        <v>65</v>
      </c>
      <c r="D82" s="8">
        <v>1.5834485690237716</v>
      </c>
      <c r="E82" s="8">
        <v>1.7930280036554744</v>
      </c>
      <c r="F82" s="8">
        <v>-1.5071274696505539</v>
      </c>
      <c r="G82" s="8">
        <v>-1.3555769898954604</v>
      </c>
      <c r="H82" s="8">
        <v>-0.63412619362419043</v>
      </c>
      <c r="I82" s="8">
        <v>-0.98725767705104139</v>
      </c>
      <c r="J82" s="8">
        <v>-2.1278952022397419</v>
      </c>
      <c r="K82" s="8">
        <v>2.8666485417660249E-2</v>
      </c>
      <c r="L82" s="8">
        <v>0.34323599064438431</v>
      </c>
      <c r="M82" s="8" t="s">
        <v>65</v>
      </c>
      <c r="N82" s="8">
        <v>-1.1219764992712704</v>
      </c>
      <c r="O82" s="8">
        <v>-0.55977144952124247</v>
      </c>
      <c r="P82" s="8">
        <v>0.17083125180838191</v>
      </c>
      <c r="Q82" s="8">
        <v>0.95344036325934201</v>
      </c>
      <c r="R82" s="8">
        <v>2.432281519081779</v>
      </c>
      <c r="S82" s="8">
        <v>-0.36605162117724649</v>
      </c>
      <c r="T82" s="8">
        <v>-0.99979268217112804</v>
      </c>
      <c r="U82" s="8">
        <v>-1.1952247747105758</v>
      </c>
      <c r="V82" s="8">
        <v>-0.87202205070772809</v>
      </c>
      <c r="W82" s="8">
        <v>-0.58734216488775026</v>
      </c>
      <c r="X82" s="8">
        <v>-0.74322408058138845</v>
      </c>
      <c r="Y82" s="8">
        <v>-0.49701142193808334</v>
      </c>
      <c r="Z82" s="8">
        <v>-0.71403369383688897</v>
      </c>
      <c r="AA82" s="8">
        <v>-0.42686974853903881</v>
      </c>
      <c r="AB82" s="8">
        <v>-1.0075570861482375</v>
      </c>
      <c r="AC82" s="8">
        <v>-0.4562035413396251</v>
      </c>
      <c r="AD82" s="8">
        <v>8.1632474117397089E-2</v>
      </c>
      <c r="AE82" s="8">
        <v>-0.36840091622262211</v>
      </c>
      <c r="AF82" s="8">
        <v>-1.3861788695143562</v>
      </c>
      <c r="AG82" s="8">
        <v>-1.2847103283403676</v>
      </c>
      <c r="AH82" s="8">
        <v>-1.5029384972467941</v>
      </c>
      <c r="AI82" s="8">
        <v>-0.52390713279208245</v>
      </c>
      <c r="AJ82" s="8">
        <v>-1.1030633042608364</v>
      </c>
      <c r="AK82" s="8">
        <v>-1.5082896030396975</v>
      </c>
      <c r="AL82" s="8">
        <v>-1.3139184862485376</v>
      </c>
      <c r="AM82" s="8">
        <v>-1.9210416105725325</v>
      </c>
      <c r="AN82" s="8">
        <v>-0.93774851767401612</v>
      </c>
      <c r="AO82" s="8">
        <v>-0.75510270369524146</v>
      </c>
      <c r="AP82" s="8">
        <v>-0.75623100503081209</v>
      </c>
      <c r="AQ82" s="8">
        <v>-0.34944984267998341</v>
      </c>
      <c r="AR82" s="8">
        <v>-0.3043388370054782</v>
      </c>
      <c r="AS82" s="8">
        <v>-0.48392298666766215</v>
      </c>
      <c r="AT82" s="8">
        <v>-0.62254148706813461</v>
      </c>
      <c r="AU82" s="8">
        <v>-8.855804201652788E-2</v>
      </c>
      <c r="AV82" s="8">
        <v>-0.44543440891524955</v>
      </c>
      <c r="AW82" s="8">
        <v>-0.49416641289103824</v>
      </c>
      <c r="AX82" s="8">
        <v>-4.4662708469953481E-2</v>
      </c>
      <c r="AY82" s="8">
        <v>-0.48249360167780947</v>
      </c>
      <c r="AZ82" s="8">
        <v>0.96426597998266184</v>
      </c>
      <c r="BA82" s="8">
        <v>0.94136125122363756</v>
      </c>
      <c r="BB82" s="8">
        <v>-0.36203659678369843</v>
      </c>
      <c r="BC82" s="8">
        <v>-2.2237616156833333</v>
      </c>
      <c r="BD82" s="8">
        <v>-0.37599731162883265</v>
      </c>
      <c r="BE82" s="8">
        <v>-1.5613410292418932</v>
      </c>
      <c r="BF82" s="8">
        <v>-1.8602952168056057</v>
      </c>
      <c r="BG82" s="8">
        <v>-1.7996392986306566</v>
      </c>
      <c r="BH82" s="8">
        <v>-1.479981704394258</v>
      </c>
      <c r="BI82" s="8">
        <v>-0.46200051517186763</v>
      </c>
      <c r="BJ82" s="8">
        <v>-8.6782459056922445E-2</v>
      </c>
      <c r="BK82" s="8">
        <v>-0.91597232240599169</v>
      </c>
      <c r="BL82" s="8">
        <v>-0.48422039585163507</v>
      </c>
      <c r="BM82" s="8">
        <v>-1.3262982605838272</v>
      </c>
      <c r="BN82" s="8">
        <v>-1.6513786583074233</v>
      </c>
      <c r="BO82" s="8">
        <v>-1.3837284015324787</v>
      </c>
      <c r="BP82" s="8">
        <v>-2.3090510588702982</v>
      </c>
      <c r="BQ82" s="8">
        <v>-0.58013766840443137</v>
      </c>
      <c r="BR82" s="8">
        <v>-0.15092219260754033</v>
      </c>
      <c r="BS82" s="8">
        <v>-0.54284872582440824</v>
      </c>
      <c r="BT82" s="8">
        <v>-1.6971888729082238</v>
      </c>
      <c r="BU82" s="8">
        <v>0.54715964992126132</v>
      </c>
      <c r="BV82" s="8" t="s">
        <v>65</v>
      </c>
      <c r="BW82" s="8">
        <v>0.55137046307562565</v>
      </c>
      <c r="BX82" s="8">
        <v>-1.8829661336755108</v>
      </c>
      <c r="BY82" s="8">
        <v>-1.1657597454124231</v>
      </c>
      <c r="BZ82" s="8">
        <v>-0.58489524140413207</v>
      </c>
      <c r="CA82" s="8" t="s">
        <v>65</v>
      </c>
      <c r="CB82" s="8" t="s">
        <v>65</v>
      </c>
      <c r="CC82" s="8">
        <v>-2.6664292497034263</v>
      </c>
      <c r="CD82" s="8">
        <v>-1.47821560697011</v>
      </c>
      <c r="CE82" s="8">
        <v>-2.2213861181917616</v>
      </c>
      <c r="CF82" s="8">
        <v>-1.5167136881458327</v>
      </c>
      <c r="CG82" s="8">
        <v>-0.64466403923200033</v>
      </c>
      <c r="CH82" s="8">
        <v>-0.61221288051733036</v>
      </c>
      <c r="CI82" s="8">
        <v>-0.92385904212708359</v>
      </c>
      <c r="CJ82" s="8" t="s">
        <v>65</v>
      </c>
      <c r="CK82" s="8">
        <v>-1.2610661626748709</v>
      </c>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pane xSplit="4" topLeftCell="E1" activePane="topRight" state="frozen"/>
      <selection pane="topRight"/>
    </sheetView>
  </sheetViews>
  <sheetFormatPr baseColWidth="10" defaultColWidth="8.83203125" defaultRowHeight="14" x14ac:dyDescent="0"/>
  <cols>
    <col min="1" max="1" width="14.5" bestFit="1" customWidth="1"/>
    <col min="2" max="2" width="30" customWidth="1"/>
    <col min="3" max="3" width="40" customWidth="1"/>
    <col min="5" max="5" width="15" customWidth="1"/>
  </cols>
  <sheetData>
    <row r="1" spans="1:5">
      <c r="A1" s="2" t="s">
        <v>206</v>
      </c>
      <c r="B1" s="2" t="s">
        <v>238</v>
      </c>
      <c r="C1" s="2" t="s">
        <v>462</v>
      </c>
      <c r="D1" s="2" t="s">
        <v>412</v>
      </c>
      <c r="E1" s="2" t="s">
        <v>233</v>
      </c>
    </row>
    <row r="2" spans="1:5">
      <c r="A2" t="s">
        <v>29</v>
      </c>
      <c r="B2" t="s">
        <v>27</v>
      </c>
      <c r="C2" t="s">
        <v>240</v>
      </c>
    </row>
    <row r="3" spans="1:5">
      <c r="A3" t="s">
        <v>32</v>
      </c>
      <c r="B3" t="s">
        <v>175</v>
      </c>
      <c r="D3">
        <v>0.25</v>
      </c>
      <c r="E3" t="s">
        <v>29</v>
      </c>
    </row>
    <row r="4" spans="1:5">
      <c r="A4" t="s">
        <v>305</v>
      </c>
      <c r="B4" t="s">
        <v>8</v>
      </c>
      <c r="D4">
        <v>0.33333333333333298</v>
      </c>
      <c r="E4" t="s">
        <v>32</v>
      </c>
    </row>
    <row r="5" spans="1:5">
      <c r="A5" t="s">
        <v>405</v>
      </c>
      <c r="B5" t="s">
        <v>283</v>
      </c>
      <c r="D5">
        <v>0.33333333333333298</v>
      </c>
      <c r="E5" t="s">
        <v>32</v>
      </c>
    </row>
    <row r="6" spans="1:5">
      <c r="A6" t="s">
        <v>458</v>
      </c>
      <c r="B6" t="s">
        <v>438</v>
      </c>
      <c r="D6">
        <v>0.33333333333333298</v>
      </c>
      <c r="E6" t="s">
        <v>32</v>
      </c>
    </row>
    <row r="7" spans="1:5">
      <c r="A7" t="s">
        <v>139</v>
      </c>
      <c r="B7" t="s">
        <v>474</v>
      </c>
      <c r="D7">
        <v>0.25</v>
      </c>
      <c r="E7" t="s">
        <v>29</v>
      </c>
    </row>
    <row r="8" spans="1:5">
      <c r="A8" t="s">
        <v>415</v>
      </c>
      <c r="B8" t="s">
        <v>188</v>
      </c>
      <c r="D8">
        <v>1</v>
      </c>
      <c r="E8" t="s">
        <v>139</v>
      </c>
    </row>
    <row r="9" spans="1:5">
      <c r="A9" t="s">
        <v>156</v>
      </c>
      <c r="B9" t="s">
        <v>115</v>
      </c>
      <c r="D9">
        <v>0.25</v>
      </c>
      <c r="E9" t="s">
        <v>29</v>
      </c>
    </row>
    <row r="10" spans="1:5">
      <c r="A10" t="s">
        <v>56</v>
      </c>
      <c r="B10" t="s">
        <v>124</v>
      </c>
      <c r="D10">
        <v>0.5</v>
      </c>
      <c r="E10" t="s">
        <v>156</v>
      </c>
    </row>
    <row r="11" spans="1:5">
      <c r="A11" t="s">
        <v>389</v>
      </c>
      <c r="B11" t="s">
        <v>254</v>
      </c>
      <c r="D11">
        <v>0.5</v>
      </c>
      <c r="E11" t="s">
        <v>156</v>
      </c>
    </row>
    <row r="12" spans="1:5">
      <c r="A12" t="s">
        <v>411</v>
      </c>
      <c r="B12" t="s">
        <v>399</v>
      </c>
      <c r="D12">
        <v>0.25</v>
      </c>
      <c r="E12" t="s">
        <v>29</v>
      </c>
    </row>
    <row r="13" spans="1:5">
      <c r="A13" t="s">
        <v>450</v>
      </c>
      <c r="B13" t="s">
        <v>132</v>
      </c>
      <c r="D13">
        <v>0.33333333333333298</v>
      </c>
      <c r="E13" t="s">
        <v>411</v>
      </c>
    </row>
    <row r="14" spans="1:5">
      <c r="A14" t="s">
        <v>323</v>
      </c>
      <c r="B14" t="s">
        <v>289</v>
      </c>
      <c r="D14">
        <v>0.33333333333333298</v>
      </c>
      <c r="E14" t="s">
        <v>411</v>
      </c>
    </row>
    <row r="15" spans="1:5">
      <c r="A15" t="s">
        <v>45</v>
      </c>
      <c r="B15" t="s">
        <v>91</v>
      </c>
      <c r="D15">
        <v>0.33333333333333298</v>
      </c>
      <c r="E15" t="s">
        <v>411</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workbookViewId="0">
      <pane xSplit="7" topLeftCell="H1" activePane="topRight" state="frozen"/>
      <selection pane="topRight" activeCell="F1" sqref="F1:G1"/>
    </sheetView>
  </sheetViews>
  <sheetFormatPr baseColWidth="10" defaultColWidth="8.83203125" defaultRowHeight="14" x14ac:dyDescent="0"/>
  <cols>
    <col min="2" max="2" width="30" customWidth="1"/>
    <col min="3" max="3" width="40" customWidth="1"/>
    <col min="5" max="5" width="15" customWidth="1"/>
  </cols>
  <sheetData>
    <row r="1" spans="1:8">
      <c r="A1" s="2" t="s">
        <v>206</v>
      </c>
      <c r="B1" s="2" t="s">
        <v>238</v>
      </c>
      <c r="C1" s="2" t="s">
        <v>462</v>
      </c>
      <c r="D1" s="2" t="s">
        <v>412</v>
      </c>
      <c r="E1" s="2" t="s">
        <v>233</v>
      </c>
      <c r="F1" s="2" t="s">
        <v>469</v>
      </c>
      <c r="G1" s="2" t="s">
        <v>426</v>
      </c>
      <c r="H1" s="2" t="s">
        <v>228</v>
      </c>
    </row>
    <row r="2" spans="1:8">
      <c r="A2" t="s">
        <v>407</v>
      </c>
      <c r="B2" t="s">
        <v>18</v>
      </c>
      <c r="C2" t="s">
        <v>312</v>
      </c>
      <c r="D2">
        <v>1</v>
      </c>
      <c r="E2" t="s">
        <v>415</v>
      </c>
      <c r="F2" t="s">
        <v>246</v>
      </c>
      <c r="G2" t="s">
        <v>339</v>
      </c>
    </row>
    <row r="3" spans="1:8">
      <c r="A3" t="s">
        <v>356</v>
      </c>
      <c r="B3" t="s">
        <v>170</v>
      </c>
      <c r="C3" t="s">
        <v>215</v>
      </c>
      <c r="D3">
        <v>1</v>
      </c>
      <c r="E3" t="s">
        <v>450</v>
      </c>
      <c r="F3" t="s">
        <v>246</v>
      </c>
      <c r="G3" t="s">
        <v>167</v>
      </c>
    </row>
    <row r="4" spans="1:8">
      <c r="A4" t="s">
        <v>397</v>
      </c>
      <c r="B4" t="s">
        <v>303</v>
      </c>
      <c r="C4" t="s">
        <v>154</v>
      </c>
      <c r="D4">
        <v>1</v>
      </c>
      <c r="E4" t="s">
        <v>415</v>
      </c>
      <c r="F4" t="s">
        <v>319</v>
      </c>
      <c r="G4" t="s">
        <v>51</v>
      </c>
    </row>
    <row r="5" spans="1:8">
      <c r="A5" t="s">
        <v>396</v>
      </c>
      <c r="B5" t="s">
        <v>403</v>
      </c>
      <c r="C5" t="s">
        <v>428</v>
      </c>
      <c r="D5">
        <v>1</v>
      </c>
      <c r="E5" t="s">
        <v>415</v>
      </c>
      <c r="F5" t="s">
        <v>319</v>
      </c>
      <c r="G5" t="s">
        <v>51</v>
      </c>
    </row>
    <row r="6" spans="1:8">
      <c r="A6" t="s">
        <v>334</v>
      </c>
      <c r="B6" t="s">
        <v>95</v>
      </c>
      <c r="C6" t="s">
        <v>101</v>
      </c>
      <c r="D6">
        <v>1</v>
      </c>
      <c r="E6" t="s">
        <v>305</v>
      </c>
      <c r="F6" t="s">
        <v>246</v>
      </c>
      <c r="G6" t="s">
        <v>332</v>
      </c>
    </row>
    <row r="7" spans="1:8">
      <c r="A7" t="s">
        <v>236</v>
      </c>
      <c r="B7" t="s">
        <v>448</v>
      </c>
      <c r="C7" t="s">
        <v>413</v>
      </c>
      <c r="D7">
        <v>1</v>
      </c>
      <c r="E7" t="s">
        <v>450</v>
      </c>
      <c r="F7" t="s">
        <v>246</v>
      </c>
      <c r="G7" t="s">
        <v>277</v>
      </c>
    </row>
    <row r="8" spans="1:8">
      <c r="A8" t="s">
        <v>263</v>
      </c>
      <c r="B8" t="s">
        <v>337</v>
      </c>
      <c r="C8" t="s">
        <v>465</v>
      </c>
      <c r="D8">
        <v>1</v>
      </c>
      <c r="E8" t="s">
        <v>305</v>
      </c>
      <c r="F8" t="s">
        <v>246</v>
      </c>
      <c r="G8" t="s">
        <v>214</v>
      </c>
    </row>
    <row r="9" spans="1:8">
      <c r="A9" t="s">
        <v>38</v>
      </c>
      <c r="B9" t="s">
        <v>108</v>
      </c>
      <c r="C9" t="s">
        <v>408</v>
      </c>
      <c r="D9">
        <v>1</v>
      </c>
      <c r="E9" t="s">
        <v>405</v>
      </c>
      <c r="F9" t="s">
        <v>246</v>
      </c>
      <c r="G9" t="s">
        <v>214</v>
      </c>
    </row>
    <row r="10" spans="1:8">
      <c r="A10" t="s">
        <v>265</v>
      </c>
      <c r="B10" t="s">
        <v>114</v>
      </c>
      <c r="C10" t="s">
        <v>212</v>
      </c>
      <c r="D10">
        <v>1</v>
      </c>
      <c r="E10" t="s">
        <v>305</v>
      </c>
      <c r="F10" t="s">
        <v>246</v>
      </c>
      <c r="G10" t="s">
        <v>214</v>
      </c>
    </row>
    <row r="11" spans="1:8">
      <c r="A11" t="s">
        <v>266</v>
      </c>
      <c r="B11" t="s">
        <v>317</v>
      </c>
      <c r="C11" t="s">
        <v>311</v>
      </c>
      <c r="D11">
        <v>1</v>
      </c>
      <c r="E11" t="s">
        <v>405</v>
      </c>
      <c r="F11" t="s">
        <v>319</v>
      </c>
      <c r="G11" t="s">
        <v>214</v>
      </c>
    </row>
    <row r="12" spans="1:8">
      <c r="A12" t="s">
        <v>267</v>
      </c>
      <c r="B12" t="s">
        <v>24</v>
      </c>
      <c r="C12" t="s">
        <v>41</v>
      </c>
      <c r="D12">
        <v>1</v>
      </c>
      <c r="E12" t="s">
        <v>305</v>
      </c>
      <c r="F12" t="s">
        <v>246</v>
      </c>
      <c r="G12" t="s">
        <v>214</v>
      </c>
    </row>
    <row r="13" spans="1:8">
      <c r="A13" t="s">
        <v>268</v>
      </c>
      <c r="B13" t="s">
        <v>471</v>
      </c>
      <c r="C13" t="s">
        <v>16</v>
      </c>
      <c r="D13">
        <v>1</v>
      </c>
      <c r="E13" t="s">
        <v>305</v>
      </c>
      <c r="F13" t="s">
        <v>246</v>
      </c>
      <c r="G13" t="s">
        <v>214</v>
      </c>
    </row>
    <row r="14" spans="1:8">
      <c r="A14" t="s">
        <v>269</v>
      </c>
      <c r="B14" t="s">
        <v>322</v>
      </c>
      <c r="C14" t="s">
        <v>232</v>
      </c>
      <c r="D14">
        <v>1</v>
      </c>
      <c r="E14" t="s">
        <v>56</v>
      </c>
      <c r="F14" t="s">
        <v>246</v>
      </c>
      <c r="G14" t="s">
        <v>214</v>
      </c>
    </row>
    <row r="15" spans="1:8">
      <c r="A15" t="s">
        <v>270</v>
      </c>
      <c r="B15" t="s">
        <v>140</v>
      </c>
      <c r="C15" t="s">
        <v>311</v>
      </c>
      <c r="D15">
        <v>1</v>
      </c>
      <c r="E15" t="s">
        <v>305</v>
      </c>
      <c r="F15" t="s">
        <v>246</v>
      </c>
      <c r="G15" t="s">
        <v>214</v>
      </c>
    </row>
    <row r="16" spans="1:8">
      <c r="A16" t="s">
        <v>271</v>
      </c>
      <c r="B16" t="s">
        <v>333</v>
      </c>
      <c r="C16" t="s">
        <v>357</v>
      </c>
      <c r="D16">
        <v>1</v>
      </c>
      <c r="E16" t="s">
        <v>458</v>
      </c>
      <c r="F16" t="s">
        <v>246</v>
      </c>
      <c r="G16" t="s">
        <v>214</v>
      </c>
    </row>
    <row r="17" spans="1:7">
      <c r="A17" t="s">
        <v>272</v>
      </c>
      <c r="B17" t="s">
        <v>427</v>
      </c>
      <c r="C17" t="s">
        <v>72</v>
      </c>
      <c r="D17">
        <v>1</v>
      </c>
      <c r="E17" t="s">
        <v>405</v>
      </c>
      <c r="F17" t="s">
        <v>319</v>
      </c>
      <c r="G17" t="s">
        <v>214</v>
      </c>
    </row>
    <row r="18" spans="1:7">
      <c r="A18" t="s">
        <v>273</v>
      </c>
      <c r="B18" t="s">
        <v>359</v>
      </c>
      <c r="C18" t="s">
        <v>44</v>
      </c>
      <c r="D18">
        <v>1</v>
      </c>
      <c r="E18" t="s">
        <v>405</v>
      </c>
      <c r="F18" t="s">
        <v>319</v>
      </c>
      <c r="G18" t="s">
        <v>214</v>
      </c>
    </row>
    <row r="19" spans="1:7">
      <c r="A19" t="s">
        <v>316</v>
      </c>
      <c r="B19" t="s">
        <v>341</v>
      </c>
      <c r="C19" t="s">
        <v>184</v>
      </c>
      <c r="D19">
        <v>1</v>
      </c>
      <c r="E19" t="s">
        <v>415</v>
      </c>
      <c r="F19" t="s">
        <v>246</v>
      </c>
      <c r="G19" t="s">
        <v>439</v>
      </c>
    </row>
    <row r="20" spans="1:7">
      <c r="A20" t="s">
        <v>297</v>
      </c>
      <c r="B20" t="s">
        <v>121</v>
      </c>
      <c r="C20" t="s">
        <v>239</v>
      </c>
      <c r="D20">
        <v>1</v>
      </c>
      <c r="E20" t="s">
        <v>450</v>
      </c>
      <c r="F20" t="s">
        <v>246</v>
      </c>
      <c r="G20" t="s">
        <v>439</v>
      </c>
    </row>
    <row r="21" spans="1:7">
      <c r="A21" t="s">
        <v>330</v>
      </c>
      <c r="B21" t="s">
        <v>375</v>
      </c>
      <c r="C21" t="s">
        <v>136</v>
      </c>
      <c r="D21">
        <v>1</v>
      </c>
      <c r="E21" t="s">
        <v>389</v>
      </c>
      <c r="F21" t="s">
        <v>246</v>
      </c>
      <c r="G21" t="s">
        <v>250</v>
      </c>
    </row>
    <row r="22" spans="1:7">
      <c r="A22" t="s">
        <v>229</v>
      </c>
      <c r="B22" t="s">
        <v>135</v>
      </c>
      <c r="C22" t="s">
        <v>416</v>
      </c>
      <c r="D22">
        <v>1</v>
      </c>
      <c r="E22" t="s">
        <v>323</v>
      </c>
      <c r="F22" t="s">
        <v>246</v>
      </c>
      <c r="G22" t="s">
        <v>439</v>
      </c>
    </row>
    <row r="23" spans="1:7">
      <c r="A23" t="s">
        <v>60</v>
      </c>
      <c r="B23" t="s">
        <v>36</v>
      </c>
      <c r="C23" t="s">
        <v>449</v>
      </c>
      <c r="D23">
        <v>1</v>
      </c>
      <c r="E23" t="s">
        <v>450</v>
      </c>
      <c r="F23" t="s">
        <v>246</v>
      </c>
      <c r="G23" t="s">
        <v>439</v>
      </c>
    </row>
    <row r="24" spans="1:7">
      <c r="A24" t="s">
        <v>294</v>
      </c>
      <c r="B24" t="s">
        <v>260</v>
      </c>
      <c r="C24" t="s">
        <v>446</v>
      </c>
      <c r="D24">
        <v>1</v>
      </c>
      <c r="E24" t="s">
        <v>450</v>
      </c>
      <c r="F24" t="s">
        <v>246</v>
      </c>
      <c r="G24" t="s">
        <v>439</v>
      </c>
    </row>
    <row r="25" spans="1:7">
      <c r="A25" t="s">
        <v>321</v>
      </c>
      <c r="B25" t="s">
        <v>304</v>
      </c>
      <c r="C25" t="s">
        <v>113</v>
      </c>
      <c r="D25">
        <v>1</v>
      </c>
      <c r="E25" t="s">
        <v>45</v>
      </c>
      <c r="F25" t="s">
        <v>246</v>
      </c>
      <c r="G25" t="s">
        <v>439</v>
      </c>
    </row>
    <row r="26" spans="1:7">
      <c r="A26" t="s">
        <v>187</v>
      </c>
      <c r="B26" t="s">
        <v>200</v>
      </c>
      <c r="C26" t="s">
        <v>308</v>
      </c>
      <c r="D26">
        <v>1</v>
      </c>
      <c r="E26" t="s">
        <v>450</v>
      </c>
      <c r="F26" t="s">
        <v>246</v>
      </c>
      <c r="G26" t="s">
        <v>439</v>
      </c>
    </row>
    <row r="27" spans="1:7">
      <c r="A27" t="s">
        <v>414</v>
      </c>
      <c r="B27" t="s">
        <v>472</v>
      </c>
      <c r="C27" t="s">
        <v>477</v>
      </c>
      <c r="D27">
        <v>1</v>
      </c>
      <c r="E27" t="s">
        <v>45</v>
      </c>
      <c r="F27" t="s">
        <v>246</v>
      </c>
      <c r="G27" t="s">
        <v>439</v>
      </c>
    </row>
    <row r="28" spans="1:7">
      <c r="A28" t="s">
        <v>216</v>
      </c>
      <c r="B28" t="s">
        <v>197</v>
      </c>
      <c r="C28" t="s">
        <v>479</v>
      </c>
      <c r="D28">
        <v>1</v>
      </c>
      <c r="E28" t="s">
        <v>305</v>
      </c>
      <c r="F28" t="s">
        <v>246</v>
      </c>
      <c r="G28" t="s">
        <v>250</v>
      </c>
    </row>
    <row r="29" spans="1:7">
      <c r="A29" t="s">
        <v>435</v>
      </c>
      <c r="B29" t="s">
        <v>307</v>
      </c>
      <c r="C29" t="s">
        <v>353</v>
      </c>
      <c r="D29">
        <v>1</v>
      </c>
      <c r="E29" t="s">
        <v>415</v>
      </c>
      <c r="F29" t="s">
        <v>246</v>
      </c>
      <c r="G29" t="s">
        <v>250</v>
      </c>
    </row>
    <row r="30" spans="1:7">
      <c r="A30" t="s">
        <v>434</v>
      </c>
      <c r="B30" t="s">
        <v>349</v>
      </c>
      <c r="C30" t="s">
        <v>382</v>
      </c>
      <c r="D30">
        <v>1</v>
      </c>
      <c r="E30" t="s">
        <v>415</v>
      </c>
      <c r="F30" t="s">
        <v>246</v>
      </c>
      <c r="G30" t="s">
        <v>250</v>
      </c>
    </row>
    <row r="31" spans="1:7">
      <c r="A31" t="s">
        <v>437</v>
      </c>
      <c r="B31" t="s">
        <v>75</v>
      </c>
      <c r="C31" t="s">
        <v>354</v>
      </c>
      <c r="D31">
        <v>1</v>
      </c>
      <c r="E31" t="s">
        <v>450</v>
      </c>
      <c r="F31" t="s">
        <v>246</v>
      </c>
      <c r="G31" t="s">
        <v>250</v>
      </c>
    </row>
    <row r="32" spans="1:7">
      <c r="A32" t="s">
        <v>198</v>
      </c>
      <c r="B32" t="s">
        <v>470</v>
      </c>
      <c r="C32" t="s">
        <v>279</v>
      </c>
      <c r="D32">
        <v>1</v>
      </c>
      <c r="E32" t="s">
        <v>389</v>
      </c>
      <c r="F32" t="s">
        <v>246</v>
      </c>
      <c r="G32" t="s">
        <v>250</v>
      </c>
    </row>
    <row r="33" spans="1:7">
      <c r="A33" t="s">
        <v>431</v>
      </c>
      <c r="B33" t="s">
        <v>460</v>
      </c>
      <c r="C33" t="s">
        <v>199</v>
      </c>
      <c r="D33">
        <v>1</v>
      </c>
      <c r="E33" t="s">
        <v>389</v>
      </c>
      <c r="F33" t="s">
        <v>246</v>
      </c>
      <c r="G33" t="s">
        <v>250</v>
      </c>
    </row>
    <row r="34" spans="1:7">
      <c r="A34" t="s">
        <v>430</v>
      </c>
      <c r="B34" t="s">
        <v>287</v>
      </c>
      <c r="C34" t="s">
        <v>168</v>
      </c>
      <c r="D34">
        <v>1</v>
      </c>
      <c r="E34" t="s">
        <v>389</v>
      </c>
      <c r="F34" t="s">
        <v>246</v>
      </c>
      <c r="G34" t="s">
        <v>250</v>
      </c>
    </row>
    <row r="35" spans="1:7">
      <c r="A35" t="s">
        <v>433</v>
      </c>
      <c r="B35" t="s">
        <v>160</v>
      </c>
      <c r="C35" t="s">
        <v>31</v>
      </c>
      <c r="D35">
        <v>1</v>
      </c>
      <c r="E35" t="s">
        <v>389</v>
      </c>
      <c r="F35" t="s">
        <v>246</v>
      </c>
      <c r="G35" t="s">
        <v>250</v>
      </c>
    </row>
    <row r="36" spans="1:7">
      <c r="A36" t="s">
        <v>432</v>
      </c>
      <c r="B36" t="s">
        <v>302</v>
      </c>
      <c r="C36" t="s">
        <v>400</v>
      </c>
      <c r="D36">
        <v>1</v>
      </c>
      <c r="E36" t="s">
        <v>450</v>
      </c>
      <c r="F36" t="s">
        <v>246</v>
      </c>
      <c r="G36" t="s">
        <v>250</v>
      </c>
    </row>
    <row r="37" spans="1:7">
      <c r="A37" t="s">
        <v>441</v>
      </c>
      <c r="B37" t="s">
        <v>97</v>
      </c>
      <c r="C37" t="s">
        <v>443</v>
      </c>
      <c r="D37">
        <v>1</v>
      </c>
      <c r="E37" t="s">
        <v>405</v>
      </c>
      <c r="F37" t="s">
        <v>246</v>
      </c>
      <c r="G37" t="s">
        <v>250</v>
      </c>
    </row>
    <row r="38" spans="1:7">
      <c r="A38" t="s">
        <v>440</v>
      </c>
      <c r="B38" t="s">
        <v>196</v>
      </c>
      <c r="C38" t="s">
        <v>93</v>
      </c>
      <c r="D38">
        <v>1</v>
      </c>
      <c r="E38" t="s">
        <v>405</v>
      </c>
      <c r="F38" t="s">
        <v>246</v>
      </c>
      <c r="G38" t="s">
        <v>250</v>
      </c>
    </row>
    <row r="39" spans="1:7">
      <c r="A39" t="s">
        <v>219</v>
      </c>
      <c r="B39" t="s">
        <v>347</v>
      </c>
      <c r="C39" t="s">
        <v>368</v>
      </c>
      <c r="D39">
        <v>1</v>
      </c>
      <c r="E39" t="s">
        <v>389</v>
      </c>
      <c r="F39" t="s">
        <v>246</v>
      </c>
      <c r="G39" t="s">
        <v>250</v>
      </c>
    </row>
    <row r="40" spans="1:7">
      <c r="A40" t="s">
        <v>309</v>
      </c>
      <c r="B40" t="s">
        <v>369</v>
      </c>
      <c r="C40" t="s">
        <v>255</v>
      </c>
      <c r="D40">
        <v>1</v>
      </c>
      <c r="E40" t="s">
        <v>405</v>
      </c>
      <c r="F40" t="s">
        <v>246</v>
      </c>
      <c r="G40" t="s">
        <v>250</v>
      </c>
    </row>
    <row r="41" spans="1:7">
      <c r="A41" t="s">
        <v>355</v>
      </c>
      <c r="B41" t="s">
        <v>2</v>
      </c>
      <c r="C41" t="s">
        <v>9</v>
      </c>
      <c r="D41">
        <v>1</v>
      </c>
      <c r="E41" t="s">
        <v>323</v>
      </c>
      <c r="F41" t="s">
        <v>246</v>
      </c>
      <c r="G41" t="s">
        <v>250</v>
      </c>
    </row>
    <row r="42" spans="1:7">
      <c r="A42" t="s">
        <v>313</v>
      </c>
      <c r="B42" t="s">
        <v>284</v>
      </c>
      <c r="C42" t="s">
        <v>461</v>
      </c>
      <c r="D42">
        <v>1</v>
      </c>
      <c r="E42" t="s">
        <v>323</v>
      </c>
      <c r="F42" t="s">
        <v>246</v>
      </c>
      <c r="G42" t="s">
        <v>250</v>
      </c>
    </row>
    <row r="43" spans="1:7">
      <c r="A43" t="s">
        <v>218</v>
      </c>
      <c r="B43" t="s">
        <v>217</v>
      </c>
      <c r="C43" t="s">
        <v>248</v>
      </c>
      <c r="D43">
        <v>1</v>
      </c>
      <c r="E43" t="s">
        <v>389</v>
      </c>
      <c r="F43" t="s">
        <v>246</v>
      </c>
      <c r="G43" t="s">
        <v>250</v>
      </c>
    </row>
    <row r="44" spans="1:7">
      <c r="A44" t="s">
        <v>159</v>
      </c>
      <c r="B44" t="s">
        <v>195</v>
      </c>
      <c r="C44" t="s">
        <v>116</v>
      </c>
      <c r="D44">
        <v>1</v>
      </c>
      <c r="E44" t="s">
        <v>323</v>
      </c>
      <c r="F44" t="s">
        <v>246</v>
      </c>
      <c r="G44" t="s">
        <v>250</v>
      </c>
    </row>
    <row r="45" spans="1:7">
      <c r="A45" t="s">
        <v>158</v>
      </c>
      <c r="B45" t="s">
        <v>247</v>
      </c>
      <c r="C45" t="s">
        <v>54</v>
      </c>
      <c r="D45">
        <v>1</v>
      </c>
      <c r="E45" t="s">
        <v>323</v>
      </c>
      <c r="F45" t="s">
        <v>246</v>
      </c>
      <c r="G45" t="s">
        <v>250</v>
      </c>
    </row>
    <row r="46" spans="1:7">
      <c r="A46" t="s">
        <v>157</v>
      </c>
      <c r="B46" t="s">
        <v>404</v>
      </c>
      <c r="C46" t="s">
        <v>422</v>
      </c>
      <c r="D46">
        <v>1</v>
      </c>
      <c r="E46" t="s">
        <v>323</v>
      </c>
      <c r="F46" t="s">
        <v>246</v>
      </c>
      <c r="G46" t="s">
        <v>250</v>
      </c>
    </row>
    <row r="47" spans="1:7">
      <c r="A47" t="s">
        <v>181</v>
      </c>
      <c r="B47" t="s">
        <v>46</v>
      </c>
      <c r="C47" t="s">
        <v>370</v>
      </c>
      <c r="D47">
        <v>1</v>
      </c>
      <c r="E47" t="s">
        <v>323</v>
      </c>
      <c r="F47" t="s">
        <v>246</v>
      </c>
      <c r="G47" t="s">
        <v>250</v>
      </c>
    </row>
    <row r="48" spans="1:7">
      <c r="A48" t="s">
        <v>163</v>
      </c>
      <c r="B48" t="s">
        <v>367</v>
      </c>
      <c r="C48" t="s">
        <v>52</v>
      </c>
      <c r="D48">
        <v>1</v>
      </c>
      <c r="E48" t="s">
        <v>323</v>
      </c>
      <c r="F48" t="s">
        <v>246</v>
      </c>
      <c r="G48" t="s">
        <v>250</v>
      </c>
    </row>
    <row r="49" spans="1:7">
      <c r="A49" t="s">
        <v>162</v>
      </c>
      <c r="B49" t="s">
        <v>264</v>
      </c>
      <c r="C49" t="s">
        <v>410</v>
      </c>
      <c r="D49">
        <v>1</v>
      </c>
      <c r="E49" t="s">
        <v>323</v>
      </c>
      <c r="F49" t="s">
        <v>246</v>
      </c>
      <c r="G49" t="s">
        <v>250</v>
      </c>
    </row>
    <row r="50" spans="1:7">
      <c r="A50" t="s">
        <v>161</v>
      </c>
      <c r="B50" t="s">
        <v>185</v>
      </c>
      <c r="C50" t="s">
        <v>243</v>
      </c>
      <c r="D50">
        <v>1</v>
      </c>
      <c r="E50" t="s">
        <v>323</v>
      </c>
      <c r="F50" t="s">
        <v>246</v>
      </c>
      <c r="G50" t="s">
        <v>250</v>
      </c>
    </row>
    <row r="51" spans="1:7">
      <c r="A51" t="s">
        <v>328</v>
      </c>
      <c r="B51" t="s">
        <v>409</v>
      </c>
      <c r="C51" t="s">
        <v>335</v>
      </c>
      <c r="D51">
        <v>1</v>
      </c>
      <c r="E51" t="s">
        <v>323</v>
      </c>
      <c r="F51" t="s">
        <v>246</v>
      </c>
      <c r="G51" t="s">
        <v>250</v>
      </c>
    </row>
    <row r="52" spans="1:7">
      <c r="A52" t="s">
        <v>165</v>
      </c>
      <c r="B52" t="s">
        <v>166</v>
      </c>
      <c r="C52" t="s">
        <v>351</v>
      </c>
      <c r="D52">
        <v>1</v>
      </c>
      <c r="E52" t="s">
        <v>458</v>
      </c>
      <c r="F52" t="s">
        <v>246</v>
      </c>
      <c r="G52" t="s">
        <v>250</v>
      </c>
    </row>
    <row r="53" spans="1:7">
      <c r="A53" t="s">
        <v>164</v>
      </c>
      <c r="B53" t="s">
        <v>103</v>
      </c>
      <c r="C53" t="s">
        <v>169</v>
      </c>
      <c r="D53">
        <v>1</v>
      </c>
      <c r="E53" t="s">
        <v>458</v>
      </c>
      <c r="F53" t="s">
        <v>246</v>
      </c>
      <c r="G53" t="s">
        <v>250</v>
      </c>
    </row>
    <row r="54" spans="1:7">
      <c r="A54" t="s">
        <v>221</v>
      </c>
      <c r="B54" t="s">
        <v>468</v>
      </c>
      <c r="C54" t="s">
        <v>475</v>
      </c>
      <c r="D54">
        <v>1</v>
      </c>
      <c r="E54" t="s">
        <v>389</v>
      </c>
      <c r="F54" t="s">
        <v>246</v>
      </c>
      <c r="G54" t="s">
        <v>250</v>
      </c>
    </row>
    <row r="55" spans="1:7">
      <c r="A55" t="s">
        <v>129</v>
      </c>
      <c r="B55" t="s">
        <v>94</v>
      </c>
      <c r="C55" t="s">
        <v>478</v>
      </c>
      <c r="D55">
        <v>1</v>
      </c>
      <c r="E55" t="s">
        <v>458</v>
      </c>
      <c r="F55" t="s">
        <v>246</v>
      </c>
      <c r="G55" t="s">
        <v>250</v>
      </c>
    </row>
    <row r="56" spans="1:7">
      <c r="A56" t="s">
        <v>130</v>
      </c>
      <c r="B56" t="s">
        <v>288</v>
      </c>
      <c r="C56" t="s">
        <v>453</v>
      </c>
      <c r="D56">
        <v>1</v>
      </c>
      <c r="E56" t="s">
        <v>458</v>
      </c>
      <c r="F56" t="s">
        <v>246</v>
      </c>
      <c r="G56" t="s">
        <v>250</v>
      </c>
    </row>
    <row r="57" spans="1:7">
      <c r="A57" t="s">
        <v>127</v>
      </c>
      <c r="B57" t="s">
        <v>47</v>
      </c>
      <c r="C57" t="s">
        <v>324</v>
      </c>
      <c r="D57">
        <v>1</v>
      </c>
      <c r="E57" t="s">
        <v>458</v>
      </c>
      <c r="F57" t="s">
        <v>246</v>
      </c>
      <c r="G57" t="s">
        <v>250</v>
      </c>
    </row>
    <row r="58" spans="1:7">
      <c r="A58" t="s">
        <v>128</v>
      </c>
      <c r="B58" t="s">
        <v>249</v>
      </c>
      <c r="C58" t="s">
        <v>111</v>
      </c>
      <c r="D58">
        <v>1</v>
      </c>
      <c r="E58" t="s">
        <v>389</v>
      </c>
      <c r="F58" t="s">
        <v>246</v>
      </c>
      <c r="G58" t="s">
        <v>250</v>
      </c>
    </row>
    <row r="59" spans="1:7">
      <c r="A59" t="s">
        <v>125</v>
      </c>
      <c r="B59" t="s">
        <v>42</v>
      </c>
      <c r="C59" t="s">
        <v>15</v>
      </c>
      <c r="D59">
        <v>1</v>
      </c>
      <c r="E59" t="s">
        <v>389</v>
      </c>
      <c r="F59" t="s">
        <v>246</v>
      </c>
      <c r="G59" t="s">
        <v>250</v>
      </c>
    </row>
    <row r="60" spans="1:7">
      <c r="A60" t="s">
        <v>126</v>
      </c>
      <c r="B60" t="s">
        <v>189</v>
      </c>
      <c r="C60" t="s">
        <v>14</v>
      </c>
      <c r="D60">
        <v>1</v>
      </c>
      <c r="E60" t="s">
        <v>389</v>
      </c>
      <c r="F60" t="s">
        <v>246</v>
      </c>
      <c r="G60" t="s">
        <v>250</v>
      </c>
    </row>
    <row r="61" spans="1:7">
      <c r="A61" t="s">
        <v>123</v>
      </c>
      <c r="B61" t="s">
        <v>391</v>
      </c>
      <c r="C61" t="s">
        <v>464</v>
      </c>
      <c r="D61">
        <v>1</v>
      </c>
      <c r="E61" t="s">
        <v>389</v>
      </c>
      <c r="F61" t="s">
        <v>246</v>
      </c>
      <c r="G61" t="s">
        <v>250</v>
      </c>
    </row>
    <row r="62" spans="1:7">
      <c r="A62" t="s">
        <v>10</v>
      </c>
      <c r="B62" t="s">
        <v>421</v>
      </c>
      <c r="C62" t="s">
        <v>336</v>
      </c>
      <c r="D62">
        <v>1</v>
      </c>
      <c r="E62" t="s">
        <v>389</v>
      </c>
      <c r="F62" t="s">
        <v>246</v>
      </c>
      <c r="G62" t="s">
        <v>250</v>
      </c>
    </row>
    <row r="63" spans="1:7">
      <c r="A63" t="s">
        <v>133</v>
      </c>
      <c r="B63" t="s">
        <v>377</v>
      </c>
      <c r="C63" t="s">
        <v>79</v>
      </c>
      <c r="D63">
        <v>1</v>
      </c>
      <c r="E63" t="s">
        <v>45</v>
      </c>
      <c r="F63" t="s">
        <v>246</v>
      </c>
      <c r="G63" t="s">
        <v>250</v>
      </c>
    </row>
    <row r="64" spans="1:7">
      <c r="A64" t="s">
        <v>134</v>
      </c>
      <c r="B64" t="s">
        <v>401</v>
      </c>
      <c r="C64" t="s">
        <v>145</v>
      </c>
      <c r="D64">
        <v>1</v>
      </c>
      <c r="E64" t="s">
        <v>56</v>
      </c>
      <c r="F64" t="s">
        <v>246</v>
      </c>
      <c r="G64" t="s">
        <v>250</v>
      </c>
    </row>
    <row r="65" spans="1:7">
      <c r="A65" t="s">
        <v>220</v>
      </c>
      <c r="B65" t="s">
        <v>252</v>
      </c>
      <c r="C65" t="s">
        <v>90</v>
      </c>
      <c r="D65">
        <v>1</v>
      </c>
      <c r="E65" t="s">
        <v>389</v>
      </c>
      <c r="F65" t="s">
        <v>246</v>
      </c>
      <c r="G65" t="s">
        <v>250</v>
      </c>
    </row>
    <row r="66" spans="1:7">
      <c r="A66" t="s">
        <v>6</v>
      </c>
      <c r="B66" t="s">
        <v>424</v>
      </c>
      <c r="C66" t="s">
        <v>120</v>
      </c>
      <c r="D66">
        <v>1</v>
      </c>
      <c r="E66" t="s">
        <v>45</v>
      </c>
      <c r="F66" t="s">
        <v>246</v>
      </c>
      <c r="G66" t="s">
        <v>250</v>
      </c>
    </row>
    <row r="67" spans="1:7">
      <c r="A67" t="s">
        <v>5</v>
      </c>
      <c r="B67" t="s">
        <v>282</v>
      </c>
      <c r="C67" t="s">
        <v>80</v>
      </c>
      <c r="D67">
        <v>1</v>
      </c>
      <c r="E67" t="s">
        <v>45</v>
      </c>
      <c r="F67" t="s">
        <v>246</v>
      </c>
      <c r="G67" t="s">
        <v>250</v>
      </c>
    </row>
    <row r="68" spans="1:7">
      <c r="A68" t="s">
        <v>7</v>
      </c>
      <c r="B68" t="s">
        <v>98</v>
      </c>
      <c r="C68" t="s">
        <v>1</v>
      </c>
      <c r="D68">
        <v>1</v>
      </c>
      <c r="E68" t="s">
        <v>56</v>
      </c>
      <c r="F68" t="s">
        <v>246</v>
      </c>
      <c r="G68" t="s">
        <v>250</v>
      </c>
    </row>
    <row r="69" spans="1:7">
      <c r="A69" t="s">
        <v>223</v>
      </c>
      <c r="B69" t="s">
        <v>394</v>
      </c>
      <c r="C69" t="s">
        <v>296</v>
      </c>
      <c r="D69">
        <v>1</v>
      </c>
      <c r="E69" t="s">
        <v>45</v>
      </c>
      <c r="F69" t="s">
        <v>246</v>
      </c>
      <c r="G69" t="s">
        <v>250</v>
      </c>
    </row>
    <row r="70" spans="1:7">
      <c r="A70" t="s">
        <v>222</v>
      </c>
      <c r="B70" t="s">
        <v>70</v>
      </c>
      <c r="C70" t="s">
        <v>186</v>
      </c>
      <c r="D70">
        <v>1</v>
      </c>
      <c r="E70" t="s">
        <v>415</v>
      </c>
      <c r="F70" t="s">
        <v>246</v>
      </c>
      <c r="G70" t="s">
        <v>250</v>
      </c>
    </row>
    <row r="71" spans="1:7">
      <c r="A71" t="s">
        <v>225</v>
      </c>
      <c r="B71" t="s">
        <v>207</v>
      </c>
      <c r="C71" t="s">
        <v>402</v>
      </c>
      <c r="D71">
        <v>1</v>
      </c>
      <c r="E71" t="s">
        <v>450</v>
      </c>
      <c r="F71" t="s">
        <v>246</v>
      </c>
      <c r="G71" t="s">
        <v>250</v>
      </c>
    </row>
    <row r="72" spans="1:7">
      <c r="A72" t="s">
        <v>325</v>
      </c>
      <c r="B72" t="s">
        <v>26</v>
      </c>
      <c r="C72" t="s">
        <v>226</v>
      </c>
      <c r="D72">
        <v>1</v>
      </c>
      <c r="E72" t="s">
        <v>450</v>
      </c>
      <c r="F72" t="s">
        <v>246</v>
      </c>
      <c r="G72" t="s">
        <v>250</v>
      </c>
    </row>
    <row r="73" spans="1:7">
      <c r="A73" t="s">
        <v>346</v>
      </c>
      <c r="B73" t="s">
        <v>315</v>
      </c>
      <c r="C73" t="s">
        <v>386</v>
      </c>
      <c r="D73">
        <v>0.5</v>
      </c>
      <c r="E73" t="s">
        <v>415</v>
      </c>
      <c r="F73" t="s">
        <v>319</v>
      </c>
      <c r="G73" t="s">
        <v>104</v>
      </c>
    </row>
    <row r="74" spans="1:7">
      <c r="A74" t="s">
        <v>208</v>
      </c>
      <c r="B74" t="s">
        <v>365</v>
      </c>
      <c r="C74" t="s">
        <v>13</v>
      </c>
      <c r="D74">
        <v>1</v>
      </c>
      <c r="E74" t="s">
        <v>56</v>
      </c>
      <c r="F74" t="s">
        <v>246</v>
      </c>
      <c r="G74" t="s">
        <v>77</v>
      </c>
    </row>
    <row r="75" spans="1:7">
      <c r="A75" t="s">
        <v>298</v>
      </c>
      <c r="B75" t="s">
        <v>224</v>
      </c>
      <c r="C75" t="s">
        <v>35</v>
      </c>
      <c r="D75">
        <v>1</v>
      </c>
      <c r="E75" t="s">
        <v>458</v>
      </c>
      <c r="F75" t="s">
        <v>246</v>
      </c>
      <c r="G75" t="s">
        <v>419</v>
      </c>
    </row>
    <row r="76" spans="1:7">
      <c r="A76" t="s">
        <v>241</v>
      </c>
      <c r="B76" t="s">
        <v>417</v>
      </c>
      <c r="C76" t="s">
        <v>299</v>
      </c>
      <c r="D76">
        <v>1</v>
      </c>
      <c r="E76" t="s">
        <v>389</v>
      </c>
      <c r="F76" t="s">
        <v>246</v>
      </c>
      <c r="G76" t="s">
        <v>419</v>
      </c>
    </row>
    <row r="77" spans="1:7">
      <c r="A77" t="s">
        <v>300</v>
      </c>
      <c r="B77" t="s">
        <v>454</v>
      </c>
      <c r="C77" t="s">
        <v>89</v>
      </c>
      <c r="D77">
        <v>1</v>
      </c>
      <c r="E77" t="s">
        <v>323</v>
      </c>
      <c r="F77" t="s">
        <v>246</v>
      </c>
      <c r="G77" t="s">
        <v>419</v>
      </c>
    </row>
    <row r="78" spans="1:7">
      <c r="A78" t="s">
        <v>69</v>
      </c>
      <c r="B78" t="s">
        <v>385</v>
      </c>
      <c r="C78" t="s">
        <v>82</v>
      </c>
      <c r="D78">
        <v>1</v>
      </c>
      <c r="E78" t="s">
        <v>305</v>
      </c>
      <c r="F78" t="s">
        <v>246</v>
      </c>
      <c r="G78" t="s">
        <v>251</v>
      </c>
    </row>
    <row r="79" spans="1:7">
      <c r="A79" t="s">
        <v>71</v>
      </c>
      <c r="B79" t="s">
        <v>380</v>
      </c>
      <c r="C79" t="s">
        <v>258</v>
      </c>
      <c r="D79">
        <v>1</v>
      </c>
      <c r="E79" t="s">
        <v>458</v>
      </c>
      <c r="F79" t="s">
        <v>246</v>
      </c>
      <c r="G79" t="s">
        <v>251</v>
      </c>
    </row>
    <row r="80" spans="1:7">
      <c r="A80" t="s">
        <v>67</v>
      </c>
      <c r="B80" t="s">
        <v>64</v>
      </c>
      <c r="C80" t="s">
        <v>345</v>
      </c>
      <c r="D80">
        <v>1</v>
      </c>
      <c r="E80" t="s">
        <v>458</v>
      </c>
      <c r="F80" t="s">
        <v>246</v>
      </c>
      <c r="G80" t="s">
        <v>251</v>
      </c>
    </row>
    <row r="81" spans="1:7">
      <c r="A81" t="s">
        <v>192</v>
      </c>
      <c r="B81" t="s">
        <v>358</v>
      </c>
      <c r="C81" t="s">
        <v>362</v>
      </c>
      <c r="D81">
        <v>0.5</v>
      </c>
      <c r="E81" t="s">
        <v>415</v>
      </c>
      <c r="F81" t="s">
        <v>246</v>
      </c>
      <c r="G81" t="s">
        <v>278</v>
      </c>
    </row>
    <row r="82" spans="1:7">
      <c r="A82" t="s">
        <v>190</v>
      </c>
      <c r="B82" t="s">
        <v>30</v>
      </c>
      <c r="C82" t="s">
        <v>281</v>
      </c>
      <c r="D82">
        <v>1</v>
      </c>
      <c r="E82" t="s">
        <v>405</v>
      </c>
      <c r="F82" t="s">
        <v>246</v>
      </c>
      <c r="G82" t="s">
        <v>278</v>
      </c>
    </row>
    <row r="83" spans="1:7">
      <c r="A83" t="s">
        <v>191</v>
      </c>
      <c r="B83" t="s">
        <v>209</v>
      </c>
      <c r="C83" t="s">
        <v>86</v>
      </c>
      <c r="D83">
        <v>1</v>
      </c>
      <c r="E83" t="s">
        <v>323</v>
      </c>
      <c r="F83" t="s">
        <v>246</v>
      </c>
      <c r="G83" t="s">
        <v>278</v>
      </c>
    </row>
    <row r="84" spans="1:7">
      <c r="A84" t="s">
        <v>193</v>
      </c>
      <c r="B84" t="s">
        <v>429</v>
      </c>
      <c r="C84" t="s">
        <v>39</v>
      </c>
      <c r="D84">
        <v>1</v>
      </c>
      <c r="E84" t="s">
        <v>450</v>
      </c>
      <c r="F84" t="s">
        <v>246</v>
      </c>
      <c r="G84" t="s">
        <v>278</v>
      </c>
    </row>
    <row r="85" spans="1:7">
      <c r="A85" t="s">
        <v>442</v>
      </c>
      <c r="B85" t="s">
        <v>119</v>
      </c>
      <c r="C85" t="s">
        <v>425</v>
      </c>
      <c r="D85">
        <v>1</v>
      </c>
      <c r="E85" t="s">
        <v>389</v>
      </c>
      <c r="F85" t="s">
        <v>246</v>
      </c>
      <c r="G85" t="s">
        <v>291</v>
      </c>
    </row>
    <row r="86" spans="1:7">
      <c r="A86" t="s">
        <v>213</v>
      </c>
      <c r="B86" t="s">
        <v>58</v>
      </c>
      <c r="C86" t="s">
        <v>285</v>
      </c>
      <c r="D86">
        <v>1</v>
      </c>
      <c r="E86" t="s">
        <v>405</v>
      </c>
      <c r="F86" t="s">
        <v>246</v>
      </c>
      <c r="G86" t="s">
        <v>256</v>
      </c>
    </row>
    <row r="87" spans="1:7">
      <c r="A87" t="s">
        <v>306</v>
      </c>
      <c r="B87" t="s">
        <v>25</v>
      </c>
      <c r="C87" t="s">
        <v>61</v>
      </c>
      <c r="D87">
        <v>1</v>
      </c>
      <c r="E87" t="s">
        <v>405</v>
      </c>
      <c r="F87" t="s">
        <v>246</v>
      </c>
      <c r="G87" t="s">
        <v>256</v>
      </c>
    </row>
    <row r="88" spans="1:7">
      <c r="A88" t="s">
        <v>210</v>
      </c>
      <c r="B88" t="s">
        <v>301</v>
      </c>
      <c r="C88" t="s">
        <v>34</v>
      </c>
      <c r="D88">
        <v>1</v>
      </c>
      <c r="E88" t="s">
        <v>305</v>
      </c>
      <c r="F88" t="s">
        <v>246</v>
      </c>
      <c r="G88" t="s">
        <v>256</v>
      </c>
    </row>
    <row r="89" spans="1:7">
      <c r="A89" t="s">
        <v>211</v>
      </c>
      <c r="B89" t="s">
        <v>74</v>
      </c>
      <c r="C89" t="s">
        <v>19</v>
      </c>
      <c r="D89">
        <v>1</v>
      </c>
      <c r="E89" t="s">
        <v>56</v>
      </c>
      <c r="F89" t="s">
        <v>246</v>
      </c>
      <c r="G89" t="s">
        <v>256</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pane xSplit="3" topLeftCell="D1" activePane="topRight" state="frozen"/>
      <selection pane="topRight" activeCell="C19" sqref="C19"/>
    </sheetView>
  </sheetViews>
  <sheetFormatPr baseColWidth="10" defaultColWidth="8.83203125" defaultRowHeight="14" x14ac:dyDescent="0"/>
  <cols>
    <col min="1" max="1" width="10" bestFit="1" customWidth="1"/>
    <col min="2" max="2" width="37.1640625" bestFit="1" customWidth="1"/>
    <col min="3" max="3" width="40" customWidth="1"/>
    <col min="4" max="4" width="43.1640625" bestFit="1" customWidth="1"/>
  </cols>
  <sheetData>
    <row r="1" spans="1:4">
      <c r="A1" s="2" t="s">
        <v>206</v>
      </c>
      <c r="B1" s="2" t="s">
        <v>238</v>
      </c>
      <c r="C1" s="2" t="s">
        <v>462</v>
      </c>
      <c r="D1" s="2" t="s">
        <v>33</v>
      </c>
    </row>
    <row r="2" spans="1:4">
      <c r="A2" t="s">
        <v>451</v>
      </c>
      <c r="B2" t="s">
        <v>96</v>
      </c>
      <c r="D2" t="s">
        <v>463</v>
      </c>
    </row>
    <row r="3" spans="1:4">
      <c r="A3" t="s">
        <v>339</v>
      </c>
      <c r="B3" t="s">
        <v>423</v>
      </c>
      <c r="D3" t="s">
        <v>392</v>
      </c>
    </row>
    <row r="4" spans="1:4" s="6" customFormat="1">
      <c r="A4" s="6" t="s">
        <v>167</v>
      </c>
      <c r="B4" s="6" t="s">
        <v>81</v>
      </c>
      <c r="D4" s="6" t="s">
        <v>227</v>
      </c>
    </row>
    <row r="5" spans="1:4">
      <c r="A5" t="s">
        <v>51</v>
      </c>
      <c r="B5" t="s">
        <v>290</v>
      </c>
      <c r="D5" t="s">
        <v>476</v>
      </c>
    </row>
    <row r="6" spans="1:4">
      <c r="A6" t="s">
        <v>395</v>
      </c>
      <c r="B6" t="s">
        <v>395</v>
      </c>
      <c r="D6" t="s">
        <v>318</v>
      </c>
    </row>
    <row r="7" spans="1:4">
      <c r="A7" t="s">
        <v>332</v>
      </c>
      <c r="B7" t="s">
        <v>340</v>
      </c>
      <c r="D7" t="s">
        <v>242</v>
      </c>
    </row>
    <row r="8" spans="1:4">
      <c r="A8" t="s">
        <v>277</v>
      </c>
      <c r="B8" t="s">
        <v>122</v>
      </c>
      <c r="D8" t="s">
        <v>155</v>
      </c>
    </row>
    <row r="9" spans="1:4" s="6" customFormat="1">
      <c r="A9" s="6" t="s">
        <v>214</v>
      </c>
      <c r="B9" s="6" t="s">
        <v>293</v>
      </c>
      <c r="D9" s="6" t="s">
        <v>366</v>
      </c>
    </row>
    <row r="10" spans="1:4">
      <c r="A10" t="s">
        <v>439</v>
      </c>
      <c r="B10" t="s">
        <v>314</v>
      </c>
      <c r="D10" t="s">
        <v>20</v>
      </c>
    </row>
    <row r="11" spans="1:4">
      <c r="A11" t="s">
        <v>104</v>
      </c>
      <c r="B11" t="s">
        <v>275</v>
      </c>
      <c r="D11" t="s">
        <v>361</v>
      </c>
    </row>
    <row r="12" spans="1:4" s="6" customFormat="1">
      <c r="A12" s="6" t="s">
        <v>77</v>
      </c>
      <c r="B12" s="6" t="s">
        <v>179</v>
      </c>
    </row>
    <row r="13" spans="1:4">
      <c r="A13" t="s">
        <v>419</v>
      </c>
      <c r="B13" t="s">
        <v>350</v>
      </c>
      <c r="D13" t="s">
        <v>244</v>
      </c>
    </row>
    <row r="14" spans="1:4">
      <c r="A14" t="s">
        <v>88</v>
      </c>
      <c r="B14" t="s">
        <v>88</v>
      </c>
      <c r="D14" t="s">
        <v>329</v>
      </c>
    </row>
    <row r="15" spans="1:4">
      <c r="A15" t="s">
        <v>251</v>
      </c>
      <c r="B15" t="s">
        <v>203</v>
      </c>
      <c r="D15" t="s">
        <v>398</v>
      </c>
    </row>
    <row r="16" spans="1:4" s="6" customFormat="1">
      <c r="A16" s="6" t="s">
        <v>278</v>
      </c>
      <c r="B16" s="6" t="s">
        <v>100</v>
      </c>
      <c r="D16" s="6" t="s">
        <v>384</v>
      </c>
    </row>
    <row r="17" spans="1:4">
      <c r="A17" t="s">
        <v>250</v>
      </c>
      <c r="B17" t="s">
        <v>342</v>
      </c>
      <c r="D17" t="s">
        <v>344</v>
      </c>
    </row>
    <row r="18" spans="1:4" s="6" customFormat="1">
      <c r="A18" s="6" t="s">
        <v>256</v>
      </c>
      <c r="B18" s="6" t="s">
        <v>17</v>
      </c>
      <c r="D18" s="6" t="s">
        <v>352</v>
      </c>
    </row>
    <row r="19" spans="1:4">
      <c r="A19" t="s">
        <v>291</v>
      </c>
      <c r="B19" t="s">
        <v>291</v>
      </c>
      <c r="D19" t="s">
        <v>182</v>
      </c>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Web Index</vt:lpstr>
      <vt:lpstr>Web Index all scores</vt:lpstr>
      <vt:lpstr>Web Index all z-scores</vt:lpstr>
      <vt:lpstr>Indicators raw values</vt:lpstr>
      <vt:lpstr>Indicators z-scores</vt:lpstr>
      <vt:lpstr>Structure details</vt:lpstr>
      <vt:lpstr>Indicators details</vt:lpstr>
      <vt:lpstr>Data providers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 CF</cp:lastModifiedBy>
  <cp:lastPrinted>2014-05-14T19:13:45Z</cp:lastPrinted>
  <dcterms:created xsi:type="dcterms:W3CDTF">2014-01-13T10:15:14Z</dcterms:created>
  <dcterms:modified xsi:type="dcterms:W3CDTF">2014-08-26T16:49:13Z</dcterms:modified>
</cp:coreProperties>
</file>