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so\Documents\GitHub\ncaa_football\"/>
    </mc:Choice>
  </mc:AlternateContent>
  <bookViews>
    <workbookView xWindow="0" yWindow="0" windowWidth="23040" windowHeight="9192" xr2:uid="{00000000-000D-0000-FFFF-FFFF00000000}"/>
  </bookViews>
  <sheets>
    <sheet name="play_success" sheetId="1" r:id="rId1"/>
  </sheets>
  <calcPr calcId="171027"/>
</workbook>
</file>

<file path=xl/calcChain.xml><?xml version="1.0" encoding="utf-8"?>
<calcChain xmlns="http://schemas.openxmlformats.org/spreadsheetml/2006/main">
  <c r="Q48" i="1" l="1"/>
  <c r="Q49" i="1"/>
  <c r="Q50" i="1"/>
  <c r="Q51" i="1"/>
  <c r="Q52" i="1"/>
  <c r="Q53" i="1"/>
  <c r="Q54" i="1"/>
  <c r="Q55" i="1"/>
  <c r="Q56" i="1"/>
  <c r="Q47" i="1"/>
  <c r="Q6" i="1"/>
  <c r="Q7" i="1"/>
  <c r="Q8" i="1"/>
  <c r="Q9" i="1"/>
  <c r="Q10" i="1"/>
  <c r="Q11" i="1"/>
  <c r="Q3" i="1"/>
  <c r="Q4" i="1"/>
  <c r="Q5" i="1"/>
  <c r="Q2" i="1"/>
  <c r="O107" i="1" l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06" i="1"/>
</calcChain>
</file>

<file path=xl/sharedStrings.xml><?xml version="1.0" encoding="utf-8"?>
<sst xmlns="http://schemas.openxmlformats.org/spreadsheetml/2006/main" count="5" uniqueCount="5">
  <si>
    <t>down</t>
  </si>
  <si>
    <t>dist</t>
  </si>
  <si>
    <t>count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</si>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</sst>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6948818897637794E-3"/>
                  <c:y val="-0.26781897054534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(play_success!$C$7,play_success!$C$12,play_success!$C$17,play_success!$C$22,play_success!$C$27,play_success!$C$32)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(play_success!$E$7,play_success!$E$12,play_success!$E$17,play_success!$E$22,play_success!$E$27,play_success!$E$32)</c:f>
              <c:numCache>
                <c:formatCode>General</c:formatCode>
                <c:ptCount val="6"/>
                <c:pt idx="0">
                  <c:v>0.82468051118200003</c:v>
                </c:pt>
                <c:pt idx="1">
                  <c:v>0.73468188829799996</c:v>
                </c:pt>
                <c:pt idx="2">
                  <c:v>0.60626854599400004</c:v>
                </c:pt>
                <c:pt idx="3">
                  <c:v>0.50374614367600001</c:v>
                </c:pt>
                <c:pt idx="4">
                  <c:v>0.451754385965</c:v>
                </c:pt>
                <c:pt idx="5">
                  <c:v>0.38636363636400001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8-489D-9C1F-0081B5A683E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(play_success!$C$3:$C$6,play_success!$C$8:$C$11,play_success!$C$13:$C$16,play_success!$C$18:$C$21,play_success!$C$23:$C$26)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</c:numCache>
            </c:numRef>
          </c:xVal>
          <c:yVal>
            <c:numRef>
              <c:f>(play_success!$E$3:$E$6,play_success!$E$8:$E$11,play_success!$E$13:$E$16,play_success!$E$18:$E$21,play_success!$E$23:$E$26)</c:f>
              <c:numCache>
                <c:formatCode>General</c:formatCode>
                <c:ptCount val="20"/>
                <c:pt idx="0">
                  <c:v>0.888275862069</c:v>
                </c:pt>
                <c:pt idx="1">
                  <c:v>0.82647814909999995</c:v>
                </c:pt>
                <c:pt idx="2">
                  <c:v>0.82057716436600003</c:v>
                </c:pt>
                <c:pt idx="3">
                  <c:v>0.79336734693900002</c:v>
                </c:pt>
                <c:pt idx="4">
                  <c:v>0.73356807511699995</c:v>
                </c:pt>
                <c:pt idx="5">
                  <c:v>0.671875</c:v>
                </c:pt>
                <c:pt idx="6">
                  <c:v>0.70147679324900003</c:v>
                </c:pt>
                <c:pt idx="7">
                  <c:v>0.684354986276</c:v>
                </c:pt>
                <c:pt idx="8">
                  <c:v>0.64655172413799999</c:v>
                </c:pt>
                <c:pt idx="9">
                  <c:v>0.73333333333299999</c:v>
                </c:pt>
                <c:pt idx="10">
                  <c:v>0.68831168831199996</c:v>
                </c:pt>
                <c:pt idx="11">
                  <c:v>0.59090909090900001</c:v>
                </c:pt>
                <c:pt idx="12">
                  <c:v>0.53398058252400005</c:v>
                </c:pt>
                <c:pt idx="13">
                  <c:v>0.54502369668200001</c:v>
                </c:pt>
                <c:pt idx="14">
                  <c:v>0.55789473684199997</c:v>
                </c:pt>
                <c:pt idx="15">
                  <c:v>0.572115384615</c:v>
                </c:pt>
                <c:pt idx="16">
                  <c:v>0.63636363636399995</c:v>
                </c:pt>
                <c:pt idx="17">
                  <c:v>0.43617021276599999</c:v>
                </c:pt>
                <c:pt idx="18">
                  <c:v>0.40350877193000001</c:v>
                </c:pt>
                <c:pt idx="19">
                  <c:v>0.40963855421700002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38-489D-9C1F-0081B5A68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39520"/>
        <c:axId val="321941160"/>
      </c:scatterChart>
      <c:valAx>
        <c:axId val="32193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41160"/>
        <c:crosses val="autoZero"/>
        <c:crossBetween val="midCat"/>
      </c:valAx>
      <c:valAx>
        <c:axId val="3219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3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2nd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5.9172790901137355E-2"/>
                  <c:y val="-0.66613444152814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(play_success!$C$52,play_success!$C$57,play_success!$C$62,play_success!$C$67,play_success!$C$72,play_success!$C$77)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(play_success!$E$52,play_success!$E$57,play_success!$E$62,play_success!$E$67,play_success!$E$72,play_success!$E$77)</c:f>
              <c:numCache>
                <c:formatCode>General</c:formatCode>
                <c:ptCount val="6"/>
                <c:pt idx="0">
                  <c:v>0.72134302822899998</c:v>
                </c:pt>
                <c:pt idx="1">
                  <c:v>0.54030422805099998</c:v>
                </c:pt>
                <c:pt idx="2">
                  <c:v>0.41804741269399998</c:v>
                </c:pt>
                <c:pt idx="3">
                  <c:v>0.28428761651099999</c:v>
                </c:pt>
                <c:pt idx="4">
                  <c:v>0.252927400468</c:v>
                </c:pt>
                <c:pt idx="5">
                  <c:v>0.17808219178099999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E6-4B16-A6F2-A2C38EF9143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(play_success!$C$48:$C$51,play_success!$C$53:$C$56,play_success!$C$58:$C$61,play_success!$C$63:$C$66,play_success!$C$68:$C$71,play_success!$C$73:$C$76)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</c:numCache>
            </c:numRef>
          </c:xVal>
          <c:yVal>
            <c:numRef>
              <c:f>(play_success!$E$48:$E$51,play_success!$E$53:$E$56,play_success!$E$58:$E$61,play_success!$E$63:$E$66,play_success!$E$68:$E$71,play_success!$E$73:$E$76)</c:f>
              <c:numCache>
                <c:formatCode>General</c:formatCode>
                <c:ptCount val="24"/>
                <c:pt idx="0">
                  <c:v>0.89966382208399998</c:v>
                </c:pt>
                <c:pt idx="1">
                  <c:v>0.84681975578599999</c:v>
                </c:pt>
                <c:pt idx="2">
                  <c:v>0.81137865911200002</c:v>
                </c:pt>
                <c:pt idx="3">
                  <c:v>0.76618847064999995</c:v>
                </c:pt>
                <c:pt idx="4">
                  <c:v>0.68060119853099998</c:v>
                </c:pt>
                <c:pt idx="5">
                  <c:v>0.64090909090899995</c:v>
                </c:pt>
                <c:pt idx="6">
                  <c:v>0.60142267095000002</c:v>
                </c:pt>
                <c:pt idx="7">
                  <c:v>0.56715169760799999</c:v>
                </c:pt>
                <c:pt idx="8">
                  <c:v>0.50935234977800004</c:v>
                </c:pt>
                <c:pt idx="9">
                  <c:v>0.47722448979600002</c:v>
                </c:pt>
                <c:pt idx="10">
                  <c:v>0.46426027071999998</c:v>
                </c:pt>
                <c:pt idx="11">
                  <c:v>0.41493775933600002</c:v>
                </c:pt>
                <c:pt idx="12">
                  <c:v>0.373648996397</c:v>
                </c:pt>
                <c:pt idx="13">
                  <c:v>0.351793580868</c:v>
                </c:pt>
                <c:pt idx="14">
                  <c:v>0.33014354067000001</c:v>
                </c:pt>
                <c:pt idx="15">
                  <c:v>0.35474308300399998</c:v>
                </c:pt>
                <c:pt idx="16">
                  <c:v>0.274611398964</c:v>
                </c:pt>
                <c:pt idx="17">
                  <c:v>0.25451263537899999</c:v>
                </c:pt>
                <c:pt idx="18">
                  <c:v>0.25543478260899999</c:v>
                </c:pt>
                <c:pt idx="19">
                  <c:v>0.29433962264199998</c:v>
                </c:pt>
                <c:pt idx="20">
                  <c:v>0.19727891156499999</c:v>
                </c:pt>
                <c:pt idx="21">
                  <c:v>0.19565217391299999</c:v>
                </c:pt>
                <c:pt idx="22">
                  <c:v>0.20253164557</c:v>
                </c:pt>
                <c:pt idx="23">
                  <c:v>0.27272727272699998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E6-4B16-A6F2-A2C38EF91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39520"/>
        <c:axId val="321941160"/>
      </c:scatterChart>
      <c:valAx>
        <c:axId val="32193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41160"/>
        <c:crosses val="autoZero"/>
        <c:crossBetween val="midCat"/>
      </c:valAx>
      <c:valAx>
        <c:axId val="3219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3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3rd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4172790901137361E-2"/>
                  <c:y val="-0.75607502187226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(play_success!$C$110,play_success!$C$115,play_success!$C$120,play_success!$C$125,play_success!$C$130,play_success!$C$135)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(play_success!$E$110,play_success!$E$115,play_success!$E$120,play_success!$E$125,play_success!$E$130,play_success!$E$135)</c:f>
              <c:numCache>
                <c:formatCode>General</c:formatCode>
                <c:ptCount val="6"/>
                <c:pt idx="0">
                  <c:v>0.45789392059599998</c:v>
                </c:pt>
                <c:pt idx="1">
                  <c:v>0.32002142146700002</c:v>
                </c:pt>
                <c:pt idx="2">
                  <c:v>0.21324599708899999</c:v>
                </c:pt>
                <c:pt idx="3">
                  <c:v>0.13014354067</c:v>
                </c:pt>
                <c:pt idx="4">
                  <c:v>0.102990033223</c:v>
                </c:pt>
                <c:pt idx="5">
                  <c:v>8.3333333333299994E-2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9E-472A-85AC-450E5BC178C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(play_success!$C$106:$C$109,play_success!$C$111:$C$114,play_success!$C$116:$C$119,play_success!$C$121:$C$124,play_success!$C$126:$C$129,play_success!$C$131:$C$134)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</c:numCache>
            </c:numRef>
          </c:xVal>
          <c:yVal>
            <c:numRef>
              <c:f>(play_success!$E$106:$E$109,play_success!$E$111:$E$114,play_success!$E$116:$E$119,play_success!$E$121:$E$124,play_success!$E$126:$E$129,play_success!$E$131:$E$134)</c:f>
              <c:numCache>
                <c:formatCode>General</c:formatCode>
                <c:ptCount val="24"/>
                <c:pt idx="0">
                  <c:v>0.72909802946500002</c:v>
                </c:pt>
                <c:pt idx="1">
                  <c:v>0.59829540886099997</c:v>
                </c:pt>
                <c:pt idx="2">
                  <c:v>0.53611809045199998</c:v>
                </c:pt>
                <c:pt idx="3">
                  <c:v>0.50682367620699997</c:v>
                </c:pt>
                <c:pt idx="4">
                  <c:v>0.42032169478199999</c:v>
                </c:pt>
                <c:pt idx="5">
                  <c:v>0.38545484159900001</c:v>
                </c:pt>
                <c:pt idx="6">
                  <c:v>0.36320592286499997</c:v>
                </c:pt>
                <c:pt idx="7">
                  <c:v>0.34348368322599998</c:v>
                </c:pt>
                <c:pt idx="8">
                  <c:v>0.29045936395799998</c:v>
                </c:pt>
                <c:pt idx="9">
                  <c:v>0.26004131282999998</c:v>
                </c:pt>
                <c:pt idx="10">
                  <c:v>0.24401064773700001</c:v>
                </c:pt>
                <c:pt idx="11">
                  <c:v>0.22670118343199999</c:v>
                </c:pt>
                <c:pt idx="12">
                  <c:v>0.17247097844100001</c:v>
                </c:pt>
                <c:pt idx="13">
                  <c:v>0.18052869116699999</c:v>
                </c:pt>
                <c:pt idx="14">
                  <c:v>0.14274447949499999</c:v>
                </c:pt>
                <c:pt idx="15">
                  <c:v>0.15862068965500001</c:v>
                </c:pt>
                <c:pt idx="16">
                  <c:v>0.13593749999999999</c:v>
                </c:pt>
                <c:pt idx="17">
                  <c:v>9.4594594594599998E-2</c:v>
                </c:pt>
                <c:pt idx="18">
                  <c:v>0.109452736318</c:v>
                </c:pt>
                <c:pt idx="19">
                  <c:v>0.10185185185200001</c:v>
                </c:pt>
                <c:pt idx="20">
                  <c:v>0.12</c:v>
                </c:pt>
                <c:pt idx="21">
                  <c:v>0.107913669065</c:v>
                </c:pt>
                <c:pt idx="22">
                  <c:v>9.2592592592599998E-2</c:v>
                </c:pt>
                <c:pt idx="23">
                  <c:v>0.119047619048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9E-472A-85AC-450E5BC17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39520"/>
        <c:axId val="321941160"/>
      </c:scatterChart>
      <c:valAx>
        <c:axId val="32193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41160"/>
        <c:crosses val="autoZero"/>
        <c:crossBetween val="midCat"/>
      </c:valAx>
      <c:valAx>
        <c:axId val="3219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3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play_success!$C$106:$C$125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play_success!$O$106:$O$125</c:f>
              <c:numCache>
                <c:formatCode>General</c:formatCode>
                <c:ptCount val="20"/>
                <c:pt idx="0">
                  <c:v>-2.1562958434158785</c:v>
                </c:pt>
                <c:pt idx="1">
                  <c:v>0.62854313387143845</c:v>
                </c:pt>
                <c:pt idx="2">
                  <c:v>2.1740385129476736</c:v>
                </c:pt>
                <c:pt idx="3">
                  <c:v>2.9654651382164525</c:v>
                </c:pt>
                <c:pt idx="4">
                  <c:v>4.3954034698998932</c:v>
                </c:pt>
                <c:pt idx="5">
                  <c:v>5.6012793123782609</c:v>
                </c:pt>
                <c:pt idx="6">
                  <c:v>6.8209457113305794</c:v>
                </c:pt>
                <c:pt idx="7">
                  <c:v>7.658327256186495</c:v>
                </c:pt>
                <c:pt idx="8">
                  <c:v>8.4446701439775165</c:v>
                </c:pt>
                <c:pt idx="9">
                  <c:v>9.4411725858236011</c:v>
                </c:pt>
                <c:pt idx="10">
                  <c:v>10.806302898995508</c:v>
                </c:pt>
                <c:pt idx="11">
                  <c:v>12.364375708987701</c:v>
                </c:pt>
                <c:pt idx="12">
                  <c:v>13.260553896107432</c:v>
                </c:pt>
                <c:pt idx="13">
                  <c:v>14.296879034864773</c:v>
                </c:pt>
                <c:pt idx="14">
                  <c:v>15.158658788918531</c:v>
                </c:pt>
                <c:pt idx="15">
                  <c:v>18.147636730077711</c:v>
                </c:pt>
                <c:pt idx="16">
                  <c:v>17.504527750087227</c:v>
                </c:pt>
                <c:pt idx="17">
                  <c:v>20.812042450453358</c:v>
                </c:pt>
                <c:pt idx="18">
                  <c:v>19.326696292133466</c:v>
                </c:pt>
                <c:pt idx="19">
                  <c:v>22.113706886066492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8E-A349-19251B2FB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744104"/>
        <c:axId val="525753616"/>
      </c:scatterChart>
      <c:valAx>
        <c:axId val="52574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53616"/>
        <c:crosses val="autoZero"/>
        <c:crossBetween val="midCat"/>
      </c:valAx>
      <c:valAx>
        <c:axId val="5257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4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34290</xdr:rowOff>
    </xdr:from>
    <xdr:to>
      <xdr:col>13</xdr:col>
      <xdr:colOff>381000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DB305-E2B5-4EBF-9449-F35F36748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</xdr:colOff>
      <xdr:row>46</xdr:row>
      <xdr:rowOff>45720</xdr:rowOff>
    </xdr:from>
    <xdr:to>
      <xdr:col>13</xdr:col>
      <xdr:colOff>365760</xdr:colOff>
      <xdr:row>61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479D02-3C60-4527-8073-C8C904C92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</xdr:colOff>
      <xdr:row>104</xdr:row>
      <xdr:rowOff>53340</xdr:rowOff>
    </xdr:from>
    <xdr:to>
      <xdr:col>13</xdr:col>
      <xdr:colOff>358140</xdr:colOff>
      <xdr:row>119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D73835-9318-4858-A08B-435DE91E9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83820</xdr:colOff>
      <xdr:row>119</xdr:row>
      <xdr:rowOff>148590</xdr:rowOff>
    </xdr:from>
    <xdr:to>
      <xdr:col>13</xdr:col>
      <xdr:colOff>388620</xdr:colOff>
      <xdr:row>134</xdr:row>
      <xdr:rowOff>148590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841700-BBD2-4AC4-B300-011BADE33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1"/>
  <sheetViews>
    <sheetView tabSelected="1" topLeftCell="A40" workbookViewId="0">
      <selection activeCell="P43" sqref="P43"/>
    </sheetView>
  </sheetViews>
  <sheetFormatPr defaultRowHeight="14.4" x14ac:dyDescent="0.3"/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7" x14ac:dyDescent="0.3">
      <c r="A2">
        <v>0</v>
      </c>
      <c r="B2">
        <v>1</v>
      </c>
      <c r="C2">
        <v>0</v>
      </c>
      <c r="D2">
        <v>21819</v>
      </c>
      <c r="E2">
        <v>0.82996470965699998</v>
      </c>
      <c r="F2">
        <v>0.375672408603</v>
      </c>
      <c r="P2">
        <v>0</v>
      </c>
      <c r="Q2">
        <f>0.9718*EXP(-0.031*P2)</f>
        <v>0.9718</v>
      </c>
    </row>
    <row r="3" spans="1:17" x14ac:dyDescent="0.3">
      <c r="A3">
        <v>1</v>
      </c>
      <c r="B3">
        <v>1</v>
      </c>
      <c r="C3">
        <v>1</v>
      </c>
      <c r="D3">
        <v>725</v>
      </c>
      <c r="E3">
        <v>0.888275862069</v>
      </c>
      <c r="F3">
        <v>0.31524423756800002</v>
      </c>
      <c r="P3">
        <v>5</v>
      </c>
      <c r="Q3">
        <f t="shared" ref="Q3:Q11" si="0">0.9718*EXP(-0.031*P3)</f>
        <v>0.83226426947857557</v>
      </c>
    </row>
    <row r="4" spans="1:17" x14ac:dyDescent="0.3">
      <c r="A4">
        <v>2</v>
      </c>
      <c r="B4">
        <v>1</v>
      </c>
      <c r="C4">
        <v>2</v>
      </c>
      <c r="D4">
        <v>778</v>
      </c>
      <c r="E4">
        <v>0.82647814909999995</v>
      </c>
      <c r="F4">
        <v>0.37894140656800002</v>
      </c>
      <c r="P4">
        <v>10</v>
      </c>
      <c r="Q4">
        <f t="shared" si="0"/>
        <v>0.7127637520587643</v>
      </c>
    </row>
    <row r="5" spans="1:17" x14ac:dyDescent="0.3">
      <c r="A5">
        <v>3</v>
      </c>
      <c r="B5">
        <v>1</v>
      </c>
      <c r="C5">
        <v>3</v>
      </c>
      <c r="D5">
        <v>797</v>
      </c>
      <c r="E5">
        <v>0.82057716436600003</v>
      </c>
      <c r="F5">
        <v>0.38394692908299999</v>
      </c>
      <c r="P5">
        <v>15</v>
      </c>
      <c r="Q5">
        <f t="shared" si="0"/>
        <v>0.61042169522329304</v>
      </c>
    </row>
    <row r="6" spans="1:17" x14ac:dyDescent="0.3">
      <c r="A6">
        <v>4</v>
      </c>
      <c r="B6">
        <v>1</v>
      </c>
      <c r="C6">
        <v>4</v>
      </c>
      <c r="D6">
        <v>784</v>
      </c>
      <c r="E6">
        <v>0.79336734693900002</v>
      </c>
      <c r="F6">
        <v>0.40514808198000002</v>
      </c>
      <c r="P6">
        <v>20</v>
      </c>
      <c r="Q6">
        <f t="shared" si="0"/>
        <v>0.52277440445450463</v>
      </c>
    </row>
    <row r="7" spans="1:17" x14ac:dyDescent="0.3">
      <c r="A7">
        <v>5</v>
      </c>
      <c r="B7">
        <v>1</v>
      </c>
      <c r="C7">
        <v>5</v>
      </c>
      <c r="D7">
        <v>2504</v>
      </c>
      <c r="E7">
        <v>0.82468051118200003</v>
      </c>
      <c r="F7">
        <v>0.38031609138799999</v>
      </c>
      <c r="P7">
        <v>25</v>
      </c>
      <c r="Q7">
        <f t="shared" si="0"/>
        <v>0.44771193437479495</v>
      </c>
    </row>
    <row r="8" spans="1:17" x14ac:dyDescent="0.3">
      <c r="A8">
        <v>6</v>
      </c>
      <c r="B8">
        <v>1</v>
      </c>
      <c r="C8">
        <v>6</v>
      </c>
      <c r="D8">
        <v>852</v>
      </c>
      <c r="E8">
        <v>0.73356807511699995</v>
      </c>
      <c r="F8">
        <v>0.44235237142700001</v>
      </c>
      <c r="P8">
        <v>30</v>
      </c>
      <c r="Q8">
        <f t="shared" si="0"/>
        <v>0.38342729573912199</v>
      </c>
    </row>
    <row r="9" spans="1:17" x14ac:dyDescent="0.3">
      <c r="A9">
        <v>7</v>
      </c>
      <c r="B9">
        <v>1</v>
      </c>
      <c r="C9">
        <v>7</v>
      </c>
      <c r="D9">
        <v>896</v>
      </c>
      <c r="E9">
        <v>0.671875</v>
      </c>
      <c r="F9">
        <v>0.46979283441000003</v>
      </c>
      <c r="P9">
        <v>35</v>
      </c>
      <c r="Q9">
        <f t="shared" si="0"/>
        <v>0.32837295553248214</v>
      </c>
    </row>
    <row r="10" spans="1:17" x14ac:dyDescent="0.3">
      <c r="A10">
        <v>8</v>
      </c>
      <c r="B10">
        <v>1</v>
      </c>
      <c r="C10">
        <v>8</v>
      </c>
      <c r="D10">
        <v>948</v>
      </c>
      <c r="E10">
        <v>0.70147679324900003</v>
      </c>
      <c r="F10">
        <v>0.45785175396099997</v>
      </c>
      <c r="P10">
        <v>40</v>
      </c>
      <c r="Q10">
        <f t="shared" si="0"/>
        <v>0.28122358299316941</v>
      </c>
    </row>
    <row r="11" spans="1:17" x14ac:dyDescent="0.3">
      <c r="A11">
        <v>9</v>
      </c>
      <c r="B11">
        <v>1</v>
      </c>
      <c r="C11">
        <v>9</v>
      </c>
      <c r="D11">
        <v>1093</v>
      </c>
      <c r="E11">
        <v>0.684354986276</v>
      </c>
      <c r="F11">
        <v>0.46498500336699999</v>
      </c>
      <c r="P11">
        <v>45</v>
      </c>
      <c r="Q11">
        <f t="shared" si="0"/>
        <v>0.2408441447416729</v>
      </c>
    </row>
    <row r="12" spans="1:17" x14ac:dyDescent="0.3">
      <c r="A12">
        <v>10</v>
      </c>
      <c r="B12">
        <v>1</v>
      </c>
      <c r="C12">
        <v>10</v>
      </c>
      <c r="D12">
        <v>291077</v>
      </c>
      <c r="E12">
        <v>0.73468188829799996</v>
      </c>
      <c r="F12">
        <v>0.44150320607400001</v>
      </c>
    </row>
    <row r="13" spans="1:17" x14ac:dyDescent="0.3">
      <c r="A13">
        <v>11</v>
      </c>
      <c r="B13">
        <v>1</v>
      </c>
      <c r="C13">
        <v>11</v>
      </c>
      <c r="D13">
        <v>116</v>
      </c>
      <c r="E13">
        <v>0.64655172413799999</v>
      </c>
      <c r="F13">
        <v>0.48011430423099999</v>
      </c>
    </row>
    <row r="14" spans="1:17" x14ac:dyDescent="0.3">
      <c r="A14">
        <v>12</v>
      </c>
      <c r="B14">
        <v>1</v>
      </c>
      <c r="C14">
        <v>12</v>
      </c>
      <c r="D14">
        <v>120</v>
      </c>
      <c r="E14">
        <v>0.73333333333299999</v>
      </c>
      <c r="F14">
        <v>0.44407080465999998</v>
      </c>
    </row>
    <row r="15" spans="1:17" x14ac:dyDescent="0.3">
      <c r="A15">
        <v>13</v>
      </c>
      <c r="B15">
        <v>1</v>
      </c>
      <c r="C15">
        <v>13</v>
      </c>
      <c r="D15">
        <v>154</v>
      </c>
      <c r="E15">
        <v>0.68831168831199996</v>
      </c>
      <c r="F15">
        <v>0.46469443919999998</v>
      </c>
    </row>
    <row r="16" spans="1:17" x14ac:dyDescent="0.3">
      <c r="A16">
        <v>14</v>
      </c>
      <c r="B16">
        <v>1</v>
      </c>
      <c r="C16">
        <v>14</v>
      </c>
      <c r="D16">
        <v>198</v>
      </c>
      <c r="E16">
        <v>0.59090909090900001</v>
      </c>
      <c r="F16">
        <v>0.492912386875</v>
      </c>
    </row>
    <row r="17" spans="1:6" x14ac:dyDescent="0.3">
      <c r="A17">
        <v>15</v>
      </c>
      <c r="B17">
        <v>1</v>
      </c>
      <c r="C17">
        <v>15</v>
      </c>
      <c r="D17">
        <v>5392</v>
      </c>
      <c r="E17">
        <v>0.60626854599400004</v>
      </c>
      <c r="F17">
        <v>0.48862181176199998</v>
      </c>
    </row>
    <row r="18" spans="1:6" x14ac:dyDescent="0.3">
      <c r="A18">
        <v>16</v>
      </c>
      <c r="B18">
        <v>1</v>
      </c>
      <c r="C18">
        <v>16</v>
      </c>
      <c r="D18">
        <v>206</v>
      </c>
      <c r="E18">
        <v>0.53398058252400005</v>
      </c>
      <c r="F18">
        <v>0.500059196117</v>
      </c>
    </row>
    <row r="19" spans="1:6" x14ac:dyDescent="0.3">
      <c r="A19">
        <v>17</v>
      </c>
      <c r="B19">
        <v>1</v>
      </c>
      <c r="C19">
        <v>17</v>
      </c>
      <c r="D19">
        <v>211</v>
      </c>
      <c r="E19">
        <v>0.54502369668200001</v>
      </c>
      <c r="F19">
        <v>0.49915297245599999</v>
      </c>
    </row>
    <row r="20" spans="1:6" x14ac:dyDescent="0.3">
      <c r="A20">
        <v>18</v>
      </c>
      <c r="B20">
        <v>1</v>
      </c>
      <c r="C20">
        <v>18</v>
      </c>
      <c r="D20">
        <v>190</v>
      </c>
      <c r="E20">
        <v>0.55789473684199997</v>
      </c>
      <c r="F20">
        <v>0.49794900981399998</v>
      </c>
    </row>
    <row r="21" spans="1:6" x14ac:dyDescent="0.3">
      <c r="A21">
        <v>19</v>
      </c>
      <c r="B21">
        <v>1</v>
      </c>
      <c r="C21">
        <v>19</v>
      </c>
      <c r="D21">
        <v>208</v>
      </c>
      <c r="E21">
        <v>0.572115384615</v>
      </c>
      <c r="F21">
        <v>0.49596570139500001</v>
      </c>
    </row>
    <row r="22" spans="1:6" x14ac:dyDescent="0.3">
      <c r="A22">
        <v>20</v>
      </c>
      <c r="B22">
        <v>1</v>
      </c>
      <c r="C22">
        <v>20</v>
      </c>
      <c r="D22">
        <v>2269</v>
      </c>
      <c r="E22">
        <v>0.50374614367600001</v>
      </c>
      <c r="F22">
        <v>0.500096180246</v>
      </c>
    </row>
    <row r="23" spans="1:6" x14ac:dyDescent="0.3">
      <c r="A23">
        <v>21</v>
      </c>
      <c r="B23">
        <v>1</v>
      </c>
      <c r="C23">
        <v>21</v>
      </c>
      <c r="D23">
        <v>88</v>
      </c>
      <c r="E23">
        <v>0.63636363636399995</v>
      </c>
      <c r="F23">
        <v>0.48380242433100001</v>
      </c>
    </row>
    <row r="24" spans="1:6" x14ac:dyDescent="0.3">
      <c r="A24">
        <v>22</v>
      </c>
      <c r="B24">
        <v>1</v>
      </c>
      <c r="C24">
        <v>22</v>
      </c>
      <c r="D24">
        <v>94</v>
      </c>
      <c r="E24">
        <v>0.43617021276599999</v>
      </c>
      <c r="F24">
        <v>0.49856807083299998</v>
      </c>
    </row>
    <row r="25" spans="1:6" x14ac:dyDescent="0.3">
      <c r="A25">
        <v>23</v>
      </c>
      <c r="B25">
        <v>1</v>
      </c>
      <c r="C25">
        <v>23</v>
      </c>
      <c r="D25">
        <v>57</v>
      </c>
      <c r="E25">
        <v>0.40350877193000001</v>
      </c>
      <c r="F25">
        <v>0.49496208811600001</v>
      </c>
    </row>
    <row r="26" spans="1:6" x14ac:dyDescent="0.3">
      <c r="A26">
        <v>24</v>
      </c>
      <c r="B26">
        <v>1</v>
      </c>
      <c r="C26">
        <v>24</v>
      </c>
      <c r="D26">
        <v>83</v>
      </c>
      <c r="E26">
        <v>0.40963855421700002</v>
      </c>
      <c r="F26">
        <v>0.49475652002300002</v>
      </c>
    </row>
    <row r="27" spans="1:6" x14ac:dyDescent="0.3">
      <c r="A27">
        <v>25</v>
      </c>
      <c r="B27">
        <v>1</v>
      </c>
      <c r="C27">
        <v>25</v>
      </c>
      <c r="D27">
        <v>684</v>
      </c>
      <c r="E27">
        <v>0.451754385965</v>
      </c>
      <c r="F27">
        <v>0.498031108439</v>
      </c>
    </row>
    <row r="28" spans="1:6" x14ac:dyDescent="0.3">
      <c r="A28">
        <v>26</v>
      </c>
      <c r="B28">
        <v>1</v>
      </c>
      <c r="C28">
        <v>26</v>
      </c>
      <c r="D28">
        <v>30</v>
      </c>
      <c r="E28">
        <v>0.33333333333300003</v>
      </c>
      <c r="F28">
        <v>0.47946330148499999</v>
      </c>
    </row>
    <row r="29" spans="1:6" x14ac:dyDescent="0.3">
      <c r="A29">
        <v>27</v>
      </c>
      <c r="B29">
        <v>1</v>
      </c>
      <c r="C29">
        <v>27</v>
      </c>
      <c r="D29">
        <v>9</v>
      </c>
      <c r="E29">
        <v>0.77777777777799995</v>
      </c>
      <c r="F29">
        <v>0.44095855184400001</v>
      </c>
    </row>
    <row r="30" spans="1:6" x14ac:dyDescent="0.3">
      <c r="A30">
        <v>28</v>
      </c>
      <c r="B30">
        <v>1</v>
      </c>
      <c r="C30">
        <v>28</v>
      </c>
      <c r="D30">
        <v>4</v>
      </c>
      <c r="E30">
        <v>0</v>
      </c>
      <c r="F30">
        <v>0</v>
      </c>
    </row>
    <row r="31" spans="1:6" x14ac:dyDescent="0.3">
      <c r="A31">
        <v>29</v>
      </c>
      <c r="B31">
        <v>1</v>
      </c>
      <c r="C31">
        <v>29</v>
      </c>
      <c r="D31">
        <v>7</v>
      </c>
      <c r="E31">
        <v>0.428571428571</v>
      </c>
      <c r="F31">
        <v>0.53452248382500001</v>
      </c>
    </row>
    <row r="32" spans="1:6" x14ac:dyDescent="0.3">
      <c r="A32">
        <v>30</v>
      </c>
      <c r="B32">
        <v>1</v>
      </c>
      <c r="C32">
        <v>30</v>
      </c>
      <c r="D32">
        <v>44</v>
      </c>
      <c r="E32">
        <v>0.38636363636400001</v>
      </c>
      <c r="F32">
        <v>0.49254484347400002</v>
      </c>
    </row>
    <row r="33" spans="1:17" x14ac:dyDescent="0.3">
      <c r="A33">
        <v>31</v>
      </c>
      <c r="B33">
        <v>1</v>
      </c>
      <c r="C33">
        <v>31</v>
      </c>
      <c r="D33">
        <v>2</v>
      </c>
      <c r="E33">
        <v>0.5</v>
      </c>
      <c r="F33">
        <v>0.70710678118699999</v>
      </c>
    </row>
    <row r="34" spans="1:17" x14ac:dyDescent="0.3">
      <c r="A34">
        <v>32</v>
      </c>
      <c r="B34">
        <v>1</v>
      </c>
      <c r="C34">
        <v>32</v>
      </c>
      <c r="D34">
        <v>5</v>
      </c>
      <c r="E34">
        <v>0.6</v>
      </c>
      <c r="F34">
        <v>0.54772255750499999</v>
      </c>
    </row>
    <row r="35" spans="1:17" x14ac:dyDescent="0.3">
      <c r="A35">
        <v>33</v>
      </c>
      <c r="B35">
        <v>1</v>
      </c>
      <c r="C35">
        <v>33</v>
      </c>
      <c r="D35">
        <v>2</v>
      </c>
      <c r="E35">
        <v>0</v>
      </c>
      <c r="F35">
        <v>0</v>
      </c>
    </row>
    <row r="36" spans="1:17" x14ac:dyDescent="0.3">
      <c r="A36">
        <v>34</v>
      </c>
      <c r="B36">
        <v>1</v>
      </c>
      <c r="C36">
        <v>34</v>
      </c>
      <c r="D36">
        <v>1</v>
      </c>
      <c r="E36">
        <v>0</v>
      </c>
    </row>
    <row r="37" spans="1:17" x14ac:dyDescent="0.3">
      <c r="A37">
        <v>35</v>
      </c>
      <c r="B37">
        <v>1</v>
      </c>
      <c r="C37">
        <v>35</v>
      </c>
      <c r="D37">
        <v>14</v>
      </c>
      <c r="E37">
        <v>0.428571428571</v>
      </c>
      <c r="F37">
        <v>0.51355259101299999</v>
      </c>
    </row>
    <row r="38" spans="1:17" x14ac:dyDescent="0.3">
      <c r="A38">
        <v>36</v>
      </c>
      <c r="B38">
        <v>1</v>
      </c>
      <c r="C38">
        <v>38</v>
      </c>
      <c r="D38">
        <v>1</v>
      </c>
      <c r="E38">
        <v>1</v>
      </c>
    </row>
    <row r="39" spans="1:17" x14ac:dyDescent="0.3">
      <c r="A39">
        <v>37</v>
      </c>
      <c r="B39">
        <v>1</v>
      </c>
      <c r="C39">
        <v>40</v>
      </c>
      <c r="D39">
        <v>4</v>
      </c>
      <c r="E39">
        <v>0.25</v>
      </c>
      <c r="F39">
        <v>0.5</v>
      </c>
    </row>
    <row r="40" spans="1:17" x14ac:dyDescent="0.3">
      <c r="A40">
        <v>38</v>
      </c>
      <c r="B40">
        <v>1</v>
      </c>
      <c r="C40">
        <v>42</v>
      </c>
      <c r="D40">
        <v>1</v>
      </c>
      <c r="E40">
        <v>0</v>
      </c>
    </row>
    <row r="41" spans="1:17" x14ac:dyDescent="0.3">
      <c r="A41">
        <v>39</v>
      </c>
      <c r="B41">
        <v>1</v>
      </c>
      <c r="C41">
        <v>45</v>
      </c>
      <c r="D41">
        <v>1</v>
      </c>
      <c r="E41">
        <v>1</v>
      </c>
    </row>
    <row r="42" spans="1:17" x14ac:dyDescent="0.3">
      <c r="A42">
        <v>40</v>
      </c>
      <c r="B42">
        <v>1</v>
      </c>
      <c r="C42">
        <v>50</v>
      </c>
      <c r="D42">
        <v>2</v>
      </c>
      <c r="E42">
        <v>1</v>
      </c>
      <c r="F42">
        <v>0</v>
      </c>
    </row>
    <row r="43" spans="1:17" x14ac:dyDescent="0.3">
      <c r="A43">
        <v>41</v>
      </c>
      <c r="B43">
        <v>1</v>
      </c>
      <c r="C43">
        <v>65</v>
      </c>
      <c r="D43">
        <v>39</v>
      </c>
      <c r="E43">
        <v>0.97435897435899999</v>
      </c>
      <c r="F43">
        <v>0.16012815380500001</v>
      </c>
    </row>
    <row r="44" spans="1:17" x14ac:dyDescent="0.3">
      <c r="A44">
        <v>42</v>
      </c>
      <c r="B44">
        <v>1</v>
      </c>
      <c r="C44">
        <v>70</v>
      </c>
      <c r="D44">
        <v>2</v>
      </c>
      <c r="E44">
        <v>1</v>
      </c>
      <c r="F44">
        <v>0</v>
      </c>
    </row>
    <row r="45" spans="1:17" x14ac:dyDescent="0.3">
      <c r="A45">
        <v>43</v>
      </c>
      <c r="B45">
        <v>1</v>
      </c>
      <c r="C45">
        <v>76</v>
      </c>
      <c r="D45">
        <v>1</v>
      </c>
      <c r="E45">
        <v>1</v>
      </c>
    </row>
    <row r="46" spans="1:17" x14ac:dyDescent="0.3">
      <c r="A46">
        <v>44</v>
      </c>
      <c r="B46">
        <v>1</v>
      </c>
      <c r="C46">
        <v>80</v>
      </c>
      <c r="D46">
        <v>6</v>
      </c>
      <c r="E46">
        <v>1</v>
      </c>
      <c r="F46">
        <v>0</v>
      </c>
    </row>
    <row r="47" spans="1:17" x14ac:dyDescent="0.3">
      <c r="A47">
        <v>45</v>
      </c>
      <c r="B47">
        <v>2</v>
      </c>
      <c r="C47">
        <v>0</v>
      </c>
      <c r="D47">
        <v>14004</v>
      </c>
      <c r="E47">
        <v>0.72036560982599995</v>
      </c>
      <c r="F47">
        <v>0.44883558618199998</v>
      </c>
      <c r="P47">
        <v>0</v>
      </c>
      <c r="Q47">
        <f>0.9389*EXP(-0.055*P47)</f>
        <v>0.93889999999999996</v>
      </c>
    </row>
    <row r="48" spans="1:17" x14ac:dyDescent="0.3">
      <c r="A48">
        <v>46</v>
      </c>
      <c r="B48">
        <v>2</v>
      </c>
      <c r="C48">
        <v>1</v>
      </c>
      <c r="D48">
        <v>11601</v>
      </c>
      <c r="E48">
        <v>0.89966382208399998</v>
      </c>
      <c r="F48">
        <v>0.30046066483400002</v>
      </c>
      <c r="P48">
        <v>5</v>
      </c>
      <c r="Q48">
        <f t="shared" ref="Q48:Q56" si="1">0.9389*EXP(-0.055*P48)</f>
        <v>0.71316226649592285</v>
      </c>
    </row>
    <row r="49" spans="1:17" x14ac:dyDescent="0.3">
      <c r="A49">
        <v>47</v>
      </c>
      <c r="B49">
        <v>2</v>
      </c>
      <c r="C49">
        <v>2</v>
      </c>
      <c r="D49">
        <v>10974</v>
      </c>
      <c r="E49">
        <v>0.84681975578599999</v>
      </c>
      <c r="F49">
        <v>0.36017756507199999</v>
      </c>
      <c r="P49">
        <v>10</v>
      </c>
      <c r="Q49">
        <f t="shared" si="1"/>
        <v>0.5416981769662389</v>
      </c>
    </row>
    <row r="50" spans="1:17" x14ac:dyDescent="0.3">
      <c r="A50">
        <v>48</v>
      </c>
      <c r="B50">
        <v>2</v>
      </c>
      <c r="C50">
        <v>3</v>
      </c>
      <c r="D50">
        <v>12708</v>
      </c>
      <c r="E50">
        <v>0.81137865911200002</v>
      </c>
      <c r="F50">
        <v>0.39122292196000003</v>
      </c>
      <c r="P50">
        <v>15</v>
      </c>
      <c r="Q50">
        <f t="shared" si="1"/>
        <v>0.41145883442534081</v>
      </c>
    </row>
    <row r="51" spans="1:17" x14ac:dyDescent="0.3">
      <c r="A51">
        <v>49</v>
      </c>
      <c r="B51">
        <v>2</v>
      </c>
      <c r="C51">
        <v>4</v>
      </c>
      <c r="D51">
        <v>15196</v>
      </c>
      <c r="E51">
        <v>0.76618847064999995</v>
      </c>
      <c r="F51">
        <v>0.42326763134099998</v>
      </c>
      <c r="P51">
        <v>20</v>
      </c>
      <c r="Q51">
        <f t="shared" si="1"/>
        <v>0.31253266048412687</v>
      </c>
    </row>
    <row r="52" spans="1:17" x14ac:dyDescent="0.3">
      <c r="A52">
        <v>50</v>
      </c>
      <c r="B52">
        <v>2</v>
      </c>
      <c r="C52">
        <v>5</v>
      </c>
      <c r="D52">
        <v>18704</v>
      </c>
      <c r="E52">
        <v>0.72134302822899998</v>
      </c>
      <c r="F52">
        <v>0.44835032193800001</v>
      </c>
      <c r="P52">
        <v>25</v>
      </c>
      <c r="Q52">
        <f t="shared" si="1"/>
        <v>0.23739109650107645</v>
      </c>
    </row>
    <row r="53" spans="1:17" x14ac:dyDescent="0.3">
      <c r="A53">
        <v>51</v>
      </c>
      <c r="B53">
        <v>2</v>
      </c>
      <c r="C53">
        <v>6</v>
      </c>
      <c r="D53">
        <v>20692</v>
      </c>
      <c r="E53">
        <v>0.68060119853099998</v>
      </c>
      <c r="F53">
        <v>0.46625498738499999</v>
      </c>
      <c r="P53">
        <v>30</v>
      </c>
      <c r="Q53">
        <f t="shared" si="1"/>
        <v>0.18031565920402604</v>
      </c>
    </row>
    <row r="54" spans="1:17" x14ac:dyDescent="0.3">
      <c r="A54">
        <v>52</v>
      </c>
      <c r="B54">
        <v>2</v>
      </c>
      <c r="C54">
        <v>7</v>
      </c>
      <c r="D54">
        <v>22440</v>
      </c>
      <c r="E54">
        <v>0.64090909090899995</v>
      </c>
      <c r="F54">
        <v>0.47974460346699999</v>
      </c>
      <c r="P54">
        <v>35</v>
      </c>
      <c r="Q54">
        <f t="shared" si="1"/>
        <v>0.13696274811231188</v>
      </c>
    </row>
    <row r="55" spans="1:17" x14ac:dyDescent="0.3">
      <c r="A55">
        <v>53</v>
      </c>
      <c r="B55">
        <v>2</v>
      </c>
      <c r="C55">
        <v>8</v>
      </c>
      <c r="D55">
        <v>21790</v>
      </c>
      <c r="E55">
        <v>0.60142267095000002</v>
      </c>
      <c r="F55">
        <v>0.48961662900500003</v>
      </c>
      <c r="P55">
        <v>40</v>
      </c>
      <c r="Q55">
        <f t="shared" si="1"/>
        <v>0.10403308538639526</v>
      </c>
    </row>
    <row r="56" spans="1:17" x14ac:dyDescent="0.3">
      <c r="A56">
        <v>54</v>
      </c>
      <c r="B56">
        <v>2</v>
      </c>
      <c r="C56">
        <v>9</v>
      </c>
      <c r="D56">
        <v>17937</v>
      </c>
      <c r="E56">
        <v>0.56715169760799999</v>
      </c>
      <c r="F56">
        <v>0.49548394176100002</v>
      </c>
      <c r="P56">
        <v>45</v>
      </c>
      <c r="Q56">
        <f t="shared" si="1"/>
        <v>7.9020631552588691E-2</v>
      </c>
    </row>
    <row r="57" spans="1:17" x14ac:dyDescent="0.3">
      <c r="A57">
        <v>55</v>
      </c>
      <c r="B57">
        <v>2</v>
      </c>
      <c r="C57">
        <v>10</v>
      </c>
      <c r="D57">
        <v>50094</v>
      </c>
      <c r="E57">
        <v>0.54030422805099998</v>
      </c>
      <c r="F57">
        <v>0.49837789627000001</v>
      </c>
    </row>
    <row r="58" spans="1:17" x14ac:dyDescent="0.3">
      <c r="A58">
        <v>56</v>
      </c>
      <c r="B58">
        <v>2</v>
      </c>
      <c r="C58">
        <v>11</v>
      </c>
      <c r="D58">
        <v>8554</v>
      </c>
      <c r="E58">
        <v>0.50935234977800004</v>
      </c>
      <c r="F58">
        <v>0.49994174944399999</v>
      </c>
    </row>
    <row r="59" spans="1:17" x14ac:dyDescent="0.3">
      <c r="A59">
        <v>57</v>
      </c>
      <c r="B59">
        <v>2</v>
      </c>
      <c r="C59">
        <v>12</v>
      </c>
      <c r="D59">
        <v>6125</v>
      </c>
      <c r="E59">
        <v>0.47722448979600002</v>
      </c>
      <c r="F59">
        <v>0.49952178573400002</v>
      </c>
    </row>
    <row r="60" spans="1:17" x14ac:dyDescent="0.3">
      <c r="A60">
        <v>58</v>
      </c>
      <c r="B60">
        <v>2</v>
      </c>
      <c r="C60">
        <v>13</v>
      </c>
      <c r="D60">
        <v>4211</v>
      </c>
      <c r="E60">
        <v>0.46426027071999998</v>
      </c>
      <c r="F60">
        <v>0.49878026301200001</v>
      </c>
    </row>
    <row r="61" spans="1:17" x14ac:dyDescent="0.3">
      <c r="A61">
        <v>59</v>
      </c>
      <c r="B61">
        <v>2</v>
      </c>
      <c r="C61">
        <v>14</v>
      </c>
      <c r="D61">
        <v>3133</v>
      </c>
      <c r="E61">
        <v>0.41493775933600002</v>
      </c>
      <c r="F61">
        <v>0.492789941254</v>
      </c>
    </row>
    <row r="62" spans="1:17" x14ac:dyDescent="0.3">
      <c r="A62">
        <v>60</v>
      </c>
      <c r="B62">
        <v>2</v>
      </c>
      <c r="C62">
        <v>15</v>
      </c>
      <c r="D62">
        <v>3923</v>
      </c>
      <c r="E62">
        <v>0.41804741269399998</v>
      </c>
      <c r="F62">
        <v>0.493300926385</v>
      </c>
    </row>
    <row r="63" spans="1:17" x14ac:dyDescent="0.3">
      <c r="A63">
        <v>61</v>
      </c>
      <c r="B63">
        <v>2</v>
      </c>
      <c r="C63">
        <v>16</v>
      </c>
      <c r="D63">
        <v>1943</v>
      </c>
      <c r="E63">
        <v>0.373648996397</v>
      </c>
      <c r="F63">
        <v>0.48389661753899998</v>
      </c>
    </row>
    <row r="64" spans="1:17" x14ac:dyDescent="0.3">
      <c r="A64">
        <v>62</v>
      </c>
      <c r="B64">
        <v>2</v>
      </c>
      <c r="C64">
        <v>17</v>
      </c>
      <c r="D64">
        <v>1589</v>
      </c>
      <c r="E64">
        <v>0.351793580868</v>
      </c>
      <c r="F64">
        <v>0.47768028649400002</v>
      </c>
    </row>
    <row r="65" spans="1:6" x14ac:dyDescent="0.3">
      <c r="A65">
        <v>63</v>
      </c>
      <c r="B65">
        <v>2</v>
      </c>
      <c r="C65">
        <v>18</v>
      </c>
      <c r="D65">
        <v>1254</v>
      </c>
      <c r="E65">
        <v>0.33014354067000001</v>
      </c>
      <c r="F65">
        <v>0.470452206564</v>
      </c>
    </row>
    <row r="66" spans="1:6" x14ac:dyDescent="0.3">
      <c r="A66">
        <v>64</v>
      </c>
      <c r="B66">
        <v>2</v>
      </c>
      <c r="C66">
        <v>19</v>
      </c>
      <c r="D66">
        <v>1012</v>
      </c>
      <c r="E66">
        <v>0.35474308300399998</v>
      </c>
      <c r="F66">
        <v>0.47867195236799998</v>
      </c>
    </row>
    <row r="67" spans="1:6" x14ac:dyDescent="0.3">
      <c r="A67">
        <v>65</v>
      </c>
      <c r="B67">
        <v>2</v>
      </c>
      <c r="C67">
        <v>20</v>
      </c>
      <c r="D67">
        <v>1502</v>
      </c>
      <c r="E67">
        <v>0.28428761651099999</v>
      </c>
      <c r="F67">
        <v>0.45122469201600002</v>
      </c>
    </row>
    <row r="68" spans="1:6" x14ac:dyDescent="0.3">
      <c r="A68">
        <v>66</v>
      </c>
      <c r="B68">
        <v>2</v>
      </c>
      <c r="C68">
        <v>21</v>
      </c>
      <c r="D68">
        <v>579</v>
      </c>
      <c r="E68">
        <v>0.274611398964</v>
      </c>
      <c r="F68">
        <v>0.446704169629</v>
      </c>
    </row>
    <row r="69" spans="1:6" x14ac:dyDescent="0.3">
      <c r="A69">
        <v>67</v>
      </c>
      <c r="B69">
        <v>2</v>
      </c>
      <c r="C69">
        <v>22</v>
      </c>
      <c r="D69">
        <v>554</v>
      </c>
      <c r="E69">
        <v>0.25451263537899999</v>
      </c>
      <c r="F69">
        <v>0.43598056929399998</v>
      </c>
    </row>
    <row r="70" spans="1:6" x14ac:dyDescent="0.3">
      <c r="A70">
        <v>68</v>
      </c>
      <c r="B70">
        <v>2</v>
      </c>
      <c r="C70">
        <v>23</v>
      </c>
      <c r="D70">
        <v>368</v>
      </c>
      <c r="E70">
        <v>0.25543478260899999</v>
      </c>
      <c r="F70">
        <v>0.43669906970200001</v>
      </c>
    </row>
    <row r="71" spans="1:6" x14ac:dyDescent="0.3">
      <c r="A71">
        <v>69</v>
      </c>
      <c r="B71">
        <v>2</v>
      </c>
      <c r="C71">
        <v>24</v>
      </c>
      <c r="D71">
        <v>265</v>
      </c>
      <c r="E71">
        <v>0.29433962264199998</v>
      </c>
      <c r="F71">
        <v>0.45660767190000001</v>
      </c>
    </row>
    <row r="72" spans="1:6" x14ac:dyDescent="0.3">
      <c r="A72">
        <v>70</v>
      </c>
      <c r="B72">
        <v>2</v>
      </c>
      <c r="C72">
        <v>25</v>
      </c>
      <c r="D72">
        <v>427</v>
      </c>
      <c r="E72">
        <v>0.252927400468</v>
      </c>
      <c r="F72">
        <v>0.43519959467500002</v>
      </c>
    </row>
    <row r="73" spans="1:6" x14ac:dyDescent="0.3">
      <c r="A73">
        <v>71</v>
      </c>
      <c r="B73">
        <v>2</v>
      </c>
      <c r="C73">
        <v>26</v>
      </c>
      <c r="D73">
        <v>147</v>
      </c>
      <c r="E73">
        <v>0.19727891156499999</v>
      </c>
      <c r="F73">
        <v>0.39930514617000001</v>
      </c>
    </row>
    <row r="74" spans="1:6" x14ac:dyDescent="0.3">
      <c r="A74">
        <v>72</v>
      </c>
      <c r="B74">
        <v>2</v>
      </c>
      <c r="C74">
        <v>27</v>
      </c>
      <c r="D74">
        <v>92</v>
      </c>
      <c r="E74">
        <v>0.19565217391299999</v>
      </c>
      <c r="F74">
        <v>0.39887562948499999</v>
      </c>
    </row>
    <row r="75" spans="1:6" x14ac:dyDescent="0.3">
      <c r="A75">
        <v>73</v>
      </c>
      <c r="B75">
        <v>2</v>
      </c>
      <c r="C75">
        <v>28</v>
      </c>
      <c r="D75">
        <v>79</v>
      </c>
      <c r="E75">
        <v>0.20253164557</v>
      </c>
      <c r="F75">
        <v>0.40445426464700002</v>
      </c>
    </row>
    <row r="76" spans="1:6" x14ac:dyDescent="0.3">
      <c r="A76">
        <v>74</v>
      </c>
      <c r="B76">
        <v>2</v>
      </c>
      <c r="C76">
        <v>29</v>
      </c>
      <c r="D76">
        <v>55</v>
      </c>
      <c r="E76">
        <v>0.27272727272699998</v>
      </c>
      <c r="F76">
        <v>0.44946657497499998</v>
      </c>
    </row>
    <row r="77" spans="1:6" x14ac:dyDescent="0.3">
      <c r="A77">
        <v>75</v>
      </c>
      <c r="B77">
        <v>2</v>
      </c>
      <c r="C77">
        <v>30</v>
      </c>
      <c r="D77">
        <v>73</v>
      </c>
      <c r="E77">
        <v>0.17808219178099999</v>
      </c>
      <c r="F77">
        <v>0.38522957633600002</v>
      </c>
    </row>
    <row r="78" spans="1:6" x14ac:dyDescent="0.3">
      <c r="A78">
        <v>76</v>
      </c>
      <c r="B78">
        <v>2</v>
      </c>
      <c r="C78">
        <v>31</v>
      </c>
      <c r="D78">
        <v>39</v>
      </c>
      <c r="E78">
        <v>0.15384615384600001</v>
      </c>
      <c r="F78">
        <v>0.36551776819499998</v>
      </c>
    </row>
    <row r="79" spans="1:6" x14ac:dyDescent="0.3">
      <c r="A79">
        <v>77</v>
      </c>
      <c r="B79">
        <v>2</v>
      </c>
      <c r="C79">
        <v>32</v>
      </c>
      <c r="D79">
        <v>31</v>
      </c>
      <c r="E79">
        <v>0.19354838709700001</v>
      </c>
      <c r="F79">
        <v>0.40160966445099999</v>
      </c>
    </row>
    <row r="80" spans="1:6" x14ac:dyDescent="0.3">
      <c r="A80">
        <v>78</v>
      </c>
      <c r="B80">
        <v>2</v>
      </c>
      <c r="C80">
        <v>33</v>
      </c>
      <c r="D80">
        <v>23</v>
      </c>
      <c r="E80">
        <v>0.17391304347799999</v>
      </c>
      <c r="F80">
        <v>0.387553387882</v>
      </c>
    </row>
    <row r="81" spans="1:6" x14ac:dyDescent="0.3">
      <c r="A81">
        <v>79</v>
      </c>
      <c r="B81">
        <v>2</v>
      </c>
      <c r="C81">
        <v>34</v>
      </c>
      <c r="D81">
        <v>19</v>
      </c>
      <c r="E81">
        <v>0.26315789473700002</v>
      </c>
      <c r="F81">
        <v>0.45241392835900002</v>
      </c>
    </row>
    <row r="82" spans="1:6" x14ac:dyDescent="0.3">
      <c r="A82">
        <v>80</v>
      </c>
      <c r="B82">
        <v>2</v>
      </c>
      <c r="C82">
        <v>35</v>
      </c>
      <c r="D82">
        <v>24</v>
      </c>
      <c r="E82">
        <v>8.3333333333299994E-2</v>
      </c>
      <c r="F82">
        <v>0.282329851287</v>
      </c>
    </row>
    <row r="83" spans="1:6" x14ac:dyDescent="0.3">
      <c r="A83">
        <v>81</v>
      </c>
      <c r="B83">
        <v>2</v>
      </c>
      <c r="C83">
        <v>36</v>
      </c>
      <c r="D83">
        <v>6</v>
      </c>
      <c r="E83">
        <v>0</v>
      </c>
      <c r="F83">
        <v>0</v>
      </c>
    </row>
    <row r="84" spans="1:6" x14ac:dyDescent="0.3">
      <c r="A84">
        <v>82</v>
      </c>
      <c r="B84">
        <v>2</v>
      </c>
      <c r="C84">
        <v>37</v>
      </c>
      <c r="D84">
        <v>6</v>
      </c>
      <c r="E84">
        <v>0.166666666667</v>
      </c>
      <c r="F84">
        <v>0.40824829046400002</v>
      </c>
    </row>
    <row r="85" spans="1:6" x14ac:dyDescent="0.3">
      <c r="A85">
        <v>83</v>
      </c>
      <c r="B85">
        <v>2</v>
      </c>
      <c r="C85">
        <v>38</v>
      </c>
      <c r="D85">
        <v>1</v>
      </c>
      <c r="E85">
        <v>0</v>
      </c>
    </row>
    <row r="86" spans="1:6" x14ac:dyDescent="0.3">
      <c r="A86">
        <v>84</v>
      </c>
      <c r="B86">
        <v>2</v>
      </c>
      <c r="C86">
        <v>39</v>
      </c>
      <c r="D86">
        <v>4</v>
      </c>
      <c r="E86">
        <v>0.5</v>
      </c>
      <c r="F86">
        <v>0.57735026918999999</v>
      </c>
    </row>
    <row r="87" spans="1:6" x14ac:dyDescent="0.3">
      <c r="A87">
        <v>85</v>
      </c>
      <c r="B87">
        <v>2</v>
      </c>
      <c r="C87">
        <v>40</v>
      </c>
      <c r="D87">
        <v>8</v>
      </c>
      <c r="E87">
        <v>0.375</v>
      </c>
      <c r="F87">
        <v>0.51754916950700003</v>
      </c>
    </row>
    <row r="88" spans="1:6" x14ac:dyDescent="0.3">
      <c r="A88">
        <v>86</v>
      </c>
      <c r="B88">
        <v>2</v>
      </c>
      <c r="C88">
        <v>41</v>
      </c>
      <c r="D88">
        <v>2</v>
      </c>
      <c r="E88">
        <v>0</v>
      </c>
      <c r="F88">
        <v>0</v>
      </c>
    </row>
    <row r="89" spans="1:6" x14ac:dyDescent="0.3">
      <c r="A89">
        <v>87</v>
      </c>
      <c r="B89">
        <v>2</v>
      </c>
      <c r="C89">
        <v>42</v>
      </c>
      <c r="D89">
        <v>3</v>
      </c>
      <c r="E89">
        <v>1</v>
      </c>
      <c r="F89">
        <v>0</v>
      </c>
    </row>
    <row r="90" spans="1:6" x14ac:dyDescent="0.3">
      <c r="A90">
        <v>88</v>
      </c>
      <c r="B90">
        <v>2</v>
      </c>
      <c r="C90">
        <v>43</v>
      </c>
      <c r="D90">
        <v>3</v>
      </c>
      <c r="E90">
        <v>0</v>
      </c>
      <c r="F90">
        <v>0</v>
      </c>
    </row>
    <row r="91" spans="1:6" x14ac:dyDescent="0.3">
      <c r="A91">
        <v>89</v>
      </c>
      <c r="B91">
        <v>2</v>
      </c>
      <c r="C91">
        <v>45</v>
      </c>
      <c r="D91">
        <v>1</v>
      </c>
      <c r="E91">
        <v>0</v>
      </c>
    </row>
    <row r="92" spans="1:6" x14ac:dyDescent="0.3">
      <c r="A92">
        <v>90</v>
      </c>
      <c r="B92">
        <v>2</v>
      </c>
      <c r="C92">
        <v>46</v>
      </c>
      <c r="D92">
        <v>2</v>
      </c>
      <c r="E92">
        <v>0</v>
      </c>
      <c r="F92">
        <v>0</v>
      </c>
    </row>
    <row r="93" spans="1:6" x14ac:dyDescent="0.3">
      <c r="A93">
        <v>91</v>
      </c>
      <c r="B93">
        <v>2</v>
      </c>
      <c r="C93">
        <v>47</v>
      </c>
      <c r="D93">
        <v>1</v>
      </c>
      <c r="E93">
        <v>0</v>
      </c>
    </row>
    <row r="94" spans="1:6" x14ac:dyDescent="0.3">
      <c r="A94">
        <v>92</v>
      </c>
      <c r="B94">
        <v>2</v>
      </c>
      <c r="C94">
        <v>48</v>
      </c>
      <c r="D94">
        <v>2</v>
      </c>
      <c r="E94">
        <v>1</v>
      </c>
      <c r="F94">
        <v>0</v>
      </c>
    </row>
    <row r="95" spans="1:6" x14ac:dyDescent="0.3">
      <c r="A95">
        <v>93</v>
      </c>
      <c r="B95">
        <v>2</v>
      </c>
      <c r="C95">
        <v>50</v>
      </c>
      <c r="D95">
        <v>1</v>
      </c>
      <c r="E95">
        <v>1</v>
      </c>
    </row>
    <row r="96" spans="1:6" x14ac:dyDescent="0.3">
      <c r="A96">
        <v>94</v>
      </c>
      <c r="B96">
        <v>2</v>
      </c>
      <c r="C96">
        <v>56</v>
      </c>
      <c r="D96">
        <v>1</v>
      </c>
      <c r="E96">
        <v>0</v>
      </c>
    </row>
    <row r="97" spans="1:15" x14ac:dyDescent="0.3">
      <c r="A97">
        <v>95</v>
      </c>
      <c r="B97">
        <v>2</v>
      </c>
      <c r="C97">
        <v>60</v>
      </c>
      <c r="D97">
        <v>2</v>
      </c>
      <c r="E97">
        <v>0.5</v>
      </c>
      <c r="F97">
        <v>0.70710678118699999</v>
      </c>
    </row>
    <row r="98" spans="1:15" x14ac:dyDescent="0.3">
      <c r="A98">
        <v>96</v>
      </c>
      <c r="B98">
        <v>2</v>
      </c>
      <c r="C98">
        <v>68</v>
      </c>
      <c r="D98">
        <v>1</v>
      </c>
      <c r="E98">
        <v>0</v>
      </c>
    </row>
    <row r="99" spans="1:15" x14ac:dyDescent="0.3">
      <c r="A99">
        <v>97</v>
      </c>
      <c r="B99">
        <v>2</v>
      </c>
      <c r="C99">
        <v>70</v>
      </c>
      <c r="D99">
        <v>1</v>
      </c>
      <c r="E99">
        <v>0</v>
      </c>
    </row>
    <row r="100" spans="1:15" x14ac:dyDescent="0.3">
      <c r="A100">
        <v>98</v>
      </c>
      <c r="B100">
        <v>2</v>
      </c>
      <c r="C100">
        <v>74</v>
      </c>
      <c r="D100">
        <v>2</v>
      </c>
      <c r="E100">
        <v>1</v>
      </c>
      <c r="F100">
        <v>0</v>
      </c>
    </row>
    <row r="101" spans="1:15" x14ac:dyDescent="0.3">
      <c r="A101">
        <v>99</v>
      </c>
      <c r="B101">
        <v>2</v>
      </c>
      <c r="C101">
        <v>75</v>
      </c>
      <c r="D101">
        <v>1</v>
      </c>
      <c r="E101">
        <v>0</v>
      </c>
    </row>
    <row r="102" spans="1:15" x14ac:dyDescent="0.3">
      <c r="A102">
        <v>100</v>
      </c>
      <c r="B102">
        <v>2</v>
      </c>
      <c r="C102">
        <v>76</v>
      </c>
      <c r="D102">
        <v>1</v>
      </c>
      <c r="E102">
        <v>1</v>
      </c>
    </row>
    <row r="103" spans="1:15" x14ac:dyDescent="0.3">
      <c r="A103">
        <v>101</v>
      </c>
      <c r="B103">
        <v>2</v>
      </c>
      <c r="C103">
        <v>78</v>
      </c>
      <c r="D103">
        <v>1</v>
      </c>
      <c r="E103">
        <v>1</v>
      </c>
    </row>
    <row r="104" spans="1:15" x14ac:dyDescent="0.3">
      <c r="A104">
        <v>102</v>
      </c>
      <c r="B104">
        <v>2</v>
      </c>
      <c r="C104">
        <v>100</v>
      </c>
      <c r="D104">
        <v>1</v>
      </c>
      <c r="E104">
        <v>1</v>
      </c>
    </row>
    <row r="105" spans="1:15" x14ac:dyDescent="0.3">
      <c r="A105">
        <v>103</v>
      </c>
      <c r="B105">
        <v>3</v>
      </c>
      <c r="C105">
        <v>0</v>
      </c>
      <c r="D105">
        <v>8362</v>
      </c>
      <c r="E105">
        <v>0.53850753408300001</v>
      </c>
      <c r="F105">
        <v>0.49854477551900001</v>
      </c>
    </row>
    <row r="106" spans="1:15" x14ac:dyDescent="0.3">
      <c r="A106">
        <v>104</v>
      </c>
      <c r="B106">
        <v>3</v>
      </c>
      <c r="C106">
        <v>1</v>
      </c>
      <c r="D106">
        <v>16087</v>
      </c>
      <c r="E106">
        <v>0.72909802946500002</v>
      </c>
      <c r="F106">
        <v>0.44443939016299999</v>
      </c>
      <c r="O106">
        <f>-LN(E106/0.6256)/0.071</f>
        <v>-2.1562958434158785</v>
      </c>
    </row>
    <row r="107" spans="1:15" x14ac:dyDescent="0.3">
      <c r="A107">
        <v>105</v>
      </c>
      <c r="B107">
        <v>3</v>
      </c>
      <c r="C107">
        <v>2</v>
      </c>
      <c r="D107">
        <v>12437</v>
      </c>
      <c r="E107">
        <v>0.59829540886099997</v>
      </c>
      <c r="F107">
        <v>0.490262520072</v>
      </c>
      <c r="O107">
        <f t="shared" ref="O107:O135" si="2">-LN(E107/0.6256)/0.071</f>
        <v>0.62854313387143845</v>
      </c>
    </row>
    <row r="108" spans="1:15" x14ac:dyDescent="0.3">
      <c r="A108">
        <v>106</v>
      </c>
      <c r="B108">
        <v>3</v>
      </c>
      <c r="C108">
        <v>3</v>
      </c>
      <c r="D108">
        <v>12736</v>
      </c>
      <c r="E108">
        <v>0.53611809045199998</v>
      </c>
      <c r="F108">
        <v>0.49871335659400001</v>
      </c>
      <c r="O108">
        <f t="shared" si="2"/>
        <v>2.1740385129476736</v>
      </c>
    </row>
    <row r="109" spans="1:15" x14ac:dyDescent="0.3">
      <c r="A109">
        <v>107</v>
      </c>
      <c r="B109">
        <v>3</v>
      </c>
      <c r="C109">
        <v>4</v>
      </c>
      <c r="D109">
        <v>12823</v>
      </c>
      <c r="E109">
        <v>0.50682367620699997</v>
      </c>
      <c r="F109">
        <v>0.49997293081700001</v>
      </c>
      <c r="O109">
        <f t="shared" si="2"/>
        <v>2.9654651382164525</v>
      </c>
    </row>
    <row r="110" spans="1:15" x14ac:dyDescent="0.3">
      <c r="A110">
        <v>108</v>
      </c>
      <c r="B110">
        <v>3</v>
      </c>
      <c r="C110">
        <v>5</v>
      </c>
      <c r="D110">
        <v>12896</v>
      </c>
      <c r="E110">
        <v>0.45789392059599998</v>
      </c>
      <c r="F110">
        <v>0.498243241748</v>
      </c>
      <c r="O110">
        <f t="shared" si="2"/>
        <v>4.3954034698998932</v>
      </c>
    </row>
    <row r="111" spans="1:15" x14ac:dyDescent="0.3">
      <c r="A111">
        <v>109</v>
      </c>
      <c r="B111">
        <v>3</v>
      </c>
      <c r="C111">
        <v>6</v>
      </c>
      <c r="D111">
        <v>12745</v>
      </c>
      <c r="E111">
        <v>0.42032169478199999</v>
      </c>
      <c r="F111">
        <v>0.49362990851999999</v>
      </c>
      <c r="O111">
        <f t="shared" si="2"/>
        <v>5.6012793123782609</v>
      </c>
    </row>
    <row r="112" spans="1:15" x14ac:dyDescent="0.3">
      <c r="A112">
        <v>110</v>
      </c>
      <c r="B112">
        <v>3</v>
      </c>
      <c r="C112">
        <v>7</v>
      </c>
      <c r="D112">
        <v>12279</v>
      </c>
      <c r="E112">
        <v>0.38545484159900001</v>
      </c>
      <c r="F112">
        <v>0.48672240515800003</v>
      </c>
      <c r="O112">
        <f t="shared" si="2"/>
        <v>6.8209457113305794</v>
      </c>
    </row>
    <row r="113" spans="1:15" x14ac:dyDescent="0.3">
      <c r="A113">
        <v>111</v>
      </c>
      <c r="B113">
        <v>3</v>
      </c>
      <c r="C113">
        <v>8</v>
      </c>
      <c r="D113">
        <v>11616</v>
      </c>
      <c r="E113">
        <v>0.36320592286499997</v>
      </c>
      <c r="F113">
        <v>0.48094416856700001</v>
      </c>
      <c r="O113">
        <f t="shared" si="2"/>
        <v>7.658327256186495</v>
      </c>
    </row>
    <row r="114" spans="1:15" x14ac:dyDescent="0.3">
      <c r="A114">
        <v>112</v>
      </c>
      <c r="B114">
        <v>3</v>
      </c>
      <c r="C114">
        <v>9</v>
      </c>
      <c r="D114">
        <v>9622</v>
      </c>
      <c r="E114">
        <v>0.34348368322599998</v>
      </c>
      <c r="F114">
        <v>0.47489586350099999</v>
      </c>
      <c r="O114">
        <f t="shared" si="2"/>
        <v>8.4446701439775165</v>
      </c>
    </row>
    <row r="115" spans="1:15" x14ac:dyDescent="0.3">
      <c r="A115">
        <v>113</v>
      </c>
      <c r="B115">
        <v>3</v>
      </c>
      <c r="C115">
        <v>10</v>
      </c>
      <c r="D115">
        <v>13071</v>
      </c>
      <c r="E115">
        <v>0.32002142146700002</v>
      </c>
      <c r="F115">
        <v>0.46650226223800001</v>
      </c>
      <c r="O115">
        <f t="shared" si="2"/>
        <v>9.4411725858236011</v>
      </c>
    </row>
    <row r="116" spans="1:15" x14ac:dyDescent="0.3">
      <c r="A116">
        <v>114</v>
      </c>
      <c r="B116">
        <v>3</v>
      </c>
      <c r="C116">
        <v>11</v>
      </c>
      <c r="D116">
        <v>5660</v>
      </c>
      <c r="E116">
        <v>0.29045936395799998</v>
      </c>
      <c r="F116">
        <v>0.454014471601</v>
      </c>
      <c r="O116">
        <f t="shared" si="2"/>
        <v>10.806302898995508</v>
      </c>
    </row>
    <row r="117" spans="1:15" x14ac:dyDescent="0.3">
      <c r="A117">
        <v>115</v>
      </c>
      <c r="B117">
        <v>3</v>
      </c>
      <c r="C117">
        <v>12</v>
      </c>
      <c r="D117">
        <v>4357</v>
      </c>
      <c r="E117">
        <v>0.26004131282999998</v>
      </c>
      <c r="F117">
        <v>0.43870719388399998</v>
      </c>
      <c r="O117">
        <f t="shared" si="2"/>
        <v>12.364375708987701</v>
      </c>
    </row>
    <row r="118" spans="1:15" x14ac:dyDescent="0.3">
      <c r="A118">
        <v>116</v>
      </c>
      <c r="B118">
        <v>3</v>
      </c>
      <c r="C118">
        <v>13</v>
      </c>
      <c r="D118">
        <v>3381</v>
      </c>
      <c r="E118">
        <v>0.24401064773700001</v>
      </c>
      <c r="F118">
        <v>0.42956260112900002</v>
      </c>
      <c r="O118">
        <f t="shared" si="2"/>
        <v>13.260553896107432</v>
      </c>
    </row>
    <row r="119" spans="1:15" x14ac:dyDescent="0.3">
      <c r="A119">
        <v>117</v>
      </c>
      <c r="B119">
        <v>3</v>
      </c>
      <c r="C119">
        <v>14</v>
      </c>
      <c r="D119">
        <v>2704</v>
      </c>
      <c r="E119">
        <v>0.22670118343199999</v>
      </c>
      <c r="F119">
        <v>0.41877513488500001</v>
      </c>
      <c r="O119">
        <f t="shared" si="2"/>
        <v>14.296879034864773</v>
      </c>
    </row>
    <row r="120" spans="1:15" x14ac:dyDescent="0.3">
      <c r="A120">
        <v>118</v>
      </c>
      <c r="B120">
        <v>3</v>
      </c>
      <c r="C120">
        <v>15</v>
      </c>
      <c r="D120">
        <v>2748</v>
      </c>
      <c r="E120">
        <v>0.21324599708899999</v>
      </c>
      <c r="F120">
        <v>0.40967452507199997</v>
      </c>
      <c r="O120">
        <f t="shared" si="2"/>
        <v>15.158658788918531</v>
      </c>
    </row>
    <row r="121" spans="1:15" x14ac:dyDescent="0.3">
      <c r="A121">
        <v>119</v>
      </c>
      <c r="B121">
        <v>3</v>
      </c>
      <c r="C121">
        <v>16</v>
      </c>
      <c r="D121">
        <v>1809</v>
      </c>
      <c r="E121">
        <v>0.17247097844100001</v>
      </c>
      <c r="F121">
        <v>0.37789374261999997</v>
      </c>
      <c r="O121">
        <f t="shared" si="2"/>
        <v>18.147636730077711</v>
      </c>
    </row>
    <row r="122" spans="1:15" x14ac:dyDescent="0.3">
      <c r="A122">
        <v>120</v>
      </c>
      <c r="B122">
        <v>3</v>
      </c>
      <c r="C122">
        <v>17</v>
      </c>
      <c r="D122">
        <v>1551</v>
      </c>
      <c r="E122">
        <v>0.18052869116699999</v>
      </c>
      <c r="F122">
        <v>0.38475125309300001</v>
      </c>
      <c r="O122">
        <f t="shared" si="2"/>
        <v>17.504527750087227</v>
      </c>
    </row>
    <row r="123" spans="1:15" x14ac:dyDescent="0.3">
      <c r="A123">
        <v>121</v>
      </c>
      <c r="B123">
        <v>3</v>
      </c>
      <c r="C123">
        <v>18</v>
      </c>
      <c r="D123">
        <v>1268</v>
      </c>
      <c r="E123">
        <v>0.14274447949499999</v>
      </c>
      <c r="F123">
        <v>0.34995010266900001</v>
      </c>
      <c r="O123">
        <f t="shared" si="2"/>
        <v>20.812042450453358</v>
      </c>
    </row>
    <row r="124" spans="1:15" x14ac:dyDescent="0.3">
      <c r="A124">
        <v>122</v>
      </c>
      <c r="B124">
        <v>3</v>
      </c>
      <c r="C124">
        <v>19</v>
      </c>
      <c r="D124">
        <v>1015</v>
      </c>
      <c r="E124">
        <v>0.15862068965500001</v>
      </c>
      <c r="F124">
        <v>0.36550209847499998</v>
      </c>
      <c r="O124">
        <f t="shared" si="2"/>
        <v>19.326696292133466</v>
      </c>
    </row>
    <row r="125" spans="1:15" x14ac:dyDescent="0.3">
      <c r="A125">
        <v>123</v>
      </c>
      <c r="B125">
        <v>3</v>
      </c>
      <c r="C125">
        <v>20</v>
      </c>
      <c r="D125">
        <v>1045</v>
      </c>
      <c r="E125">
        <v>0.13014354067</v>
      </c>
      <c r="F125">
        <v>0.33662239163300001</v>
      </c>
      <c r="O125">
        <f t="shared" si="2"/>
        <v>22.113706886066492</v>
      </c>
    </row>
    <row r="126" spans="1:15" x14ac:dyDescent="0.3">
      <c r="A126">
        <v>124</v>
      </c>
      <c r="B126">
        <v>3</v>
      </c>
      <c r="C126">
        <v>21</v>
      </c>
      <c r="D126">
        <v>640</v>
      </c>
      <c r="E126">
        <v>0.13593749999999999</v>
      </c>
      <c r="F126">
        <v>0.34299025089099999</v>
      </c>
      <c r="O126">
        <f t="shared" si="2"/>
        <v>21.500224900677441</v>
      </c>
    </row>
    <row r="127" spans="1:15" x14ac:dyDescent="0.3">
      <c r="A127">
        <v>125</v>
      </c>
      <c r="B127">
        <v>3</v>
      </c>
      <c r="C127">
        <v>22</v>
      </c>
      <c r="D127">
        <v>518</v>
      </c>
      <c r="E127">
        <v>9.4594594594599998E-2</v>
      </c>
      <c r="F127">
        <v>0.29293705420600002</v>
      </c>
      <c r="O127">
        <f t="shared" si="2"/>
        <v>26.607195132362872</v>
      </c>
    </row>
    <row r="128" spans="1:15" x14ac:dyDescent="0.3">
      <c r="A128">
        <v>126</v>
      </c>
      <c r="B128">
        <v>3</v>
      </c>
      <c r="C128">
        <v>23</v>
      </c>
      <c r="D128">
        <v>402</v>
      </c>
      <c r="E128">
        <v>0.109452736318</v>
      </c>
      <c r="F128">
        <v>0.31259544019699997</v>
      </c>
      <c r="O128">
        <f t="shared" si="2"/>
        <v>24.552371337372559</v>
      </c>
    </row>
    <row r="129" spans="1:15" x14ac:dyDescent="0.3">
      <c r="A129">
        <v>127</v>
      </c>
      <c r="B129">
        <v>3</v>
      </c>
      <c r="C129">
        <v>24</v>
      </c>
      <c r="D129">
        <v>324</v>
      </c>
      <c r="E129">
        <v>0.10185185185200001</v>
      </c>
      <c r="F129">
        <v>0.30292122063299998</v>
      </c>
      <c r="O129">
        <f t="shared" si="2"/>
        <v>25.566082599624774</v>
      </c>
    </row>
    <row r="130" spans="1:15" x14ac:dyDescent="0.3">
      <c r="A130">
        <v>128</v>
      </c>
      <c r="B130">
        <v>3</v>
      </c>
      <c r="C130">
        <v>25</v>
      </c>
      <c r="D130">
        <v>301</v>
      </c>
      <c r="E130">
        <v>0.102990033223</v>
      </c>
      <c r="F130">
        <v>0.30445201576000003</v>
      </c>
      <c r="O130">
        <f t="shared" si="2"/>
        <v>25.409562964911636</v>
      </c>
    </row>
    <row r="131" spans="1:15" x14ac:dyDescent="0.3">
      <c r="A131">
        <v>129</v>
      </c>
      <c r="B131">
        <v>3</v>
      </c>
      <c r="C131">
        <v>26</v>
      </c>
      <c r="D131">
        <v>175</v>
      </c>
      <c r="E131">
        <v>0.12</v>
      </c>
      <c r="F131">
        <v>0.32589399588200002</v>
      </c>
      <c r="O131">
        <f t="shared" si="2"/>
        <v>23.256611921817687</v>
      </c>
    </row>
    <row r="132" spans="1:15" x14ac:dyDescent="0.3">
      <c r="A132">
        <v>130</v>
      </c>
      <c r="B132">
        <v>3</v>
      </c>
      <c r="C132">
        <v>27</v>
      </c>
      <c r="D132">
        <v>139</v>
      </c>
      <c r="E132">
        <v>0.107913669065</v>
      </c>
      <c r="F132">
        <v>0.31139348987499998</v>
      </c>
      <c r="O132">
        <f t="shared" si="2"/>
        <v>24.751825947536801</v>
      </c>
    </row>
    <row r="133" spans="1:15" x14ac:dyDescent="0.3">
      <c r="A133">
        <v>131</v>
      </c>
      <c r="B133">
        <v>3</v>
      </c>
      <c r="C133">
        <v>28</v>
      </c>
      <c r="D133">
        <v>108</v>
      </c>
      <c r="E133">
        <v>9.2592592592599998E-2</v>
      </c>
      <c r="F133">
        <v>0.29121200284100002</v>
      </c>
      <c r="O133">
        <f t="shared" si="2"/>
        <v>26.9084794982966</v>
      </c>
    </row>
    <row r="134" spans="1:15" x14ac:dyDescent="0.3">
      <c r="A134">
        <v>132</v>
      </c>
      <c r="B134">
        <v>3</v>
      </c>
      <c r="C134">
        <v>29</v>
      </c>
      <c r="D134">
        <v>84</v>
      </c>
      <c r="E134">
        <v>0.119047619048</v>
      </c>
      <c r="F134">
        <v>0.32578956563799999</v>
      </c>
      <c r="O134">
        <f t="shared" si="2"/>
        <v>23.368839663310315</v>
      </c>
    </row>
    <row r="135" spans="1:15" x14ac:dyDescent="0.3">
      <c r="A135">
        <v>133</v>
      </c>
      <c r="B135">
        <v>3</v>
      </c>
      <c r="C135">
        <v>30</v>
      </c>
      <c r="D135">
        <v>60</v>
      </c>
      <c r="E135">
        <v>8.3333333333299994E-2</v>
      </c>
      <c r="F135">
        <v>0.27871780678500002</v>
      </c>
      <c r="O135">
        <f t="shared" si="2"/>
        <v>28.392430423061477</v>
      </c>
    </row>
    <row r="136" spans="1:15" x14ac:dyDescent="0.3">
      <c r="A136">
        <v>134</v>
      </c>
      <c r="B136">
        <v>3</v>
      </c>
      <c r="C136">
        <v>31</v>
      </c>
      <c r="D136">
        <v>51</v>
      </c>
      <c r="E136">
        <v>5.8823529411800003E-2</v>
      </c>
      <c r="F136">
        <v>0.23763541031400001</v>
      </c>
    </row>
    <row r="137" spans="1:15" x14ac:dyDescent="0.3">
      <c r="A137">
        <v>135</v>
      </c>
      <c r="B137">
        <v>3</v>
      </c>
      <c r="C137">
        <v>32</v>
      </c>
      <c r="D137">
        <v>34</v>
      </c>
      <c r="E137">
        <v>5.8823529411800003E-2</v>
      </c>
      <c r="F137">
        <v>0.23883257361099999</v>
      </c>
    </row>
    <row r="138" spans="1:15" x14ac:dyDescent="0.3">
      <c r="A138">
        <v>136</v>
      </c>
      <c r="B138">
        <v>3</v>
      </c>
      <c r="C138">
        <v>33</v>
      </c>
      <c r="D138">
        <v>35</v>
      </c>
      <c r="E138">
        <v>5.7142857142900003E-2</v>
      </c>
      <c r="F138">
        <v>0.235504107977</v>
      </c>
    </row>
    <row r="139" spans="1:15" x14ac:dyDescent="0.3">
      <c r="A139">
        <v>137</v>
      </c>
      <c r="B139">
        <v>3</v>
      </c>
      <c r="C139">
        <v>34</v>
      </c>
      <c r="D139">
        <v>22</v>
      </c>
      <c r="E139">
        <v>0.181818181818</v>
      </c>
      <c r="F139">
        <v>0.39477101697599998</v>
      </c>
    </row>
    <row r="140" spans="1:15" x14ac:dyDescent="0.3">
      <c r="A140">
        <v>138</v>
      </c>
      <c r="B140">
        <v>3</v>
      </c>
      <c r="C140">
        <v>35</v>
      </c>
      <c r="D140">
        <v>25</v>
      </c>
      <c r="E140">
        <v>0</v>
      </c>
      <c r="F140">
        <v>0</v>
      </c>
    </row>
    <row r="141" spans="1:15" x14ac:dyDescent="0.3">
      <c r="A141">
        <v>139</v>
      </c>
      <c r="B141">
        <v>3</v>
      </c>
      <c r="C141">
        <v>36</v>
      </c>
      <c r="D141">
        <v>12</v>
      </c>
      <c r="E141">
        <v>0.166666666667</v>
      </c>
      <c r="F141">
        <v>0.38924947208100003</v>
      </c>
    </row>
    <row r="142" spans="1:15" x14ac:dyDescent="0.3">
      <c r="A142">
        <v>140</v>
      </c>
      <c r="B142">
        <v>3</v>
      </c>
      <c r="C142">
        <v>37</v>
      </c>
      <c r="D142">
        <v>8</v>
      </c>
      <c r="E142">
        <v>0.25</v>
      </c>
      <c r="F142">
        <v>0.46291004988599999</v>
      </c>
    </row>
    <row r="143" spans="1:15" x14ac:dyDescent="0.3">
      <c r="A143">
        <v>141</v>
      </c>
      <c r="B143">
        <v>3</v>
      </c>
      <c r="C143">
        <v>38</v>
      </c>
      <c r="D143">
        <v>9</v>
      </c>
      <c r="E143">
        <v>0.111111111111</v>
      </c>
      <c r="F143">
        <v>0.33333333333300003</v>
      </c>
    </row>
    <row r="144" spans="1:15" x14ac:dyDescent="0.3">
      <c r="A144">
        <v>142</v>
      </c>
      <c r="B144">
        <v>3</v>
      </c>
      <c r="C144">
        <v>39</v>
      </c>
      <c r="D144">
        <v>9</v>
      </c>
      <c r="E144">
        <v>0.33333333333300003</v>
      </c>
      <c r="F144">
        <v>0.5</v>
      </c>
    </row>
    <row r="145" spans="1:6" x14ac:dyDescent="0.3">
      <c r="A145">
        <v>143</v>
      </c>
      <c r="B145">
        <v>3</v>
      </c>
      <c r="C145">
        <v>40</v>
      </c>
      <c r="D145">
        <v>9</v>
      </c>
      <c r="E145">
        <v>0.222222222222</v>
      </c>
      <c r="F145">
        <v>0.44095855184400001</v>
      </c>
    </row>
    <row r="146" spans="1:6" x14ac:dyDescent="0.3">
      <c r="A146">
        <v>144</v>
      </c>
      <c r="B146">
        <v>3</v>
      </c>
      <c r="C146">
        <v>41</v>
      </c>
      <c r="D146">
        <v>5</v>
      </c>
      <c r="E146">
        <v>0</v>
      </c>
      <c r="F146">
        <v>0</v>
      </c>
    </row>
    <row r="147" spans="1:6" x14ac:dyDescent="0.3">
      <c r="A147">
        <v>145</v>
      </c>
      <c r="B147">
        <v>3</v>
      </c>
      <c r="C147">
        <v>42</v>
      </c>
      <c r="D147">
        <v>4</v>
      </c>
      <c r="E147">
        <v>0.25</v>
      </c>
      <c r="F147">
        <v>0.5</v>
      </c>
    </row>
    <row r="148" spans="1:6" x14ac:dyDescent="0.3">
      <c r="A148">
        <v>146</v>
      </c>
      <c r="B148">
        <v>3</v>
      </c>
      <c r="C148">
        <v>43</v>
      </c>
      <c r="D148">
        <v>1</v>
      </c>
      <c r="E148">
        <v>0</v>
      </c>
    </row>
    <row r="149" spans="1:6" x14ac:dyDescent="0.3">
      <c r="A149">
        <v>147</v>
      </c>
      <c r="B149">
        <v>3</v>
      </c>
      <c r="C149">
        <v>44</v>
      </c>
      <c r="D149">
        <v>3</v>
      </c>
      <c r="E149">
        <v>0.66666666666700003</v>
      </c>
      <c r="F149">
        <v>0.57735026918999999</v>
      </c>
    </row>
    <row r="150" spans="1:6" x14ac:dyDescent="0.3">
      <c r="A150">
        <v>148</v>
      </c>
      <c r="B150">
        <v>3</v>
      </c>
      <c r="C150">
        <v>45</v>
      </c>
      <c r="D150">
        <v>3</v>
      </c>
      <c r="E150">
        <v>0.66666666666700003</v>
      </c>
      <c r="F150">
        <v>0.57735026918999999</v>
      </c>
    </row>
    <row r="151" spans="1:6" x14ac:dyDescent="0.3">
      <c r="A151">
        <v>149</v>
      </c>
      <c r="B151">
        <v>3</v>
      </c>
      <c r="C151">
        <v>46</v>
      </c>
      <c r="D151">
        <v>1</v>
      </c>
      <c r="E151">
        <v>0</v>
      </c>
    </row>
    <row r="152" spans="1:6" x14ac:dyDescent="0.3">
      <c r="A152">
        <v>150</v>
      </c>
      <c r="B152">
        <v>3</v>
      </c>
      <c r="C152">
        <v>48</v>
      </c>
      <c r="D152">
        <v>2</v>
      </c>
      <c r="E152">
        <v>1</v>
      </c>
      <c r="F152">
        <v>0</v>
      </c>
    </row>
    <row r="153" spans="1:6" x14ac:dyDescent="0.3">
      <c r="A153">
        <v>151</v>
      </c>
      <c r="B153">
        <v>3</v>
      </c>
      <c r="C153">
        <v>49</v>
      </c>
      <c r="D153">
        <v>1</v>
      </c>
      <c r="E153">
        <v>0</v>
      </c>
    </row>
    <row r="154" spans="1:6" x14ac:dyDescent="0.3">
      <c r="A154">
        <v>152</v>
      </c>
      <c r="B154">
        <v>3</v>
      </c>
      <c r="C154">
        <v>50</v>
      </c>
      <c r="D154">
        <v>1</v>
      </c>
      <c r="E154">
        <v>0</v>
      </c>
    </row>
    <row r="155" spans="1:6" x14ac:dyDescent="0.3">
      <c r="A155">
        <v>153</v>
      </c>
      <c r="B155">
        <v>3</v>
      </c>
      <c r="C155">
        <v>57</v>
      </c>
      <c r="D155">
        <v>1</v>
      </c>
      <c r="E155">
        <v>0</v>
      </c>
    </row>
    <row r="156" spans="1:6" x14ac:dyDescent="0.3">
      <c r="A156">
        <v>154</v>
      </c>
      <c r="B156">
        <v>3</v>
      </c>
      <c r="C156">
        <v>59</v>
      </c>
      <c r="D156">
        <v>1</v>
      </c>
      <c r="E156">
        <v>1</v>
      </c>
    </row>
    <row r="157" spans="1:6" x14ac:dyDescent="0.3">
      <c r="A157">
        <v>155</v>
      </c>
      <c r="B157">
        <v>3</v>
      </c>
      <c r="C157">
        <v>60</v>
      </c>
      <c r="D157">
        <v>2</v>
      </c>
      <c r="E157">
        <v>0</v>
      </c>
      <c r="F157">
        <v>0</v>
      </c>
    </row>
    <row r="158" spans="1:6" x14ac:dyDescent="0.3">
      <c r="A158">
        <v>156</v>
      </c>
      <c r="B158">
        <v>3</v>
      </c>
      <c r="C158">
        <v>70</v>
      </c>
      <c r="D158">
        <v>2</v>
      </c>
      <c r="E158">
        <v>0</v>
      </c>
      <c r="F158">
        <v>0</v>
      </c>
    </row>
    <row r="159" spans="1:6" x14ac:dyDescent="0.3">
      <c r="A159">
        <v>157</v>
      </c>
      <c r="B159">
        <v>3</v>
      </c>
      <c r="C159">
        <v>76</v>
      </c>
      <c r="D159">
        <v>1</v>
      </c>
      <c r="E159">
        <v>0</v>
      </c>
    </row>
    <row r="160" spans="1:6" x14ac:dyDescent="0.3">
      <c r="A160">
        <v>158</v>
      </c>
      <c r="B160">
        <v>3</v>
      </c>
      <c r="C160">
        <v>82</v>
      </c>
      <c r="D160">
        <v>1</v>
      </c>
      <c r="E160">
        <v>0</v>
      </c>
    </row>
    <row r="161" spans="1:5" x14ac:dyDescent="0.3">
      <c r="A161">
        <v>159</v>
      </c>
      <c r="B161">
        <v>3</v>
      </c>
      <c r="C161">
        <v>93</v>
      </c>
      <c r="D161">
        <v>1</v>
      </c>
      <c r="E16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play_success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wesso</dc:creator>
  <cp:lastModifiedBy>Mitchell wesson</cp:lastModifiedBy>
  <dcterms:created xsi:type="dcterms:W3CDTF">2018-01-08T19:05:22Z</dcterms:created>
  <dcterms:modified xsi:type="dcterms:W3CDTF">2018-01-26T13:04:57Z</dcterms:modified>
</cp:coreProperties>
</file>